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esktop\"/>
    </mc:Choice>
  </mc:AlternateContent>
  <bookViews>
    <workbookView xWindow="0" yWindow="0" windowWidth="21570" windowHeight="9315" activeTab="1"/>
  </bookViews>
  <sheets>
    <sheet name="Sheet1" sheetId="2" r:id="rId1"/>
    <sheet name="Juillet" sheetId="1" r:id="rId2"/>
  </sheets>
  <definedNames>
    <definedName name="_xlnm._FilterDatabase" localSheetId="1" hidden="1">Juillet!$A$2:$Z$6</definedName>
    <definedName name="_xlnm._FilterDatabase" localSheetId="0" hidden="1">Sheet1!$A$1:$E$1731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" i="1" l="1"/>
  <c r="AA4" i="1"/>
  <c r="AA5" i="1"/>
  <c r="AA6" i="1"/>
  <c r="W6" i="1" l="1"/>
  <c r="W5" i="1"/>
  <c r="W4" i="1"/>
  <c r="W3" i="1"/>
  <c r="X1" i="1" l="1"/>
  <c r="AA1" i="1"/>
  <c r="X6" i="1"/>
  <c r="X4" i="1"/>
  <c r="U4" i="1" s="1"/>
  <c r="V4" i="1" s="1"/>
  <c r="X3" i="1"/>
  <c r="X5" i="1"/>
  <c r="U5" i="1" l="1"/>
  <c r="V5" i="1" s="1"/>
  <c r="U3" i="1"/>
  <c r="V3" i="1" s="1"/>
  <c r="U6" i="1"/>
  <c r="V6" i="1" s="1"/>
</calcChain>
</file>

<file path=xl/sharedStrings.xml><?xml version="1.0" encoding="utf-8"?>
<sst xmlns="http://schemas.openxmlformats.org/spreadsheetml/2006/main" count="3520" uniqueCount="958">
  <si>
    <t>Code Art.</t>
  </si>
  <si>
    <t>Qté</t>
  </si>
  <si>
    <t>Désignation article</t>
  </si>
  <si>
    <t>Date système</t>
  </si>
  <si>
    <t>Stock précédent</t>
  </si>
  <si>
    <t>Stock Après</t>
  </si>
  <si>
    <t>Type</t>
  </si>
  <si>
    <t>Mode</t>
  </si>
  <si>
    <t>Prix</t>
  </si>
  <si>
    <t>Numéro BL</t>
  </si>
  <si>
    <t>Numéro de l'entrée</t>
  </si>
  <si>
    <t>Code Client</t>
  </si>
  <si>
    <t>Code Frn.</t>
  </si>
  <si>
    <t>Raison sociale</t>
  </si>
  <si>
    <t>PRC Final</t>
  </si>
  <si>
    <t>PRR Final</t>
  </si>
  <si>
    <t>Qte Sortie</t>
  </si>
  <si>
    <t>Qte entrée</t>
  </si>
  <si>
    <t>C</t>
  </si>
  <si>
    <t/>
  </si>
  <si>
    <t>F004</t>
  </si>
  <si>
    <t>Fabemi Consigne Palette</t>
  </si>
  <si>
    <t>F022</t>
  </si>
  <si>
    <t>Fabemi Bloc Linteau 500x200x200 NF</t>
  </si>
  <si>
    <t>Fabemi Bloc Creux 500x150x200 NF B40</t>
  </si>
  <si>
    <t>D</t>
  </si>
  <si>
    <t>Transport Usine</t>
  </si>
  <si>
    <t>E</t>
  </si>
  <si>
    <t>F007</t>
  </si>
  <si>
    <t>Rully Tuile Ardoise</t>
  </si>
  <si>
    <t>Térréal palettes consignées</t>
  </si>
  <si>
    <t>Eminence Tuile Plate 17x27 Rouge Flammé</t>
  </si>
  <si>
    <t>TER. LM Faitière Ronde Ventilée à Emb. Ardoisé Irisé</t>
  </si>
  <si>
    <t>TER. LM Arétier Tige de Botte Ardoisé Irisé</t>
  </si>
  <si>
    <t>Elysée Tuile à Douille diam.150 + Chapeau Ardoisé Irisé</t>
  </si>
  <si>
    <t>Elysée Tuile Plate 27x35 Sablé Champagne</t>
  </si>
  <si>
    <t>TER. LM Fronton Faitière Demi-Ronde Sablé Champagne</t>
  </si>
  <si>
    <t>Elysée Arétier Cornier Angulaire Sablé Champagne</t>
  </si>
  <si>
    <t>Elysée Tuile Plate 27x35 Rouge Flammé</t>
  </si>
  <si>
    <t>F015</t>
  </si>
  <si>
    <t>Roto raccord EDW 1x1AL 114/118 S</t>
  </si>
  <si>
    <t>Imerys palettes consignées</t>
  </si>
  <si>
    <t>F018</t>
  </si>
  <si>
    <t>Imerys renc. Porte poinçon 3 ouv. Ronds Flammée Rustique</t>
  </si>
  <si>
    <t>Imerys Aretier à Emboitement Flammé Rustique</t>
  </si>
  <si>
    <t>Imerys About d'Aretier à Emboitement Flammé Rustique</t>
  </si>
  <si>
    <t>Double HP20 Tuile Flammé Rustique</t>
  </si>
  <si>
    <t>Double HP20 1/4 tuile Ardoisé</t>
  </si>
  <si>
    <t>Double HP20 demi-tuile Ardoisé</t>
  </si>
  <si>
    <t>Double HP20 rive individuelle gauche Ardoisé</t>
  </si>
  <si>
    <t>Double HP20 rive individuelle droite Ardoisé</t>
  </si>
  <si>
    <t>Imerys Fronton Faitière Demi-Ronde à Recouvrement Ardoise</t>
  </si>
  <si>
    <t>Imerys Faitière Demi-Ronde à Emboitement Ardoise</t>
  </si>
  <si>
    <t>Double HP20 Tuile Ardoisé</t>
  </si>
  <si>
    <t>Monodecor GT P1 - Sac 30kg J31</t>
  </si>
  <si>
    <t>F048</t>
  </si>
  <si>
    <t>PAREXLANKO</t>
  </si>
  <si>
    <t>Parex Transport tranche 3 de 5 T à 7,99 T Dpt 78</t>
  </si>
  <si>
    <t>Parex Transport tranche 2 de 1,2 T à 4,99 T Dpt 28</t>
  </si>
  <si>
    <t>Placo rail mégastil 106</t>
  </si>
  <si>
    <t>F001</t>
  </si>
  <si>
    <t>PLACOPLATRE</t>
  </si>
  <si>
    <t>Placoplatre BA13 STD 1,20 x 2,50 m</t>
  </si>
  <si>
    <t>Placo vis mégastil 6,3x25 bte 500 p</t>
  </si>
  <si>
    <t>F002</t>
  </si>
  <si>
    <t>Prégycolle 120 25 kg</t>
  </si>
  <si>
    <t>Prégymax R2,75 13+80 120 x 2,60 m</t>
  </si>
  <si>
    <t>Prégymax R4,10 13+120 120 x 2,60 m</t>
  </si>
  <si>
    <t>F005</t>
  </si>
  <si>
    <t>F096</t>
  </si>
  <si>
    <t>RZK Gouttiére Nantaise rlv 10 Zinc PréPatina Naturel de 400 4,00m</t>
  </si>
  <si>
    <t>F034</t>
  </si>
  <si>
    <t>Monier Clip 42 Faitière/Aretier de 42 sachet de 100p Ardoise</t>
  </si>
  <si>
    <t>F019</t>
  </si>
  <si>
    <t>F012</t>
  </si>
  <si>
    <t>EDW 0000 SK08 114x140 Gris Anthracite</t>
  </si>
  <si>
    <t>GGL 2076 Confort WhiteFinish SK06 114 x 118</t>
  </si>
  <si>
    <t>GGL 2076 Confort WhiteFinish MK04 78x98</t>
  </si>
  <si>
    <t>Monier Dry Roll 295 Closoir Souple 10 m Rouge Sienne</t>
  </si>
  <si>
    <t>F116</t>
  </si>
  <si>
    <t>RZK Naissance à Soudé ZincPatina naturel 80</t>
  </si>
  <si>
    <t>F011</t>
  </si>
  <si>
    <t>RZK Tuyau Zinc Patina Naturel Tulipe de 80 3,00m</t>
  </si>
  <si>
    <t>Weber.Pral F T1 sac 25kg 000 Blanc</t>
  </si>
  <si>
    <t>F008</t>
  </si>
  <si>
    <t>Weber Transport IDF de1,2 à 21,6 Tonnes</t>
  </si>
  <si>
    <t>Weber.Fixateur Monocouche seau 20kg</t>
  </si>
  <si>
    <t>Weber.Pral F T1 sac 25kg 010 Beige Ocre</t>
  </si>
  <si>
    <t>Zahnd Liteau 27x38 Traité Classe 2 4,00 m</t>
  </si>
  <si>
    <t>F123</t>
  </si>
  <si>
    <t>UB Ubiflu 2 Terminal de ventilation Multidiamètre Rouge</t>
  </si>
  <si>
    <t>F104</t>
  </si>
  <si>
    <t>Puiseaux - Consigne palette</t>
  </si>
  <si>
    <t>F260</t>
  </si>
  <si>
    <t>Fontenelle Tuile Rouge Vieilli</t>
  </si>
  <si>
    <t>Monier palettes consignées</t>
  </si>
  <si>
    <t>F016</t>
  </si>
  <si>
    <t>Gypsotech STD BA13 1,20 x 2,50 m</t>
  </si>
  <si>
    <t>F164</t>
  </si>
  <si>
    <t>Weber.Pral F T1 sac 25kg 207 Beige Clair</t>
  </si>
  <si>
    <t>Protektor cornière angle PDP galva ref 01030 2,50 m</t>
  </si>
  <si>
    <t>F028</t>
  </si>
  <si>
    <t>PAR PHONIC 45 0,60 x (2x6,50 m)</t>
  </si>
  <si>
    <t>F003</t>
  </si>
  <si>
    <t>JRE Rail R48-30/5,4 3,00 m</t>
  </si>
  <si>
    <t>F141</t>
  </si>
  <si>
    <t>JRE Montant M48-35/6 2,50 m</t>
  </si>
  <si>
    <t>PAR PHONIC 85 0,60 x (2x4,00 m)</t>
  </si>
  <si>
    <t>JRE Montant M48-35/6 3,60 m</t>
  </si>
  <si>
    <t>Monier Dry Roll 295 Closoir Souple 10 m Ardoise</t>
  </si>
  <si>
    <t>F058</t>
  </si>
  <si>
    <t>GR32 roulé revetu kraft 75 1,20 x 8,10 m</t>
  </si>
  <si>
    <t>JRE Rail R90-30/5,4 3,00 m</t>
  </si>
  <si>
    <t>JRE Montant M90-35/6 3,00 m</t>
  </si>
  <si>
    <t>Prégyplac DB BA13 120 x 2,50 m</t>
  </si>
  <si>
    <t>Zahnd Liteau 38x38 Traité Classe 2 4,00 m</t>
  </si>
  <si>
    <t>F079</t>
  </si>
  <si>
    <t>Monier Faitiere-Aretier de 42 Noir</t>
  </si>
  <si>
    <t>Edilians Aero 3 ecran sous-toiture HPV R3 1,50 x 50 m</t>
  </si>
  <si>
    <t>Zahnd Liteau 20x38 Traité Classe 2 4,00 m</t>
  </si>
  <si>
    <t>Monier Durovent Kit de Ventilation Passive D110mm Brun</t>
  </si>
  <si>
    <t>Gypsotech Aqua Super H1 BA13 1,20 x 2,50 m</t>
  </si>
  <si>
    <t>Gypsotech STD BA13 1,20 x 3,00 m</t>
  </si>
  <si>
    <t>Gypsotech STD BA13 1,20 x 2,60 m</t>
  </si>
  <si>
    <t>EDW 0000 MK04 78x98 Gris Anthracite</t>
  </si>
  <si>
    <t>EDW 0000 SK06 114 x 118 Gris Anthracite</t>
  </si>
  <si>
    <t>Prégyplac STD BA13 120 x 2,50 m</t>
  </si>
  <si>
    <t>PRB Tradiclair 25kg 625 Etretat</t>
  </si>
  <si>
    <t>F033</t>
  </si>
  <si>
    <t>PRB Tradiclair 25kg 049 Blanc de la côte</t>
  </si>
  <si>
    <t>Cimalux Ciment Gris 32.5R NF 25kg</t>
  </si>
  <si>
    <t>F218</t>
  </si>
  <si>
    <t>PRB Joint Brik Gris Bitume 25kg</t>
  </si>
  <si>
    <t>PRB transport et déchargement inférieur à 2 palettes</t>
  </si>
  <si>
    <t>PRB superbrut 20 kg 013 Blanc de Noirmoutier</t>
  </si>
  <si>
    <t>PRB superbrut 20 kg Guerande</t>
  </si>
  <si>
    <t>JRE Montant M48-35/6 2,60 m</t>
  </si>
  <si>
    <t>F0011117</t>
  </si>
  <si>
    <t>Doublissimo Performance 4.10 13+120 120 x 2,80 m</t>
  </si>
  <si>
    <t>Placojoint PR8 25kg</t>
  </si>
  <si>
    <t>F075</t>
  </si>
  <si>
    <t>Pouj Collier de soutien CS 180 A 230</t>
  </si>
  <si>
    <t>Pouj Grille GVH</t>
  </si>
  <si>
    <t>Pouj COQISOL 180/230 Pente 71% A 100%</t>
  </si>
  <si>
    <t>Pouj Element droit ED1330-230</t>
  </si>
  <si>
    <t>Pouj ED1000-230</t>
  </si>
  <si>
    <t>Pouj ED100-230</t>
  </si>
  <si>
    <t>Pouj EC45-230</t>
  </si>
  <si>
    <t>Pouj Cadre de fixation FSB STP SHP TCP</t>
  </si>
  <si>
    <t>Pouj Embase 70% Volnay ardoise</t>
  </si>
  <si>
    <t>Pouj ST TRADINOV TCP 70-230G FC Lisse noir</t>
  </si>
  <si>
    <t>Orsol Orflex mortier colle HP Blanc C2S 25kg</t>
  </si>
  <si>
    <t>F137</t>
  </si>
  <si>
    <t>Orsol pierre de causse pqt 0,5m² PDC4 Terre de Sienne</t>
  </si>
  <si>
    <t>Orsol chaine d'angle Rocky Mountain pqt 0,45 ml ARM5 Ton Nat</t>
  </si>
  <si>
    <t>Orsol parement Rocky Mountain pqt 0,25m² RM5 Ton Naturel</t>
  </si>
  <si>
    <t>Orsol chaine d'angle Rocky Mountain pqt 0,45 ml ARM7 Ton Ant</t>
  </si>
  <si>
    <t>Orsol parement Rocky Mountain pqt 0,25m² RM7 Ton Anthracite</t>
  </si>
  <si>
    <t>Zahnd Volige 18x150 Traité Classe 2 4,00 m</t>
  </si>
  <si>
    <t>Isoconfort 35 kraft 220 1,20 x 2,80 m</t>
  </si>
  <si>
    <t>GR32 roulé revetu kraft 100 1,20 x 2,70 m</t>
  </si>
  <si>
    <t>Eminence Tuile Plate 17x27 Ardoisé Irisé</t>
  </si>
  <si>
    <t>Weber.Col Flex Gris sac 25kg</t>
  </si>
  <si>
    <t>Térréal transport usine</t>
  </si>
  <si>
    <t>Ségala Tuile Plate 20x30 Val de Loire Flammé</t>
  </si>
  <si>
    <t>Terreal plaq. angle 220x105x50x14 Lisse gris perle</t>
  </si>
  <si>
    <t>Terreal plaquette 220x50x14 lisse Gris Perle</t>
  </si>
  <si>
    <t>Salsi mortier Adhésif 25 kg</t>
  </si>
  <si>
    <t>F013</t>
  </si>
  <si>
    <t>GR 32 pnx revetu 45 0,60 x 1,35 m</t>
  </si>
  <si>
    <t>PRB superbrut 20 kg Blanc de la Cote</t>
  </si>
  <si>
    <t>PRB Accrofix Pâte 20 kg</t>
  </si>
  <si>
    <t>Placo Gyptone activ'air Quattro 41 1,20 x 2,40 m</t>
  </si>
  <si>
    <t>Weber.Col Flex Blanc sac 25kg</t>
  </si>
  <si>
    <t>Weber.Cal Joint sac 25kg 009 Beige</t>
  </si>
  <si>
    <t>Weber.Col Souple Gris sac 25kg</t>
  </si>
  <si>
    <t>Giverny PV Rive et demi Normande Gauche Vieilli Bourgogne</t>
  </si>
  <si>
    <t>Giverny PV Tuile et demi Droite Vieilli Bourgogne</t>
  </si>
  <si>
    <t>Giverny PV Demi-Tuile Vieilli Bourgogne</t>
  </si>
  <si>
    <t>HP17 demi-tuile terre de Beauce</t>
  </si>
  <si>
    <t>HP17 tuile chatière terre de Beauce</t>
  </si>
  <si>
    <t>Placo Autodéchargeable 20Tonnes</t>
  </si>
  <si>
    <t>Placomarine BA13 1,20 x 2,60 m</t>
  </si>
  <si>
    <t>Placomarine BA13 1,20 x 2,70 m</t>
  </si>
  <si>
    <t>MAP Formule + 25kg</t>
  </si>
  <si>
    <t>Placoplatre BA13 STD 1,20 x 2,60 m</t>
  </si>
  <si>
    <t>Yvens Pointe Cloche Galva laquée 3,5x90 100p Rouge</t>
  </si>
  <si>
    <t>Placo Rail R48-30/5,4 3,00 m</t>
  </si>
  <si>
    <t>Placo Montant M48-40/6 2,50 m</t>
  </si>
  <si>
    <t>Placo Duo'Tech 25 0,90 x 2,50 m</t>
  </si>
  <si>
    <t>Placomarine BA13 1,20 x 2,50 m</t>
  </si>
  <si>
    <t>Placo Duo'Tech 25 Marine 0,90 x 2,50 m</t>
  </si>
  <si>
    <t>Placo Autodéchargeable 10Tonnes</t>
  </si>
  <si>
    <t>Placo Montant ML M48-50/6 3,00 m</t>
  </si>
  <si>
    <t>Placo Montant M48-40/6 3,00 m</t>
  </si>
  <si>
    <t>Placo Duo'Tech 25 0,90 x 2,80 m</t>
  </si>
  <si>
    <t>Placomarine BA13 1,20 x 2,80 m</t>
  </si>
  <si>
    <t>Placoplatre BA13 STD 1,20 x 2,80 m</t>
  </si>
  <si>
    <t>placo camion 10T plateau</t>
  </si>
  <si>
    <t>Placo Clavette CL 50 29x50 mm pqt 30U</t>
  </si>
  <si>
    <t>Placo Montant M48-40/6 2,60 m</t>
  </si>
  <si>
    <t>F0480203</t>
  </si>
  <si>
    <t>Monorex GM P1 - Ssac 30kg G00 Blanc Naturel</t>
  </si>
  <si>
    <t>Parex Transport tranche 1 &lt; à 1,2 T</t>
  </si>
  <si>
    <t>Net+ mousse PU pistolable MX310 750ml</t>
  </si>
  <si>
    <t>F167</t>
  </si>
  <si>
    <t>JRE Lisse pour Fourrure 3,00 m</t>
  </si>
  <si>
    <t>Appui optima 2 140 bte 50p</t>
  </si>
  <si>
    <t>Vissaplac vis TTPC 25 3,2x25mm bte1000p</t>
  </si>
  <si>
    <t>F276</t>
  </si>
  <si>
    <t>GR32 roulé revetu kraft 85 1,20 x 5,40 m</t>
  </si>
  <si>
    <t>GR32 roulé revetu kraft 140 1,20 x 2,70 m</t>
  </si>
  <si>
    <t>Monospace 35 revetu kraft 45 0,60 x 13,50 m</t>
  </si>
  <si>
    <t>JRE Fourrure F47 5,30 m</t>
  </si>
  <si>
    <t>JRE Fourrure F47 3,00 m</t>
  </si>
  <si>
    <t>Weber Transport IDF camion complet</t>
  </si>
  <si>
    <t>F0790105</t>
  </si>
  <si>
    <t>Rawl chev nylon + vis tête fraisée FF1 10x160 bte 25p</t>
  </si>
  <si>
    <t>RAWL FRANCE</t>
  </si>
  <si>
    <t>F0010921</t>
  </si>
  <si>
    <t>Doublissimo Performance 3.80 13+120 120 x 2,70 m</t>
  </si>
  <si>
    <t>Doublissimo Performance 3.80 Hydro 13+120 120 x 2,70 m</t>
  </si>
  <si>
    <t>Placomarine BA18 1,20 x 2,60 m</t>
  </si>
  <si>
    <t>Placoplatre BA18 STD 1,20 x 2,60 m</t>
  </si>
  <si>
    <t>Doublissimo Performance 3.80 13+120 120 x 2,60 m</t>
  </si>
  <si>
    <t>Plate 20x30 tuile chatière Ardoise</t>
  </si>
  <si>
    <t>Plate 20x30 tuile et demie Ardoise</t>
  </si>
  <si>
    <t>Parex Transport tranche 2 de 1,2 T à 4,99 T Dpt 91</t>
  </si>
  <si>
    <t>F057</t>
  </si>
  <si>
    <t>Imerys Faitière Demi-Ronde à Emboitement Flammé Rustique</t>
  </si>
  <si>
    <t>Prégyplac STD BA13 120 x 2,60 m</t>
  </si>
  <si>
    <t>Prégydro BA13 120 x 2,60 m</t>
  </si>
  <si>
    <t>Placo Rail CL 50 Agglo 18x28 mm 1,85 m</t>
  </si>
  <si>
    <t>Placo Semelle CL 50 Agglo 24x48 mm 1,85 m</t>
  </si>
  <si>
    <t>Placopan Marine 50 120 x 2,50 m</t>
  </si>
  <si>
    <t>Placopan 50 120 x 2,50 m</t>
  </si>
  <si>
    <t>Parex Transport tranche 2 de 1,2 T à 4,99 T Dpt 77</t>
  </si>
  <si>
    <t>Parex Transport tranche 2 de 1,2 T à 4,99 T Dpt 94</t>
  </si>
  <si>
    <t>Monodecor GT P1 - Sac 30kg BL10 Blanc du Littoral</t>
  </si>
  <si>
    <t>Monodecor GT P1 - Sac 30kg G00 Blanc Naturel</t>
  </si>
  <si>
    <t>Monodecor GT P1 - Sac 30kg T40 Sable Orange</t>
  </si>
  <si>
    <t>Doublissimo Performance 2.55 Hydro 13+80 120 x 2,60 m</t>
  </si>
  <si>
    <t>Doublissimo Performance 2.55 13+80 120 x 2,60 m</t>
  </si>
  <si>
    <t>Imerys Lanterne Bi-Section diam.120-150 Ardoise</t>
  </si>
  <si>
    <t>Signy Tuile Anthracite</t>
  </si>
  <si>
    <t>Giverny PV Tuile Vieilli Bourgogne</t>
  </si>
  <si>
    <t>Nobilée Tuile Graphite</t>
  </si>
  <si>
    <t>Efimur 97 1,20 x 2,55 m</t>
  </si>
  <si>
    <t>Régence/Chartreuse Demi-Tuile Brun Vieilli</t>
  </si>
  <si>
    <t>Régence/Chartreuse Tuile Chatière Brun Vieilli</t>
  </si>
  <si>
    <t>Régence Tuile Brun Vieilli</t>
  </si>
  <si>
    <t>FM collier à embase 7/150 galva Ø80</t>
  </si>
  <si>
    <t>HP17 demi-tuile Flammé Rustique</t>
  </si>
  <si>
    <t>HP17 tuile chatière Flammé Rustique</t>
  </si>
  <si>
    <t>HP17 tuile Flammé Rustique</t>
  </si>
  <si>
    <t>Prégylys 45 PN 25 kg</t>
  </si>
  <si>
    <t>Eficlic + embase bte 50p</t>
  </si>
  <si>
    <t>Vissaplac vis TTPC 80 4,2x80mm bte 250p</t>
  </si>
  <si>
    <t>GR 32 pnx revetu 180 0,60 x 1,35 m</t>
  </si>
  <si>
    <t>Efisol Sis Réve 13+50 1,20 x 3,00 m</t>
  </si>
  <si>
    <t>Isofaçade 32R 120 0,60 x 3,70 m</t>
  </si>
  <si>
    <t>PRB Tradiclair 25kg 012 Vallée de Sèvres</t>
  </si>
  <si>
    <t>F169</t>
  </si>
  <si>
    <t>Isoconfort 35 kraft 200 mm 1,20 x 3,00 m</t>
  </si>
  <si>
    <t>IBR revetu kraft 100 mm 1,20 x 8,00 m</t>
  </si>
  <si>
    <t>JRE Montant M48-35/6 2,80 m</t>
  </si>
  <si>
    <t>Salsi enduit à joint prise normale PN24 25kg</t>
  </si>
  <si>
    <t>Prégyflam BA13 120 x 2,50 m</t>
  </si>
  <si>
    <t>Gypsotech STD BA13 1,20 x 2,80 m</t>
  </si>
  <si>
    <t>SDM epingle 4X10 6,00m</t>
  </si>
  <si>
    <t>F024</t>
  </si>
  <si>
    <t>JRE Montant M48-35/6 3,00 m</t>
  </si>
  <si>
    <t>IBR revetu kraft 200 mm 1,20 x 4,50 m</t>
  </si>
  <si>
    <t>Apollo Pellets - 194642 Syst étage plafondond horiz. 100/150</t>
  </si>
  <si>
    <t>F166</t>
  </si>
  <si>
    <t>Réhausse collier de soutien - 193805</t>
  </si>
  <si>
    <t>Apollo Pellets - 194685 Plaque étanche 550 x 550 Ø80 &amp; 100</t>
  </si>
  <si>
    <t>Apollo Pellets - 841010 Elément 1000 inox/inox Ø100/150</t>
  </si>
  <si>
    <t>Apollo Pellets - 851010 Elément 1000 inox/galva Ø100/150 noir</t>
  </si>
  <si>
    <t>Apollo Pellets - 841210 Elément 500 inox/inox Ø100/150</t>
  </si>
  <si>
    <t>Apollo Pellets - 841310 Elément 330 inox/inox Ø100/150</t>
  </si>
  <si>
    <t>Apollo Pellets - 889515 Collier de soutien Ø150</t>
  </si>
  <si>
    <t>Apollo Pellets - 820115 Bride de sécurité inox Ø150</t>
  </si>
  <si>
    <t>Apollo Pellets - 854010 Term. vertical 1000 inox/galva Ø100/150 tuile</t>
  </si>
  <si>
    <t>Apollo Pellets - 828715 Support au toit renforcé Ø150</t>
  </si>
  <si>
    <t>Apollo Pellets - 836715 Solin Kit plomb 25/45° Ø150 tuile</t>
  </si>
  <si>
    <t>Apollo Pellets - 831202 Elément 500 inox/galva Ø100/150 tuile</t>
  </si>
  <si>
    <t>Apollo Pellets - 830115 Bride de sécurité Ø150 tuile</t>
  </si>
  <si>
    <t>Monier Faitiere-Aretier de 42 Badiane</t>
  </si>
  <si>
    <t>Monier Durovent Kit de Ventilation Active D150mm Rouge Sienne</t>
  </si>
  <si>
    <t>Nobilée Tuile Palissandre</t>
  </si>
  <si>
    <t>Vissaplac vis TTPC 35 3,2x35mm bte1000p</t>
  </si>
  <si>
    <t>Tervoux pierre plaquette 40x20 cm - ep 2cm adoucie</t>
  </si>
  <si>
    <t>F234</t>
  </si>
  <si>
    <t>Placo autodéchargeable maxi-grue</t>
  </si>
  <si>
    <t>Doublissimo Performance 2.75 Hydro 13+80 120 x 2,60 m</t>
  </si>
  <si>
    <t>Doublissimo Performance 2.75 13+80 120 x 2,60 m</t>
  </si>
  <si>
    <t>Doublissimo Performance 3.40 Hydro 13+100 120 x 2,60 m</t>
  </si>
  <si>
    <t>Doublissimo Performance 3.40 13+100 120 x 2,60 m</t>
  </si>
  <si>
    <t>IBR revetu kraft 240 mm 1,20 x 3,50 m</t>
  </si>
  <si>
    <t>IBR Nu 300 mm 1,20 x 2,60 m</t>
  </si>
  <si>
    <t>IBR Nu 200 mm 1,20 x 4,50 m</t>
  </si>
  <si>
    <t>Roto ZUB TFB Q/Rx L 1170-1900</t>
  </si>
  <si>
    <t>F032</t>
  </si>
  <si>
    <t>Tuile de verre modèle 67</t>
  </si>
  <si>
    <t>SDM Treillis ST25C 2,40x6,00 m</t>
  </si>
  <si>
    <t>SDM rond D12 6,00m</t>
  </si>
  <si>
    <t>Monodecor GT P1 - Sac 30kg G10 Blanc Lumière</t>
  </si>
  <si>
    <t>Parex Transport tranche 3 de 5 T à 7,99 T Dpt 91</t>
  </si>
  <si>
    <t>Imerys Faitière Demi-Ronde à Emboitement Rouge</t>
  </si>
  <si>
    <t>Zahnd Liteau 18x27 Traité Classe 2 4,00 m</t>
  </si>
  <si>
    <t>Zahnd Volige 18x100 Traité Classe 2 4,00 m</t>
  </si>
  <si>
    <t>Monorex GF P1 - Sac 30kg G20 Blanc Cassé</t>
  </si>
  <si>
    <t>Monodecor GT P1 - Sac 30kg G20 Blanc Cassé</t>
  </si>
  <si>
    <t>Parex Transport tranche 3 de 5 T à 7,99 T Dpt 77</t>
  </si>
  <si>
    <t>Monorex GF P1 - Sac 30kg J31</t>
  </si>
  <si>
    <t>Parex Transport tranche 2 de 1,2 T à 4,99 T Dpt 60</t>
  </si>
  <si>
    <t>Monorex GM P1 - Ssac 30kg G30 Gris Souris</t>
  </si>
  <si>
    <t>Monorex GM P1 - Ssac 30kg J39 Sable d'Athènes</t>
  </si>
  <si>
    <t>Doublissimo Essentiel 1.90 13+60 120 x 2,60 m</t>
  </si>
  <si>
    <t>PRB Tradiclair 25kg 26 Azay le Rideau</t>
  </si>
  <si>
    <t>PRB Tradiclair 25kg 019 Aquitaine</t>
  </si>
  <si>
    <t>PRB Tradiclair 25kg 023 Franche Comté</t>
  </si>
  <si>
    <t>Doublissimo Performance 3.15 Hydro 13+100 120 x 2,60 m</t>
  </si>
  <si>
    <t>Doublissimo Performance 3.15 13+100 120 x 2,60 m</t>
  </si>
  <si>
    <t>Placomur Performance 3.80 13+120 120 x 2,60 m</t>
  </si>
  <si>
    <t>Doublissimo Performance 3.40 13+100 120 x 2,50 m</t>
  </si>
  <si>
    <t>Placo rigitone Mix</t>
  </si>
  <si>
    <t>Placo enduit vario 25kg</t>
  </si>
  <si>
    <t>Placoplatre BA13 STD 1,20 x 2,70 m</t>
  </si>
  <si>
    <t>Plate 20x30 Tuile Ardoise</t>
  </si>
  <si>
    <t>HP17 demi-tuile Vieilli Masse</t>
  </si>
  <si>
    <t>Membrane stopvap</t>
  </si>
  <si>
    <t>Isoconfort 35 kraft 240 mm 1,20 x 2,60 m</t>
  </si>
  <si>
    <t>Adhésif vario KB1</t>
  </si>
  <si>
    <t>Knauf Polyplac Phonik E R2,55 13+80 1,20 x 3,00 m</t>
  </si>
  <si>
    <t>Knauf Polyplac Phonik AA R5,05 13+160 1,20 x 3,00 m</t>
  </si>
  <si>
    <t>PRB Tradiclair 25kg 589 Corinthe</t>
  </si>
  <si>
    <t>RZK Tuyau Zinc Patina Naturel Tulipe de 100 2,00m</t>
  </si>
  <si>
    <t>RZK tuyau Zinc Artcolor Basalte de 100 2,00m</t>
  </si>
  <si>
    <t>RZK naissance plate Zinc PréPatina Naturel Ø 80 rond</t>
  </si>
  <si>
    <t>RZK Joint Dilatation Gouttiere Zinc Patina Naturel 3,00m</t>
  </si>
  <si>
    <t>RZK Gouttiére Zinc Artcolor Basalte de 25 boudin 14 4,00m</t>
  </si>
  <si>
    <t>RZK Equerre Extérieur Zinc Patina Naturel de 33</t>
  </si>
  <si>
    <t>RZK Coude Tulipe Zinc Artcolor Basalte 100</t>
  </si>
  <si>
    <t>RZK Collier teinté Basalte à Embase de 100</t>
  </si>
  <si>
    <t>RZK Bobineau Zinc Artcolor Basalte 0,65 0,65x31,00 m</t>
  </si>
  <si>
    <t>Parex Transport tranche 2 de 1,2 T à 4,99 T Dpt 78</t>
  </si>
  <si>
    <t>Parex TV10-N toile de verre 50m² NEW</t>
  </si>
  <si>
    <t>Monodecor GT P1 - Sac 30kg T80 beige</t>
  </si>
  <si>
    <t>Placojoint SN 25kg</t>
  </si>
  <si>
    <t>LP Autodéchargeable 15 Tonnes</t>
  </si>
  <si>
    <t>Knauf KS BA13 STD 1,20 x 2,50 m</t>
  </si>
  <si>
    <t>Knauf Polycloison 50 BA 1,20 x 2,50 m</t>
  </si>
  <si>
    <t>Salsi enduit à joint prise rapide SR4 25kg</t>
  </si>
  <si>
    <t>TER CHA Fronton de Faitiere Ronde Ventilée Ardoise</t>
  </si>
  <si>
    <t>TER CHA Faitière Ronde Ventilée à Emb. Ardoise</t>
  </si>
  <si>
    <t>Giverny PV Rive et demi Normande Gauche Ardoise</t>
  </si>
  <si>
    <t>Giverny PV Tuile Ardoise</t>
  </si>
  <si>
    <t>Imerys Fronton Faitière Demi-Ronde à Recouvrement Flammé Rustique</t>
  </si>
  <si>
    <t>Monodecor GT P1 - Sac 30kg J39 Sable d'Athènes</t>
  </si>
  <si>
    <t>Parex Transport tranche 3 de 5 T à 7,99 T Dpt 45</t>
  </si>
  <si>
    <t>Placo Duo'Tech 25 Marine 0,90 x 3,00 m</t>
  </si>
  <si>
    <t>Placo Duo'Tech 25 0,90 x 3,00 m</t>
  </si>
  <si>
    <t>Placoplatre BA18 S marine 0,90 x 3,00 m</t>
  </si>
  <si>
    <t>Placoplatre BA18 S 0,90 x 3,00 m</t>
  </si>
  <si>
    <t>Doublissimo Performance 2.75 Hydro 13+80 120 x 2,50 m</t>
  </si>
  <si>
    <t>Doublissimo Performance 2.75 13+80 120 x 2,50 m</t>
  </si>
  <si>
    <t>Doublissimo Performance 3.80 Hydro 13+120 120 x 2,50 m</t>
  </si>
  <si>
    <t>Doublissimo Performance 3.80 13+120 120 x 2,50 m</t>
  </si>
  <si>
    <t>Doublissimo Performance 4.10 13+120 120 x 2,60 m</t>
  </si>
  <si>
    <t>Doublissimo Performance 3.40 13+100 120 x 3,00 m</t>
  </si>
  <si>
    <t>Placoplatre BA25 STD 0,90 x 3,00 m</t>
  </si>
  <si>
    <t>Placomarine BA25 0,90 x 3,00 m</t>
  </si>
  <si>
    <t>Doublissimo Performance 2.75 13+80 120 x 2,80 m</t>
  </si>
  <si>
    <t>Doublissimo Performance 4.10 Hydro 13+120 120 x 2,60 m</t>
  </si>
  <si>
    <t>Doublissimo Performance 4.10 Hydro 13+120 120 x 2,80 m</t>
  </si>
  <si>
    <t>JRE Stil CR2 24 x 35 3,00 m</t>
  </si>
  <si>
    <t>Prégyplac STD BA6 120 x 3,00 m</t>
  </si>
  <si>
    <t>Weberdeko peinture seau 20kg 016 Ton Pierre</t>
  </si>
  <si>
    <t>Weber.Pral F T1 sac 25kg 016 Ton Pierre</t>
  </si>
  <si>
    <t>Weber.Pral F T1 sac 25kg 015 Pierre Clair</t>
  </si>
  <si>
    <t>Weber.Pral F T1 sac 25kg 251 Rose Chaud Pâle</t>
  </si>
  <si>
    <t>Weber.Pral F T1 sac 25kg 279 Pierre Grisée</t>
  </si>
  <si>
    <t>Weberdeko mat seau 10L 091 Gris Perle</t>
  </si>
  <si>
    <t>Weberdeko souple seau 20kg 091</t>
  </si>
  <si>
    <t>Weber.Pral F T1 sac 25kg 001 Blanc Cassé</t>
  </si>
  <si>
    <t>Weber.Pral F T1 sac 25kg 044 Brun Clair</t>
  </si>
  <si>
    <t>Protektor Trame de verre 10x10 1x50m</t>
  </si>
  <si>
    <t>Efisol TMS MF 68 RB4C 1,20 x 1,00m</t>
  </si>
  <si>
    <t>Weber.Pral F T1 sac 25kg 091 Gris Perle</t>
  </si>
  <si>
    <t>Weber.Lite F T1 sac 25kg 015 Pierre Claire</t>
  </si>
  <si>
    <t>Weber.Pral F T1 sac 25kg 268 Cendre vert</t>
  </si>
  <si>
    <t>Weber.Pral F Blanc Eclat sac 25kg</t>
  </si>
  <si>
    <t>TER CHA Faitière Ronde Ventilée à Emb. Vieilli Bourgogne</t>
  </si>
  <si>
    <t>Ursa Geo PRK32 roulé 101 kraft 1,20 x 5,40 m</t>
  </si>
  <si>
    <t>F132</t>
  </si>
  <si>
    <t>Ursacoustic 45 0,60 x 16,20 m</t>
  </si>
  <si>
    <t>Yvens Patte coulissante inox F17 ht 25mm 250p</t>
  </si>
  <si>
    <t>Yvens Pointe TP ordinaire 5,5x140 5kg</t>
  </si>
  <si>
    <t>Yvens Clous Calotins 60 500p</t>
  </si>
  <si>
    <t>Yvens crochet droit à pointe 2,7 x 100 inox F17 bte 500p</t>
  </si>
  <si>
    <t>Yvens crochet droit à pointe 2,7 x 100 noir F17 bte 500p</t>
  </si>
  <si>
    <t>Yvens crochet droit à pointe 2,7 x 70 inox F17 bte 500p</t>
  </si>
  <si>
    <t>Yvens crochet droit pression 2,7 x 100 L16 inox F17 bte 500p</t>
  </si>
  <si>
    <t>Yvens crochet droit pression 2,7 x 70 L16 inox F17 bte 500p</t>
  </si>
  <si>
    <t>Yvens crochet droit pression 2,7 x 90 L16 noir F17 bte 500p</t>
  </si>
  <si>
    <t>Yvens crochet droit pression 2,7 x 100 L16 noir F17 bte 500p</t>
  </si>
  <si>
    <t>Yvens Pointe TP ordinaire 3,5x70 5kg</t>
  </si>
  <si>
    <t>Etanco Baraco FM 753 Inox A4 M10/20x90 bte 50p</t>
  </si>
  <si>
    <t>Etanco Bande souple autocollante noire 80mm 25,00ml</t>
  </si>
  <si>
    <t>Etanco Perfix 3 TH8 InA2 5.5x25 (500pce)</t>
  </si>
  <si>
    <t>Etanco profil Façalu ep2,5mm L 50/42 3,00ml</t>
  </si>
  <si>
    <t>Etanco Profil facalu  T110/52 épaisseur 2,5mm longueur 3mètres</t>
  </si>
  <si>
    <t>Etanco Equerre isolalu LR150 lg 40mm</t>
  </si>
  <si>
    <t>Etanco Equerre isolalu LR80 lg 40mm</t>
  </si>
  <si>
    <t>Etanco Grille Anti-Rongeur Galva 60x30 Lg 1ml</t>
  </si>
  <si>
    <t>Etanco Torx Panel Alu 5 InA2L 4.8x25 Brun TB12/Tx20 Laquée</t>
  </si>
  <si>
    <t>F163</t>
  </si>
  <si>
    <t>GRAF Réhausse télesc. verte 600mm Maxi Piétons, avec couvercle</t>
  </si>
  <si>
    <t>Nicoll Ovation 28 coude 90x56 MF 87°30 CN8GT sable</t>
  </si>
  <si>
    <t>F121</t>
  </si>
  <si>
    <t>Nicoll Ovation 28 tube de descente 90x56 TD953 3,00m sable</t>
  </si>
  <si>
    <t>Nicoll Ovation 28 profil de gouttière LG28 4,00m sable</t>
  </si>
  <si>
    <t>Nicoll Ovation 28 naissance centrale NAD289 sable</t>
  </si>
  <si>
    <t>Nicoll Ovation 28 jonction à coller JNC28 sable</t>
  </si>
  <si>
    <t>Fabemi Dalle à engasonner 33x50x10 Ventoux</t>
  </si>
  <si>
    <t>Parex Transport tranche 2 de 1,2 T à 4,99 T Dpt 95</t>
  </si>
  <si>
    <t>Monorex GF P1 - Sac 30kg G00 Blanc Naturel</t>
  </si>
  <si>
    <t>Monorex GM P1 - Ssac 30kg R70</t>
  </si>
  <si>
    <t>Régence/Chartreuse Rive Rabat Droite Brun Vieilli</t>
  </si>
  <si>
    <t>PRB Tradital 25 kg Gris ouessant</t>
  </si>
  <si>
    <t>PRB Tradiclair 25kg 009 Gris Ouessant</t>
  </si>
  <si>
    <t>PRB Tradiclair 25kg 383 Islande</t>
  </si>
  <si>
    <t>PRB Tradiclair 25kg 721 Guérande</t>
  </si>
  <si>
    <t>Monier Durovent Kit de Ventilation Active D150mm Ardoise</t>
  </si>
  <si>
    <t>Imerys Aretier à Emboitement Chevreuse</t>
  </si>
  <si>
    <t>Imerys Aretier à Emboitement Ardoise</t>
  </si>
  <si>
    <t>Imerys Faitière Demi-Ronde à Emboitement Chevreuse</t>
  </si>
  <si>
    <t>Nobilée/innotech Demi-Tuile Graphite</t>
  </si>
  <si>
    <t>UB Ubiflu 2 Terminal de ventilation Multidiamètre Anthracite</t>
  </si>
  <si>
    <t>Monier Signy Faitiere d'About Demi-Ronde Fin Anthracite</t>
  </si>
  <si>
    <t>Monier Signy Faitiere d'About Demi-Ronde Début Anthracite</t>
  </si>
  <si>
    <t>Monier Signy Faitiere/Aretier Demi-Ronde de 40 Anthracite</t>
  </si>
  <si>
    <t>Fontenelle demi-tuile de rive rive droite Anthracite</t>
  </si>
  <si>
    <t>Fontenelle tuile de rive droite Anthracite</t>
  </si>
  <si>
    <t>Fontenelle demi-tuile de rive gauche Anthracite</t>
  </si>
  <si>
    <t>Fontenelle tuile de rive gauche Anthracite</t>
  </si>
  <si>
    <t>Fontenelle Tuile Anthracite</t>
  </si>
  <si>
    <t>Monier Arétier d'About de 42 Noir</t>
  </si>
  <si>
    <t>Monier Durovent Kit de Ventilation Passive D110mm Ardoise</t>
  </si>
  <si>
    <t>Nobilée/innotech Tuile Chatiere Graphite</t>
  </si>
  <si>
    <t>Plate Stretto tuile chatière Ardoise</t>
  </si>
  <si>
    <t>Plate Stretto rive individuelle gauche Ardoise</t>
  </si>
  <si>
    <t>Plate Stretto rive individuelle droite Ardoise</t>
  </si>
  <si>
    <t>Plate Stretto Tuile Ardoise</t>
  </si>
  <si>
    <t>Giverny PV Tuile Brun</t>
  </si>
  <si>
    <t>TER CB/VPV/SA CHA Rive Gauche Ardoise</t>
  </si>
  <si>
    <t>Nobilée Tuile de Rive Droite Amboise</t>
  </si>
  <si>
    <t>Soprema Velaphone Fibre 22SG  20mlx1,10ml soit 16rlx/pal</t>
  </si>
  <si>
    <t>Eurocel ruban papier 100mm MSK6143 50m</t>
  </si>
  <si>
    <t>F108</t>
  </si>
  <si>
    <t>Pouj Collier de Soutien 230</t>
  </si>
  <si>
    <t>Pouj Embase Tradinov Pente 70% Tuile plate rouge</t>
  </si>
  <si>
    <t>Pouj TRADINOV Carré FC D230 Crépie ton pierre</t>
  </si>
  <si>
    <t>Prégymax R2,75 13+80 120 x 2,80 m</t>
  </si>
  <si>
    <t>Double Romane Tuile Ardoise</t>
  </si>
  <si>
    <t>Double Romane Durovent Tuile à Douille Universelle Ardoise</t>
  </si>
  <si>
    <t>Terreal plaq. angle 220x105x50x14 sablé Gris Perle</t>
  </si>
  <si>
    <t>Terreal plaquette 220x50x14 sablé Gris Perle</t>
  </si>
  <si>
    <t>Terreal plaq. angle 220x105x50x14 sablé Rouge</t>
  </si>
  <si>
    <t>Terreal plaquette 220x50x14 sablé Rouge</t>
  </si>
  <si>
    <t>Prégymax hydro R2,75 13+80 120 x 2,60 m</t>
  </si>
  <si>
    <t>Prégymax hydro R4,10 13+120 120 x 2,60 m</t>
  </si>
  <si>
    <t>Primaplac STD BA13 120 x 2,50 m</t>
  </si>
  <si>
    <t>Prégytwin BA25 S 0,90 x 2,50 m</t>
  </si>
  <si>
    <t>Prégymax R2,75 13+80 120 x 2,50 m</t>
  </si>
  <si>
    <t>Prégyplac DB BA13 120 x 2,60 m</t>
  </si>
  <si>
    <t>Prégyplac STD BA18 120 x 2,50 m</t>
  </si>
  <si>
    <t>LP camion 10T plateau</t>
  </si>
  <si>
    <t>Prégyfaylite Hydro BA50 120 x 2,50 m</t>
  </si>
  <si>
    <t>Prégyfaylite BA50 120 x 2,50 m</t>
  </si>
  <si>
    <t>Prégymax hydro R3,40 13+100 120 x 2,60 m</t>
  </si>
  <si>
    <t>Prégymax R3,40 13+100 120 x 2,80 m</t>
  </si>
  <si>
    <t>LP Montant M48-35/6  2,50 m</t>
  </si>
  <si>
    <t>Prégydro BA13 120 x 2,50 m</t>
  </si>
  <si>
    <t>Prégymax R3,40 13+100 120 x 2,60 m</t>
  </si>
  <si>
    <t>Monier Faitiere-Aretier de 42 Ardoise</t>
  </si>
  <si>
    <t>Prégymax R3,15 13+100 120 x 2,50 m</t>
  </si>
  <si>
    <t>Prégymax hydro R3,80 13+120 120 x 2,50 m</t>
  </si>
  <si>
    <t>Prégymax hydro R3,15 13+100 120 x 2,50 m</t>
  </si>
  <si>
    <t>Prégymax R3,80 13+120 120 x 2,50 m</t>
  </si>
  <si>
    <t>LP Autodéchargeable 3D Forfait 3H</t>
  </si>
  <si>
    <t>LP camion 24T plateau</t>
  </si>
  <si>
    <t>Prégytwin hydro BA25 S 0,90 x 3,00 m</t>
  </si>
  <si>
    <t>Prégydro BA18 S 0,90 x 3,00 m</t>
  </si>
  <si>
    <t>Prégytwin BA25 S 0,90 x 3,00 m</t>
  </si>
  <si>
    <t>Prégyplac STD BA18 S 0,90 x 3,00 m</t>
  </si>
  <si>
    <t>F241</t>
  </si>
  <si>
    <t>Doublissimo Performance 4.10 Hydro 13+120 120 x 2,70 m</t>
  </si>
  <si>
    <t>Doublissimo Performance 4.10 13+120 120 x 2,70 m</t>
  </si>
  <si>
    <t>Doublissimo Performance 3.40 Hydro 13+100 120 x 2,50 m</t>
  </si>
  <si>
    <t>Weber.Cal Joint sac 25kg 502</t>
  </si>
  <si>
    <t>Weber.Cal Joint sac 25kg 501</t>
  </si>
  <si>
    <t>Weber.Cal Joint sac 25kg 203 Cendre Beige Clair</t>
  </si>
  <si>
    <t>Weber.Pral F T1 sac 25kg 306 Jaune Tuffeau</t>
  </si>
  <si>
    <t>Weber.Pral F T1 sac 25kg 649 Gris Lauze</t>
  </si>
  <si>
    <t>Weber.Pral F T1 sac 25kg 203 Cendré Beige Clair</t>
  </si>
  <si>
    <t>Weberdeko peinture seau 20kg 649 Gris Lauze</t>
  </si>
  <si>
    <t>Doublissimo Performance 2.55 Hydro 13+80 120 x 3,00 m</t>
  </si>
  <si>
    <t>Doublissimo Performance 2.55 13+80 120 x 3,00 m</t>
  </si>
  <si>
    <t>Doublissimo Essentiel 1.90 13+60 120 x 3,00 m</t>
  </si>
  <si>
    <t>Doublissimo Performance 2.55 13+80 120 x 2,70 m</t>
  </si>
  <si>
    <t>Doublissimo Performance 3.15 13+100 120 x 2,70 m</t>
  </si>
  <si>
    <t>Placo Fourrure F530 3,00 m</t>
  </si>
  <si>
    <t>Placoplatre BA18 S 0,90 x 2,60 m</t>
  </si>
  <si>
    <t>Placoplatre BA13 STD 1,20 x 3,00 m</t>
  </si>
  <si>
    <t>IBR Nu 120 mm 1,20 x 7,00 m</t>
  </si>
  <si>
    <t>Velux stores plisses venitiens bateau  FHB 6500 MK04 78X98</t>
  </si>
  <si>
    <t>SDM Treillis PAFC 8,64m²</t>
  </si>
  <si>
    <t>SDM rond D10 6,00m</t>
  </si>
  <si>
    <t>Knauf Polyplac Phonik AA R5,05 13+160 Hydro 1,20 x 2,50 m</t>
  </si>
  <si>
    <t>Knauf Polyplac Phonik E R2,55 13+80 1,20 x 2,50 m</t>
  </si>
  <si>
    <t>Knauf Polyplac Phonik AA R5,05 13+160 1,20 x 2,50 m</t>
  </si>
  <si>
    <t>Vis DDS 7.3x100 boite de 100 pieces</t>
  </si>
  <si>
    <t>F240</t>
  </si>
  <si>
    <t>Luxalon Lame alu 7/10e Type 200F  qualité exterieur</t>
  </si>
  <si>
    <t>Signy Tuile à Douille Compléte Anthracite</t>
  </si>
  <si>
    <t>Double Romane Tuile Badiane</t>
  </si>
  <si>
    <t>Double Romane Tuile de Rive Universelle Droite Badiane</t>
  </si>
  <si>
    <t>Double Romane Tuile Noir</t>
  </si>
  <si>
    <t>Double Romane Tuile de Rive Universelle Gauche Noir</t>
  </si>
  <si>
    <t>Double Romane Tuile de Rive Universelle Droite Noir</t>
  </si>
  <si>
    <t>F023</t>
  </si>
  <si>
    <t>Terca Plaquette D'angle OLM 215x102x65x22mm (bte18pce)</t>
  </si>
  <si>
    <t>Terca Plaquette OLM 215x65x22mm (bte35pce)</t>
  </si>
  <si>
    <t>LP Heure supplémentaire manutention 3D</t>
  </si>
  <si>
    <t>HP17 tuile chatière Vieilli Masse</t>
  </si>
  <si>
    <t>HP17 tuile Vieilli Masse</t>
  </si>
  <si>
    <t>HP17 tuile Ardoise</t>
  </si>
  <si>
    <t>HP17 tuile terre de Beauce</t>
  </si>
  <si>
    <t>Val/Aux/Ter/HP17 Rive Individuelle Gauche Terre de Beauce</t>
  </si>
  <si>
    <t>Val/Aux/Ter/HP17 Rive Individuelle Droite Terre de Beauce</t>
  </si>
  <si>
    <t>HP17 tuile à douille Ø126 terre de Beauce</t>
  </si>
  <si>
    <t>Prégyplac STD BA13 120 x 2,70 m</t>
  </si>
  <si>
    <t>Prégydro BA13 120 x 2,70 m</t>
  </si>
  <si>
    <t>LP Montant M48-35/6  2,70 m</t>
  </si>
  <si>
    <t>Prégyplac STD BA13 120 x 2,80 m</t>
  </si>
  <si>
    <t>LP Rail R90-30/5,4 Botte 3,00 m</t>
  </si>
  <si>
    <t>LP Montant M90-35/6  3,00 m</t>
  </si>
  <si>
    <t>LP Rail R48-30/5,4 Botte 3,00 m</t>
  </si>
  <si>
    <t>LP Montant M48-35/6  3,00 m</t>
  </si>
  <si>
    <t>Prégydur BA13 120 x 2,80 m</t>
  </si>
  <si>
    <t>Prégydro BA13 120 x 2,80 m</t>
  </si>
  <si>
    <t>Régence Tuile Terron</t>
  </si>
  <si>
    <t>Régence/Chartreuse Tuile Chatière Terron</t>
  </si>
  <si>
    <t>Monier RZ Faitiere Demi-Ronde de 33 Terron</t>
  </si>
  <si>
    <t>Monier RZ Arétier de 40 Emboitement Terron</t>
  </si>
  <si>
    <t>Monier RZ Arétier d'About de 40 Emboitement Terron</t>
  </si>
  <si>
    <t>InnotechTuile Palissandre</t>
  </si>
  <si>
    <t>Nobilée/innotech Demi-Tuile de Rive Gauche Graphite</t>
  </si>
  <si>
    <t>Monier Faitiere d'About de 42 Début Noir</t>
  </si>
  <si>
    <t>Nobilée Tuile Terroir</t>
  </si>
  <si>
    <t>Monier Faitiere-Aretier de 42 Terroir</t>
  </si>
  <si>
    <t>Nobilée/innotech Demi-Tuile Terroir</t>
  </si>
  <si>
    <t>Monier Signy Aretier Ornemental de 40 Anthracite</t>
  </si>
  <si>
    <t>Monier Signy Aretier d'About Ornemental Anthracite</t>
  </si>
  <si>
    <t>F263</t>
  </si>
  <si>
    <t>Tramico Tramichape éco pro 19db rlx de 1,50mlx45mlx3,4mm</t>
  </si>
  <si>
    <t>Knauf Montant M48-35/6 2,60 m</t>
  </si>
  <si>
    <t>Knauf Rail R48-30/5,4 3,00 m</t>
  </si>
  <si>
    <t>PF film etirable 20 microns 300x0,45m</t>
  </si>
  <si>
    <t>PF housse plaque de platre</t>
  </si>
  <si>
    <t>PF polyane type 150 3 x 50 m</t>
  </si>
  <si>
    <t>PF polyane 150 microns 3 x 50 m</t>
  </si>
  <si>
    <t>Knauf Montant M48-35/6 3,00 m</t>
  </si>
  <si>
    <t>Knauf Montant M48-35/6 2,80 m</t>
  </si>
  <si>
    <t>Knauf Montant M48-35/6 2,50 m</t>
  </si>
  <si>
    <t>PF polyane 200 microns 3 x 40 m</t>
  </si>
  <si>
    <t>Placoplatre BA18 S marine 0,90 x 2,60 m</t>
  </si>
  <si>
    <t>Placo Montant M62-35/6 3,60 m</t>
  </si>
  <si>
    <t>Placo Duo'Tech 25 0,90 x 2,60 m</t>
  </si>
  <si>
    <t>participation cout de livraison</t>
  </si>
  <si>
    <t>Rustique tuile chatière Vieilli Touraine</t>
  </si>
  <si>
    <t>Bavent faitière demi-ronde Vieilli Touraine</t>
  </si>
  <si>
    <t>Rustique tuile Vieilli Touraine</t>
  </si>
  <si>
    <t>Eminence Tuile Plate 17x27 Longchamp</t>
  </si>
  <si>
    <t>Eminence Tuile et Demie universelle Longchamp</t>
  </si>
  <si>
    <t>Anstrude claire pierre plaquette 61x30,5 cm - ep 1cm 1 face adoucie</t>
  </si>
  <si>
    <t>LP Clavette CL 50 29x50 mm pqt 25U</t>
  </si>
  <si>
    <t>LP Rail CL 50 Agglo 18x28 mm 2,03 m</t>
  </si>
  <si>
    <t>LP Semelle CL 50 Agglo 24x48 mm 2,03 m</t>
  </si>
  <si>
    <t>Prégylys 35 PR 25 kg</t>
  </si>
  <si>
    <t>Prégyplac STD BA18 S 0,90 x 3,20 m</t>
  </si>
  <si>
    <t>Prégymax DUR R3,15 13+100 120 x 2,50 m</t>
  </si>
  <si>
    <t>Weber.Lite F T1 sac 25kg 001 Blanc Cassé</t>
  </si>
  <si>
    <t>Weber.Accrochage Monocouche bidon 15L</t>
  </si>
  <si>
    <t>Beauvoise Tuile Ardoisé</t>
  </si>
  <si>
    <t>Beauvoise Tuile Chevreuse</t>
  </si>
  <si>
    <t>JRE M48/35 3m70</t>
  </si>
  <si>
    <t>JRE M62/35 3m70</t>
  </si>
  <si>
    <t>Sable 0/4 recomposé mixte lavé big bag 1.4 T</t>
  </si>
  <si>
    <t>Grave 0/10 recomposée mixte lavée big bag 1.4 T</t>
  </si>
  <si>
    <t>Régence Tuile Noir</t>
  </si>
  <si>
    <t>Weber.Pral F T1 sac 25kg 002 Rose Clair</t>
  </si>
  <si>
    <t>Weber.Pral F T1 sac 25kg 007</t>
  </si>
  <si>
    <t>RZK Feuille Zinc Patina Naturel 0,60 1,00x2,00m</t>
  </si>
  <si>
    <t>Weber.Pral F T1 sac 25kg 500 Blanc Kaolin</t>
  </si>
  <si>
    <t>Placoplatre BA18 S marine 0,90 x 2,80 m</t>
  </si>
  <si>
    <t>Placoplatre BA18 S 0,90 x 2,80 m</t>
  </si>
  <si>
    <t>Roto fenêtre Q4 W2SAL 055/078 S1 Blanc avec screen prémonté</t>
  </si>
  <si>
    <t>Roto fenêtre Q4 W2SAL 114/118 S1 Blanc avec screen prémonté</t>
  </si>
  <si>
    <t>Prégyplac STD BA18 S 0,90 x 2,80 m</t>
  </si>
  <si>
    <t>Prégytwin BA25 S 0,90 x 2,80 m</t>
  </si>
  <si>
    <t>Weber.Pral TE T1 sac 25kg 370 Blanc Calcaire</t>
  </si>
  <si>
    <t>Weber.Lite F T1 sac 25kg 016 Ton Pierre</t>
  </si>
  <si>
    <t>Weber.Lite F T1 sac 25kg 005 Pierre Rosée</t>
  </si>
  <si>
    <t>Fabemi Bloc Creux 500x50x200 NF B40</t>
  </si>
  <si>
    <t>Weber.Pral F T1 sac 25kg 660 Gris Galet</t>
  </si>
  <si>
    <t>Weber Treillis de verre pour enduit</t>
  </si>
  <si>
    <t>Weber.Pral G T1 sac 25kg 001 Blanc Cassé</t>
  </si>
  <si>
    <t>Imerys Rive Universelle 3 au ml Flammé Rustique</t>
  </si>
  <si>
    <t>TER CHA Faitière Ronde Ventilée à Emb. Brun</t>
  </si>
  <si>
    <t>Giverny PV Demi-Tuile Brun</t>
  </si>
  <si>
    <t>Volnay PV Tuile Vieilli Bourgogne</t>
  </si>
  <si>
    <t>Ségala Tuile Plate 20x30 Rouge Flammé</t>
  </si>
  <si>
    <t>JRE Rail R62-30/5,4 3,00 m</t>
  </si>
  <si>
    <t>Weber.Pral F T1 sac 25kg 202 Cendre Beige Foncé</t>
  </si>
  <si>
    <t>Weber.Pral F T1 sac 25kg 041 Crème</t>
  </si>
  <si>
    <t>InnotechTuile Graphite</t>
  </si>
  <si>
    <t>Efisol Sis Réve 13+50 hydro 1,20 x 3,00 m</t>
  </si>
  <si>
    <t>Parex Transport tranche 2 de 1,2 T à 4,99 T Dpt 92</t>
  </si>
  <si>
    <t>Micro-gobetis 3000 - Seau 20kg</t>
  </si>
  <si>
    <t>Monorex GM P1 - Ssac 30kg T20 Sable Clair</t>
  </si>
  <si>
    <t>Monorex GM P1 - Ssac 30kg G20 Blanc Cassé</t>
  </si>
  <si>
    <t>Prolisouple Gris - Sac 25Kg</t>
  </si>
  <si>
    <t>Parex Transport tranche 3 de 5 T à 7,99 T Dpt 28</t>
  </si>
  <si>
    <t>Monodecor GT P2 - Sac 30kg G117</t>
  </si>
  <si>
    <t>Monodecor GT P1 - Sac 30kg V10 Pierre</t>
  </si>
  <si>
    <t>Velux Volet Roulant SSL SK08</t>
  </si>
  <si>
    <t>GPL 2076 Confort WhiteFinish SK08 114x140</t>
  </si>
  <si>
    <t>Volnay PV Tuile Ardoise</t>
  </si>
  <si>
    <t>TER CHA Aretier Large à Emb. Ardoise</t>
  </si>
  <si>
    <t>TER CHA About d'Aretier Large Ardoise</t>
  </si>
  <si>
    <t>Protektor couvre-joint angle a clipser PVC 50 3,00m Beige</t>
  </si>
  <si>
    <t>RZK Coude tulipe zinc Skygrey de 80</t>
  </si>
  <si>
    <t>Double Romane Tuile Chatière Grillagée Ardoise</t>
  </si>
  <si>
    <t>TER. LM About d'Arétier Tige de Botte Ardoisé Irisé</t>
  </si>
  <si>
    <t>Elysée Tuile Chatière avec Grille Ardoisé Irisé</t>
  </si>
  <si>
    <t>Elysée Tuile Plate 27x35 Ardoisé Irisé</t>
  </si>
  <si>
    <t>Grave 0/20 recomposée mixte lavée big bag 1.4 T</t>
  </si>
  <si>
    <t>Terca Plaquette WF 215x50x22 Agora gris agate</t>
  </si>
  <si>
    <t>Koramic faitière-arétier demi-rond Seltz Ardoise</t>
  </si>
  <si>
    <t>F060</t>
  </si>
  <si>
    <t>Actua / Duplex kit tuile à douille Ø150 Ardoise</t>
  </si>
  <si>
    <t>Vélux Barre ventilation GGL MK04 White finish 750491MK2</t>
  </si>
  <si>
    <t>Val/Aux/Ter/HP17 Rive Individuelle Droite Ardoise</t>
  </si>
  <si>
    <t>Val/Aux/Ter/HP17 Rive Individuelle Gauche Ardoise</t>
  </si>
  <si>
    <t>TER SEG Lanterne Ø150 Rouge Flammé</t>
  </si>
  <si>
    <t>Rully Demi- Tuile Ardoise</t>
  </si>
  <si>
    <t>Innotech Tuile de Rive Gauche Palissandre</t>
  </si>
  <si>
    <t>Innotech Tuile de Rive Droite Palissandre</t>
  </si>
  <si>
    <t>TER. LM Arétier Tige de Botte Longchamp</t>
  </si>
  <si>
    <t>TER. LM Faitière Demi-Ronde 3 au ml Sablé Champagne</t>
  </si>
  <si>
    <t>TER. LM Faitière Demi-Ronde 3 au ml Longchamp</t>
  </si>
  <si>
    <t>Prégywab BA18 S 0,90 x 2,60 m</t>
  </si>
  <si>
    <t>Prégydro BA18 S 0,90 x 2,80 m</t>
  </si>
  <si>
    <t>LP Montant M62-35/6  3,70 m</t>
  </si>
  <si>
    <t>LP Montant M48-35/6  3,70 m</t>
  </si>
  <si>
    <t>Sin 120 ardoise 32x22 ep3,5mm standard</t>
  </si>
  <si>
    <t>F168</t>
  </si>
  <si>
    <t>LankoBlack 212</t>
  </si>
  <si>
    <t>Parex Transport tranche 3 de 5 T à 7,99 T Dpt 94</t>
  </si>
  <si>
    <t>Monodecor GT P1 - Sac 30kg J20 Jaune Pâle</t>
  </si>
  <si>
    <t>Parex Transport tranche 2 de 1,2 T à 4,99 T Dpt 93</t>
  </si>
  <si>
    <t>Parex Transport tranche 4 de 8 T à 11,99 T Dpt 77</t>
  </si>
  <si>
    <t>Ubbink closoir duoroll ocre rlx 10ML</t>
  </si>
  <si>
    <t>Ubbink ubiflu9 rouge d160mm 900110</t>
  </si>
  <si>
    <t>Ubbink ubiflu9 rouge d315mm 900203</t>
  </si>
  <si>
    <t>Efisol TMS MF 56 RB4C 1,20 x 1,00m</t>
  </si>
  <si>
    <t>Imerys Faitière Demi-Ronde à Emboitement Terre de Beauce</t>
  </si>
  <si>
    <t>Imerys About faitière Demi-Ronde à Emboitement Flammé Rustique</t>
  </si>
  <si>
    <t>Imerys Fronton Rive Universelle à Emboitement Ardoise</t>
  </si>
  <si>
    <t>H10 Tuile Rouge</t>
  </si>
  <si>
    <t>Imerys Fronton Faitière Demi-Ronde à Recouvrement Rouge</t>
  </si>
  <si>
    <t>Imerys rive individuelle gauche GM à Recouvrement Rouge</t>
  </si>
  <si>
    <t>Imerys Aretier à Emboitement Rouge</t>
  </si>
  <si>
    <t>Imerys About d'Aretier à Emboitement Rouge</t>
  </si>
  <si>
    <t>Double HP20 rive individuelle droite Flammé Rustique</t>
  </si>
  <si>
    <t>Double HP20 1/4 tuile Flammé Rustique</t>
  </si>
  <si>
    <t>Beauvoise Tuile et Demie de Finition Gauche Chevreuse</t>
  </si>
  <si>
    <t>Beauvoise Tuile de Ventilation Chevreuse</t>
  </si>
  <si>
    <t>Imerys rive individuelle droite GM à Emboitement Rouge</t>
  </si>
  <si>
    <t>Plate Stretto tuile trois quart Ardoise</t>
  </si>
  <si>
    <t>Plate Stretto tuile courte Ardoise</t>
  </si>
  <si>
    <t>EDR 1x1 ZIE AL 11/11 114x118</t>
  </si>
  <si>
    <t>WDF R79T K AL 11/11 114x118</t>
  </si>
  <si>
    <t>PAR PHONIC TECH 85 0,90 x (2x4,00 m)</t>
  </si>
  <si>
    <t>Placo Autodéchargeable Chariot</t>
  </si>
  <si>
    <t>Nobilée Tuile Amboise</t>
  </si>
  <si>
    <t>Monier fronton de rive universelle Amboise</t>
  </si>
  <si>
    <t>Nobilée Tuile de Rive Gauche Amboise</t>
  </si>
  <si>
    <t>Monier Faitiere-Aretier de 42 Amboise</t>
  </si>
  <si>
    <t>Monier Faitiere d'About de 42 Fin Noir</t>
  </si>
  <si>
    <t>Monier Arétier d'About de 42 Ardoise</t>
  </si>
  <si>
    <t>Double Romane Tuile Brun</t>
  </si>
  <si>
    <t>Nobilée/innotech Tuile Chatiere Amboise</t>
  </si>
  <si>
    <t>Monier Durovent Kit de Ventilation Active D150mm Brun</t>
  </si>
  <si>
    <t>Nobilée/innotech Tuile à Douille Universelle Sarment</t>
  </si>
  <si>
    <t>Monier Faitiere-Aretier de 42 Sarment</t>
  </si>
  <si>
    <t>Nobilée/innotech Tuile Chatiere Sarment</t>
  </si>
  <si>
    <t>Nobilée/innotech Demi-Tuile Sarment</t>
  </si>
  <si>
    <t>InnotechTuile Sarment</t>
  </si>
  <si>
    <t>Isover Domiso LV 15 X 600 X 1200 230,40 M²/Pal</t>
  </si>
  <si>
    <t>GR32 roulé revetu kraft 120 1,20 x 2,70 m</t>
  </si>
  <si>
    <t>SCBV sable 04 tonne Zone 3</t>
  </si>
  <si>
    <t>F269</t>
  </si>
  <si>
    <t>Zahnd Liteau 38x38 Traité Classe 2 5,00 m</t>
  </si>
  <si>
    <t>Terca plaquette - 220 x 15 x 54 coq de bruyère</t>
  </si>
  <si>
    <t>Weber.Mur Lisse sac 20kg</t>
  </si>
  <si>
    <t>Weber.Mur fins gris clair sac 25kg</t>
  </si>
  <si>
    <t>Weber.Pral F T1 sac 25kg 272 Gris Coloré Froid</t>
  </si>
  <si>
    <t>Weberdeko peinture seau 20kg 001 Blanc Cassé</t>
  </si>
  <si>
    <t>Weber.niv primo 25kg</t>
  </si>
  <si>
    <t>Weber.niv dur 25kg</t>
  </si>
  <si>
    <t>Weber.Col Souple Blanc sac 25kg</t>
  </si>
  <si>
    <t>Weber.Cal Joint sac 25kg 2507 Gris Souris</t>
  </si>
  <si>
    <t>webertherm 305 F sac 25kg  016</t>
  </si>
  <si>
    <t>velux stores d occultation motorises DSL 1085 M06</t>
  </si>
  <si>
    <t>UB Kit multivent Ø 131mm 25 à 45° fosse septique Rouge</t>
  </si>
  <si>
    <t>Velux Volet Roulant SSL UK08</t>
  </si>
  <si>
    <t>EDW 0000 UK08 134x140 Gris Anthracite</t>
  </si>
  <si>
    <t>GGU INTEGRA 005721 Tout Confort EverFinish UK08 134x140</t>
  </si>
  <si>
    <t>GGU 0076 Confort EverFinish SK06 114 x 118</t>
  </si>
  <si>
    <t>Velux store solaire DSL MK06 1085</t>
  </si>
  <si>
    <t>Velux store duo intérieur DFD UK04 1100</t>
  </si>
  <si>
    <t>Fabemi Bloc de Coffrage 500x200x200</t>
  </si>
  <si>
    <t>Monier Ecotech 200 1,50 x 50 m</t>
  </si>
  <si>
    <t>HP10 Tuile de Ventilation Ardoise</t>
  </si>
  <si>
    <t>HP10 Tuile à Douille Ø160 Ardoise</t>
  </si>
  <si>
    <t>Imerys rive individuelle gauche GM à Recouvrement Ardoise</t>
  </si>
  <si>
    <t>HP10 Demi-Tuile Ardoise</t>
  </si>
  <si>
    <t>HP10 Tuile Ardoise</t>
  </si>
  <si>
    <t>Double Romane Tuile Chatière Grillagée Noir</t>
  </si>
  <si>
    <t>Prégydro BA18 120 x 2,60 m</t>
  </si>
  <si>
    <t>Prégyplac STD BA18 120 x 2,60 m</t>
  </si>
  <si>
    <t>Prégyflam BA15 120 x 2,50 m</t>
  </si>
  <si>
    <t>Prégymax hydro R2,75 13+80 120 x 2,70 m</t>
  </si>
  <si>
    <t>Prégymax R1,30 13+40 120 x 2,60 m</t>
  </si>
  <si>
    <t>Prégymax hydro R4,10 13+120 120 x 2,70 m</t>
  </si>
  <si>
    <t>Prégymax R4,10 13+120 120 x 2,70 m</t>
  </si>
  <si>
    <t>Prégymax hydro R4,10 13+120 120 x 2,550 m</t>
  </si>
  <si>
    <t>Prégymax hydro R2,75 13+80 120 x 2,55 m</t>
  </si>
  <si>
    <t>Prégymax R2,75 13+80 120 x 2,55 m</t>
  </si>
  <si>
    <t>Prégymax R4,10 13+120 120 x 2,550 m</t>
  </si>
  <si>
    <t>Prégymax R5,45 13+160 120 x 2,60 m</t>
  </si>
  <si>
    <t>Prégymax R2,55 13+80 120 x 2,60 m</t>
  </si>
  <si>
    <t>Prégymax hydro R2,55 13+80 120 x 2,60 m</t>
  </si>
  <si>
    <t>Prégymax PV R2,75 13+80 120 x 2,60 m</t>
  </si>
  <si>
    <t>Prégymax PV hydro R2,75 13+80 120 x 2,60 m</t>
  </si>
  <si>
    <t>Prégytwin hydro BA25 S 0,90 x 2,80 m</t>
  </si>
  <si>
    <t>Prégymax hydro R3,40 13+100 120 x 2,50 m</t>
  </si>
  <si>
    <t>Prégymax R3,40 13+100 120 x 2,50 m</t>
  </si>
  <si>
    <t>LP Grille defi 0,90 x 2,60 m 0,90 x 2,60 m</t>
  </si>
  <si>
    <t>PrégyTherm R4,75 13+140 120 x 2,60 m</t>
  </si>
  <si>
    <t>PrégyTherm hydro R4,75 13+140 120 x 2,60 m</t>
  </si>
  <si>
    <t>PrégyTherm Hydro R3,40 13+100 120 x 2,60 m</t>
  </si>
  <si>
    <t>PrégyTherm R3,40 13+100 120 x 2,60 m</t>
  </si>
  <si>
    <t>Prégymax hydro R5,45 13+160 120 x 2,60 m</t>
  </si>
  <si>
    <t>Eurocel ruban papier 50mm MSK6143 50m</t>
  </si>
  <si>
    <t>Volnay PV Demi-Tuile Ardoise</t>
  </si>
  <si>
    <t>TER CHA Calotte 1 fait 2 Aret Ardoise</t>
  </si>
  <si>
    <t>Giverny PV Tuile Sablé Normand</t>
  </si>
  <si>
    <t>Roto fenêtre Q4 W2SAL 078/098 S1 Blanc</t>
  </si>
  <si>
    <t>Roto raccord EDP 1x1AL 078/098 S</t>
  </si>
  <si>
    <t>Roto raccord EDP 1x1AL 055/078 S</t>
  </si>
  <si>
    <t>Protektor Trame de verre 4,5x4,5 1,10x50m</t>
  </si>
  <si>
    <t>Doublissimo Essentiel 1.90 Hydro 13+60 120 x 2,50 m</t>
  </si>
  <si>
    <t>Doublissimo Essentiel 1.90 13+60 120 x 2,50 m</t>
  </si>
  <si>
    <t>Placo Montant M90-35/6 4,00 m</t>
  </si>
  <si>
    <t>Placo Rail R90-30/5,4 3,00 m</t>
  </si>
  <si>
    <t>Placojoint PR4 25kg</t>
  </si>
  <si>
    <t>Doublissimo Essentiel 1.90 Hydro 13+60 120 x 3,00 m</t>
  </si>
  <si>
    <t>Placo Montant M62-35/6 3,20 m</t>
  </si>
  <si>
    <t>Tardex - Bidon 20L</t>
  </si>
  <si>
    <t>Parex Transport tranche 4 de 8 T à 11,99 T Dpt 95</t>
  </si>
  <si>
    <t>Monodecor GT P1 - Sac 30kg J30 Opale</t>
  </si>
  <si>
    <t>Monoblanco - Sac 25kg</t>
  </si>
  <si>
    <t>Double Romane Tuile de Rive Universelle Droite Ardoise</t>
  </si>
  <si>
    <t>Double Romane Tuile de Rive Universelle Gauche Ardoise</t>
  </si>
  <si>
    <t>Eurotrans Transport Verberie</t>
  </si>
  <si>
    <t>Ursa MRK40 100 kraft 1,20 x 8,50 m</t>
  </si>
  <si>
    <t>Ursa MRK40 80 kraft 1,20 x 11,00 m</t>
  </si>
  <si>
    <t>WeberTene XF 230 25kg</t>
  </si>
  <si>
    <t>WeberTene XF 203 25kg</t>
  </si>
  <si>
    <t>WeberTene XF 015 25kg</t>
  </si>
  <si>
    <t>Weberdeko peinture seau 20kg 230</t>
  </si>
  <si>
    <t>Weberdeko peinture seau 20kg 202 Cendre Beige Fonce</t>
  </si>
  <si>
    <t>Weber.Lite F T1 sac 25kg 000 Blanc</t>
  </si>
  <si>
    <t>Weberdeko peinture seau 20kg 660 Gris Galet</t>
  </si>
  <si>
    <t>Weber.Lite F T1 sac 25kg 660 Gris Galet</t>
  </si>
  <si>
    <t>Weber.Lite F T1 sac 25kg 500</t>
  </si>
  <si>
    <t>Weber.Pral F T1 sac 25kg 009 Beige</t>
  </si>
  <si>
    <t>Weber.dry enduit sac 25kg</t>
  </si>
  <si>
    <t>Protektor Couvre-joint dilat. 7521 int. dans l'end. 10mm 3,00 m Blanc</t>
  </si>
  <si>
    <t>Vélux Loqueteau PVC REF 010794</t>
  </si>
  <si>
    <t>RZK Bobineau Zinc Artcolor Basalte 0,70 0,50x31,00 m</t>
  </si>
  <si>
    <t>Signy Tuile Rouge Vieilli</t>
  </si>
  <si>
    <t>Glasroc® H Ocean 18S 0,90 x 3,00 m</t>
  </si>
  <si>
    <t>Placo phonique BA13 1,20 x 2,50 m</t>
  </si>
  <si>
    <t>Signy demi-tuile Anthracite</t>
  </si>
  <si>
    <t>Doublissimo Essentiel 1.90 Hydro 13+60 120 x 2,70 m</t>
  </si>
  <si>
    <t>Doublissimo Essentiel 1.90 13+60 120 x 2,70 m</t>
  </si>
  <si>
    <t>Sable 0/2 recomposé mixte lavé big bag 1.4 T</t>
  </si>
  <si>
    <t>F216</t>
  </si>
  <si>
    <t>STONEPANEL SKY SAHARA 60x20x5</t>
  </si>
  <si>
    <t>Monier fronton de rive universelle Palissandre</t>
  </si>
  <si>
    <t>F243</t>
  </si>
  <si>
    <t>BAC2O3...PR11B SG2 standard perforé 11% 1,5 2600*300</t>
  </si>
  <si>
    <t>Fabemi Bloc Creux 500x100x200 NF B40</t>
  </si>
  <si>
    <t>Fabemi Bloc angle 500x200x250 NF B40</t>
  </si>
  <si>
    <t>H10 Tuile Ardoise</t>
  </si>
  <si>
    <t>Valoise Tuile Flammé rustique</t>
  </si>
  <si>
    <t>Valoise Demi-Tuile Flammé Rustique</t>
  </si>
  <si>
    <t>TER. LM Faitière Demi-Ronde 3 au ml Ardoisé Irisé</t>
  </si>
  <si>
    <t>Elysée Tuile de Sous Faitage 27x23 Ardoisé Irisé</t>
  </si>
  <si>
    <t>Elysée Demi-Tuile 13,5x35 Ardoisé Irisé</t>
  </si>
  <si>
    <t>Parex Transport tranche 5 de 12 T à 15,99 T Dpt 77</t>
  </si>
  <si>
    <t>Monorex GF P1 - Sac 30kg G10 Blanc Lumiere</t>
  </si>
  <si>
    <t>Monorex GF P1 - Sac 30kg O30 Beige Orange</t>
  </si>
  <si>
    <t>Knauf KS BA13 STD 1,20 x 2,60 m</t>
  </si>
  <si>
    <t>Knauf KH BA13 Hydrofuge 1,20 x 2,60 m</t>
  </si>
  <si>
    <t>Knauf Mortier Adhésif MAK3 sac 25 kg</t>
  </si>
  <si>
    <t>Dimos tracette à zinc inox</t>
  </si>
  <si>
    <t>F114</t>
  </si>
  <si>
    <t>Dimos évaseur de tuyaux Ø 80</t>
  </si>
  <si>
    <t>Dimos évaseur de tuyaux Ø 100</t>
  </si>
  <si>
    <t>RZK Bande de Doublis Zinc Patina ardoise 0,65 250 2,00m</t>
  </si>
  <si>
    <t>Double Romane Tuile de Rive Universelle Gauche Badiane</t>
  </si>
  <si>
    <t>Terreal plaquette 220x50x14 lisse Beige</t>
  </si>
  <si>
    <t>GGU INTEGRA 007621 Confort EverFinish MK04 78x98</t>
  </si>
  <si>
    <t>Arcelor stylo retouche</t>
  </si>
  <si>
    <t>RZK Bande de Solin Zinc Patina Naturel + plomb plissé 0,60x200 2,00m</t>
  </si>
  <si>
    <t>Weber.Pral TE T1 sac 25kg 000 Blanc</t>
  </si>
  <si>
    <t>RZK Tuyau Zinc Artcolor Skygrey Tulipe de 100 2,00m</t>
  </si>
  <si>
    <t>Double Romane Tuile Chatière Grillagée Badiane</t>
  </si>
  <si>
    <t>RZK Equerre Extérieur Zinc Patina Naturel de 25</t>
  </si>
  <si>
    <t>RZK Naissance Droite Zinc Patina Naturel de 25</t>
  </si>
  <si>
    <t>Terreal plaq. angle 220x105x50x14 Lisse brun</t>
  </si>
  <si>
    <t>Doublissimo Performance 2.75 13+80 120 x 3,00 m</t>
  </si>
  <si>
    <t>Doublissimo Performance 3.40 Hydro 13+100 120 x 3,00 m</t>
  </si>
  <si>
    <t>Torx Panel Alu 5 InA2L 4.8x25 Gris TB12/Tx20 Laquée (100p)</t>
  </si>
  <si>
    <t>Etanco Torx Panel Alu 5 InA2L 4.8x25 Chene TB12/Tx20 Laquée</t>
  </si>
  <si>
    <t>Imerys Lanterne Bi-Section diam.120-150 Vieilli Masse</t>
  </si>
  <si>
    <t>Imerys Fronton Faitière Demi-Ronde à Recouvrement Vieilli Masse</t>
  </si>
  <si>
    <t>RZK chatière aerostyle Zinc Artcolor Basalte</t>
  </si>
  <si>
    <t>Placo Stil CR2 23 x 34 3,00 m</t>
  </si>
  <si>
    <t>Placo Montant M90-35/6 2,50 m</t>
  </si>
  <si>
    <t>Knauf Polycloison 50 KH Hydro 1,20 x 2,50 m</t>
  </si>
  <si>
    <t>IBR revetu kraft 160 mm 1,20 x 5.50 m</t>
  </si>
  <si>
    <t>Knauf KS Autodéchargeable 15 Tonnes</t>
  </si>
  <si>
    <t>Knauf KS BA13 STD 1,20 x 2,80 m</t>
  </si>
  <si>
    <t>F208</t>
  </si>
  <si>
    <t>C/S Pédiguard modèle CT 18mm: 990 mm longueur x 1000 mm largeur</t>
  </si>
  <si>
    <t>Monier RZ Arétier d'About de 40 Emboitement Brun Vieilli</t>
  </si>
  <si>
    <t>Fontenelle Tuile à Douille Compléte Anthracite</t>
  </si>
  <si>
    <t>Régence/Chartreuse Tuile à Douille Ø90 Brun Vieilli</t>
  </si>
  <si>
    <t>InnotechTuile Amboise</t>
  </si>
  <si>
    <t>Doublissimo Performance 3.40 Hydro 13+100 120 x 2,70 m</t>
  </si>
  <si>
    <t>Doublissimo Performance 3.40 13+100 120 x 2,70 m</t>
  </si>
  <si>
    <t>Placomur Performance 3.80 13+120 120 x 2,70 m</t>
  </si>
  <si>
    <t>PAR PHONIC TECH 60 0,90 x (2x5,40 m)</t>
  </si>
  <si>
    <t>Orsol brique black paquet de 0.5m2</t>
  </si>
  <si>
    <t>Imerys About de Rive Universelle droit Flammé Rustique</t>
  </si>
  <si>
    <t>Imerys About d'Aretier à Emboitement Ardoise</t>
  </si>
  <si>
    <t>Double HP20 tuile de ventilation Ardoisé</t>
  </si>
  <si>
    <t>Placo rigitone 12/25 Q 1,200 x 2,000 m</t>
  </si>
  <si>
    <t>Parex Transport tranche 5 de 12 T à 15,99 T Dpt 95</t>
  </si>
  <si>
    <t>Monodecor GT P1 - Sac 30kg R20 Sable Rose</t>
  </si>
  <si>
    <t>Monorex GM P1 - Ssac 30kg T90 Terre Rosée</t>
  </si>
  <si>
    <t>Pouj Grille Ventilation</t>
  </si>
  <si>
    <t>Pouj Coquille isolante D230</t>
  </si>
  <si>
    <t>Pouj Cadre de fixation  FSB TSP SHP TCP</t>
  </si>
  <si>
    <t>Pouj EMBASE 35° Tuile volnay ardoise</t>
  </si>
  <si>
    <t>Pouj TRADINOV Carrée FC D230 Lisse NOIR</t>
  </si>
  <si>
    <t>Weberdeko peinture seau 20kg 055 Terre Rouge</t>
  </si>
  <si>
    <t>Weber.Pral TE T1 sac 25kg 001 Blanc Cassé</t>
  </si>
  <si>
    <t>Weber.sys acoustic 60 m² weber.col pro gris</t>
  </si>
  <si>
    <t>Weber.Cal Joint sac 25kg 727 Gris Anthracite</t>
  </si>
  <si>
    <t>JRE Montant M70-35/6 3,60 m</t>
  </si>
  <si>
    <t>Placoplatre BA18 STD 1,20 x 2,50 m</t>
  </si>
  <si>
    <t>Isover Frais de port</t>
  </si>
  <si>
    <t>Mastic vario Double Fit 310ml</t>
  </si>
  <si>
    <t>Membrane vario xtra 1,50 x 40,00 m</t>
  </si>
  <si>
    <t>Isomob 35 145 0,575 x 3,40 m</t>
  </si>
  <si>
    <t>Membrane PVSD18 1,50 x 40,00m</t>
  </si>
  <si>
    <t>HP17 tuile et demie de finition gauche Flammé Rustique</t>
  </si>
  <si>
    <t>Placo Rail Plastique Rigide 50 4,00m</t>
  </si>
  <si>
    <t>PRB Imperfond 25 kg</t>
  </si>
  <si>
    <t>Orsol chaine d'angle de causse pqt 1 ml Ton Naturel</t>
  </si>
  <si>
    <t>Orsol pierre de causse pqt 0,5m² PDC5 Ton Naturel</t>
  </si>
  <si>
    <t>Orsol Pierre Cubik ton naturel paquet 0,25m²</t>
  </si>
  <si>
    <t>Orsol Angle Cubik ton naturel</t>
  </si>
  <si>
    <t>Orsol Linteau de causse 140 ton naturel</t>
  </si>
  <si>
    <t>Orsol Linteau Rocky Mountain Ton Naturel LID5</t>
  </si>
  <si>
    <t>Orsol Hydrofuge 5l</t>
  </si>
  <si>
    <t>Orsol Mortier joint Beige 25kg</t>
  </si>
  <si>
    <t>Prégylys 55 S 25 kg</t>
  </si>
  <si>
    <t>Synia STD 4BA13 120 x 2,50 m</t>
  </si>
  <si>
    <t>PrégyTherm R3,75 13+80 U 120 x 2,50 m</t>
  </si>
  <si>
    <t>JRE Rail R70-30/5,4 3,00 m</t>
  </si>
  <si>
    <t>RZK crochet mouluré emb. sans raidisseur Basalte 333</t>
  </si>
  <si>
    <t>MEP fond goutt. Universel à coller PVC blanc 1/2R de 25</t>
  </si>
  <si>
    <t>JRE Montant M62-35/6 2,80 m</t>
  </si>
  <si>
    <t>RZK Equerre Intérieur Zinc Patina Naturel de 33</t>
  </si>
  <si>
    <t>RZK chatière aerostyle patina ardoise</t>
  </si>
  <si>
    <t>Monier RZ Lanterne D100 Brun Vieilli</t>
  </si>
  <si>
    <t>IBR Nu 80 mm 1,20 x 9,00 m</t>
  </si>
  <si>
    <t>Velux angle VFE 2057 WhiteFinish MK35 78 x 95</t>
  </si>
  <si>
    <t>Knauf KS Autodéchargeable 24 Tonnes</t>
  </si>
  <si>
    <t>Polyplac B 4,40 13+140 2.50mx1.20</t>
  </si>
  <si>
    <t>Polyplac B 4,40 13+140 hydro  2.50mx1.20</t>
  </si>
  <si>
    <t>RZK Equerre Intérieur Zinc Artcolor Basalte de 25</t>
  </si>
  <si>
    <t>RZK Equerre Extérieur Zinc Artcolor Basalte de 25</t>
  </si>
  <si>
    <t>RZK Crochet Vadot de 25 Basalte Dos Nervuré</t>
  </si>
  <si>
    <t>RZK boite à eau carré Zinc Artcolor Skygrey 200x200 D100</t>
  </si>
  <si>
    <t>RZK Collier teinté Skygrey à Embase de 100</t>
  </si>
  <si>
    <t>RZK Coulisseau de Tête Zinc Artcolor Skygrey</t>
  </si>
  <si>
    <t>RZK couvre-joint de tête Patina naturel dev.100 180mm</t>
  </si>
  <si>
    <t>JRE Montant M70-35/6 3,00 m</t>
  </si>
  <si>
    <t>Placo Montant M70-35/6 2,50 m</t>
  </si>
  <si>
    <t>Placo Rail R36-30/5,4 3,00 m</t>
  </si>
  <si>
    <t>Placo Montant M36-40/6 2,50 m</t>
  </si>
  <si>
    <t>F259</t>
  </si>
  <si>
    <t>ACCES + trappe dégondable ép.13 s/mesure</t>
  </si>
  <si>
    <t>Parex Transport tranche 6 de 16 T à 23,99 T Dpt 94</t>
  </si>
  <si>
    <t>Terreal plaquette 220x50x14 lisse Rouge</t>
  </si>
  <si>
    <t>Terreal plaq. angle 220x105x50x14 Lisse rouge</t>
  </si>
  <si>
    <t>Terreal plaq. angle 220x105x50x14 Lisse beige</t>
  </si>
  <si>
    <t>EFW 0012 MK04 78x98 Gris Anthracite</t>
  </si>
  <si>
    <t>GGU 0057 Tout Confort EverFinish MK04 78x98</t>
  </si>
  <si>
    <t>EDW 0700C2 MK04 78x98 Rouge - Brun</t>
  </si>
  <si>
    <t>Terreal plaquette 220x50x14 lisse Brun</t>
  </si>
  <si>
    <t>Double Romane Durovent Tuile à Douille Universelle Badiane</t>
  </si>
  <si>
    <t xml:space="preserve">PRC </t>
  </si>
  <si>
    <t xml:space="preserve">PRR </t>
  </si>
  <si>
    <t>Facture Fournisseur</t>
  </si>
  <si>
    <t>Qte Fournisseur</t>
  </si>
  <si>
    <t>P.U FOURNISSEUR</t>
  </si>
  <si>
    <t>Condionnement Achat2</t>
  </si>
  <si>
    <t>Condionnement Vente</t>
  </si>
  <si>
    <t>PRR TOTAL CLIENT</t>
  </si>
  <si>
    <t>Ecart Fourn/Client</t>
  </si>
  <si>
    <t>UAch Ach
juil.-2019
juil.-2019</t>
  </si>
  <si>
    <t>CA
juil.-2019
juil.-2019</t>
  </si>
  <si>
    <t>N° entrée</t>
  </si>
  <si>
    <t>Article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</si>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</sst>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u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0"/>
      <name val="Arial"/>
      <family val="2"/>
    </font>
    <font>
      <sz val="10"/>
      <name val="Arial"/>
    </font>
    <font>
      <sz val="10"/>
      <color indexed="8"/>
      <name val="Arial"/>
    </font>
    <font>
      <b/>
      <sz val="10"/>
      <color indexed="8"/>
      <name val="Arial"/>
    </font>
  </fonts>
  <fills count="1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164" fontId="0" fillId="3" borderId="0" xfId="0" applyNumberFormat="1" applyFill="1" applyAlignment="1">
      <alignment horizontal="right"/>
    </xf>
    <xf numFmtId="49" fontId="1" fillId="2" borderId="0" xfId="0" applyNumberFormat="1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14" fontId="1" fillId="2" borderId="0" xfId="0" applyNumberFormat="1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164" fontId="1" fillId="2" borderId="0" xfId="0" applyNumberFormat="1" applyFont="1" applyFill="1" applyAlignment="1">
      <alignment vertical="top" wrapText="1"/>
    </xf>
    <xf numFmtId="0" fontId="0" fillId="0" borderId="0" xfId="0" applyAlignment="1">
      <alignment vertical="top" wrapText="1"/>
    </xf>
    <xf numFmtId="4" fontId="3" fillId="4" borderId="1" xfId="0" applyNumberFormat="1" applyFont="1" applyFill="1" applyBorder="1"/>
    <xf numFmtId="4" fontId="3" fillId="5" borderId="1" xfId="0" applyNumberFormat="1" applyFont="1" applyFill="1" applyBorder="1"/>
    <xf numFmtId="0" fontId="0" fillId="6" borderId="0" xfId="0" applyFill="1"/>
    <xf numFmtId="44" fontId="0" fillId="6" borderId="0" xfId="0" applyNumberForma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0" borderId="0" xfId="0" applyFill="1"/>
    <xf numFmtId="164" fontId="0" fillId="0" borderId="0" xfId="0" applyNumberFormat="1" applyFill="1"/>
    <xf numFmtId="44" fontId="2" fillId="7" borderId="0" xfId="0" applyNumberFormat="1" applyFont="1" applyFill="1"/>
    <xf numFmtId="3" fontId="4" fillId="8" borderId="1" xfId="0" applyNumberFormat="1" applyFont="1" applyFill="1" applyBorder="1" applyAlignment="1">
      <alignment horizontal="center"/>
    </xf>
    <xf numFmtId="3" fontId="4" fillId="9" borderId="1" xfId="0" applyNumberFormat="1" applyFont="1" applyFill="1" applyBorder="1" applyAlignment="1">
      <alignment horizontal="center"/>
    </xf>
    <xf numFmtId="0" fontId="5" fillId="0" borderId="0" xfId="1"/>
    <xf numFmtId="4" fontId="6" fillId="10" borderId="2" xfId="1" applyNumberFormat="1" applyFont="1" applyFill="1" applyBorder="1"/>
    <xf numFmtId="4" fontId="6" fillId="11" borderId="2" xfId="1" applyNumberFormat="1" applyFont="1" applyFill="1" applyBorder="1"/>
    <xf numFmtId="0" fontId="6" fillId="12" borderId="3" xfId="1" applyFont="1" applyFill="1" applyBorder="1"/>
    <xf numFmtId="49" fontId="6" fillId="12" borderId="2" xfId="1" applyNumberFormat="1" applyFont="1" applyFill="1" applyBorder="1"/>
    <xf numFmtId="0" fontId="6" fillId="12" borderId="2" xfId="1" applyFont="1" applyFill="1" applyBorder="1"/>
    <xf numFmtId="49" fontId="6" fillId="12" borderId="4" xfId="1" applyNumberFormat="1" applyFont="1" applyFill="1" applyBorder="1"/>
    <xf numFmtId="49" fontId="6" fillId="12" borderId="1" xfId="1" applyNumberFormat="1" applyFont="1" applyFill="1" applyBorder="1"/>
    <xf numFmtId="49" fontId="7" fillId="10" borderId="2" xfId="1" applyNumberFormat="1" applyFont="1" applyFill="1" applyBorder="1"/>
    <xf numFmtId="49" fontId="7" fillId="11" borderId="2" xfId="1" applyNumberFormat="1" applyFont="1" applyFill="1" applyBorder="1"/>
    <xf numFmtId="49" fontId="7" fillId="13" borderId="5" xfId="1" applyNumberFormat="1" applyFont="1" applyFill="1" applyBorder="1"/>
    <xf numFmtId="49" fontId="7" fillId="13" borderId="6" xfId="1" applyNumberFormat="1" applyFont="1" applyFill="1" applyBorder="1"/>
  </cellXfs>
  <cellStyles count="2">
    <cellStyle name="Normal" xfId="0" builtinId="0"/>
    <cellStyle name="Normal 2" xfId="1"/>
  </cellStyles>
  <dxfs count="19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0.499984740745262"/>
        </patternFill>
      </fill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9" tint="0.59999389629810485"/>
        </patternFill>
      </fill>
    </dxf>
    <dxf>
      <numFmt numFmtId="30" formatCode="@"/>
    </dxf>
    <dxf>
      <numFmt numFmtId="30" formatCode="@"/>
    </dxf>
    <dxf>
      <numFmt numFmtId="30" formatCode="@"/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  <alignment horizontal="righ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" formatCode="#,##0"/>
    </dxf>
    <dxf>
      <numFmt numFmtId="19" formatCode="dd/mm/yyyy"/>
    </dxf>
    <dxf>
      <numFmt numFmtId="30" formatCode="@"/>
    </dxf>
    <dxf>
      <alignment horizontal="center" vertical="bottom" textRotation="0" wrapText="0" indent="0" justifyLastLine="0" shrinkToFit="0" readingOrder="0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theme="0"/>
        <name val="Calibri"/>
        <scheme val="minor"/>
      </font>
      <fill>
        <patternFill patternType="solid">
          <fgColor indexed="64"/>
          <bgColor rgb="FF002060"/>
        </patternFill>
      </fill>
      <alignment horizontal="general" vertical="top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2:AA6" totalsRowShown="0" headerRowDxfId="18">
  <autoFilter ref="A2:AA6"/>
  <sortState ref="A3:AA16346">
    <sortCondition descending="1" ref="U2:U16346"/>
  </sortState>
  <tableColumns count="27">
    <tableColumn id="1" name="Code Art." dataDxfId="17"/>
    <tableColumn id="2" name="Qté" dataDxfId="16"/>
    <tableColumn id="3" name="Désignation article" dataDxfId="15"/>
    <tableColumn id="4" name="Date système" dataDxfId="14"/>
    <tableColumn id="5" name="Stock précédent"/>
    <tableColumn id="27" name="Condionnement Vente" dataDxfId="13"/>
    <tableColumn id="6" name="Condionnement Achat2" dataDxfId="12"/>
    <tableColumn id="7" name="Stock Après"/>
    <tableColumn id="8" name="Type" dataDxfId="11"/>
    <tableColumn id="9" name="Mode" dataDxfId="10"/>
    <tableColumn id="10" name="Prix" dataDxfId="9"/>
    <tableColumn id="11" name="Numéro BL"/>
    <tableColumn id="12" name="Numéro de l'entrée"/>
    <tableColumn id="13" name="Code Client" dataDxfId="8"/>
    <tableColumn id="14" name="Code Frn." dataDxfId="7"/>
    <tableColumn id="15" name="Raison sociale" dataDxfId="6"/>
    <tableColumn id="17" name="PRC "/>
    <tableColumn id="18" name="PRR "/>
    <tableColumn id="19" name="PRC Final"/>
    <tableColumn id="20" name="PRR Final"/>
    <tableColumn id="26" name="P.U FOURNISSEUR" dataDxfId="3">
      <calculatedColumnFormula>IF(Tableau2[[#This Row],[Qte Fournisseur]]=0,"",IF(Tableau2[[#This Row],[Qte Fournisseur]]="","",Tableau2[[#This Row],[Facture Fournisseur]]/AA3))</calculatedColumnFormula>
    </tableColumn>
    <tableColumn id="28" name="Ecart Fourn/Client" dataDxfId="2">
      <calculatedColumnFormula>IF(Tableau2[[#This Row],[P.U FOURNISSEUR]]=Tableau2[[#This Row],[PRR Final]],"",Tableau2[[#This Row],[P.U FOURNISSEUR]]-Tableau2[[#This Row],[PRR Final]])</calculatedColumnFormula>
    </tableColumn>
    <tableColumn id="21" name="PRR TOTAL CLIENT" dataDxfId="5">
      <calculatedColumnFormula>IF(OR(Tableau2[[#This Row],[Qte entrée]],0,Tableau2[[#This Row],[Facture Fournisseur]],""),"",Tableau2[[#This Row],[Facture Fournisseur]]/Tableau2[[#This Row],[Qte entrée]])</calculatedColumnFormula>
    </tableColumn>
    <tableColumn id="22" name="Facture Fournisseur" dataDxfId="4">
      <calculatedColumnFormula>IF(ISNA(INDEX(Sheet1!$D$1:$D$65536,MATCH(M3,Sheet1!$C$1:$C$65536,0))=FALSE),"",INDEX(Sheet1!$D$1:$D$65536,MATCH(M3,Sheet1!$C$1:$C$65536,0)))</calculatedColumnFormula>
    </tableColumn>
    <tableColumn id="23" name="Qte Sortie"/>
    <tableColumn id="24" name="Qte entrée"/>
    <tableColumn id="25" name="Qte Fournisseur" dataDxfId="1">
      <calculatedColumnFormula>IF(ISNA(INDEX(Sheet1!$E$1:$E$65536,MATCH(M3,Sheet1!$C$1:$C$65536,0),MATCH(Tableau2[[#This Row],[Désignation article]],Sheet1!$B$1:$B$65536,0))=FALSE),"",INDEX(Sheet1!$E$1:$E$65536,MATCH(M3,Sheet1!$C$1:$C$65536,0),MATCH(Tableau2[[#This Row],[Désignation article]],Sheet1!$B$1:$B$65536,0)))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31"/>
  <sheetViews>
    <sheetView workbookViewId="0">
      <selection activeCell="B1654" sqref="B1654"/>
    </sheetView>
  </sheetViews>
  <sheetFormatPr baseColWidth="10" defaultColWidth="9.140625" defaultRowHeight="12.75" x14ac:dyDescent="0.2"/>
  <cols>
    <col min="1" max="1" width="36.7109375" style="24" customWidth="1"/>
    <col min="2" max="2" width="46.42578125" style="24" customWidth="1"/>
    <col min="3" max="3" width="56.7109375" style="24" customWidth="1"/>
    <col min="4" max="4" width="19.42578125" style="24" customWidth="1"/>
    <col min="5" max="5" width="17.5703125" style="24" customWidth="1"/>
    <col min="6" max="16384" width="9.140625" style="24"/>
  </cols>
  <sheetData>
    <row r="1" spans="1:5" x14ac:dyDescent="0.2">
      <c r="A1" s="35" t="s">
        <v>957</v>
      </c>
      <c r="B1" s="35" t="s">
        <v>956</v>
      </c>
      <c r="C1" s="34" t="s">
        <v>955</v>
      </c>
      <c r="D1" s="33" t="s">
        <v>954</v>
      </c>
      <c r="E1" s="32" t="s">
        <v>953</v>
      </c>
    </row>
    <row r="2" spans="1:5" hidden="1" x14ac:dyDescent="0.2">
      <c r="A2" s="31" t="s">
        <v>28</v>
      </c>
      <c r="B2" s="30" t="s">
        <v>848</v>
      </c>
      <c r="C2" s="27">
        <v>18012542</v>
      </c>
      <c r="D2" s="26">
        <v>290.64</v>
      </c>
      <c r="E2" s="25">
        <v>0.33600000000000002</v>
      </c>
    </row>
    <row r="3" spans="1:5" hidden="1" x14ac:dyDescent="0.2">
      <c r="A3" s="28" t="s">
        <v>28</v>
      </c>
      <c r="B3" s="30" t="s">
        <v>942</v>
      </c>
      <c r="C3" s="27">
        <v>18012542</v>
      </c>
      <c r="D3" s="26">
        <v>2701.04</v>
      </c>
      <c r="E3" s="25">
        <v>10.44</v>
      </c>
    </row>
    <row r="4" spans="1:5" hidden="1" x14ac:dyDescent="0.2">
      <c r="A4" s="28" t="s">
        <v>28</v>
      </c>
      <c r="B4" s="28" t="s">
        <v>938</v>
      </c>
      <c r="C4" s="27">
        <v>18012550</v>
      </c>
      <c r="D4" s="26">
        <v>179.96</v>
      </c>
      <c r="E4" s="25">
        <v>0.20799999999999999</v>
      </c>
    </row>
    <row r="5" spans="1:5" hidden="1" x14ac:dyDescent="0.2">
      <c r="A5" s="28" t="s">
        <v>28</v>
      </c>
      <c r="B5" s="28" t="s">
        <v>937</v>
      </c>
      <c r="C5" s="29">
        <v>18012550</v>
      </c>
      <c r="D5" s="26">
        <v>472.79</v>
      </c>
      <c r="E5" s="25">
        <v>0.65600000000000003</v>
      </c>
    </row>
    <row r="6" spans="1:5" hidden="1" x14ac:dyDescent="0.2">
      <c r="A6" s="28" t="s">
        <v>28</v>
      </c>
      <c r="B6" s="28" t="s">
        <v>839</v>
      </c>
      <c r="C6" s="27">
        <v>18012550</v>
      </c>
      <c r="D6" s="26">
        <v>4265.78</v>
      </c>
      <c r="E6" s="25">
        <v>16.488</v>
      </c>
    </row>
    <row r="7" spans="1:5" hidden="1" x14ac:dyDescent="0.2">
      <c r="A7" s="28" t="s">
        <v>28</v>
      </c>
      <c r="B7" s="28" t="s">
        <v>936</v>
      </c>
      <c r="C7" s="29">
        <v>18012550</v>
      </c>
      <c r="D7" s="26">
        <v>1940.4</v>
      </c>
      <c r="E7" s="25">
        <v>9</v>
      </c>
    </row>
    <row r="8" spans="1:5" hidden="1" x14ac:dyDescent="0.2">
      <c r="A8" s="28" t="s">
        <v>28</v>
      </c>
      <c r="B8" s="28" t="s">
        <v>163</v>
      </c>
      <c r="C8" s="29">
        <v>18012550</v>
      </c>
      <c r="D8" s="26">
        <v>401</v>
      </c>
      <c r="E8" s="25">
        <v>1</v>
      </c>
    </row>
    <row r="9" spans="1:5" hidden="1" x14ac:dyDescent="0.2">
      <c r="A9" s="28" t="s">
        <v>73</v>
      </c>
      <c r="B9" s="28" t="s">
        <v>743</v>
      </c>
      <c r="C9" s="29">
        <v>18012568</v>
      </c>
      <c r="D9" s="26">
        <v>159.68</v>
      </c>
      <c r="E9" s="25">
        <v>32</v>
      </c>
    </row>
    <row r="10" spans="1:5" hidden="1" x14ac:dyDescent="0.2">
      <c r="A10" s="28" t="s">
        <v>73</v>
      </c>
      <c r="B10" s="28" t="s">
        <v>530</v>
      </c>
      <c r="C10" s="27">
        <v>18012568</v>
      </c>
      <c r="D10" s="26">
        <v>1393.43</v>
      </c>
      <c r="E10" s="25">
        <v>2.56</v>
      </c>
    </row>
    <row r="11" spans="1:5" hidden="1" x14ac:dyDescent="0.2">
      <c r="A11" s="28" t="s">
        <v>73</v>
      </c>
      <c r="B11" s="28" t="s">
        <v>449</v>
      </c>
      <c r="C11" s="29">
        <v>18012568</v>
      </c>
      <c r="D11" s="26">
        <v>63</v>
      </c>
      <c r="E11" s="25">
        <v>10</v>
      </c>
    </row>
    <row r="12" spans="1:5" hidden="1" x14ac:dyDescent="0.2">
      <c r="A12" s="28" t="s">
        <v>73</v>
      </c>
      <c r="B12" s="28" t="s">
        <v>95</v>
      </c>
      <c r="C12" s="27">
        <v>18012568</v>
      </c>
      <c r="D12" s="26">
        <v>296</v>
      </c>
      <c r="E12" s="25">
        <v>16</v>
      </c>
    </row>
    <row r="13" spans="1:5" hidden="1" x14ac:dyDescent="0.2">
      <c r="A13" s="28" t="s">
        <v>93</v>
      </c>
      <c r="B13" s="28" t="s">
        <v>602</v>
      </c>
      <c r="C13" s="29">
        <v>18012583</v>
      </c>
      <c r="D13" s="26">
        <v>234</v>
      </c>
      <c r="E13" s="25">
        <v>6</v>
      </c>
    </row>
    <row r="14" spans="1:5" hidden="1" x14ac:dyDescent="0.2">
      <c r="A14" s="28" t="s">
        <v>93</v>
      </c>
      <c r="B14" s="28" t="s">
        <v>650</v>
      </c>
      <c r="C14" s="29">
        <v>18012583</v>
      </c>
      <c r="D14" s="26">
        <v>273</v>
      </c>
      <c r="E14" s="25">
        <v>7</v>
      </c>
    </row>
    <row r="15" spans="1:5" hidden="1" x14ac:dyDescent="0.2">
      <c r="A15" s="28" t="s">
        <v>93</v>
      </c>
      <c r="B15" s="28" t="s">
        <v>92</v>
      </c>
      <c r="C15" s="27">
        <v>18012583</v>
      </c>
      <c r="D15" s="26">
        <v>384</v>
      </c>
      <c r="E15" s="25">
        <v>24</v>
      </c>
    </row>
    <row r="16" spans="1:5" hidden="1" x14ac:dyDescent="0.2">
      <c r="A16" s="28" t="s">
        <v>93</v>
      </c>
      <c r="B16" s="28" t="s">
        <v>601</v>
      </c>
      <c r="C16" s="29">
        <v>18012583</v>
      </c>
      <c r="D16" s="26">
        <v>429</v>
      </c>
      <c r="E16" s="25">
        <v>11</v>
      </c>
    </row>
    <row r="17" spans="1:5" hidden="1" x14ac:dyDescent="0.2">
      <c r="A17" s="28" t="s">
        <v>20</v>
      </c>
      <c r="B17" s="28" t="s">
        <v>247</v>
      </c>
      <c r="C17" s="27">
        <v>18012587</v>
      </c>
      <c r="D17" s="26">
        <v>9260.7800000000007</v>
      </c>
      <c r="E17" s="25">
        <v>734.4</v>
      </c>
    </row>
    <row r="18" spans="1:5" hidden="1" x14ac:dyDescent="0.2">
      <c r="A18" s="28" t="s">
        <v>28</v>
      </c>
      <c r="B18" s="28" t="s">
        <v>936</v>
      </c>
      <c r="C18" s="29">
        <v>18012588</v>
      </c>
      <c r="D18" s="26">
        <v>3492.72</v>
      </c>
      <c r="E18" s="25">
        <v>16.2</v>
      </c>
    </row>
    <row r="19" spans="1:5" hidden="1" x14ac:dyDescent="0.2">
      <c r="A19" s="28" t="s">
        <v>28</v>
      </c>
      <c r="B19" s="28" t="s">
        <v>848</v>
      </c>
      <c r="C19" s="27">
        <v>18012590</v>
      </c>
      <c r="D19" s="26">
        <v>1730</v>
      </c>
      <c r="E19" s="25">
        <v>2</v>
      </c>
    </row>
    <row r="20" spans="1:5" hidden="1" x14ac:dyDescent="0.2">
      <c r="A20" s="28" t="s">
        <v>28</v>
      </c>
      <c r="B20" s="28" t="s">
        <v>165</v>
      </c>
      <c r="C20" s="29">
        <v>18012590</v>
      </c>
      <c r="D20" s="26">
        <v>2503.66</v>
      </c>
      <c r="E20" s="25">
        <v>2.6720000000000002</v>
      </c>
    </row>
    <row r="21" spans="1:5" hidden="1" x14ac:dyDescent="0.2">
      <c r="A21" s="28" t="s">
        <v>28</v>
      </c>
      <c r="B21" s="28" t="s">
        <v>942</v>
      </c>
      <c r="C21" s="27">
        <v>18012590</v>
      </c>
      <c r="D21" s="26">
        <v>3822.84</v>
      </c>
      <c r="E21" s="25">
        <v>14.76</v>
      </c>
    </row>
    <row r="22" spans="1:5" hidden="1" x14ac:dyDescent="0.2">
      <c r="A22" s="28" t="s">
        <v>28</v>
      </c>
      <c r="B22" s="28" t="s">
        <v>166</v>
      </c>
      <c r="C22" s="29">
        <v>18012590</v>
      </c>
      <c r="D22" s="26">
        <v>4046.4</v>
      </c>
      <c r="E22" s="25">
        <v>14.4</v>
      </c>
    </row>
    <row r="23" spans="1:5" hidden="1" x14ac:dyDescent="0.2">
      <c r="A23" s="28" t="s">
        <v>228</v>
      </c>
      <c r="B23" s="28" t="s">
        <v>790</v>
      </c>
      <c r="C23" s="29">
        <v>18012593</v>
      </c>
      <c r="D23" s="26">
        <v>279</v>
      </c>
      <c r="E23" s="25">
        <v>25</v>
      </c>
    </row>
    <row r="24" spans="1:5" hidden="1" x14ac:dyDescent="0.2">
      <c r="A24" s="28" t="s">
        <v>73</v>
      </c>
      <c r="B24" s="28" t="s">
        <v>943</v>
      </c>
      <c r="C24" s="29">
        <v>18012594</v>
      </c>
      <c r="D24" s="26">
        <v>396.36</v>
      </c>
      <c r="E24" s="25">
        <v>36</v>
      </c>
    </row>
    <row r="25" spans="1:5" hidden="1" x14ac:dyDescent="0.2">
      <c r="A25" s="28" t="s">
        <v>73</v>
      </c>
      <c r="B25" s="28" t="s">
        <v>466</v>
      </c>
      <c r="C25" s="27">
        <v>18012594</v>
      </c>
      <c r="D25" s="26">
        <v>1520.06</v>
      </c>
      <c r="E25" s="25">
        <v>2.88</v>
      </c>
    </row>
    <row r="26" spans="1:5" hidden="1" x14ac:dyDescent="0.2">
      <c r="A26" s="28" t="s">
        <v>73</v>
      </c>
      <c r="B26" s="28" t="s">
        <v>528</v>
      </c>
      <c r="C26" s="29">
        <v>18012594</v>
      </c>
      <c r="D26" s="26">
        <v>1017.66</v>
      </c>
      <c r="E26" s="25">
        <v>1.92</v>
      </c>
    </row>
    <row r="27" spans="1:5" hidden="1" x14ac:dyDescent="0.2">
      <c r="A27" s="28" t="s">
        <v>73</v>
      </c>
      <c r="B27" s="28" t="s">
        <v>646</v>
      </c>
      <c r="C27" s="27">
        <v>18012594</v>
      </c>
      <c r="D27" s="26">
        <v>316.16000000000003</v>
      </c>
      <c r="E27" s="25">
        <v>64</v>
      </c>
    </row>
    <row r="28" spans="1:5" hidden="1" x14ac:dyDescent="0.2">
      <c r="A28" s="28" t="s">
        <v>73</v>
      </c>
      <c r="B28" s="28" t="s">
        <v>845</v>
      </c>
      <c r="C28" s="29">
        <v>18012594</v>
      </c>
      <c r="D28" s="26">
        <v>159.68</v>
      </c>
      <c r="E28" s="25">
        <v>32</v>
      </c>
    </row>
    <row r="29" spans="1:5" hidden="1" x14ac:dyDescent="0.2">
      <c r="A29" s="28" t="s">
        <v>73</v>
      </c>
      <c r="B29" s="28" t="s">
        <v>838</v>
      </c>
      <c r="C29" s="29">
        <v>18012594</v>
      </c>
      <c r="D29" s="26">
        <v>234.24</v>
      </c>
      <c r="E29" s="25">
        <v>96</v>
      </c>
    </row>
    <row r="30" spans="1:5" hidden="1" x14ac:dyDescent="0.2">
      <c r="A30" s="28" t="s">
        <v>73</v>
      </c>
      <c r="B30" s="28" t="s">
        <v>530</v>
      </c>
      <c r="C30" s="27">
        <v>18012594</v>
      </c>
      <c r="D30" s="26">
        <v>84.8</v>
      </c>
      <c r="E30" s="25">
        <v>0.16</v>
      </c>
    </row>
    <row r="31" spans="1:5" hidden="1" x14ac:dyDescent="0.2">
      <c r="A31" s="28" t="s">
        <v>73</v>
      </c>
      <c r="B31" s="28" t="s">
        <v>435</v>
      </c>
      <c r="C31" s="29">
        <v>18012594</v>
      </c>
      <c r="D31" s="26">
        <v>87.68</v>
      </c>
      <c r="E31" s="25">
        <v>4</v>
      </c>
    </row>
    <row r="32" spans="1:5" hidden="1" x14ac:dyDescent="0.2">
      <c r="A32" s="28" t="s">
        <v>73</v>
      </c>
      <c r="B32" s="28" t="s">
        <v>289</v>
      </c>
      <c r="C32" s="27">
        <v>18012594</v>
      </c>
      <c r="D32" s="26">
        <v>102.9</v>
      </c>
      <c r="E32" s="25">
        <v>5</v>
      </c>
    </row>
    <row r="33" spans="1:5" hidden="1" x14ac:dyDescent="0.2">
      <c r="A33" s="28" t="s">
        <v>73</v>
      </c>
      <c r="B33" s="28" t="s">
        <v>288</v>
      </c>
      <c r="C33" s="29">
        <v>18012594</v>
      </c>
      <c r="D33" s="26">
        <v>460.8</v>
      </c>
      <c r="E33" s="25">
        <v>320</v>
      </c>
    </row>
    <row r="34" spans="1:5" hidden="1" x14ac:dyDescent="0.2">
      <c r="A34" s="28" t="s">
        <v>73</v>
      </c>
      <c r="B34" s="28" t="s">
        <v>117</v>
      </c>
      <c r="C34" s="27">
        <v>18012594</v>
      </c>
      <c r="D34" s="26">
        <v>345.6</v>
      </c>
      <c r="E34" s="25">
        <v>240</v>
      </c>
    </row>
    <row r="35" spans="1:5" hidden="1" x14ac:dyDescent="0.2">
      <c r="A35" s="28" t="s">
        <v>73</v>
      </c>
      <c r="B35" s="28" t="s">
        <v>95</v>
      </c>
      <c r="C35" s="29">
        <v>18012594</v>
      </c>
      <c r="D35" s="26">
        <v>573.5</v>
      </c>
      <c r="E35" s="25">
        <v>31</v>
      </c>
    </row>
    <row r="36" spans="1:5" hidden="1" x14ac:dyDescent="0.2">
      <c r="A36" s="28" t="s">
        <v>28</v>
      </c>
      <c r="B36" s="28" t="s">
        <v>165</v>
      </c>
      <c r="C36" s="29">
        <v>18012604</v>
      </c>
      <c r="D36" s="26">
        <v>5397.12</v>
      </c>
      <c r="E36" s="25">
        <v>5.76</v>
      </c>
    </row>
    <row r="37" spans="1:5" hidden="1" x14ac:dyDescent="0.2">
      <c r="A37" s="28" t="s">
        <v>28</v>
      </c>
      <c r="B37" s="28" t="s">
        <v>166</v>
      </c>
      <c r="C37" s="29">
        <v>18012604</v>
      </c>
      <c r="D37" s="26">
        <v>9104.4</v>
      </c>
      <c r="E37" s="25">
        <v>32.4</v>
      </c>
    </row>
    <row r="38" spans="1:5" hidden="1" x14ac:dyDescent="0.2">
      <c r="A38" s="28" t="s">
        <v>28</v>
      </c>
      <c r="B38" s="28" t="s">
        <v>163</v>
      </c>
      <c r="C38" s="29">
        <v>18012604</v>
      </c>
      <c r="D38" s="26">
        <v>501.27</v>
      </c>
      <c r="E38" s="25">
        <v>1</v>
      </c>
    </row>
    <row r="39" spans="1:5" hidden="1" x14ac:dyDescent="0.2">
      <c r="A39" s="28" t="s">
        <v>42</v>
      </c>
      <c r="B39" s="28" t="s">
        <v>41</v>
      </c>
      <c r="C39" s="27">
        <v>18012607</v>
      </c>
      <c r="D39" s="26">
        <v>-2325</v>
      </c>
      <c r="E39" s="25">
        <v>-150</v>
      </c>
    </row>
    <row r="40" spans="1:5" hidden="1" x14ac:dyDescent="0.2">
      <c r="A40" s="28" t="s">
        <v>73</v>
      </c>
      <c r="B40" s="28" t="s">
        <v>95</v>
      </c>
      <c r="C40" s="29">
        <v>18012610</v>
      </c>
      <c r="D40" s="26">
        <v>-3697.5</v>
      </c>
      <c r="E40" s="25">
        <v>-255</v>
      </c>
    </row>
    <row r="41" spans="1:5" hidden="1" x14ac:dyDescent="0.2">
      <c r="A41" s="28" t="s">
        <v>103</v>
      </c>
      <c r="B41" s="28" t="s">
        <v>111</v>
      </c>
      <c r="C41" s="29">
        <v>18012611</v>
      </c>
      <c r="D41" s="26">
        <v>471.23</v>
      </c>
      <c r="E41" s="25">
        <v>116.64</v>
      </c>
    </row>
    <row r="42" spans="1:5" hidden="1" x14ac:dyDescent="0.2">
      <c r="A42" s="28" t="s">
        <v>103</v>
      </c>
      <c r="B42" s="28" t="s">
        <v>714</v>
      </c>
      <c r="C42" s="29">
        <v>18012611</v>
      </c>
      <c r="D42" s="26">
        <v>549.17999999999995</v>
      </c>
      <c r="E42" s="25">
        <v>97.2</v>
      </c>
    </row>
    <row r="43" spans="1:5" hidden="1" x14ac:dyDescent="0.2">
      <c r="A43" s="28" t="s">
        <v>103</v>
      </c>
      <c r="B43" s="28" t="s">
        <v>917</v>
      </c>
      <c r="C43" s="27">
        <v>18012611</v>
      </c>
      <c r="D43" s="26">
        <v>495.72</v>
      </c>
      <c r="E43" s="25">
        <v>324</v>
      </c>
    </row>
    <row r="44" spans="1:5" hidden="1" x14ac:dyDescent="0.2">
      <c r="A44" s="28" t="s">
        <v>103</v>
      </c>
      <c r="B44" s="28" t="s">
        <v>859</v>
      </c>
      <c r="C44" s="29">
        <v>18012611</v>
      </c>
      <c r="D44" s="26">
        <v>1910.3</v>
      </c>
      <c r="E44" s="25">
        <v>712.8</v>
      </c>
    </row>
    <row r="45" spans="1:5" hidden="1" x14ac:dyDescent="0.2">
      <c r="A45" s="28" t="s">
        <v>103</v>
      </c>
      <c r="B45" s="28" t="s">
        <v>299</v>
      </c>
      <c r="C45" s="27">
        <v>18012611</v>
      </c>
      <c r="D45" s="26">
        <v>1076.04</v>
      </c>
      <c r="E45" s="25">
        <v>252</v>
      </c>
    </row>
    <row r="46" spans="1:5" hidden="1" x14ac:dyDescent="0.2">
      <c r="A46" s="28" t="s">
        <v>69</v>
      </c>
      <c r="B46" s="28" t="s">
        <v>912</v>
      </c>
      <c r="C46" s="29">
        <v>18012612</v>
      </c>
      <c r="D46" s="26">
        <v>24</v>
      </c>
      <c r="E46" s="25">
        <v>40</v>
      </c>
    </row>
    <row r="47" spans="1:5" hidden="1" x14ac:dyDescent="0.2">
      <c r="A47" s="28" t="s">
        <v>933</v>
      </c>
      <c r="B47" s="28" t="s">
        <v>934</v>
      </c>
      <c r="C47" s="27">
        <v>18012613</v>
      </c>
      <c r="D47" s="26">
        <v>3626.1099999999997</v>
      </c>
      <c r="E47" s="25">
        <v>27</v>
      </c>
    </row>
    <row r="48" spans="1:5" hidden="1" x14ac:dyDescent="0.2">
      <c r="A48" s="28" t="s">
        <v>933</v>
      </c>
      <c r="B48" s="28" t="s">
        <v>26</v>
      </c>
      <c r="C48" s="29">
        <v>18012613</v>
      </c>
      <c r="D48" s="26">
        <v>60</v>
      </c>
      <c r="E48" s="25">
        <v>1</v>
      </c>
    </row>
    <row r="49" spans="1:5" hidden="1" x14ac:dyDescent="0.2">
      <c r="A49" s="28" t="s">
        <v>55</v>
      </c>
      <c r="B49" s="28" t="s">
        <v>54</v>
      </c>
      <c r="C49" s="29">
        <v>18012614</v>
      </c>
      <c r="D49" s="26">
        <v>781.2</v>
      </c>
      <c r="E49" s="25">
        <v>140</v>
      </c>
    </row>
    <row r="50" spans="1:5" hidden="1" x14ac:dyDescent="0.2">
      <c r="A50" s="28" t="s">
        <v>55</v>
      </c>
      <c r="B50" s="28" t="s">
        <v>236</v>
      </c>
      <c r="C50" s="29">
        <v>18012614</v>
      </c>
      <c r="D50" s="26">
        <v>145.32</v>
      </c>
      <c r="E50" s="25">
        <v>4.2</v>
      </c>
    </row>
    <row r="51" spans="1:5" hidden="1" x14ac:dyDescent="0.2">
      <c r="A51" s="28" t="s">
        <v>84</v>
      </c>
      <c r="B51" s="28" t="s">
        <v>83</v>
      </c>
      <c r="C51" s="27">
        <v>18012615</v>
      </c>
      <c r="D51" s="26">
        <v>311.04000000000002</v>
      </c>
      <c r="E51" s="25">
        <v>72</v>
      </c>
    </row>
    <row r="52" spans="1:5" hidden="1" x14ac:dyDescent="0.2">
      <c r="A52" s="28" t="s">
        <v>84</v>
      </c>
      <c r="B52" s="28" t="s">
        <v>85</v>
      </c>
      <c r="C52" s="29">
        <v>18012616</v>
      </c>
      <c r="D52" s="26">
        <v>83.28</v>
      </c>
      <c r="E52" s="25">
        <v>2.4</v>
      </c>
    </row>
    <row r="53" spans="1:5" hidden="1" x14ac:dyDescent="0.2">
      <c r="A53" s="28" t="s">
        <v>84</v>
      </c>
      <c r="B53" s="28" t="s">
        <v>727</v>
      </c>
      <c r="C53" s="27">
        <v>18012616</v>
      </c>
      <c r="D53" s="26">
        <v>1536</v>
      </c>
      <c r="E53" s="25">
        <v>96</v>
      </c>
    </row>
    <row r="54" spans="1:5" hidden="1" x14ac:dyDescent="0.2">
      <c r="A54" s="28" t="s">
        <v>84</v>
      </c>
      <c r="B54" s="28" t="s">
        <v>726</v>
      </c>
      <c r="C54" s="29">
        <v>18012617</v>
      </c>
      <c r="D54" s="26">
        <v>6.05</v>
      </c>
      <c r="E54" s="25">
        <v>1</v>
      </c>
    </row>
    <row r="55" spans="1:5" hidden="1" x14ac:dyDescent="0.2">
      <c r="A55" s="28" t="s">
        <v>128</v>
      </c>
      <c r="B55" s="28" t="s">
        <v>170</v>
      </c>
      <c r="C55" s="29">
        <v>18012618</v>
      </c>
      <c r="D55" s="26">
        <v>836.8</v>
      </c>
      <c r="E55" s="25">
        <v>160</v>
      </c>
    </row>
    <row r="56" spans="1:5" hidden="1" x14ac:dyDescent="0.2">
      <c r="A56" s="28" t="s">
        <v>55</v>
      </c>
      <c r="B56" s="28" t="s">
        <v>634</v>
      </c>
      <c r="C56" s="27">
        <v>18012620</v>
      </c>
      <c r="D56" s="26">
        <v>884.8</v>
      </c>
      <c r="E56" s="25">
        <v>140</v>
      </c>
    </row>
    <row r="57" spans="1:5" hidden="1" x14ac:dyDescent="0.2">
      <c r="A57" s="28" t="s">
        <v>55</v>
      </c>
      <c r="B57" s="28" t="s">
        <v>427</v>
      </c>
      <c r="C57" s="29">
        <v>18012620</v>
      </c>
      <c r="D57" s="26">
        <v>145.32</v>
      </c>
      <c r="E57" s="25">
        <v>4.2</v>
      </c>
    </row>
    <row r="58" spans="1:5" hidden="1" x14ac:dyDescent="0.2">
      <c r="A58" s="28" t="s">
        <v>84</v>
      </c>
      <c r="B58" s="28" t="s">
        <v>85</v>
      </c>
      <c r="C58" s="29">
        <v>18012621</v>
      </c>
      <c r="D58" s="26">
        <v>131.4</v>
      </c>
      <c r="E58" s="25">
        <v>5.05</v>
      </c>
    </row>
    <row r="59" spans="1:5" hidden="1" x14ac:dyDescent="0.2">
      <c r="A59" s="28" t="s">
        <v>84</v>
      </c>
      <c r="B59" s="28" t="s">
        <v>381</v>
      </c>
      <c r="C59" s="29">
        <v>18012621</v>
      </c>
      <c r="D59" s="26">
        <v>938.88</v>
      </c>
      <c r="E59" s="25">
        <v>192</v>
      </c>
    </row>
    <row r="60" spans="1:5" hidden="1" x14ac:dyDescent="0.2">
      <c r="A60" s="28" t="s">
        <v>84</v>
      </c>
      <c r="B60" s="28" t="s">
        <v>721</v>
      </c>
      <c r="C60" s="27">
        <v>18012621</v>
      </c>
      <c r="D60" s="26">
        <v>48.9</v>
      </c>
      <c r="E60" s="25">
        <v>10</v>
      </c>
    </row>
    <row r="61" spans="1:5" hidden="1" x14ac:dyDescent="0.2">
      <c r="A61" s="28" t="s">
        <v>84</v>
      </c>
      <c r="B61" s="28" t="s">
        <v>85</v>
      </c>
      <c r="C61" s="29">
        <v>18012622</v>
      </c>
      <c r="D61" s="26">
        <v>83.28</v>
      </c>
      <c r="E61" s="25">
        <v>2.4</v>
      </c>
    </row>
    <row r="62" spans="1:5" hidden="1" x14ac:dyDescent="0.2">
      <c r="A62" s="28" t="s">
        <v>84</v>
      </c>
      <c r="B62" s="28" t="s">
        <v>614</v>
      </c>
      <c r="C62" s="27">
        <v>18012622</v>
      </c>
      <c r="D62" s="26">
        <v>412.8</v>
      </c>
      <c r="E62" s="25">
        <v>96</v>
      </c>
    </row>
    <row r="63" spans="1:5" hidden="1" x14ac:dyDescent="0.2">
      <c r="A63" s="28" t="s">
        <v>84</v>
      </c>
      <c r="B63" s="28" t="s">
        <v>85</v>
      </c>
      <c r="C63" s="29">
        <v>18012624</v>
      </c>
      <c r="D63" s="26">
        <v>52.57</v>
      </c>
      <c r="E63" s="25">
        <v>1.5149999999999999</v>
      </c>
    </row>
    <row r="64" spans="1:5" hidden="1" x14ac:dyDescent="0.2">
      <c r="A64" s="28" t="s">
        <v>84</v>
      </c>
      <c r="B64" s="28" t="s">
        <v>596</v>
      </c>
      <c r="C64" s="29">
        <v>18012624</v>
      </c>
      <c r="D64" s="26">
        <v>63.56</v>
      </c>
      <c r="E64" s="25">
        <v>1</v>
      </c>
    </row>
    <row r="65" spans="1:5" hidden="1" x14ac:dyDescent="0.2">
      <c r="A65" s="28" t="s">
        <v>84</v>
      </c>
      <c r="B65" s="28" t="s">
        <v>803</v>
      </c>
      <c r="C65" s="29">
        <v>18012624</v>
      </c>
      <c r="D65" s="26">
        <v>493.8</v>
      </c>
      <c r="E65" s="25">
        <v>60</v>
      </c>
    </row>
    <row r="66" spans="1:5" hidden="1" x14ac:dyDescent="0.2">
      <c r="A66" s="28" t="s">
        <v>84</v>
      </c>
      <c r="B66" s="28" t="s">
        <v>85</v>
      </c>
      <c r="C66" s="29">
        <v>18012625</v>
      </c>
      <c r="D66" s="26">
        <v>176.97</v>
      </c>
      <c r="E66" s="25">
        <v>5.0999999999999996</v>
      </c>
    </row>
    <row r="67" spans="1:5" hidden="1" x14ac:dyDescent="0.2">
      <c r="A67" s="28" t="s">
        <v>84</v>
      </c>
      <c r="B67" s="28" t="s">
        <v>802</v>
      </c>
      <c r="C67" s="29">
        <v>18012625</v>
      </c>
      <c r="D67" s="26">
        <v>905.76</v>
      </c>
      <c r="E67" s="25">
        <v>204</v>
      </c>
    </row>
    <row r="68" spans="1:5" hidden="1" x14ac:dyDescent="0.2">
      <c r="A68" s="28" t="s">
        <v>68</v>
      </c>
      <c r="B68" s="28" t="s">
        <v>841</v>
      </c>
      <c r="C68" s="29">
        <v>18012626</v>
      </c>
      <c r="D68" s="26">
        <v>7.5</v>
      </c>
      <c r="E68" s="25">
        <v>1</v>
      </c>
    </row>
    <row r="69" spans="1:5" hidden="1" x14ac:dyDescent="0.2">
      <c r="A69" s="28" t="s">
        <v>73</v>
      </c>
      <c r="B69" s="28" t="s">
        <v>446</v>
      </c>
      <c r="C69" s="29">
        <v>18012628</v>
      </c>
      <c r="D69" s="26">
        <v>338.4</v>
      </c>
      <c r="E69" s="25">
        <v>90</v>
      </c>
    </row>
    <row r="70" spans="1:5" hidden="1" x14ac:dyDescent="0.2">
      <c r="A70" s="28" t="s">
        <v>73</v>
      </c>
      <c r="B70" s="28" t="s">
        <v>444</v>
      </c>
      <c r="C70" s="29">
        <v>18012628</v>
      </c>
      <c r="D70" s="26">
        <v>676.8</v>
      </c>
      <c r="E70" s="25">
        <v>180</v>
      </c>
    </row>
    <row r="71" spans="1:5" hidden="1" x14ac:dyDescent="0.2">
      <c r="A71" s="28" t="s">
        <v>73</v>
      </c>
      <c r="B71" s="28" t="s">
        <v>865</v>
      </c>
      <c r="C71" s="29">
        <v>18012628</v>
      </c>
      <c r="D71" s="26">
        <v>282.60000000000002</v>
      </c>
      <c r="E71" s="25">
        <v>6</v>
      </c>
    </row>
    <row r="72" spans="1:5" hidden="1" x14ac:dyDescent="0.2">
      <c r="A72" s="28" t="s">
        <v>73</v>
      </c>
      <c r="B72" s="28" t="s">
        <v>445</v>
      </c>
      <c r="C72" s="29">
        <v>18012628</v>
      </c>
      <c r="D72" s="26">
        <v>282</v>
      </c>
      <c r="E72" s="25">
        <v>75</v>
      </c>
    </row>
    <row r="73" spans="1:5" hidden="1" x14ac:dyDescent="0.2">
      <c r="A73" s="28" t="s">
        <v>73</v>
      </c>
      <c r="B73" s="28" t="s">
        <v>447</v>
      </c>
      <c r="C73" s="27">
        <v>18012628</v>
      </c>
      <c r="D73" s="26">
        <v>282</v>
      </c>
      <c r="E73" s="25">
        <v>75</v>
      </c>
    </row>
    <row r="74" spans="1:5" hidden="1" x14ac:dyDescent="0.2">
      <c r="A74" s="28" t="s">
        <v>73</v>
      </c>
      <c r="B74" s="28" t="s">
        <v>94</v>
      </c>
      <c r="C74" s="29">
        <v>18012628</v>
      </c>
      <c r="D74" s="26">
        <v>1953.34</v>
      </c>
      <c r="E74" s="25">
        <v>3.36</v>
      </c>
    </row>
    <row r="75" spans="1:5" hidden="1" x14ac:dyDescent="0.2">
      <c r="A75" s="28" t="s">
        <v>73</v>
      </c>
      <c r="B75" s="28" t="s">
        <v>95</v>
      </c>
      <c r="C75" s="29">
        <v>18012628</v>
      </c>
      <c r="D75" s="26">
        <v>444</v>
      </c>
      <c r="E75" s="25">
        <v>24</v>
      </c>
    </row>
    <row r="76" spans="1:5" hidden="1" x14ac:dyDescent="0.2">
      <c r="A76" s="28" t="s">
        <v>73</v>
      </c>
      <c r="B76" s="28" t="s">
        <v>443</v>
      </c>
      <c r="C76" s="29">
        <v>18012628</v>
      </c>
      <c r="D76" s="26">
        <v>1120.32</v>
      </c>
      <c r="E76" s="25">
        <v>288</v>
      </c>
    </row>
    <row r="77" spans="1:5" hidden="1" x14ac:dyDescent="0.2">
      <c r="A77" s="28" t="s">
        <v>73</v>
      </c>
      <c r="B77" s="28" t="s">
        <v>810</v>
      </c>
      <c r="C77" s="29">
        <v>18012628</v>
      </c>
      <c r="D77" s="26">
        <v>203.52</v>
      </c>
      <c r="E77" s="25">
        <v>192</v>
      </c>
    </row>
    <row r="78" spans="1:5" hidden="1" x14ac:dyDescent="0.2">
      <c r="A78" s="28" t="s">
        <v>73</v>
      </c>
      <c r="B78" s="28" t="s">
        <v>527</v>
      </c>
      <c r="C78" s="29">
        <v>18012628</v>
      </c>
      <c r="D78" s="26">
        <v>141.30000000000001</v>
      </c>
      <c r="E78" s="25">
        <v>3</v>
      </c>
    </row>
    <row r="79" spans="1:5" hidden="1" x14ac:dyDescent="0.2">
      <c r="A79" s="28" t="s">
        <v>73</v>
      </c>
      <c r="B79" s="28" t="s">
        <v>244</v>
      </c>
      <c r="C79" s="29">
        <v>18012628</v>
      </c>
      <c r="D79" s="26">
        <v>3221.6</v>
      </c>
      <c r="E79" s="25">
        <v>3.36</v>
      </c>
    </row>
    <row r="80" spans="1:5" hidden="1" x14ac:dyDescent="0.2">
      <c r="A80" s="28" t="s">
        <v>73</v>
      </c>
      <c r="B80" s="28" t="s">
        <v>867</v>
      </c>
      <c r="C80" s="27">
        <v>18012631</v>
      </c>
      <c r="D80" s="26">
        <v>1036.8800000000001</v>
      </c>
      <c r="E80" s="25">
        <v>1.4</v>
      </c>
    </row>
    <row r="81" spans="1:5" hidden="1" x14ac:dyDescent="0.2">
      <c r="A81" s="28" t="s">
        <v>73</v>
      </c>
      <c r="B81" s="28" t="s">
        <v>95</v>
      </c>
      <c r="C81" s="29">
        <v>18012631</v>
      </c>
      <c r="D81" s="26">
        <v>795.5</v>
      </c>
      <c r="E81" s="25">
        <v>43</v>
      </c>
    </row>
    <row r="82" spans="1:5" hidden="1" x14ac:dyDescent="0.2">
      <c r="A82" s="28" t="s">
        <v>73</v>
      </c>
      <c r="B82" s="28" t="s">
        <v>699</v>
      </c>
      <c r="C82" s="27">
        <v>18012631</v>
      </c>
      <c r="D82" s="26">
        <v>1348.29</v>
      </c>
      <c r="E82" s="25">
        <v>1.82</v>
      </c>
    </row>
    <row r="83" spans="1:5" hidden="1" x14ac:dyDescent="0.2">
      <c r="A83" s="28" t="s">
        <v>73</v>
      </c>
      <c r="B83" s="28" t="s">
        <v>246</v>
      </c>
      <c r="C83" s="29">
        <v>18012631</v>
      </c>
      <c r="D83" s="26">
        <v>1036.78</v>
      </c>
      <c r="E83" s="25">
        <v>1.4</v>
      </c>
    </row>
    <row r="84" spans="1:5" hidden="1" x14ac:dyDescent="0.2">
      <c r="A84" s="28" t="s">
        <v>73</v>
      </c>
      <c r="B84" s="28" t="s">
        <v>290</v>
      </c>
      <c r="C84" s="29">
        <v>18012631</v>
      </c>
      <c r="D84" s="26">
        <v>1036.78</v>
      </c>
      <c r="E84" s="25">
        <v>1.4</v>
      </c>
    </row>
    <row r="85" spans="1:5" hidden="1" x14ac:dyDescent="0.2">
      <c r="A85" s="28" t="s">
        <v>498</v>
      </c>
      <c r="B85" s="28" t="s">
        <v>26</v>
      </c>
      <c r="C85" s="29">
        <v>18012632</v>
      </c>
      <c r="D85" s="26">
        <v>102</v>
      </c>
      <c r="E85" s="25">
        <v>1</v>
      </c>
    </row>
    <row r="86" spans="1:5" hidden="1" x14ac:dyDescent="0.2">
      <c r="A86" s="28" t="s">
        <v>533</v>
      </c>
      <c r="B86" s="28" t="s">
        <v>718</v>
      </c>
      <c r="C86" s="27">
        <v>18012633</v>
      </c>
      <c r="D86" s="26">
        <v>628.97</v>
      </c>
      <c r="E86" s="25">
        <v>1.98</v>
      </c>
    </row>
    <row r="87" spans="1:5" hidden="1" x14ac:dyDescent="0.2">
      <c r="A87" s="28" t="s">
        <v>64</v>
      </c>
      <c r="B87" s="28" t="s">
        <v>479</v>
      </c>
      <c r="C87" s="29">
        <v>18012634</v>
      </c>
      <c r="D87" s="26">
        <v>26.02</v>
      </c>
      <c r="E87" s="25">
        <v>1</v>
      </c>
    </row>
    <row r="88" spans="1:5" hidden="1" x14ac:dyDescent="0.2">
      <c r="A88" s="28" t="s">
        <v>64</v>
      </c>
      <c r="B88" s="28" t="s">
        <v>255</v>
      </c>
      <c r="C88" s="29">
        <v>18012634</v>
      </c>
      <c r="D88" s="26">
        <v>1044</v>
      </c>
      <c r="E88" s="25">
        <v>100</v>
      </c>
    </row>
    <row r="89" spans="1:5" hidden="1" x14ac:dyDescent="0.2">
      <c r="A89" s="28" t="s">
        <v>64</v>
      </c>
      <c r="B89" s="28" t="s">
        <v>762</v>
      </c>
      <c r="C89" s="29">
        <v>18012634</v>
      </c>
      <c r="D89" s="26">
        <v>453</v>
      </c>
      <c r="E89" s="25">
        <v>60</v>
      </c>
    </row>
    <row r="90" spans="1:5" hidden="1" x14ac:dyDescent="0.2">
      <c r="A90" s="28" t="s">
        <v>64</v>
      </c>
      <c r="B90" s="28" t="s">
        <v>483</v>
      </c>
      <c r="C90" s="29">
        <v>18012634</v>
      </c>
      <c r="D90" s="26">
        <v>1014.72</v>
      </c>
      <c r="E90" s="25">
        <v>134.4</v>
      </c>
    </row>
    <row r="91" spans="1:5" hidden="1" x14ac:dyDescent="0.2">
      <c r="A91" s="28" t="s">
        <v>20</v>
      </c>
      <c r="B91" s="28" t="s">
        <v>389</v>
      </c>
      <c r="C91" s="29">
        <v>18012635</v>
      </c>
      <c r="D91" s="26">
        <v>9182.8799999999992</v>
      </c>
      <c r="E91" s="25">
        <v>1008</v>
      </c>
    </row>
    <row r="92" spans="1:5" hidden="1" x14ac:dyDescent="0.2">
      <c r="A92" s="28" t="s">
        <v>84</v>
      </c>
      <c r="B92" s="28" t="s">
        <v>99</v>
      </c>
      <c r="C92" s="29">
        <v>18012636</v>
      </c>
      <c r="D92" s="26">
        <v>48.9</v>
      </c>
      <c r="E92" s="25">
        <v>10</v>
      </c>
    </row>
    <row r="93" spans="1:5" hidden="1" x14ac:dyDescent="0.2">
      <c r="A93" s="28" t="s">
        <v>60</v>
      </c>
      <c r="B93" s="28" t="s">
        <v>296</v>
      </c>
      <c r="C93" s="29">
        <v>18012637</v>
      </c>
      <c r="D93" s="26">
        <v>254.72</v>
      </c>
      <c r="E93" s="25">
        <v>40.56</v>
      </c>
    </row>
    <row r="94" spans="1:5" hidden="1" x14ac:dyDescent="0.2">
      <c r="A94" s="28" t="s">
        <v>60</v>
      </c>
      <c r="B94" s="28" t="s">
        <v>298</v>
      </c>
      <c r="C94" s="29">
        <v>18012637</v>
      </c>
      <c r="D94" s="26">
        <v>1638</v>
      </c>
      <c r="E94" s="25">
        <v>218.4</v>
      </c>
    </row>
    <row r="95" spans="1:5" hidden="1" x14ac:dyDescent="0.2">
      <c r="A95" s="28" t="s">
        <v>60</v>
      </c>
      <c r="B95" s="28" t="s">
        <v>198</v>
      </c>
      <c r="C95" s="27">
        <v>18012637</v>
      </c>
      <c r="D95" s="26">
        <v>31</v>
      </c>
      <c r="E95" s="25">
        <v>1</v>
      </c>
    </row>
    <row r="96" spans="1:5" hidden="1" x14ac:dyDescent="0.2">
      <c r="A96" s="28" t="s">
        <v>60</v>
      </c>
      <c r="B96" s="28" t="s">
        <v>326</v>
      </c>
      <c r="C96" s="29">
        <v>18012638</v>
      </c>
      <c r="D96" s="26">
        <v>3103.8</v>
      </c>
      <c r="E96" s="25">
        <v>420</v>
      </c>
    </row>
    <row r="97" spans="1:5" hidden="1" x14ac:dyDescent="0.2">
      <c r="A97" s="28" t="s">
        <v>60</v>
      </c>
      <c r="B97" s="28" t="s">
        <v>501</v>
      </c>
      <c r="C97" s="29">
        <v>18012638</v>
      </c>
      <c r="D97" s="26">
        <v>540</v>
      </c>
      <c r="E97" s="25">
        <v>60</v>
      </c>
    </row>
    <row r="98" spans="1:5" hidden="1" x14ac:dyDescent="0.2">
      <c r="A98" s="28" t="s">
        <v>60</v>
      </c>
      <c r="B98" s="28" t="s">
        <v>698</v>
      </c>
      <c r="C98" s="29">
        <v>18012638</v>
      </c>
      <c r="D98" s="26">
        <v>97</v>
      </c>
      <c r="E98" s="25">
        <v>1</v>
      </c>
    </row>
    <row r="99" spans="1:5" hidden="1" x14ac:dyDescent="0.2">
      <c r="A99" s="28" t="s">
        <v>73</v>
      </c>
      <c r="B99" s="28" t="s">
        <v>788</v>
      </c>
      <c r="C99" s="27">
        <v>18012640</v>
      </c>
      <c r="D99" s="26">
        <v>96</v>
      </c>
      <c r="E99" s="25">
        <v>32</v>
      </c>
    </row>
    <row r="100" spans="1:5" hidden="1" x14ac:dyDescent="0.2">
      <c r="A100" s="28" t="s">
        <v>73</v>
      </c>
      <c r="B100" s="28" t="s">
        <v>788</v>
      </c>
      <c r="C100" s="29">
        <v>18012641</v>
      </c>
      <c r="D100" s="26">
        <v>232.32</v>
      </c>
      <c r="E100" s="25">
        <v>96</v>
      </c>
    </row>
    <row r="101" spans="1:5" hidden="1" x14ac:dyDescent="0.2">
      <c r="A101" s="28" t="s">
        <v>73</v>
      </c>
      <c r="B101" s="28" t="s">
        <v>532</v>
      </c>
      <c r="C101" s="27">
        <v>18012641</v>
      </c>
      <c r="D101" s="26">
        <v>78.08</v>
      </c>
      <c r="E101" s="25">
        <v>32</v>
      </c>
    </row>
    <row r="102" spans="1:5" hidden="1" x14ac:dyDescent="0.2">
      <c r="A102" s="28" t="s">
        <v>73</v>
      </c>
      <c r="B102" s="28" t="s">
        <v>789</v>
      </c>
      <c r="C102" s="29">
        <v>18012641</v>
      </c>
      <c r="D102" s="26">
        <v>154.88</v>
      </c>
      <c r="E102" s="25">
        <v>64</v>
      </c>
    </row>
    <row r="103" spans="1:5" hidden="1" x14ac:dyDescent="0.2">
      <c r="A103" s="28" t="s">
        <v>79</v>
      </c>
      <c r="B103" s="28" t="s">
        <v>251</v>
      </c>
      <c r="C103" s="27">
        <v>18012643</v>
      </c>
      <c r="D103" s="26">
        <v>976.8</v>
      </c>
      <c r="E103" s="25">
        <v>24</v>
      </c>
    </row>
    <row r="104" spans="1:5" hidden="1" x14ac:dyDescent="0.2">
      <c r="A104" s="28" t="s">
        <v>116</v>
      </c>
      <c r="B104" s="28" t="s">
        <v>217</v>
      </c>
      <c r="C104" s="29">
        <v>18012644</v>
      </c>
      <c r="D104" s="26">
        <v>741.6</v>
      </c>
      <c r="E104" s="25">
        <v>60</v>
      </c>
    </row>
    <row r="105" spans="1:5" hidden="1" x14ac:dyDescent="0.2">
      <c r="A105" s="28" t="s">
        <v>74</v>
      </c>
      <c r="B105" s="28" t="s">
        <v>918</v>
      </c>
      <c r="C105" s="29">
        <v>18012645</v>
      </c>
      <c r="D105" s="26">
        <v>430.44</v>
      </c>
      <c r="E105" s="25">
        <v>1</v>
      </c>
    </row>
    <row r="106" spans="1:5" hidden="1" x14ac:dyDescent="0.2">
      <c r="A106" s="28" t="s">
        <v>74</v>
      </c>
      <c r="B106" s="28" t="s">
        <v>840</v>
      </c>
      <c r="C106" s="29">
        <v>18012646</v>
      </c>
      <c r="D106" s="26">
        <v>1013.2</v>
      </c>
      <c r="E106" s="25">
        <v>2</v>
      </c>
    </row>
    <row r="107" spans="1:5" hidden="1" x14ac:dyDescent="0.2">
      <c r="A107" s="28" t="s">
        <v>74</v>
      </c>
      <c r="B107" s="28" t="s">
        <v>939</v>
      </c>
      <c r="C107" s="27">
        <v>18012647</v>
      </c>
      <c r="D107" s="26">
        <v>152.32</v>
      </c>
      <c r="E107" s="25">
        <v>2</v>
      </c>
    </row>
    <row r="108" spans="1:5" hidden="1" x14ac:dyDescent="0.2">
      <c r="A108" s="28" t="s">
        <v>74</v>
      </c>
      <c r="B108" s="28" t="s">
        <v>918</v>
      </c>
      <c r="C108" s="29">
        <v>18012647</v>
      </c>
      <c r="D108" s="26">
        <v>1721.76</v>
      </c>
      <c r="E108" s="25">
        <v>4</v>
      </c>
    </row>
    <row r="109" spans="1:5" hidden="1" x14ac:dyDescent="0.2">
      <c r="A109" s="28" t="s">
        <v>74</v>
      </c>
      <c r="B109" s="28" t="s">
        <v>941</v>
      </c>
      <c r="C109" s="27">
        <v>18012648</v>
      </c>
      <c r="D109" s="26">
        <v>45.56</v>
      </c>
      <c r="E109" s="25">
        <v>1</v>
      </c>
    </row>
    <row r="110" spans="1:5" hidden="1" x14ac:dyDescent="0.2">
      <c r="A110" s="28" t="s">
        <v>74</v>
      </c>
      <c r="B110" s="28" t="s">
        <v>940</v>
      </c>
      <c r="C110" s="29">
        <v>18012648</v>
      </c>
      <c r="D110" s="26">
        <v>348.16</v>
      </c>
      <c r="E110" s="25">
        <v>1</v>
      </c>
    </row>
    <row r="111" spans="1:5" hidden="1" x14ac:dyDescent="0.2">
      <c r="A111" s="28" t="s">
        <v>28</v>
      </c>
      <c r="B111" s="28" t="s">
        <v>35</v>
      </c>
      <c r="C111" s="29">
        <v>18012649</v>
      </c>
      <c r="D111" s="26">
        <v>1754.4</v>
      </c>
      <c r="E111" s="25">
        <v>3.024</v>
      </c>
    </row>
    <row r="112" spans="1:5" hidden="1" x14ac:dyDescent="0.2">
      <c r="A112" s="28" t="s">
        <v>28</v>
      </c>
      <c r="B112" s="28" t="s">
        <v>662</v>
      </c>
      <c r="C112" s="27">
        <v>18012649</v>
      </c>
      <c r="D112" s="26">
        <v>28.08</v>
      </c>
      <c r="E112" s="25">
        <v>6</v>
      </c>
    </row>
    <row r="113" spans="1:5" hidden="1" x14ac:dyDescent="0.2">
      <c r="A113" s="28" t="s">
        <v>28</v>
      </c>
      <c r="B113" s="28" t="s">
        <v>664</v>
      </c>
      <c r="C113" s="29">
        <v>18012649</v>
      </c>
      <c r="D113" s="26">
        <v>1312</v>
      </c>
      <c r="E113" s="25">
        <v>320</v>
      </c>
    </row>
    <row r="114" spans="1:5" hidden="1" x14ac:dyDescent="0.2">
      <c r="A114" s="28" t="s">
        <v>28</v>
      </c>
      <c r="B114" s="28" t="s">
        <v>663</v>
      </c>
      <c r="C114" s="29">
        <v>18012649</v>
      </c>
      <c r="D114" s="26">
        <v>656</v>
      </c>
      <c r="E114" s="25">
        <v>160</v>
      </c>
    </row>
    <row r="115" spans="1:5" hidden="1" x14ac:dyDescent="0.2">
      <c r="A115" s="28" t="s">
        <v>28</v>
      </c>
      <c r="B115" s="28" t="s">
        <v>36</v>
      </c>
      <c r="C115" s="27">
        <v>18012649</v>
      </c>
      <c r="D115" s="26">
        <v>147.4</v>
      </c>
      <c r="E115" s="25">
        <v>5</v>
      </c>
    </row>
    <row r="116" spans="1:5" hidden="1" x14ac:dyDescent="0.2">
      <c r="A116" s="28" t="s">
        <v>28</v>
      </c>
      <c r="B116" s="28" t="s">
        <v>30</v>
      </c>
      <c r="C116" s="29">
        <v>18012649</v>
      </c>
      <c r="D116" s="26">
        <v>48</v>
      </c>
      <c r="E116" s="25">
        <v>3</v>
      </c>
    </row>
    <row r="117" spans="1:5" hidden="1" x14ac:dyDescent="0.2">
      <c r="A117" s="28" t="s">
        <v>28</v>
      </c>
      <c r="B117" s="28" t="s">
        <v>357</v>
      </c>
      <c r="C117" s="29">
        <v>18012651</v>
      </c>
      <c r="D117" s="26">
        <v>340.56</v>
      </c>
      <c r="E117" s="25">
        <v>72</v>
      </c>
    </row>
    <row r="118" spans="1:5" hidden="1" x14ac:dyDescent="0.2">
      <c r="A118" s="28" t="s">
        <v>28</v>
      </c>
      <c r="B118" s="28" t="s">
        <v>358</v>
      </c>
      <c r="C118" s="27">
        <v>18012651</v>
      </c>
      <c r="D118" s="26">
        <v>3322.53</v>
      </c>
      <c r="E118" s="25">
        <v>4.5</v>
      </c>
    </row>
    <row r="119" spans="1:5" hidden="1" x14ac:dyDescent="0.2">
      <c r="A119" s="28" t="s">
        <v>28</v>
      </c>
      <c r="B119" s="28" t="s">
        <v>772</v>
      </c>
      <c r="C119" s="29">
        <v>18012651</v>
      </c>
      <c r="D119" s="26">
        <v>952.51</v>
      </c>
      <c r="E119" s="25">
        <v>1.35</v>
      </c>
    </row>
    <row r="120" spans="1:5" hidden="1" x14ac:dyDescent="0.2">
      <c r="A120" s="28" t="s">
        <v>28</v>
      </c>
      <c r="B120" s="28" t="s">
        <v>245</v>
      </c>
      <c r="C120" s="29">
        <v>18012651</v>
      </c>
      <c r="D120" s="26">
        <v>1270.01</v>
      </c>
      <c r="E120" s="25">
        <v>1.8</v>
      </c>
    </row>
    <row r="121" spans="1:5" hidden="1" x14ac:dyDescent="0.2">
      <c r="A121" s="28" t="s">
        <v>28</v>
      </c>
      <c r="B121" s="28" t="s">
        <v>30</v>
      </c>
      <c r="C121" s="29">
        <v>18012651</v>
      </c>
      <c r="D121" s="26">
        <v>272</v>
      </c>
      <c r="E121" s="25">
        <v>17</v>
      </c>
    </row>
    <row r="122" spans="1:5" hidden="1" x14ac:dyDescent="0.2">
      <c r="A122" s="28" t="s">
        <v>28</v>
      </c>
      <c r="B122" s="28" t="s">
        <v>29</v>
      </c>
      <c r="C122" s="29">
        <v>18012652</v>
      </c>
      <c r="D122" s="26">
        <v>2611.2600000000002</v>
      </c>
      <c r="E122" s="25">
        <v>3.1680000000000001</v>
      </c>
    </row>
    <row r="123" spans="1:5" hidden="1" x14ac:dyDescent="0.2">
      <c r="A123" s="28" t="s">
        <v>28</v>
      </c>
      <c r="B123" s="28" t="s">
        <v>30</v>
      </c>
      <c r="C123" s="27">
        <v>18012652</v>
      </c>
      <c r="D123" s="26">
        <v>176</v>
      </c>
      <c r="E123" s="25">
        <v>11</v>
      </c>
    </row>
    <row r="124" spans="1:5" hidden="1" x14ac:dyDescent="0.2">
      <c r="A124" s="28" t="s">
        <v>73</v>
      </c>
      <c r="B124" s="28" t="s">
        <v>864</v>
      </c>
      <c r="C124" s="29">
        <v>18012654</v>
      </c>
      <c r="D124" s="26">
        <v>141.6</v>
      </c>
      <c r="E124" s="25">
        <v>10</v>
      </c>
    </row>
    <row r="125" spans="1:5" hidden="1" x14ac:dyDescent="0.2">
      <c r="A125" s="28" t="s">
        <v>73</v>
      </c>
      <c r="B125" s="28" t="s">
        <v>916</v>
      </c>
      <c r="C125" s="29">
        <v>18012654</v>
      </c>
      <c r="D125" s="26">
        <v>76.86</v>
      </c>
      <c r="E125" s="25">
        <v>6</v>
      </c>
    </row>
    <row r="126" spans="1:5" hidden="1" x14ac:dyDescent="0.2">
      <c r="A126" s="28" t="s">
        <v>73</v>
      </c>
      <c r="B126" s="28" t="s">
        <v>250</v>
      </c>
      <c r="C126" s="29">
        <v>18012654</v>
      </c>
      <c r="D126" s="26">
        <v>5184.59</v>
      </c>
      <c r="E126" s="25">
        <v>9.18</v>
      </c>
    </row>
    <row r="127" spans="1:5" hidden="1" x14ac:dyDescent="0.2">
      <c r="A127" s="28" t="s">
        <v>73</v>
      </c>
      <c r="B127" s="28" t="s">
        <v>603</v>
      </c>
      <c r="C127" s="27">
        <v>18012654</v>
      </c>
      <c r="D127" s="26">
        <v>861.89</v>
      </c>
      <c r="E127" s="25">
        <v>1.53</v>
      </c>
    </row>
    <row r="128" spans="1:5" hidden="1" x14ac:dyDescent="0.2">
      <c r="A128" s="28" t="s">
        <v>73</v>
      </c>
      <c r="B128" s="28" t="s">
        <v>248</v>
      </c>
      <c r="C128" s="29">
        <v>18012654</v>
      </c>
      <c r="D128" s="26">
        <v>370</v>
      </c>
      <c r="E128" s="25">
        <v>500</v>
      </c>
    </row>
    <row r="129" spans="1:5" hidden="1" x14ac:dyDescent="0.2">
      <c r="A129" s="28" t="s">
        <v>73</v>
      </c>
      <c r="B129" s="28" t="s">
        <v>430</v>
      </c>
      <c r="C129" s="29">
        <v>18012654</v>
      </c>
      <c r="D129" s="26">
        <v>607.5</v>
      </c>
      <c r="E129" s="25">
        <v>250</v>
      </c>
    </row>
    <row r="130" spans="1:5" hidden="1" x14ac:dyDescent="0.2">
      <c r="A130" s="28" t="s">
        <v>73</v>
      </c>
      <c r="B130" s="28" t="s">
        <v>866</v>
      </c>
      <c r="C130" s="29">
        <v>18012654</v>
      </c>
      <c r="D130" s="26">
        <v>90.3</v>
      </c>
      <c r="E130" s="25">
        <v>6</v>
      </c>
    </row>
    <row r="131" spans="1:5" hidden="1" x14ac:dyDescent="0.2">
      <c r="A131" s="28" t="s">
        <v>73</v>
      </c>
      <c r="B131" s="28" t="s">
        <v>249</v>
      </c>
      <c r="C131" s="29">
        <v>18012654</v>
      </c>
      <c r="D131" s="26">
        <v>1652</v>
      </c>
      <c r="E131" s="25">
        <v>100</v>
      </c>
    </row>
    <row r="132" spans="1:5" hidden="1" x14ac:dyDescent="0.2">
      <c r="A132" s="28" t="s">
        <v>84</v>
      </c>
      <c r="B132" s="28" t="s">
        <v>725</v>
      </c>
      <c r="C132" s="27">
        <v>18012655</v>
      </c>
      <c r="D132" s="26">
        <v>613.44000000000005</v>
      </c>
      <c r="E132" s="25">
        <v>48</v>
      </c>
    </row>
    <row r="133" spans="1:5" hidden="1" x14ac:dyDescent="0.2">
      <c r="A133" s="28" t="s">
        <v>84</v>
      </c>
      <c r="B133" s="28" t="s">
        <v>175</v>
      </c>
      <c r="C133" s="29">
        <v>18012655</v>
      </c>
      <c r="D133" s="26">
        <v>1058.8800000000001</v>
      </c>
      <c r="E133" s="25">
        <v>96</v>
      </c>
    </row>
    <row r="134" spans="1:5" hidden="1" x14ac:dyDescent="0.2">
      <c r="A134" s="28" t="s">
        <v>84</v>
      </c>
      <c r="B134" s="28" t="s">
        <v>724</v>
      </c>
      <c r="C134" s="29">
        <v>18012655</v>
      </c>
      <c r="D134" s="26">
        <v>972.96</v>
      </c>
      <c r="E134" s="25">
        <v>48</v>
      </c>
    </row>
    <row r="135" spans="1:5" hidden="1" x14ac:dyDescent="0.2">
      <c r="A135" s="28" t="s">
        <v>84</v>
      </c>
      <c r="B135" s="28" t="s">
        <v>723</v>
      </c>
      <c r="C135" s="27">
        <v>18012655</v>
      </c>
      <c r="D135" s="26">
        <v>365.76</v>
      </c>
      <c r="E135" s="25">
        <v>48</v>
      </c>
    </row>
    <row r="136" spans="1:5" hidden="1" x14ac:dyDescent="0.2">
      <c r="A136" s="28" t="s">
        <v>20</v>
      </c>
      <c r="B136" s="28" t="s">
        <v>247</v>
      </c>
      <c r="C136" s="29">
        <v>18012656</v>
      </c>
      <c r="D136" s="26">
        <v>5093.43</v>
      </c>
      <c r="E136" s="25">
        <v>403.92</v>
      </c>
    </row>
    <row r="137" spans="1:5" hidden="1" x14ac:dyDescent="0.2">
      <c r="A137" s="28" t="s">
        <v>20</v>
      </c>
      <c r="B137" s="28" t="s">
        <v>259</v>
      </c>
      <c r="C137" s="29">
        <v>18012656</v>
      </c>
      <c r="D137" s="26">
        <v>6500.74</v>
      </c>
      <c r="E137" s="25">
        <v>547.20000000000005</v>
      </c>
    </row>
    <row r="138" spans="1:5" hidden="1" x14ac:dyDescent="0.2">
      <c r="A138" s="28" t="s">
        <v>20</v>
      </c>
      <c r="B138" s="28" t="s">
        <v>630</v>
      </c>
      <c r="C138" s="27">
        <v>18012656</v>
      </c>
      <c r="D138" s="26">
        <v>924.08</v>
      </c>
      <c r="E138" s="25">
        <v>68.400000000000006</v>
      </c>
    </row>
    <row r="139" spans="1:5" hidden="1" x14ac:dyDescent="0.2">
      <c r="A139" s="28" t="s">
        <v>96</v>
      </c>
      <c r="B139" s="28" t="s">
        <v>121</v>
      </c>
      <c r="C139" s="29">
        <v>18012657</v>
      </c>
      <c r="D139" s="26">
        <v>1836</v>
      </c>
      <c r="E139" s="25">
        <v>600</v>
      </c>
    </row>
    <row r="140" spans="1:5" hidden="1" x14ac:dyDescent="0.2">
      <c r="A140" s="28" t="s">
        <v>96</v>
      </c>
      <c r="B140" s="28" t="s">
        <v>97</v>
      </c>
      <c r="C140" s="29">
        <v>18012657</v>
      </c>
      <c r="D140" s="26">
        <v>2826</v>
      </c>
      <c r="E140" s="25">
        <v>1800</v>
      </c>
    </row>
    <row r="141" spans="1:5" hidden="1" x14ac:dyDescent="0.2">
      <c r="A141" s="28" t="s">
        <v>96</v>
      </c>
      <c r="B141" s="28" t="s">
        <v>122</v>
      </c>
      <c r="C141" s="27">
        <v>18012657</v>
      </c>
      <c r="D141" s="26">
        <v>565.20000000000005</v>
      </c>
      <c r="E141" s="25">
        <v>360</v>
      </c>
    </row>
    <row r="142" spans="1:5" hidden="1" x14ac:dyDescent="0.2">
      <c r="A142" s="28" t="s">
        <v>205</v>
      </c>
      <c r="B142" s="28" t="s">
        <v>204</v>
      </c>
      <c r="C142" s="29">
        <v>18012658</v>
      </c>
      <c r="D142" s="26">
        <v>534.24</v>
      </c>
      <c r="E142" s="25">
        <v>144</v>
      </c>
    </row>
    <row r="143" spans="1:5" hidden="1" x14ac:dyDescent="0.2">
      <c r="A143" s="28" t="s">
        <v>105</v>
      </c>
      <c r="B143" s="28" t="s">
        <v>214</v>
      </c>
      <c r="C143" s="27">
        <v>18012660</v>
      </c>
      <c r="D143" s="26">
        <v>2160</v>
      </c>
      <c r="E143" s="25">
        <v>57.6</v>
      </c>
    </row>
    <row r="144" spans="1:5" hidden="1" x14ac:dyDescent="0.2">
      <c r="A144" s="28" t="s">
        <v>105</v>
      </c>
      <c r="B144" s="28" t="s">
        <v>213</v>
      </c>
      <c r="C144" s="29">
        <v>18012660</v>
      </c>
      <c r="D144" s="26">
        <v>2862</v>
      </c>
      <c r="E144" s="25">
        <v>76.319999999999993</v>
      </c>
    </row>
    <row r="145" spans="1:5" hidden="1" x14ac:dyDescent="0.2">
      <c r="A145" s="28" t="s">
        <v>105</v>
      </c>
      <c r="B145" s="28" t="s">
        <v>206</v>
      </c>
      <c r="C145" s="29">
        <v>18012660</v>
      </c>
      <c r="D145" s="26">
        <v>1152</v>
      </c>
      <c r="E145" s="25">
        <v>36</v>
      </c>
    </row>
    <row r="146" spans="1:5" hidden="1" x14ac:dyDescent="0.2">
      <c r="A146" s="28" t="s">
        <v>105</v>
      </c>
      <c r="B146" s="28" t="s">
        <v>106</v>
      </c>
      <c r="C146" s="29">
        <v>18012660</v>
      </c>
      <c r="D146" s="26">
        <v>6270</v>
      </c>
      <c r="E146" s="25">
        <v>132</v>
      </c>
    </row>
    <row r="147" spans="1:5" hidden="1" x14ac:dyDescent="0.2">
      <c r="A147" s="28" t="s">
        <v>105</v>
      </c>
      <c r="B147" s="28" t="s">
        <v>913</v>
      </c>
      <c r="C147" s="29">
        <v>18012660</v>
      </c>
      <c r="D147" s="26">
        <v>2580.48</v>
      </c>
      <c r="E147" s="25">
        <v>40.32</v>
      </c>
    </row>
    <row r="148" spans="1:5" hidden="1" x14ac:dyDescent="0.2">
      <c r="A148" s="28" t="s">
        <v>105</v>
      </c>
      <c r="B148" s="28" t="s">
        <v>104</v>
      </c>
      <c r="C148" s="29">
        <v>18012660</v>
      </c>
      <c r="D148" s="26">
        <v>4924.8</v>
      </c>
      <c r="E148" s="25">
        <v>129.6</v>
      </c>
    </row>
    <row r="149" spans="1:5" hidden="1" x14ac:dyDescent="0.2">
      <c r="A149" s="28" t="s">
        <v>105</v>
      </c>
      <c r="B149" s="28" t="s">
        <v>910</v>
      </c>
      <c r="C149" s="29">
        <v>18012660</v>
      </c>
      <c r="D149" s="26">
        <v>727.2</v>
      </c>
      <c r="E149" s="25">
        <v>14.4</v>
      </c>
    </row>
    <row r="150" spans="1:5" hidden="1" x14ac:dyDescent="0.2">
      <c r="A150" s="28" t="s">
        <v>105</v>
      </c>
      <c r="B150" s="28" t="s">
        <v>377</v>
      </c>
      <c r="C150" s="29">
        <v>18012660</v>
      </c>
      <c r="D150" s="26">
        <v>223.2</v>
      </c>
      <c r="E150" s="25">
        <v>7.2</v>
      </c>
    </row>
    <row r="151" spans="1:5" hidden="1" x14ac:dyDescent="0.2">
      <c r="A151" s="28" t="s">
        <v>42</v>
      </c>
      <c r="B151" s="28" t="s">
        <v>689</v>
      </c>
      <c r="C151" s="29">
        <v>18012662</v>
      </c>
      <c r="D151" s="26">
        <v>3.8</v>
      </c>
      <c r="E151" s="25">
        <v>5</v>
      </c>
    </row>
    <row r="152" spans="1:5" hidden="1" x14ac:dyDescent="0.2">
      <c r="A152" s="28" t="s">
        <v>42</v>
      </c>
      <c r="B152" s="28" t="s">
        <v>50</v>
      </c>
      <c r="C152" s="29">
        <v>18012662</v>
      </c>
      <c r="D152" s="26">
        <v>170.04</v>
      </c>
      <c r="E152" s="25">
        <v>52</v>
      </c>
    </row>
    <row r="153" spans="1:5" hidden="1" x14ac:dyDescent="0.2">
      <c r="A153" s="28" t="s">
        <v>42</v>
      </c>
      <c r="B153" s="28" t="s">
        <v>688</v>
      </c>
      <c r="C153" s="29">
        <v>18012662</v>
      </c>
      <c r="D153" s="26">
        <v>29.43</v>
      </c>
      <c r="E153" s="25">
        <v>9</v>
      </c>
    </row>
    <row r="154" spans="1:5" hidden="1" x14ac:dyDescent="0.2">
      <c r="A154" s="28" t="s">
        <v>42</v>
      </c>
      <c r="B154" s="28" t="s">
        <v>49</v>
      </c>
      <c r="C154" s="29">
        <v>18012662</v>
      </c>
      <c r="D154" s="26">
        <v>170.04</v>
      </c>
      <c r="E154" s="25">
        <v>52</v>
      </c>
    </row>
    <row r="155" spans="1:5" hidden="1" x14ac:dyDescent="0.2">
      <c r="A155" s="28" t="s">
        <v>42</v>
      </c>
      <c r="B155" s="28" t="s">
        <v>53</v>
      </c>
      <c r="C155" s="29">
        <v>18012662</v>
      </c>
      <c r="D155" s="26">
        <v>1411.2</v>
      </c>
      <c r="E155" s="25">
        <v>1.44</v>
      </c>
    </row>
    <row r="156" spans="1:5" hidden="1" x14ac:dyDescent="0.2">
      <c r="A156" s="28" t="s">
        <v>42</v>
      </c>
      <c r="B156" s="28" t="s">
        <v>46</v>
      </c>
      <c r="C156" s="29">
        <v>18012662</v>
      </c>
      <c r="D156" s="26">
        <v>235.2</v>
      </c>
      <c r="E156" s="25">
        <v>0.24</v>
      </c>
    </row>
    <row r="157" spans="1:5" hidden="1" x14ac:dyDescent="0.2">
      <c r="A157" s="28" t="s">
        <v>42</v>
      </c>
      <c r="B157" s="28" t="s">
        <v>683</v>
      </c>
      <c r="C157" s="27">
        <v>18012662</v>
      </c>
      <c r="D157" s="26">
        <v>3024</v>
      </c>
      <c r="E157" s="25">
        <v>3.36</v>
      </c>
    </row>
    <row r="158" spans="1:5" hidden="1" x14ac:dyDescent="0.2">
      <c r="A158" s="28" t="s">
        <v>42</v>
      </c>
      <c r="B158" s="28" t="s">
        <v>45</v>
      </c>
      <c r="C158" s="29">
        <v>18012662</v>
      </c>
      <c r="D158" s="26">
        <v>43.8</v>
      </c>
      <c r="E158" s="25">
        <v>6</v>
      </c>
    </row>
    <row r="159" spans="1:5" hidden="1" x14ac:dyDescent="0.2">
      <c r="A159" s="28" t="s">
        <v>42</v>
      </c>
      <c r="B159" s="28" t="s">
        <v>687</v>
      </c>
      <c r="C159" s="29">
        <v>18012662</v>
      </c>
      <c r="D159" s="26">
        <v>57.2</v>
      </c>
      <c r="E159" s="25">
        <v>8</v>
      </c>
    </row>
    <row r="160" spans="1:5" hidden="1" x14ac:dyDescent="0.2">
      <c r="A160" s="28" t="s">
        <v>42</v>
      </c>
      <c r="B160" s="28" t="s">
        <v>681</v>
      </c>
      <c r="C160" s="29">
        <v>18012662</v>
      </c>
      <c r="D160" s="26">
        <v>60.25</v>
      </c>
      <c r="E160" s="25">
        <v>5</v>
      </c>
    </row>
    <row r="161" spans="1:5" hidden="1" x14ac:dyDescent="0.2">
      <c r="A161" s="28" t="s">
        <v>42</v>
      </c>
      <c r="B161" s="28" t="s">
        <v>436</v>
      </c>
      <c r="C161" s="29">
        <v>18012662</v>
      </c>
      <c r="D161" s="26">
        <v>418</v>
      </c>
      <c r="E161" s="25">
        <v>100</v>
      </c>
    </row>
    <row r="162" spans="1:5" hidden="1" x14ac:dyDescent="0.2">
      <c r="A162" s="28" t="s">
        <v>42</v>
      </c>
      <c r="B162" s="28" t="s">
        <v>44</v>
      </c>
      <c r="C162" s="29">
        <v>18012662</v>
      </c>
      <c r="D162" s="26">
        <v>902.88</v>
      </c>
      <c r="E162" s="25">
        <v>216</v>
      </c>
    </row>
    <row r="163" spans="1:5" hidden="1" x14ac:dyDescent="0.2">
      <c r="A163" s="28" t="s">
        <v>42</v>
      </c>
      <c r="B163" s="28" t="s">
        <v>686</v>
      </c>
      <c r="C163" s="29">
        <v>18012662</v>
      </c>
      <c r="D163" s="26">
        <v>541.20000000000005</v>
      </c>
      <c r="E163" s="25">
        <v>132</v>
      </c>
    </row>
    <row r="164" spans="1:5" hidden="1" x14ac:dyDescent="0.2">
      <c r="A164" s="28" t="s">
        <v>42</v>
      </c>
      <c r="B164" s="28" t="s">
        <v>229</v>
      </c>
      <c r="C164" s="29">
        <v>18012662</v>
      </c>
      <c r="D164" s="26">
        <v>777.6</v>
      </c>
      <c r="E164" s="25">
        <v>216</v>
      </c>
    </row>
    <row r="165" spans="1:5" hidden="1" x14ac:dyDescent="0.2">
      <c r="A165" s="28" t="s">
        <v>42</v>
      </c>
      <c r="B165" s="28" t="s">
        <v>309</v>
      </c>
      <c r="C165" s="29">
        <v>18012662</v>
      </c>
      <c r="D165" s="26">
        <v>373.12</v>
      </c>
      <c r="E165" s="25">
        <v>106</v>
      </c>
    </row>
    <row r="166" spans="1:5" hidden="1" x14ac:dyDescent="0.2">
      <c r="A166" s="28" t="s">
        <v>42</v>
      </c>
      <c r="B166" s="28" t="s">
        <v>51</v>
      </c>
      <c r="C166" s="29">
        <v>18012662</v>
      </c>
      <c r="D166" s="26">
        <v>117.04</v>
      </c>
      <c r="E166" s="25">
        <v>14</v>
      </c>
    </row>
    <row r="167" spans="1:5" hidden="1" x14ac:dyDescent="0.2">
      <c r="A167" s="28" t="s">
        <v>42</v>
      </c>
      <c r="B167" s="28" t="s">
        <v>684</v>
      </c>
      <c r="C167" s="29">
        <v>18012662</v>
      </c>
      <c r="D167" s="26">
        <v>65.599999999999994</v>
      </c>
      <c r="E167" s="25">
        <v>8</v>
      </c>
    </row>
    <row r="168" spans="1:5" hidden="1" x14ac:dyDescent="0.2">
      <c r="A168" s="28" t="s">
        <v>42</v>
      </c>
      <c r="B168" s="28" t="s">
        <v>682</v>
      </c>
      <c r="C168" s="29">
        <v>18012662</v>
      </c>
      <c r="D168" s="26">
        <v>63</v>
      </c>
      <c r="E168" s="25">
        <v>3</v>
      </c>
    </row>
    <row r="169" spans="1:5" hidden="1" x14ac:dyDescent="0.2">
      <c r="A169" s="28" t="s">
        <v>42</v>
      </c>
      <c r="B169" s="28" t="s">
        <v>243</v>
      </c>
      <c r="C169" s="29">
        <v>18012662</v>
      </c>
      <c r="D169" s="26">
        <v>52</v>
      </c>
      <c r="E169" s="25">
        <v>5</v>
      </c>
    </row>
    <row r="170" spans="1:5" hidden="1" x14ac:dyDescent="0.2">
      <c r="A170" s="28" t="s">
        <v>42</v>
      </c>
      <c r="B170" s="28" t="s">
        <v>41</v>
      </c>
      <c r="C170" s="29">
        <v>18012662</v>
      </c>
      <c r="D170" s="26">
        <v>670.25</v>
      </c>
      <c r="E170" s="25">
        <v>35</v>
      </c>
    </row>
    <row r="171" spans="1:5" hidden="1" x14ac:dyDescent="0.2">
      <c r="A171" s="28" t="s">
        <v>42</v>
      </c>
      <c r="B171" s="28" t="s">
        <v>43</v>
      </c>
      <c r="C171" s="29">
        <v>18012662</v>
      </c>
      <c r="D171" s="26">
        <v>83.25</v>
      </c>
      <c r="E171" s="25">
        <v>3</v>
      </c>
    </row>
    <row r="172" spans="1:5" hidden="1" x14ac:dyDescent="0.2">
      <c r="A172" s="28" t="s">
        <v>42</v>
      </c>
      <c r="B172" s="28" t="s">
        <v>685</v>
      </c>
      <c r="C172" s="29">
        <v>18012662</v>
      </c>
      <c r="D172" s="26">
        <v>718.32</v>
      </c>
      <c r="E172" s="25">
        <v>164</v>
      </c>
    </row>
    <row r="173" spans="1:5" hidden="1" x14ac:dyDescent="0.2">
      <c r="A173" s="28" t="s">
        <v>42</v>
      </c>
      <c r="B173" s="28" t="s">
        <v>621</v>
      </c>
      <c r="C173" s="27">
        <v>18012662</v>
      </c>
      <c r="D173" s="26">
        <v>576</v>
      </c>
      <c r="E173" s="25">
        <v>128</v>
      </c>
    </row>
    <row r="174" spans="1:5" hidden="1" x14ac:dyDescent="0.2">
      <c r="A174" s="28" t="s">
        <v>42</v>
      </c>
      <c r="B174" s="28" t="s">
        <v>225</v>
      </c>
      <c r="C174" s="29">
        <v>18012662</v>
      </c>
      <c r="D174" s="26">
        <v>78.680000000000007</v>
      </c>
      <c r="E174" s="25">
        <v>4</v>
      </c>
    </row>
    <row r="175" spans="1:5" hidden="1" x14ac:dyDescent="0.2">
      <c r="A175" s="28" t="s">
        <v>64</v>
      </c>
      <c r="B175" s="28" t="s">
        <v>763</v>
      </c>
      <c r="C175" s="29">
        <v>18012663</v>
      </c>
      <c r="D175" s="26">
        <v>787.36</v>
      </c>
      <c r="E175" s="25">
        <v>28.08</v>
      </c>
    </row>
    <row r="176" spans="1:5" hidden="1" x14ac:dyDescent="0.2">
      <c r="A176" s="28" t="s">
        <v>64</v>
      </c>
      <c r="B176" s="28" t="s">
        <v>114</v>
      </c>
      <c r="C176" s="29">
        <v>18012664</v>
      </c>
      <c r="D176" s="26">
        <v>1278.72</v>
      </c>
      <c r="E176" s="25">
        <v>384</v>
      </c>
    </row>
    <row r="177" spans="1:5" hidden="1" x14ac:dyDescent="0.2">
      <c r="A177" s="28" t="s">
        <v>101</v>
      </c>
      <c r="B177" s="28" t="s">
        <v>100</v>
      </c>
      <c r="C177" s="29">
        <v>18012666</v>
      </c>
      <c r="D177" s="26">
        <v>1750</v>
      </c>
      <c r="E177" s="25">
        <v>62.5</v>
      </c>
    </row>
    <row r="178" spans="1:5" hidden="1" x14ac:dyDescent="0.2">
      <c r="A178" s="28" t="s">
        <v>39</v>
      </c>
      <c r="B178" s="28" t="s">
        <v>773</v>
      </c>
      <c r="C178" s="29">
        <v>18012668</v>
      </c>
      <c r="D178" s="26">
        <v>1590.88</v>
      </c>
      <c r="E178" s="25">
        <v>8</v>
      </c>
    </row>
    <row r="179" spans="1:5" hidden="1" x14ac:dyDescent="0.2">
      <c r="A179" s="28" t="s">
        <v>39</v>
      </c>
      <c r="B179" s="28" t="s">
        <v>775</v>
      </c>
      <c r="C179" s="29">
        <v>18012668</v>
      </c>
      <c r="D179" s="26">
        <v>226.8</v>
      </c>
      <c r="E179" s="25">
        <v>4</v>
      </c>
    </row>
    <row r="180" spans="1:5" hidden="1" x14ac:dyDescent="0.2">
      <c r="A180" s="28" t="s">
        <v>39</v>
      </c>
      <c r="B180" s="28" t="s">
        <v>774</v>
      </c>
      <c r="C180" s="29">
        <v>18012668</v>
      </c>
      <c r="D180" s="26">
        <v>370.44</v>
      </c>
      <c r="E180" s="25">
        <v>6</v>
      </c>
    </row>
    <row r="181" spans="1:5" hidden="1" x14ac:dyDescent="0.2">
      <c r="A181" s="28" t="s">
        <v>39</v>
      </c>
      <c r="B181" s="28" t="s">
        <v>40</v>
      </c>
      <c r="C181" s="27">
        <v>18012668</v>
      </c>
      <c r="D181" s="26">
        <v>211.68</v>
      </c>
      <c r="E181" s="25">
        <v>4</v>
      </c>
    </row>
    <row r="182" spans="1:5" hidden="1" x14ac:dyDescent="0.2">
      <c r="A182" s="28" t="s">
        <v>103</v>
      </c>
      <c r="B182" s="28" t="s">
        <v>159</v>
      </c>
      <c r="C182" s="29">
        <v>18012669</v>
      </c>
      <c r="D182" s="26">
        <v>5410.94</v>
      </c>
      <c r="E182" s="25">
        <v>887.04</v>
      </c>
    </row>
    <row r="183" spans="1:5" hidden="1" x14ac:dyDescent="0.2">
      <c r="A183" s="28" t="s">
        <v>103</v>
      </c>
      <c r="B183" s="28" t="s">
        <v>102</v>
      </c>
      <c r="C183" s="27">
        <v>18012669</v>
      </c>
      <c r="D183" s="26">
        <v>2106</v>
      </c>
      <c r="E183" s="25">
        <v>2340</v>
      </c>
    </row>
    <row r="184" spans="1:5" hidden="1" x14ac:dyDescent="0.2">
      <c r="A184" s="28" t="s">
        <v>84</v>
      </c>
      <c r="B184" s="28" t="s">
        <v>607</v>
      </c>
      <c r="C184" s="29">
        <v>18012671</v>
      </c>
      <c r="D184" s="26">
        <v>1243.2</v>
      </c>
      <c r="E184" s="25">
        <v>288</v>
      </c>
    </row>
    <row r="185" spans="1:5" hidden="1" x14ac:dyDescent="0.2">
      <c r="A185" s="28" t="s">
        <v>64</v>
      </c>
      <c r="B185" s="28" t="s">
        <v>493</v>
      </c>
      <c r="C185" s="29">
        <v>18012672</v>
      </c>
      <c r="D185" s="26">
        <v>0</v>
      </c>
      <c r="E185" s="25">
        <v>1</v>
      </c>
    </row>
    <row r="186" spans="1:5" hidden="1" x14ac:dyDescent="0.2">
      <c r="A186" s="28" t="s">
        <v>64</v>
      </c>
      <c r="B186" s="28" t="s">
        <v>764</v>
      </c>
      <c r="C186" s="27">
        <v>18012672</v>
      </c>
      <c r="D186" s="26">
        <v>4581.16</v>
      </c>
      <c r="E186" s="25">
        <v>414.96</v>
      </c>
    </row>
    <row r="187" spans="1:5" hidden="1" x14ac:dyDescent="0.2">
      <c r="A187" s="28" t="s">
        <v>60</v>
      </c>
      <c r="B187" s="28" t="s">
        <v>783</v>
      </c>
      <c r="C187" s="29">
        <v>18012673</v>
      </c>
      <c r="D187" s="26">
        <v>645.12</v>
      </c>
      <c r="E187" s="25">
        <v>8</v>
      </c>
    </row>
    <row r="188" spans="1:5" hidden="1" x14ac:dyDescent="0.2">
      <c r="A188" s="28" t="s">
        <v>60</v>
      </c>
      <c r="B188" s="28" t="s">
        <v>609</v>
      </c>
      <c r="C188" s="29">
        <v>18012673</v>
      </c>
      <c r="D188" s="26">
        <v>4469.07</v>
      </c>
      <c r="E188" s="25">
        <v>1370.88</v>
      </c>
    </row>
    <row r="189" spans="1:5" hidden="1" x14ac:dyDescent="0.2">
      <c r="A189" s="28" t="s">
        <v>64</v>
      </c>
      <c r="B189" s="28" t="s">
        <v>351</v>
      </c>
      <c r="C189" s="29">
        <v>18012674</v>
      </c>
      <c r="D189" s="26">
        <v>105.15</v>
      </c>
      <c r="E189" s="25">
        <v>1</v>
      </c>
    </row>
    <row r="190" spans="1:5" hidden="1" x14ac:dyDescent="0.2">
      <c r="A190" s="28" t="s">
        <v>64</v>
      </c>
      <c r="B190" s="28" t="s">
        <v>757</v>
      </c>
      <c r="C190" s="29">
        <v>18012674</v>
      </c>
      <c r="D190" s="26">
        <v>293.16000000000003</v>
      </c>
      <c r="E190" s="25">
        <v>37.44</v>
      </c>
    </row>
    <row r="191" spans="1:5" hidden="1" x14ac:dyDescent="0.2">
      <c r="A191" s="28" t="s">
        <v>64</v>
      </c>
      <c r="B191" s="28" t="s">
        <v>756</v>
      </c>
      <c r="C191" s="29">
        <v>18012674</v>
      </c>
      <c r="D191" s="26">
        <v>696.38</v>
      </c>
      <c r="E191" s="25">
        <v>112.32</v>
      </c>
    </row>
    <row r="192" spans="1:5" hidden="1" x14ac:dyDescent="0.2">
      <c r="A192" s="28" t="s">
        <v>103</v>
      </c>
      <c r="B192" s="28" t="s">
        <v>102</v>
      </c>
      <c r="C192" s="29">
        <v>18012675</v>
      </c>
      <c r="D192" s="26">
        <v>1333.8</v>
      </c>
      <c r="E192" s="25">
        <v>1404</v>
      </c>
    </row>
    <row r="193" spans="1:5" hidden="1" x14ac:dyDescent="0.2">
      <c r="A193" s="28" t="s">
        <v>103</v>
      </c>
      <c r="B193" s="28" t="s">
        <v>697</v>
      </c>
      <c r="C193" s="29">
        <v>18012675</v>
      </c>
      <c r="D193" s="26">
        <v>1805.76</v>
      </c>
      <c r="E193" s="25">
        <v>864</v>
      </c>
    </row>
    <row r="194" spans="1:5" hidden="1" x14ac:dyDescent="0.2">
      <c r="A194" s="28" t="s">
        <v>60</v>
      </c>
      <c r="B194" s="28" t="s">
        <v>184</v>
      </c>
      <c r="C194" s="29">
        <v>18012676</v>
      </c>
      <c r="D194" s="26">
        <v>311.85000000000002</v>
      </c>
      <c r="E194" s="25">
        <v>63</v>
      </c>
    </row>
    <row r="195" spans="1:5" hidden="1" x14ac:dyDescent="0.2">
      <c r="A195" s="28" t="s">
        <v>60</v>
      </c>
      <c r="B195" s="28" t="s">
        <v>198</v>
      </c>
      <c r="C195" s="29">
        <v>18012676</v>
      </c>
      <c r="D195" s="26">
        <v>55</v>
      </c>
      <c r="E195" s="25">
        <v>1</v>
      </c>
    </row>
    <row r="196" spans="1:5" hidden="1" x14ac:dyDescent="0.2">
      <c r="A196" s="28" t="s">
        <v>60</v>
      </c>
      <c r="B196" s="28" t="s">
        <v>200</v>
      </c>
      <c r="C196" s="29">
        <v>18012676</v>
      </c>
      <c r="D196" s="26">
        <v>718.6</v>
      </c>
      <c r="E196" s="25">
        <v>12.48</v>
      </c>
    </row>
    <row r="197" spans="1:5" hidden="1" x14ac:dyDescent="0.2">
      <c r="A197" s="28" t="s">
        <v>60</v>
      </c>
      <c r="B197" s="28" t="s">
        <v>779</v>
      </c>
      <c r="C197" s="27">
        <v>18012676</v>
      </c>
      <c r="D197" s="26">
        <v>385.38</v>
      </c>
      <c r="E197" s="25">
        <v>3.6</v>
      </c>
    </row>
    <row r="198" spans="1:5" hidden="1" x14ac:dyDescent="0.2">
      <c r="A198" s="28" t="s">
        <v>60</v>
      </c>
      <c r="B198" s="28" t="s">
        <v>187</v>
      </c>
      <c r="C198" s="29">
        <v>18012676</v>
      </c>
      <c r="D198" s="26">
        <v>658.22</v>
      </c>
      <c r="E198" s="25">
        <v>14.4</v>
      </c>
    </row>
    <row r="199" spans="1:5" hidden="1" x14ac:dyDescent="0.2">
      <c r="A199" s="28" t="s">
        <v>60</v>
      </c>
      <c r="B199" s="28" t="s">
        <v>780</v>
      </c>
      <c r="C199" s="29">
        <v>18012676</v>
      </c>
      <c r="D199" s="26">
        <v>79.56</v>
      </c>
      <c r="E199" s="25">
        <v>0.9</v>
      </c>
    </row>
    <row r="200" spans="1:5" hidden="1" x14ac:dyDescent="0.2">
      <c r="A200" s="28" t="s">
        <v>60</v>
      </c>
      <c r="B200" s="28" t="s">
        <v>781</v>
      </c>
      <c r="C200" s="29">
        <v>18012676</v>
      </c>
      <c r="D200" s="26">
        <v>567</v>
      </c>
      <c r="E200" s="25">
        <v>60</v>
      </c>
    </row>
    <row r="201" spans="1:5" hidden="1" x14ac:dyDescent="0.2">
      <c r="A201" s="28" t="s">
        <v>60</v>
      </c>
      <c r="B201" s="28" t="s">
        <v>139</v>
      </c>
      <c r="C201" s="29">
        <v>18012676</v>
      </c>
      <c r="D201" s="26">
        <v>529.20000000000005</v>
      </c>
      <c r="E201" s="25">
        <v>56</v>
      </c>
    </row>
    <row r="202" spans="1:5" hidden="1" x14ac:dyDescent="0.2">
      <c r="A202" s="28" t="s">
        <v>60</v>
      </c>
      <c r="B202" s="28" t="s">
        <v>190</v>
      </c>
      <c r="C202" s="29">
        <v>18012676</v>
      </c>
      <c r="D202" s="26">
        <v>543</v>
      </c>
      <c r="E202" s="25">
        <v>150</v>
      </c>
    </row>
    <row r="203" spans="1:5" hidden="1" x14ac:dyDescent="0.2">
      <c r="A203" s="28" t="s">
        <v>60</v>
      </c>
      <c r="B203" s="28" t="s">
        <v>62</v>
      </c>
      <c r="C203" s="29">
        <v>18012676</v>
      </c>
      <c r="D203" s="26">
        <v>1335</v>
      </c>
      <c r="E203" s="25">
        <v>750</v>
      </c>
    </row>
    <row r="204" spans="1:5" hidden="1" x14ac:dyDescent="0.2">
      <c r="A204" s="28" t="s">
        <v>60</v>
      </c>
      <c r="B204" s="28" t="s">
        <v>326</v>
      </c>
      <c r="C204" s="29">
        <v>18012677</v>
      </c>
      <c r="D204" s="26">
        <v>2217</v>
      </c>
      <c r="E204" s="25">
        <v>300</v>
      </c>
    </row>
    <row r="205" spans="1:5" hidden="1" x14ac:dyDescent="0.2">
      <c r="A205" s="28" t="s">
        <v>60</v>
      </c>
      <c r="B205" s="28" t="s">
        <v>501</v>
      </c>
      <c r="C205" s="27">
        <v>18012677</v>
      </c>
      <c r="D205" s="26">
        <v>270</v>
      </c>
      <c r="E205" s="25">
        <v>30</v>
      </c>
    </row>
    <row r="206" spans="1:5" hidden="1" x14ac:dyDescent="0.2">
      <c r="A206" s="28" t="s">
        <v>60</v>
      </c>
      <c r="B206" s="28" t="s">
        <v>181</v>
      </c>
      <c r="C206" s="29">
        <v>18012677</v>
      </c>
      <c r="D206" s="26">
        <v>97</v>
      </c>
      <c r="E206" s="25">
        <v>1</v>
      </c>
    </row>
    <row r="207" spans="1:5" hidden="1" x14ac:dyDescent="0.2">
      <c r="A207" s="28" t="s">
        <v>60</v>
      </c>
      <c r="B207" s="28" t="s">
        <v>62</v>
      </c>
      <c r="C207" s="29">
        <v>18012677</v>
      </c>
      <c r="D207" s="26">
        <v>1282.5</v>
      </c>
      <c r="E207" s="25">
        <v>750</v>
      </c>
    </row>
    <row r="208" spans="1:5" hidden="1" x14ac:dyDescent="0.2">
      <c r="A208" s="28" t="s">
        <v>64</v>
      </c>
      <c r="B208" s="28" t="s">
        <v>479</v>
      </c>
      <c r="C208" s="29">
        <v>18012678</v>
      </c>
      <c r="D208" s="26">
        <v>26.02</v>
      </c>
      <c r="E208" s="25">
        <v>1</v>
      </c>
    </row>
    <row r="209" spans="1:5" hidden="1" x14ac:dyDescent="0.2">
      <c r="A209" s="28" t="s">
        <v>64</v>
      </c>
      <c r="B209" s="28" t="s">
        <v>761</v>
      </c>
      <c r="C209" s="29">
        <v>18012678</v>
      </c>
      <c r="D209" s="26">
        <v>274.2</v>
      </c>
      <c r="E209" s="25">
        <v>30</v>
      </c>
    </row>
    <row r="210" spans="1:5" hidden="1" x14ac:dyDescent="0.2">
      <c r="A210" s="28" t="s">
        <v>64</v>
      </c>
      <c r="B210" s="28" t="s">
        <v>762</v>
      </c>
      <c r="C210" s="27">
        <v>18012678</v>
      </c>
      <c r="D210" s="26">
        <v>1585.5</v>
      </c>
      <c r="E210" s="25">
        <v>210</v>
      </c>
    </row>
    <row r="211" spans="1:5" hidden="1" x14ac:dyDescent="0.2">
      <c r="A211" s="28" t="s">
        <v>60</v>
      </c>
      <c r="B211" s="28" t="s">
        <v>511</v>
      </c>
      <c r="C211" s="29">
        <v>18012680</v>
      </c>
      <c r="D211" s="26">
        <v>567.94000000000005</v>
      </c>
      <c r="E211" s="25">
        <v>115.2</v>
      </c>
    </row>
    <row r="212" spans="1:5" hidden="1" x14ac:dyDescent="0.2">
      <c r="A212" s="28" t="s">
        <v>60</v>
      </c>
      <c r="B212" s="28" t="s">
        <v>782</v>
      </c>
      <c r="C212" s="27">
        <v>18012680</v>
      </c>
      <c r="D212" s="26">
        <v>376.13</v>
      </c>
      <c r="E212" s="25">
        <v>57.6</v>
      </c>
    </row>
    <row r="213" spans="1:5" hidden="1" x14ac:dyDescent="0.2">
      <c r="A213" s="28" t="s">
        <v>60</v>
      </c>
      <c r="B213" s="28" t="s">
        <v>510</v>
      </c>
      <c r="C213" s="29">
        <v>18012680</v>
      </c>
      <c r="D213" s="26">
        <v>797.47</v>
      </c>
      <c r="E213" s="25">
        <v>140.4</v>
      </c>
    </row>
    <row r="214" spans="1:5" hidden="1" x14ac:dyDescent="0.2">
      <c r="A214" s="28" t="s">
        <v>60</v>
      </c>
      <c r="B214" s="28" t="s">
        <v>184</v>
      </c>
      <c r="C214" s="29">
        <v>18012680</v>
      </c>
      <c r="D214" s="26">
        <v>275.31</v>
      </c>
      <c r="E214" s="25">
        <v>63</v>
      </c>
    </row>
    <row r="215" spans="1:5" hidden="1" x14ac:dyDescent="0.2">
      <c r="A215" s="28" t="s">
        <v>60</v>
      </c>
      <c r="B215" s="28" t="s">
        <v>192</v>
      </c>
      <c r="C215" s="27">
        <v>18012680</v>
      </c>
      <c r="D215" s="26">
        <v>97</v>
      </c>
      <c r="E215" s="25">
        <v>1</v>
      </c>
    </row>
    <row r="216" spans="1:5" hidden="1" x14ac:dyDescent="0.2">
      <c r="A216" s="28" t="s">
        <v>60</v>
      </c>
      <c r="B216" s="28" t="s">
        <v>139</v>
      </c>
      <c r="C216" s="29">
        <v>18012680</v>
      </c>
      <c r="D216" s="26">
        <v>487.2</v>
      </c>
      <c r="E216" s="25">
        <v>56</v>
      </c>
    </row>
    <row r="217" spans="1:5" hidden="1" x14ac:dyDescent="0.2">
      <c r="A217" s="28" t="s">
        <v>55</v>
      </c>
      <c r="B217" s="28" t="s">
        <v>784</v>
      </c>
      <c r="C217" s="29">
        <v>18012685</v>
      </c>
      <c r="D217" s="26">
        <v>184.25</v>
      </c>
      <c r="E217" s="25">
        <v>5</v>
      </c>
    </row>
    <row r="218" spans="1:5" hidden="1" x14ac:dyDescent="0.2">
      <c r="A218" s="28" t="s">
        <v>84</v>
      </c>
      <c r="B218" s="28" t="s">
        <v>505</v>
      </c>
      <c r="C218" s="29">
        <v>18012686</v>
      </c>
      <c r="D218" s="26">
        <v>9.66</v>
      </c>
      <c r="E218" s="25">
        <v>2</v>
      </c>
    </row>
    <row r="219" spans="1:5" hidden="1" x14ac:dyDescent="0.2">
      <c r="A219" s="28" t="s">
        <v>64</v>
      </c>
      <c r="B219" s="28" t="s">
        <v>768</v>
      </c>
      <c r="C219" s="29">
        <v>18012687</v>
      </c>
      <c r="D219" s="26">
        <v>625.5</v>
      </c>
      <c r="E219" s="25">
        <v>43.68</v>
      </c>
    </row>
    <row r="220" spans="1:5" hidden="1" x14ac:dyDescent="0.2">
      <c r="A220" s="28" t="s">
        <v>64</v>
      </c>
      <c r="B220" s="28" t="s">
        <v>755</v>
      </c>
      <c r="C220" s="29">
        <v>18012687</v>
      </c>
      <c r="D220" s="26">
        <v>4988.6899999999996</v>
      </c>
      <c r="E220" s="25">
        <v>393.12</v>
      </c>
    </row>
    <row r="221" spans="1:5" hidden="1" x14ac:dyDescent="0.2">
      <c r="A221" s="28" t="s">
        <v>64</v>
      </c>
      <c r="B221" s="28" t="s">
        <v>493</v>
      </c>
      <c r="C221" s="27">
        <v>18012688</v>
      </c>
      <c r="D221" s="26">
        <v>0</v>
      </c>
      <c r="E221" s="25">
        <v>1</v>
      </c>
    </row>
    <row r="222" spans="1:5" hidden="1" x14ac:dyDescent="0.2">
      <c r="A222" s="28" t="s">
        <v>64</v>
      </c>
      <c r="B222" s="28" t="s">
        <v>764</v>
      </c>
      <c r="C222" s="29">
        <v>18012688</v>
      </c>
      <c r="D222" s="26">
        <v>4822.2700000000004</v>
      </c>
      <c r="E222" s="25">
        <v>436.8</v>
      </c>
    </row>
    <row r="223" spans="1:5" hidden="1" x14ac:dyDescent="0.2">
      <c r="A223" s="28" t="s">
        <v>60</v>
      </c>
      <c r="B223" s="28" t="s">
        <v>500</v>
      </c>
      <c r="C223" s="29">
        <v>18012689</v>
      </c>
      <c r="D223" s="26">
        <v>4049.74</v>
      </c>
      <c r="E223" s="25">
        <v>466.56</v>
      </c>
    </row>
    <row r="224" spans="1:5" hidden="1" x14ac:dyDescent="0.2">
      <c r="A224" s="28" t="s">
        <v>60</v>
      </c>
      <c r="B224" s="28" t="s">
        <v>184</v>
      </c>
      <c r="C224" s="29">
        <v>18012689</v>
      </c>
      <c r="D224" s="26">
        <v>244.72</v>
      </c>
      <c r="E224" s="25">
        <v>56</v>
      </c>
    </row>
    <row r="225" spans="1:5" hidden="1" x14ac:dyDescent="0.2">
      <c r="A225" s="28" t="s">
        <v>60</v>
      </c>
      <c r="B225" s="28" t="s">
        <v>139</v>
      </c>
      <c r="C225" s="29">
        <v>18012689</v>
      </c>
      <c r="D225" s="26">
        <v>487.2</v>
      </c>
      <c r="E225" s="25">
        <v>56</v>
      </c>
    </row>
    <row r="226" spans="1:5" hidden="1" x14ac:dyDescent="0.2">
      <c r="A226" s="28" t="s">
        <v>60</v>
      </c>
      <c r="B226" s="28" t="s">
        <v>189</v>
      </c>
      <c r="C226" s="27">
        <v>18012695</v>
      </c>
      <c r="D226" s="26">
        <v>4351.05</v>
      </c>
      <c r="E226" s="25">
        <v>742.5</v>
      </c>
    </row>
    <row r="227" spans="1:5" hidden="1" x14ac:dyDescent="0.2">
      <c r="A227" s="28" t="s">
        <v>60</v>
      </c>
      <c r="B227" s="28" t="s">
        <v>191</v>
      </c>
      <c r="C227" s="29">
        <v>18012695</v>
      </c>
      <c r="D227" s="26">
        <v>949.05</v>
      </c>
      <c r="E227" s="25">
        <v>135</v>
      </c>
    </row>
    <row r="228" spans="1:5" hidden="1" x14ac:dyDescent="0.2">
      <c r="A228" s="28" t="s">
        <v>60</v>
      </c>
      <c r="B228" s="28" t="s">
        <v>932</v>
      </c>
      <c r="C228" s="29">
        <v>18012695</v>
      </c>
      <c r="D228" s="26">
        <v>608.46</v>
      </c>
      <c r="E228" s="25">
        <v>6</v>
      </c>
    </row>
    <row r="229" spans="1:5" hidden="1" x14ac:dyDescent="0.2">
      <c r="A229" s="28" t="s">
        <v>60</v>
      </c>
      <c r="B229" s="28" t="s">
        <v>188</v>
      </c>
      <c r="C229" s="27">
        <v>18012695</v>
      </c>
      <c r="D229" s="26">
        <v>690.96</v>
      </c>
      <c r="E229" s="25">
        <v>12</v>
      </c>
    </row>
    <row r="230" spans="1:5" hidden="1" x14ac:dyDescent="0.2">
      <c r="A230" s="28" t="s">
        <v>60</v>
      </c>
      <c r="B230" s="28" t="s">
        <v>930</v>
      </c>
      <c r="C230" s="29">
        <v>18012695</v>
      </c>
      <c r="D230" s="26">
        <v>1029</v>
      </c>
      <c r="E230" s="25">
        <v>12.5</v>
      </c>
    </row>
    <row r="231" spans="1:5" hidden="1" x14ac:dyDescent="0.2">
      <c r="A231" s="28" t="s">
        <v>60</v>
      </c>
      <c r="B231" s="28" t="s">
        <v>857</v>
      </c>
      <c r="C231" s="27">
        <v>18012695</v>
      </c>
      <c r="D231" s="26">
        <v>267.63</v>
      </c>
      <c r="E231" s="25">
        <v>2.5</v>
      </c>
    </row>
    <row r="232" spans="1:5" hidden="1" x14ac:dyDescent="0.2">
      <c r="A232" s="28" t="s">
        <v>60</v>
      </c>
      <c r="B232" s="28" t="s">
        <v>931</v>
      </c>
      <c r="C232" s="29">
        <v>18012695</v>
      </c>
      <c r="D232" s="26">
        <v>540.66</v>
      </c>
      <c r="E232" s="25">
        <v>6</v>
      </c>
    </row>
    <row r="233" spans="1:5" hidden="1" x14ac:dyDescent="0.2">
      <c r="A233" s="28" t="s">
        <v>60</v>
      </c>
      <c r="B233" s="28" t="s">
        <v>187</v>
      </c>
      <c r="C233" s="27">
        <v>18012695</v>
      </c>
      <c r="D233" s="26">
        <v>658.22</v>
      </c>
      <c r="E233" s="25">
        <v>14.4</v>
      </c>
    </row>
    <row r="234" spans="1:5" hidden="1" x14ac:dyDescent="0.2">
      <c r="A234" s="28" t="s">
        <v>60</v>
      </c>
      <c r="B234" s="28" t="s">
        <v>190</v>
      </c>
      <c r="C234" s="29">
        <v>18012695</v>
      </c>
      <c r="D234" s="26">
        <v>1086</v>
      </c>
      <c r="E234" s="25">
        <v>300</v>
      </c>
    </row>
    <row r="235" spans="1:5" hidden="1" x14ac:dyDescent="0.2">
      <c r="A235" s="28" t="s">
        <v>60</v>
      </c>
      <c r="B235" s="28" t="s">
        <v>62</v>
      </c>
      <c r="C235" s="27">
        <v>18012695</v>
      </c>
      <c r="D235" s="26">
        <v>534</v>
      </c>
      <c r="E235" s="25">
        <v>300</v>
      </c>
    </row>
    <row r="236" spans="1:5" hidden="1" x14ac:dyDescent="0.2">
      <c r="A236" s="28" t="s">
        <v>64</v>
      </c>
      <c r="B236" s="28" t="s">
        <v>493</v>
      </c>
      <c r="C236" s="29">
        <v>18012697</v>
      </c>
      <c r="D236" s="26">
        <v>0</v>
      </c>
      <c r="E236" s="25">
        <v>1</v>
      </c>
    </row>
    <row r="237" spans="1:5" hidden="1" x14ac:dyDescent="0.2">
      <c r="A237" s="28" t="s">
        <v>64</v>
      </c>
      <c r="B237" s="28" t="s">
        <v>65</v>
      </c>
      <c r="C237" s="27">
        <v>18012697</v>
      </c>
      <c r="D237" s="26">
        <v>500</v>
      </c>
      <c r="E237" s="25">
        <v>100</v>
      </c>
    </row>
    <row r="238" spans="1:5" hidden="1" x14ac:dyDescent="0.2">
      <c r="A238" s="28" t="s">
        <v>64</v>
      </c>
      <c r="B238" s="28" t="s">
        <v>231</v>
      </c>
      <c r="C238" s="29">
        <v>18012697</v>
      </c>
      <c r="D238" s="26">
        <v>1670.76</v>
      </c>
      <c r="E238" s="25">
        <v>468</v>
      </c>
    </row>
    <row r="239" spans="1:5" hidden="1" x14ac:dyDescent="0.2">
      <c r="A239" s="28" t="s">
        <v>64</v>
      </c>
      <c r="B239" s="28" t="s">
        <v>255</v>
      </c>
      <c r="C239" s="29">
        <v>18012697</v>
      </c>
      <c r="D239" s="26">
        <v>474.5</v>
      </c>
      <c r="E239" s="25">
        <v>50</v>
      </c>
    </row>
    <row r="240" spans="1:5" hidden="1" x14ac:dyDescent="0.2">
      <c r="A240" s="28" t="s">
        <v>64</v>
      </c>
      <c r="B240" s="28" t="s">
        <v>230</v>
      </c>
      <c r="C240" s="29">
        <v>18012697</v>
      </c>
      <c r="D240" s="26">
        <v>1396.2</v>
      </c>
      <c r="E240" s="25">
        <v>780</v>
      </c>
    </row>
    <row r="241" spans="1:5" hidden="1" x14ac:dyDescent="0.2">
      <c r="A241" s="28" t="s">
        <v>64</v>
      </c>
      <c r="B241" s="28" t="s">
        <v>766</v>
      </c>
      <c r="C241" s="29">
        <v>18012697</v>
      </c>
      <c r="D241" s="26">
        <v>301.7</v>
      </c>
      <c r="E241" s="25">
        <v>31.2</v>
      </c>
    </row>
    <row r="242" spans="1:5" hidden="1" x14ac:dyDescent="0.2">
      <c r="A242" s="28" t="s">
        <v>64</v>
      </c>
      <c r="B242" s="28" t="s">
        <v>765</v>
      </c>
      <c r="C242" s="27">
        <v>18012697</v>
      </c>
      <c r="D242" s="26">
        <v>557.79</v>
      </c>
      <c r="E242" s="25">
        <v>43.68</v>
      </c>
    </row>
    <row r="243" spans="1:5" hidden="1" x14ac:dyDescent="0.2">
      <c r="A243" s="28" t="s">
        <v>64</v>
      </c>
      <c r="B243" s="28" t="s">
        <v>767</v>
      </c>
      <c r="C243" s="29">
        <v>18012697</v>
      </c>
      <c r="D243" s="26">
        <v>744.12</v>
      </c>
      <c r="E243" s="25">
        <v>93.6</v>
      </c>
    </row>
    <row r="244" spans="1:5" hidden="1" x14ac:dyDescent="0.2">
      <c r="A244" s="28" t="s">
        <v>84</v>
      </c>
      <c r="B244" s="28" t="s">
        <v>722</v>
      </c>
      <c r="C244" s="29">
        <v>18012700</v>
      </c>
      <c r="D244" s="26">
        <v>628.02</v>
      </c>
      <c r="E244" s="25">
        <v>6</v>
      </c>
    </row>
    <row r="245" spans="1:5" hidden="1" x14ac:dyDescent="0.2">
      <c r="A245" s="28" t="s">
        <v>89</v>
      </c>
      <c r="B245" s="28" t="s">
        <v>119</v>
      </c>
      <c r="C245" s="27">
        <v>18012701</v>
      </c>
      <c r="D245" s="26">
        <v>790.02</v>
      </c>
      <c r="E245" s="25">
        <v>37.799999999999997</v>
      </c>
    </row>
    <row r="246" spans="1:5" hidden="1" x14ac:dyDescent="0.2">
      <c r="A246" s="28" t="s">
        <v>89</v>
      </c>
      <c r="B246" s="28" t="s">
        <v>88</v>
      </c>
      <c r="C246" s="29">
        <v>18012701</v>
      </c>
      <c r="D246" s="26">
        <v>4152.38</v>
      </c>
      <c r="E246" s="25">
        <v>155.52000000000001</v>
      </c>
    </row>
    <row r="247" spans="1:5" hidden="1" x14ac:dyDescent="0.2">
      <c r="A247" s="28" t="s">
        <v>89</v>
      </c>
      <c r="B247" s="28" t="s">
        <v>115</v>
      </c>
      <c r="C247" s="27">
        <v>18012701</v>
      </c>
      <c r="D247" s="26">
        <v>3576.96</v>
      </c>
      <c r="E247" s="25">
        <v>97.2</v>
      </c>
    </row>
    <row r="248" spans="1:5" hidden="1" x14ac:dyDescent="0.2">
      <c r="A248" s="28" t="s">
        <v>89</v>
      </c>
      <c r="B248" s="28" t="s">
        <v>717</v>
      </c>
      <c r="C248" s="29">
        <v>18012701</v>
      </c>
      <c r="D248" s="26">
        <v>1788.48</v>
      </c>
      <c r="E248" s="25">
        <v>48.6</v>
      </c>
    </row>
    <row r="249" spans="1:5" hidden="1" x14ac:dyDescent="0.2">
      <c r="A249" s="28" t="s">
        <v>103</v>
      </c>
      <c r="B249" s="28" t="s">
        <v>258</v>
      </c>
      <c r="C249" s="27">
        <v>18012702</v>
      </c>
      <c r="D249" s="26">
        <v>917.57</v>
      </c>
      <c r="E249" s="25">
        <v>97.2</v>
      </c>
    </row>
    <row r="250" spans="1:5" hidden="1" x14ac:dyDescent="0.2">
      <c r="A250" s="28" t="s">
        <v>103</v>
      </c>
      <c r="B250" s="28" t="s">
        <v>159</v>
      </c>
      <c r="C250" s="29">
        <v>18012702</v>
      </c>
      <c r="D250" s="26">
        <v>4427.1400000000003</v>
      </c>
      <c r="E250" s="25">
        <v>725.76</v>
      </c>
    </row>
    <row r="251" spans="1:5" hidden="1" x14ac:dyDescent="0.2">
      <c r="A251" s="28" t="s">
        <v>103</v>
      </c>
      <c r="B251" s="28" t="s">
        <v>713</v>
      </c>
      <c r="C251" s="27">
        <v>18012702</v>
      </c>
      <c r="D251" s="26">
        <v>3836.16</v>
      </c>
      <c r="E251" s="25">
        <v>1152</v>
      </c>
    </row>
    <row r="252" spans="1:5" hidden="1" x14ac:dyDescent="0.2">
      <c r="A252" s="28" t="s">
        <v>91</v>
      </c>
      <c r="B252" s="28" t="s">
        <v>729</v>
      </c>
      <c r="C252" s="29">
        <v>18012703</v>
      </c>
      <c r="D252" s="26">
        <v>240</v>
      </c>
      <c r="E252" s="25">
        <v>6</v>
      </c>
    </row>
    <row r="253" spans="1:5" hidden="1" x14ac:dyDescent="0.2">
      <c r="A253" s="28" t="s">
        <v>91</v>
      </c>
      <c r="B253" s="28" t="s">
        <v>440</v>
      </c>
      <c r="C253" s="27">
        <v>18012703</v>
      </c>
      <c r="D253" s="26">
        <v>675.8</v>
      </c>
      <c r="E253" s="25">
        <v>31</v>
      </c>
    </row>
    <row r="254" spans="1:5" hidden="1" x14ac:dyDescent="0.2">
      <c r="A254" s="28" t="s">
        <v>91</v>
      </c>
      <c r="B254" s="28" t="s">
        <v>90</v>
      </c>
      <c r="C254" s="29">
        <v>18012703</v>
      </c>
      <c r="D254" s="26">
        <v>479.6</v>
      </c>
      <c r="E254" s="25">
        <v>22</v>
      </c>
    </row>
    <row r="255" spans="1:5" hidden="1" x14ac:dyDescent="0.2">
      <c r="A255" s="28" t="s">
        <v>105</v>
      </c>
      <c r="B255" s="28" t="s">
        <v>214</v>
      </c>
      <c r="C255" s="29">
        <v>18012705</v>
      </c>
      <c r="D255" s="26">
        <v>540</v>
      </c>
      <c r="E255" s="25">
        <v>14.4</v>
      </c>
    </row>
    <row r="256" spans="1:5" hidden="1" x14ac:dyDescent="0.2">
      <c r="A256" s="28" t="s">
        <v>105</v>
      </c>
      <c r="B256" s="28" t="s">
        <v>213</v>
      </c>
      <c r="C256" s="27">
        <v>18012705</v>
      </c>
      <c r="D256" s="26">
        <v>1908</v>
      </c>
      <c r="E256" s="25">
        <v>50.88</v>
      </c>
    </row>
    <row r="257" spans="1:5" hidden="1" x14ac:dyDescent="0.2">
      <c r="A257" s="28" t="s">
        <v>105</v>
      </c>
      <c r="B257" s="28" t="s">
        <v>106</v>
      </c>
      <c r="C257" s="29">
        <v>18012705</v>
      </c>
      <c r="D257" s="26">
        <v>783.75</v>
      </c>
      <c r="E257" s="25">
        <v>16.5</v>
      </c>
    </row>
    <row r="258" spans="1:5" hidden="1" x14ac:dyDescent="0.2">
      <c r="A258" s="28" t="s">
        <v>105</v>
      </c>
      <c r="B258" s="28" t="s">
        <v>136</v>
      </c>
      <c r="C258" s="27">
        <v>18012705</v>
      </c>
      <c r="D258" s="26">
        <v>2445.3000000000002</v>
      </c>
      <c r="E258" s="25">
        <v>51.48</v>
      </c>
    </row>
    <row r="259" spans="1:5" hidden="1" x14ac:dyDescent="0.2">
      <c r="A259" s="28" t="s">
        <v>105</v>
      </c>
      <c r="B259" s="28" t="s">
        <v>271</v>
      </c>
      <c r="C259" s="29">
        <v>18012705</v>
      </c>
      <c r="D259" s="26">
        <v>4702.5</v>
      </c>
      <c r="E259" s="25">
        <v>99</v>
      </c>
    </row>
    <row r="260" spans="1:5" hidden="1" x14ac:dyDescent="0.2">
      <c r="A260" s="28" t="s">
        <v>105</v>
      </c>
      <c r="B260" s="28" t="s">
        <v>929</v>
      </c>
      <c r="C260" s="27">
        <v>18012705</v>
      </c>
      <c r="D260" s="26">
        <v>4536</v>
      </c>
      <c r="E260" s="25">
        <v>72</v>
      </c>
    </row>
    <row r="261" spans="1:5" hidden="1" x14ac:dyDescent="0.2">
      <c r="A261" s="28" t="s">
        <v>105</v>
      </c>
      <c r="B261" s="28" t="s">
        <v>113</v>
      </c>
      <c r="C261" s="29">
        <v>18012705</v>
      </c>
      <c r="D261" s="26">
        <v>799.2</v>
      </c>
      <c r="E261" s="25">
        <v>10.8</v>
      </c>
    </row>
    <row r="262" spans="1:5" hidden="1" x14ac:dyDescent="0.2">
      <c r="A262" s="28" t="s">
        <v>105</v>
      </c>
      <c r="B262" s="28" t="s">
        <v>104</v>
      </c>
      <c r="C262" s="27">
        <v>18012705</v>
      </c>
      <c r="D262" s="26">
        <v>1641.6</v>
      </c>
      <c r="E262" s="25">
        <v>43.2</v>
      </c>
    </row>
    <row r="263" spans="1:5" hidden="1" x14ac:dyDescent="0.2">
      <c r="A263" s="28" t="s">
        <v>105</v>
      </c>
      <c r="B263" s="28" t="s">
        <v>112</v>
      </c>
      <c r="C263" s="29">
        <v>18012705</v>
      </c>
      <c r="D263" s="26">
        <v>871.2</v>
      </c>
      <c r="E263" s="25">
        <v>14.4</v>
      </c>
    </row>
    <row r="264" spans="1:5" hidden="1" x14ac:dyDescent="0.2">
      <c r="A264" s="28" t="s">
        <v>461</v>
      </c>
      <c r="B264" s="28" t="s">
        <v>769</v>
      </c>
      <c r="C264" s="29">
        <v>18012706</v>
      </c>
      <c r="D264" s="26">
        <v>1797.12</v>
      </c>
      <c r="E264" s="25">
        <v>1728</v>
      </c>
    </row>
    <row r="265" spans="1:5" hidden="1" x14ac:dyDescent="0.2">
      <c r="A265" s="28" t="s">
        <v>103</v>
      </c>
      <c r="B265" s="28" t="s">
        <v>210</v>
      </c>
      <c r="C265" s="29">
        <v>18012707</v>
      </c>
      <c r="D265" s="26">
        <v>329.7</v>
      </c>
      <c r="E265" s="25">
        <v>77.760000000000005</v>
      </c>
    </row>
    <row r="266" spans="1:5" hidden="1" x14ac:dyDescent="0.2">
      <c r="A266" s="28" t="s">
        <v>103</v>
      </c>
      <c r="B266" s="28" t="s">
        <v>160</v>
      </c>
      <c r="C266" s="29">
        <v>18012707</v>
      </c>
      <c r="D266" s="26">
        <v>2206.44</v>
      </c>
      <c r="E266" s="25">
        <v>486</v>
      </c>
    </row>
    <row r="267" spans="1:5" hidden="1" x14ac:dyDescent="0.2">
      <c r="A267" s="28" t="s">
        <v>103</v>
      </c>
      <c r="B267" s="28" t="s">
        <v>159</v>
      </c>
      <c r="C267" s="29">
        <v>18012707</v>
      </c>
      <c r="D267" s="26">
        <v>4919.04</v>
      </c>
      <c r="E267" s="25">
        <v>806.4</v>
      </c>
    </row>
    <row r="268" spans="1:5" hidden="1" x14ac:dyDescent="0.2">
      <c r="A268" s="28" t="s">
        <v>42</v>
      </c>
      <c r="B268" s="28" t="s">
        <v>597</v>
      </c>
      <c r="C268" s="29">
        <v>18012710</v>
      </c>
      <c r="D268" s="26">
        <v>2200.8000000000002</v>
      </c>
      <c r="E268" s="25">
        <v>3.36</v>
      </c>
    </row>
    <row r="269" spans="1:5" hidden="1" x14ac:dyDescent="0.2">
      <c r="A269" s="28" t="s">
        <v>42</v>
      </c>
      <c r="B269" s="28" t="s">
        <v>598</v>
      </c>
      <c r="C269" s="27">
        <v>18012710</v>
      </c>
      <c r="D269" s="26">
        <v>2515.1999999999998</v>
      </c>
      <c r="E269" s="25">
        <v>3.84</v>
      </c>
    </row>
    <row r="270" spans="1:5" hidden="1" x14ac:dyDescent="0.2">
      <c r="A270" s="28" t="s">
        <v>42</v>
      </c>
      <c r="B270" s="28" t="s">
        <v>691</v>
      </c>
      <c r="C270" s="29">
        <v>18012710</v>
      </c>
      <c r="D270" s="26">
        <v>585</v>
      </c>
      <c r="E270" s="25">
        <v>30</v>
      </c>
    </row>
    <row r="271" spans="1:5" hidden="1" x14ac:dyDescent="0.2">
      <c r="A271" s="28" t="s">
        <v>42</v>
      </c>
      <c r="B271" s="28" t="s">
        <v>690</v>
      </c>
      <c r="C271" s="27">
        <v>18012710</v>
      </c>
      <c r="D271" s="26">
        <v>262.14</v>
      </c>
      <c r="E271" s="25">
        <v>102</v>
      </c>
    </row>
    <row r="272" spans="1:5" hidden="1" x14ac:dyDescent="0.2">
      <c r="A272" s="28" t="s">
        <v>42</v>
      </c>
      <c r="B272" s="28" t="s">
        <v>46</v>
      </c>
      <c r="C272" s="29">
        <v>18012710</v>
      </c>
      <c r="D272" s="26">
        <v>921.6</v>
      </c>
      <c r="E272" s="25">
        <v>0.96</v>
      </c>
    </row>
    <row r="273" spans="1:5" hidden="1" x14ac:dyDescent="0.2">
      <c r="A273" s="28" t="s">
        <v>42</v>
      </c>
      <c r="B273" s="28" t="s">
        <v>683</v>
      </c>
      <c r="C273" s="27">
        <v>18012710</v>
      </c>
      <c r="D273" s="26">
        <v>864</v>
      </c>
      <c r="E273" s="25">
        <v>0.96</v>
      </c>
    </row>
    <row r="274" spans="1:5" hidden="1" x14ac:dyDescent="0.2">
      <c r="A274" s="28" t="s">
        <v>42</v>
      </c>
      <c r="B274" s="28" t="s">
        <v>437</v>
      </c>
      <c r="C274" s="29">
        <v>18012710</v>
      </c>
      <c r="D274" s="26">
        <v>451.44</v>
      </c>
      <c r="E274" s="25">
        <v>108</v>
      </c>
    </row>
    <row r="275" spans="1:5" hidden="1" x14ac:dyDescent="0.2">
      <c r="A275" s="28" t="s">
        <v>42</v>
      </c>
      <c r="B275" s="28" t="s">
        <v>44</v>
      </c>
      <c r="C275" s="27">
        <v>18012710</v>
      </c>
      <c r="D275" s="26">
        <v>451.44</v>
      </c>
      <c r="E275" s="25">
        <v>108</v>
      </c>
    </row>
    <row r="276" spans="1:5" hidden="1" x14ac:dyDescent="0.2">
      <c r="A276" s="28" t="s">
        <v>42</v>
      </c>
      <c r="B276" s="28" t="s">
        <v>438</v>
      </c>
      <c r="C276" s="29">
        <v>18012710</v>
      </c>
      <c r="D276" s="26">
        <v>777.6</v>
      </c>
      <c r="E276" s="25">
        <v>216</v>
      </c>
    </row>
    <row r="277" spans="1:5" hidden="1" x14ac:dyDescent="0.2">
      <c r="A277" s="28" t="s">
        <v>42</v>
      </c>
      <c r="B277" s="28" t="s">
        <v>229</v>
      </c>
      <c r="C277" s="29">
        <v>18012710</v>
      </c>
      <c r="D277" s="26">
        <v>388.8</v>
      </c>
      <c r="E277" s="25">
        <v>108</v>
      </c>
    </row>
    <row r="278" spans="1:5" hidden="1" x14ac:dyDescent="0.2">
      <c r="A278" s="28" t="s">
        <v>42</v>
      </c>
      <c r="B278" s="28" t="s">
        <v>359</v>
      </c>
      <c r="C278" s="29">
        <v>18012710</v>
      </c>
      <c r="D278" s="26">
        <v>91.96</v>
      </c>
      <c r="E278" s="25">
        <v>11</v>
      </c>
    </row>
    <row r="279" spans="1:5" hidden="1" x14ac:dyDescent="0.2">
      <c r="A279" s="28" t="s">
        <v>42</v>
      </c>
      <c r="B279" s="28" t="s">
        <v>41</v>
      </c>
      <c r="C279" s="29">
        <v>18012710</v>
      </c>
      <c r="D279" s="26">
        <v>612.79999999999995</v>
      </c>
      <c r="E279" s="25">
        <v>32</v>
      </c>
    </row>
    <row r="280" spans="1:5" hidden="1" x14ac:dyDescent="0.2">
      <c r="A280" s="28" t="s">
        <v>42</v>
      </c>
      <c r="B280" s="28" t="s">
        <v>692</v>
      </c>
      <c r="C280" s="29">
        <v>18012710</v>
      </c>
      <c r="D280" s="26">
        <v>718.32</v>
      </c>
      <c r="E280" s="25">
        <v>164</v>
      </c>
    </row>
    <row r="281" spans="1:5" hidden="1" x14ac:dyDescent="0.2">
      <c r="A281" s="28" t="s">
        <v>84</v>
      </c>
      <c r="B281" s="28" t="s">
        <v>85</v>
      </c>
      <c r="C281" s="29">
        <v>18012711</v>
      </c>
      <c r="D281" s="26">
        <v>190.85</v>
      </c>
      <c r="E281" s="25">
        <v>5.5</v>
      </c>
    </row>
    <row r="282" spans="1:5" hidden="1" x14ac:dyDescent="0.2">
      <c r="A282" s="28" t="s">
        <v>84</v>
      </c>
      <c r="B282" s="28" t="s">
        <v>381</v>
      </c>
      <c r="C282" s="29">
        <v>18012711</v>
      </c>
      <c r="D282" s="26">
        <v>782.4</v>
      </c>
      <c r="E282" s="25">
        <v>160</v>
      </c>
    </row>
    <row r="283" spans="1:5" hidden="1" x14ac:dyDescent="0.2">
      <c r="A283" s="28" t="s">
        <v>84</v>
      </c>
      <c r="B283" s="28" t="s">
        <v>721</v>
      </c>
      <c r="C283" s="27">
        <v>18012711</v>
      </c>
      <c r="D283" s="26">
        <v>293.39999999999998</v>
      </c>
      <c r="E283" s="25">
        <v>60</v>
      </c>
    </row>
    <row r="284" spans="1:5" hidden="1" x14ac:dyDescent="0.2">
      <c r="A284" s="28" t="s">
        <v>84</v>
      </c>
      <c r="B284" s="28" t="s">
        <v>85</v>
      </c>
      <c r="C284" s="29">
        <v>18012712</v>
      </c>
      <c r="D284" s="26">
        <v>84.57</v>
      </c>
      <c r="E284" s="25">
        <v>3.25</v>
      </c>
    </row>
    <row r="285" spans="1:5" hidden="1" x14ac:dyDescent="0.2">
      <c r="A285" s="28" t="s">
        <v>84</v>
      </c>
      <c r="B285" s="28" t="s">
        <v>381</v>
      </c>
      <c r="C285" s="29">
        <v>18012712</v>
      </c>
      <c r="D285" s="26">
        <v>635.70000000000005</v>
      </c>
      <c r="E285" s="25">
        <v>130</v>
      </c>
    </row>
    <row r="286" spans="1:5" hidden="1" x14ac:dyDescent="0.2">
      <c r="A286" s="28" t="s">
        <v>84</v>
      </c>
      <c r="B286" s="28" t="s">
        <v>627</v>
      </c>
      <c r="C286" s="27">
        <v>18012713</v>
      </c>
      <c r="D286" s="26">
        <v>4.83</v>
      </c>
      <c r="E286" s="25">
        <v>1</v>
      </c>
    </row>
    <row r="287" spans="1:5" hidden="1" x14ac:dyDescent="0.2">
      <c r="A287" s="28" t="s">
        <v>84</v>
      </c>
      <c r="B287" s="28" t="s">
        <v>85</v>
      </c>
      <c r="C287" s="29">
        <v>18012715</v>
      </c>
      <c r="D287" s="26">
        <v>145.74</v>
      </c>
      <c r="E287" s="25">
        <v>4.2</v>
      </c>
    </row>
    <row r="288" spans="1:5" hidden="1" x14ac:dyDescent="0.2">
      <c r="A288" s="28" t="s">
        <v>84</v>
      </c>
      <c r="B288" s="28" t="s">
        <v>381</v>
      </c>
      <c r="C288" s="27">
        <v>18012715</v>
      </c>
      <c r="D288" s="26">
        <v>890.4</v>
      </c>
      <c r="E288" s="25">
        <v>168</v>
      </c>
    </row>
    <row r="289" spans="1:5" hidden="1" x14ac:dyDescent="0.2">
      <c r="A289" s="28" t="s">
        <v>84</v>
      </c>
      <c r="B289" s="28" t="s">
        <v>85</v>
      </c>
      <c r="C289" s="29">
        <v>18012716</v>
      </c>
      <c r="D289" s="26">
        <v>41.64</v>
      </c>
      <c r="E289" s="25">
        <v>1.2</v>
      </c>
    </row>
    <row r="290" spans="1:5" hidden="1" x14ac:dyDescent="0.2">
      <c r="A290" s="28" t="s">
        <v>84</v>
      </c>
      <c r="B290" s="28" t="s">
        <v>162</v>
      </c>
      <c r="C290" s="27">
        <v>18012716</v>
      </c>
      <c r="D290" s="26">
        <v>570.24</v>
      </c>
      <c r="E290" s="25">
        <v>48</v>
      </c>
    </row>
    <row r="291" spans="1:5" hidden="1" x14ac:dyDescent="0.2">
      <c r="A291" s="28" t="s">
        <v>84</v>
      </c>
      <c r="B291" s="28" t="s">
        <v>85</v>
      </c>
      <c r="C291" s="29">
        <v>18012718</v>
      </c>
      <c r="D291" s="26">
        <v>69.400000000000006</v>
      </c>
      <c r="E291" s="25">
        <v>2</v>
      </c>
    </row>
    <row r="292" spans="1:5" hidden="1" x14ac:dyDescent="0.2">
      <c r="A292" s="28" t="s">
        <v>84</v>
      </c>
      <c r="B292" s="28" t="s">
        <v>720</v>
      </c>
      <c r="C292" s="29">
        <v>18012718</v>
      </c>
      <c r="D292" s="26">
        <v>260.16000000000003</v>
      </c>
      <c r="E292" s="25">
        <v>48</v>
      </c>
    </row>
    <row r="293" spans="1:5" hidden="1" x14ac:dyDescent="0.2">
      <c r="A293" s="28" t="s">
        <v>84</v>
      </c>
      <c r="B293" s="28" t="s">
        <v>719</v>
      </c>
      <c r="C293" s="29">
        <v>18012718</v>
      </c>
      <c r="D293" s="26">
        <v>372.4</v>
      </c>
      <c r="E293" s="25">
        <v>40</v>
      </c>
    </row>
    <row r="294" spans="1:5" hidden="1" x14ac:dyDescent="0.2">
      <c r="A294" s="28" t="s">
        <v>84</v>
      </c>
      <c r="B294" s="28" t="s">
        <v>85</v>
      </c>
      <c r="C294" s="29">
        <v>18012720</v>
      </c>
      <c r="D294" s="26">
        <v>208.2</v>
      </c>
      <c r="E294" s="25">
        <v>6</v>
      </c>
    </row>
    <row r="295" spans="1:5" hidden="1" x14ac:dyDescent="0.2">
      <c r="A295" s="28" t="s">
        <v>84</v>
      </c>
      <c r="B295" s="28" t="s">
        <v>83</v>
      </c>
      <c r="C295" s="29">
        <v>18012720</v>
      </c>
      <c r="D295" s="26">
        <v>1159.2</v>
      </c>
      <c r="E295" s="25">
        <v>240</v>
      </c>
    </row>
    <row r="296" spans="1:5" hidden="1" x14ac:dyDescent="0.2">
      <c r="A296" s="28" t="s">
        <v>84</v>
      </c>
      <c r="B296" s="28" t="s">
        <v>85</v>
      </c>
      <c r="C296" s="29">
        <v>18012721</v>
      </c>
      <c r="D296" s="26">
        <v>458.04</v>
      </c>
      <c r="E296" s="25">
        <v>13.2</v>
      </c>
    </row>
    <row r="297" spans="1:5" hidden="1" x14ac:dyDescent="0.2">
      <c r="A297" s="28" t="s">
        <v>84</v>
      </c>
      <c r="B297" s="28" t="s">
        <v>386</v>
      </c>
      <c r="C297" s="27">
        <v>18012721</v>
      </c>
      <c r="D297" s="26">
        <v>927.36</v>
      </c>
      <c r="E297" s="25">
        <v>192</v>
      </c>
    </row>
    <row r="298" spans="1:5" hidden="1" x14ac:dyDescent="0.2">
      <c r="A298" s="28" t="s">
        <v>84</v>
      </c>
      <c r="B298" s="28" t="s">
        <v>387</v>
      </c>
      <c r="C298" s="29">
        <v>18012721</v>
      </c>
      <c r="D298" s="26">
        <v>1622.88</v>
      </c>
      <c r="E298" s="25">
        <v>336</v>
      </c>
    </row>
    <row r="299" spans="1:5" hidden="1" x14ac:dyDescent="0.2">
      <c r="A299" s="28" t="s">
        <v>84</v>
      </c>
      <c r="B299" s="28" t="s">
        <v>504</v>
      </c>
      <c r="C299" s="27">
        <v>18012722</v>
      </c>
      <c r="D299" s="26">
        <v>6.05</v>
      </c>
      <c r="E299" s="25">
        <v>1</v>
      </c>
    </row>
    <row r="300" spans="1:5" hidden="1" x14ac:dyDescent="0.2">
      <c r="A300" s="28" t="s">
        <v>84</v>
      </c>
      <c r="B300" s="28" t="s">
        <v>503</v>
      </c>
      <c r="C300" s="29">
        <v>18012722</v>
      </c>
      <c r="D300" s="26">
        <v>6.05</v>
      </c>
      <c r="E300" s="25">
        <v>1</v>
      </c>
    </row>
    <row r="301" spans="1:5" hidden="1" x14ac:dyDescent="0.2">
      <c r="A301" s="28" t="s">
        <v>84</v>
      </c>
      <c r="B301" s="28" t="s">
        <v>502</v>
      </c>
      <c r="C301" s="27">
        <v>18012722</v>
      </c>
      <c r="D301" s="26">
        <v>6.05</v>
      </c>
      <c r="E301" s="25">
        <v>1</v>
      </c>
    </row>
    <row r="302" spans="1:5" hidden="1" x14ac:dyDescent="0.2">
      <c r="A302" s="28" t="s">
        <v>84</v>
      </c>
      <c r="B302" s="28" t="s">
        <v>505</v>
      </c>
      <c r="C302" s="29">
        <v>18012722</v>
      </c>
      <c r="D302" s="26">
        <v>4.83</v>
      </c>
      <c r="E302" s="25">
        <v>1</v>
      </c>
    </row>
    <row r="303" spans="1:5" hidden="1" x14ac:dyDescent="0.2">
      <c r="A303" s="28" t="s">
        <v>84</v>
      </c>
      <c r="B303" s="28" t="s">
        <v>505</v>
      </c>
      <c r="C303" s="27">
        <v>18012723</v>
      </c>
      <c r="D303" s="26">
        <v>14.49</v>
      </c>
      <c r="E303" s="25">
        <v>3</v>
      </c>
    </row>
    <row r="304" spans="1:5" hidden="1" x14ac:dyDescent="0.2">
      <c r="A304" s="28" t="s">
        <v>84</v>
      </c>
      <c r="B304" s="28" t="s">
        <v>85</v>
      </c>
      <c r="C304" s="29">
        <v>18012724</v>
      </c>
      <c r="D304" s="26">
        <v>503.84</v>
      </c>
      <c r="E304" s="25">
        <v>14.52</v>
      </c>
    </row>
    <row r="305" spans="1:5" hidden="1" x14ac:dyDescent="0.2">
      <c r="A305" s="28" t="s">
        <v>84</v>
      </c>
      <c r="B305" s="28" t="s">
        <v>86</v>
      </c>
      <c r="C305" s="29">
        <v>18012724</v>
      </c>
      <c r="D305" s="26">
        <v>195.72</v>
      </c>
      <c r="E305" s="25">
        <v>6</v>
      </c>
    </row>
    <row r="306" spans="1:5" hidden="1" x14ac:dyDescent="0.2">
      <c r="A306" s="28" t="s">
        <v>84</v>
      </c>
      <c r="B306" s="28" t="s">
        <v>83</v>
      </c>
      <c r="C306" s="29">
        <v>18012724</v>
      </c>
      <c r="D306" s="26">
        <v>1622.88</v>
      </c>
      <c r="E306" s="25">
        <v>576</v>
      </c>
    </row>
    <row r="307" spans="1:5" hidden="1" x14ac:dyDescent="0.2">
      <c r="A307" s="28" t="s">
        <v>84</v>
      </c>
      <c r="B307" s="28" t="s">
        <v>85</v>
      </c>
      <c r="C307" s="29">
        <v>18012725</v>
      </c>
      <c r="D307" s="26">
        <v>133.6</v>
      </c>
      <c r="E307" s="25">
        <v>3.85</v>
      </c>
    </row>
    <row r="308" spans="1:5" hidden="1" x14ac:dyDescent="0.2">
      <c r="A308" s="28" t="s">
        <v>84</v>
      </c>
      <c r="B308" s="28" t="s">
        <v>803</v>
      </c>
      <c r="C308" s="29">
        <v>18012725</v>
      </c>
      <c r="D308" s="26">
        <v>82.3</v>
      </c>
      <c r="E308" s="25">
        <v>10</v>
      </c>
    </row>
    <row r="309" spans="1:5" hidden="1" x14ac:dyDescent="0.2">
      <c r="A309" s="28" t="s">
        <v>84</v>
      </c>
      <c r="B309" s="28" t="s">
        <v>391</v>
      </c>
      <c r="C309" s="29">
        <v>18012725</v>
      </c>
      <c r="D309" s="26">
        <v>743.04</v>
      </c>
      <c r="E309" s="25">
        <v>144</v>
      </c>
    </row>
    <row r="310" spans="1:5" hidden="1" x14ac:dyDescent="0.2">
      <c r="A310" s="28" t="s">
        <v>101</v>
      </c>
      <c r="B310" s="28" t="s">
        <v>388</v>
      </c>
      <c r="C310" s="29">
        <v>18012726</v>
      </c>
      <c r="D310" s="26">
        <v>1562.4</v>
      </c>
      <c r="E310" s="25">
        <v>72</v>
      </c>
    </row>
    <row r="311" spans="1:5" hidden="1" x14ac:dyDescent="0.2">
      <c r="A311" s="28" t="s">
        <v>128</v>
      </c>
      <c r="B311" s="28" t="s">
        <v>171</v>
      </c>
      <c r="C311" s="29">
        <v>18012728</v>
      </c>
      <c r="D311" s="26">
        <v>267.83999999999997</v>
      </c>
      <c r="E311" s="25">
        <v>8</v>
      </c>
    </row>
    <row r="312" spans="1:5" hidden="1" x14ac:dyDescent="0.2">
      <c r="A312" s="28" t="s">
        <v>128</v>
      </c>
      <c r="B312" s="28" t="s">
        <v>129</v>
      </c>
      <c r="C312" s="29">
        <v>18012728</v>
      </c>
      <c r="D312" s="26">
        <v>1484.8</v>
      </c>
      <c r="E312" s="25">
        <v>256</v>
      </c>
    </row>
    <row r="313" spans="1:5" hidden="1" x14ac:dyDescent="0.2">
      <c r="A313" s="28" t="s">
        <v>128</v>
      </c>
      <c r="B313" s="28" t="s">
        <v>129</v>
      </c>
      <c r="C313" s="29">
        <v>18012729</v>
      </c>
      <c r="D313" s="26">
        <v>2227.1999999999998</v>
      </c>
      <c r="E313" s="25">
        <v>384</v>
      </c>
    </row>
    <row r="314" spans="1:5" hidden="1" x14ac:dyDescent="0.2">
      <c r="A314" s="28" t="s">
        <v>55</v>
      </c>
      <c r="B314" s="28" t="s">
        <v>787</v>
      </c>
      <c r="C314" s="29">
        <v>18012730</v>
      </c>
      <c r="D314" s="26">
        <v>274.56</v>
      </c>
      <c r="E314" s="25">
        <v>48</v>
      </c>
    </row>
    <row r="315" spans="1:5" hidden="1" x14ac:dyDescent="0.2">
      <c r="A315" s="28" t="s">
        <v>55</v>
      </c>
      <c r="B315" s="28" t="s">
        <v>347</v>
      </c>
      <c r="C315" s="27">
        <v>18012730</v>
      </c>
      <c r="D315" s="26">
        <v>41.52</v>
      </c>
      <c r="E315" s="25">
        <v>1.2</v>
      </c>
    </row>
    <row r="316" spans="1:5" hidden="1" x14ac:dyDescent="0.2">
      <c r="A316" s="28" t="s">
        <v>55</v>
      </c>
      <c r="B316" s="28" t="s">
        <v>54</v>
      </c>
      <c r="C316" s="29">
        <v>18012731</v>
      </c>
      <c r="D316" s="26">
        <v>892.8</v>
      </c>
      <c r="E316" s="25">
        <v>160</v>
      </c>
    </row>
    <row r="317" spans="1:5" hidden="1" x14ac:dyDescent="0.2">
      <c r="A317" s="28" t="s">
        <v>55</v>
      </c>
      <c r="B317" s="28" t="s">
        <v>236</v>
      </c>
      <c r="C317" s="29">
        <v>18012731</v>
      </c>
      <c r="D317" s="26">
        <v>166.08</v>
      </c>
      <c r="E317" s="25">
        <v>4.8</v>
      </c>
    </row>
    <row r="318" spans="1:5" hidden="1" x14ac:dyDescent="0.2">
      <c r="A318" s="28" t="s">
        <v>55</v>
      </c>
      <c r="B318" s="28" t="s">
        <v>202</v>
      </c>
      <c r="C318" s="29">
        <v>18012732</v>
      </c>
      <c r="D318" s="26">
        <v>202.24</v>
      </c>
      <c r="E318" s="25">
        <v>32</v>
      </c>
    </row>
    <row r="319" spans="1:5" hidden="1" x14ac:dyDescent="0.2">
      <c r="A319" s="28" t="s">
        <v>55</v>
      </c>
      <c r="B319" s="28" t="s">
        <v>203</v>
      </c>
      <c r="C319" s="29">
        <v>18012732</v>
      </c>
      <c r="D319" s="26">
        <v>240</v>
      </c>
      <c r="E319" s="25">
        <v>2</v>
      </c>
    </row>
    <row r="320" spans="1:5" hidden="1" x14ac:dyDescent="0.2">
      <c r="A320" s="28" t="s">
        <v>55</v>
      </c>
      <c r="B320" s="28" t="s">
        <v>239</v>
      </c>
      <c r="C320" s="27">
        <v>18012733</v>
      </c>
      <c r="D320" s="26">
        <v>0</v>
      </c>
      <c r="E320" s="25">
        <v>160</v>
      </c>
    </row>
    <row r="321" spans="1:5" hidden="1" x14ac:dyDescent="0.2">
      <c r="A321" s="28" t="s">
        <v>55</v>
      </c>
      <c r="B321" s="28" t="s">
        <v>786</v>
      </c>
      <c r="C321" s="29">
        <v>18012733</v>
      </c>
      <c r="D321" s="26">
        <v>0</v>
      </c>
      <c r="E321" s="25">
        <v>160</v>
      </c>
    </row>
    <row r="322" spans="1:5" hidden="1" x14ac:dyDescent="0.2">
      <c r="A322" s="28" t="s">
        <v>55</v>
      </c>
      <c r="B322" s="28" t="s">
        <v>785</v>
      </c>
      <c r="C322" s="29">
        <v>18012733</v>
      </c>
      <c r="D322" s="26">
        <v>136.9</v>
      </c>
      <c r="E322" s="25">
        <v>9.6</v>
      </c>
    </row>
    <row r="323" spans="1:5" hidden="1" x14ac:dyDescent="0.2">
      <c r="A323" s="28" t="s">
        <v>55</v>
      </c>
      <c r="B323" s="28" t="s">
        <v>828</v>
      </c>
      <c r="C323" s="29">
        <v>18012734</v>
      </c>
      <c r="D323" s="26">
        <v>2936</v>
      </c>
      <c r="E323" s="25">
        <v>400</v>
      </c>
    </row>
    <row r="324" spans="1:5" hidden="1" x14ac:dyDescent="0.2">
      <c r="A324" s="28" t="s">
        <v>55</v>
      </c>
      <c r="B324" s="28" t="s">
        <v>827</v>
      </c>
      <c r="C324" s="29">
        <v>18012734</v>
      </c>
      <c r="D324" s="26">
        <v>136.19999999999999</v>
      </c>
      <c r="E324" s="25">
        <v>12</v>
      </c>
    </row>
    <row r="325" spans="1:5" hidden="1" x14ac:dyDescent="0.2">
      <c r="A325" s="28" t="s">
        <v>55</v>
      </c>
      <c r="B325" s="28" t="s">
        <v>54</v>
      </c>
      <c r="C325" s="29">
        <v>18012735</v>
      </c>
      <c r="D325" s="26">
        <v>1785.6</v>
      </c>
      <c r="E325" s="25">
        <v>320</v>
      </c>
    </row>
    <row r="326" spans="1:5" hidden="1" x14ac:dyDescent="0.2">
      <c r="A326" s="28" t="s">
        <v>55</v>
      </c>
      <c r="B326" s="28" t="s">
        <v>675</v>
      </c>
      <c r="C326" s="29">
        <v>18012735</v>
      </c>
      <c r="D326" s="26">
        <v>136.9</v>
      </c>
      <c r="E326" s="25">
        <v>9.6</v>
      </c>
    </row>
    <row r="327" spans="1:5" hidden="1" x14ac:dyDescent="0.2">
      <c r="A327" s="28" t="s">
        <v>55</v>
      </c>
      <c r="B327" s="28" t="s">
        <v>239</v>
      </c>
      <c r="C327" s="29">
        <v>18012736</v>
      </c>
      <c r="D327" s="26">
        <v>409.6</v>
      </c>
      <c r="E327" s="25">
        <v>240</v>
      </c>
    </row>
    <row r="328" spans="1:5" hidden="1" x14ac:dyDescent="0.2">
      <c r="A328" s="28" t="s">
        <v>55</v>
      </c>
      <c r="B328" s="28" t="s">
        <v>240</v>
      </c>
      <c r="C328" s="29">
        <v>18012736</v>
      </c>
      <c r="D328" s="26">
        <v>1228.8</v>
      </c>
      <c r="E328" s="25">
        <v>240</v>
      </c>
    </row>
    <row r="329" spans="1:5" hidden="1" x14ac:dyDescent="0.2">
      <c r="A329" s="28" t="s">
        <v>55</v>
      </c>
      <c r="B329" s="28" t="s">
        <v>313</v>
      </c>
      <c r="C329" s="29">
        <v>18012737</v>
      </c>
      <c r="D329" s="26">
        <v>318.60000000000002</v>
      </c>
      <c r="E329" s="25">
        <v>60</v>
      </c>
    </row>
    <row r="330" spans="1:5" hidden="1" x14ac:dyDescent="0.2">
      <c r="A330" s="28" t="s">
        <v>55</v>
      </c>
      <c r="B330" s="28" t="s">
        <v>674</v>
      </c>
      <c r="C330" s="29">
        <v>18012737</v>
      </c>
      <c r="D330" s="26">
        <v>62.28</v>
      </c>
      <c r="E330" s="25">
        <v>1.8</v>
      </c>
    </row>
    <row r="331" spans="1:5" hidden="1" x14ac:dyDescent="0.2">
      <c r="A331" s="28" t="s">
        <v>74</v>
      </c>
      <c r="B331" s="28" t="s">
        <v>735</v>
      </c>
      <c r="C331" s="29">
        <v>18012738</v>
      </c>
      <c r="D331" s="26">
        <v>894.24</v>
      </c>
      <c r="E331" s="25">
        <v>9</v>
      </c>
    </row>
    <row r="332" spans="1:5" hidden="1" x14ac:dyDescent="0.2">
      <c r="A332" s="28" t="s">
        <v>28</v>
      </c>
      <c r="B332" s="28" t="s">
        <v>165</v>
      </c>
      <c r="C332" s="29">
        <v>18012739</v>
      </c>
      <c r="D332" s="26">
        <v>719.62</v>
      </c>
      <c r="E332" s="25">
        <v>0.76800000000000002</v>
      </c>
    </row>
    <row r="333" spans="1:5" hidden="1" x14ac:dyDescent="0.2">
      <c r="A333" s="28" t="s">
        <v>28</v>
      </c>
      <c r="B333" s="28" t="s">
        <v>166</v>
      </c>
      <c r="C333" s="27">
        <v>18012739</v>
      </c>
      <c r="D333" s="26">
        <v>5017.54</v>
      </c>
      <c r="E333" s="25">
        <v>19.512</v>
      </c>
    </row>
    <row r="334" spans="1:5" hidden="1" x14ac:dyDescent="0.2">
      <c r="A334" s="28" t="s">
        <v>28</v>
      </c>
      <c r="B334" s="28" t="s">
        <v>163</v>
      </c>
      <c r="C334" s="29">
        <v>18012739</v>
      </c>
      <c r="D334" s="26">
        <v>337</v>
      </c>
      <c r="E334" s="25">
        <v>1</v>
      </c>
    </row>
    <row r="335" spans="1:5" hidden="1" x14ac:dyDescent="0.2">
      <c r="A335" s="28" t="s">
        <v>20</v>
      </c>
      <c r="B335" s="28" t="s">
        <v>459</v>
      </c>
      <c r="C335" s="29">
        <v>18012740</v>
      </c>
      <c r="D335" s="26">
        <v>8289.6</v>
      </c>
      <c r="E335" s="25">
        <v>5280</v>
      </c>
    </row>
    <row r="336" spans="1:5" hidden="1" x14ac:dyDescent="0.2">
      <c r="A336" s="28" t="s">
        <v>60</v>
      </c>
      <c r="B336" s="28" t="s">
        <v>326</v>
      </c>
      <c r="C336" s="29">
        <v>18012741</v>
      </c>
      <c r="D336" s="26">
        <v>3150</v>
      </c>
      <c r="E336" s="25">
        <v>420</v>
      </c>
    </row>
    <row r="337" spans="1:5" hidden="1" x14ac:dyDescent="0.2">
      <c r="A337" s="28" t="s">
        <v>60</v>
      </c>
      <c r="B337" s="28" t="s">
        <v>501</v>
      </c>
      <c r="C337" s="27">
        <v>18012741</v>
      </c>
      <c r="D337" s="26">
        <v>543</v>
      </c>
      <c r="E337" s="25">
        <v>60</v>
      </c>
    </row>
    <row r="338" spans="1:5" hidden="1" x14ac:dyDescent="0.2">
      <c r="A338" s="28" t="s">
        <v>60</v>
      </c>
      <c r="B338" s="28" t="s">
        <v>184</v>
      </c>
      <c r="C338" s="29">
        <v>18012741</v>
      </c>
      <c r="D338" s="26">
        <v>290.43</v>
      </c>
      <c r="E338" s="25">
        <v>63</v>
      </c>
    </row>
    <row r="339" spans="1:5" hidden="1" x14ac:dyDescent="0.2">
      <c r="A339" s="28" t="s">
        <v>60</v>
      </c>
      <c r="B339" s="28" t="s">
        <v>181</v>
      </c>
      <c r="C339" s="27">
        <v>18012741</v>
      </c>
      <c r="D339" s="26">
        <v>123.55</v>
      </c>
      <c r="E339" s="25">
        <v>1</v>
      </c>
    </row>
    <row r="340" spans="1:5" hidden="1" x14ac:dyDescent="0.2">
      <c r="A340" s="28" t="s">
        <v>60</v>
      </c>
      <c r="B340" s="28" t="s">
        <v>232</v>
      </c>
      <c r="C340" s="29">
        <v>18012741</v>
      </c>
      <c r="D340" s="26">
        <v>93.24</v>
      </c>
      <c r="E340" s="25">
        <v>518</v>
      </c>
    </row>
    <row r="341" spans="1:5" hidden="1" x14ac:dyDescent="0.2">
      <c r="A341" s="28" t="s">
        <v>60</v>
      </c>
      <c r="B341" s="28" t="s">
        <v>233</v>
      </c>
      <c r="C341" s="27">
        <v>18012741</v>
      </c>
      <c r="D341" s="26">
        <v>59.2</v>
      </c>
      <c r="E341" s="25">
        <v>185</v>
      </c>
    </row>
    <row r="342" spans="1:5" hidden="1" x14ac:dyDescent="0.2">
      <c r="A342" s="28" t="s">
        <v>60</v>
      </c>
      <c r="B342" s="28" t="s">
        <v>62</v>
      </c>
      <c r="C342" s="29">
        <v>18012741</v>
      </c>
      <c r="D342" s="26">
        <v>528</v>
      </c>
      <c r="E342" s="25">
        <v>300</v>
      </c>
    </row>
    <row r="343" spans="1:5" hidden="1" x14ac:dyDescent="0.2">
      <c r="A343" s="28" t="s">
        <v>64</v>
      </c>
      <c r="B343" s="28" t="s">
        <v>65</v>
      </c>
      <c r="C343" s="27">
        <v>18012742</v>
      </c>
      <c r="D343" s="26">
        <v>249</v>
      </c>
      <c r="E343" s="25">
        <v>50</v>
      </c>
    </row>
    <row r="344" spans="1:5" hidden="1" x14ac:dyDescent="0.2">
      <c r="A344" s="28" t="s">
        <v>64</v>
      </c>
      <c r="B344" s="28" t="s">
        <v>747</v>
      </c>
      <c r="C344" s="29">
        <v>18012742</v>
      </c>
      <c r="D344" s="26">
        <v>309.48</v>
      </c>
      <c r="E344" s="25">
        <v>38.880000000000003</v>
      </c>
    </row>
    <row r="345" spans="1:5" hidden="1" x14ac:dyDescent="0.2">
      <c r="A345" s="28" t="s">
        <v>64</v>
      </c>
      <c r="B345" s="28" t="s">
        <v>749</v>
      </c>
      <c r="C345" s="29">
        <v>18012742</v>
      </c>
      <c r="D345" s="26">
        <v>271.89999999999998</v>
      </c>
      <c r="E345" s="25">
        <v>25.92</v>
      </c>
    </row>
    <row r="346" spans="1:5" hidden="1" x14ac:dyDescent="0.2">
      <c r="A346" s="28" t="s">
        <v>64</v>
      </c>
      <c r="B346" s="28" t="s">
        <v>748</v>
      </c>
      <c r="C346" s="29">
        <v>18012742</v>
      </c>
      <c r="D346" s="26">
        <v>242.3</v>
      </c>
      <c r="E346" s="25">
        <v>68.64</v>
      </c>
    </row>
    <row r="347" spans="1:5" hidden="1" x14ac:dyDescent="0.2">
      <c r="A347" s="28" t="s">
        <v>64</v>
      </c>
      <c r="B347" s="28" t="s">
        <v>67</v>
      </c>
      <c r="C347" s="27">
        <v>18012742</v>
      </c>
      <c r="D347" s="26">
        <v>1555.01</v>
      </c>
      <c r="E347" s="25">
        <v>174.72</v>
      </c>
    </row>
    <row r="348" spans="1:5" hidden="1" x14ac:dyDescent="0.2">
      <c r="A348" s="28" t="s">
        <v>64</v>
      </c>
      <c r="B348" s="28" t="s">
        <v>750</v>
      </c>
      <c r="C348" s="29">
        <v>18012742</v>
      </c>
      <c r="D348" s="26">
        <v>1384.13</v>
      </c>
      <c r="E348" s="25">
        <v>155.52000000000001</v>
      </c>
    </row>
    <row r="349" spans="1:5" hidden="1" x14ac:dyDescent="0.2">
      <c r="A349" s="28" t="s">
        <v>64</v>
      </c>
      <c r="B349" s="28" t="s">
        <v>484</v>
      </c>
      <c r="C349" s="27">
        <v>18012743</v>
      </c>
      <c r="D349" s="26">
        <v>849.6</v>
      </c>
      <c r="E349" s="25">
        <v>15</v>
      </c>
    </row>
    <row r="350" spans="1:5" hidden="1" x14ac:dyDescent="0.2">
      <c r="A350" s="28" t="s">
        <v>64</v>
      </c>
      <c r="B350" s="28" t="s">
        <v>546</v>
      </c>
      <c r="C350" s="29">
        <v>18012743</v>
      </c>
      <c r="D350" s="26">
        <v>764.64</v>
      </c>
      <c r="E350" s="25">
        <v>13.5</v>
      </c>
    </row>
    <row r="351" spans="1:5" hidden="1" x14ac:dyDescent="0.2">
      <c r="A351" s="28" t="s">
        <v>64</v>
      </c>
      <c r="B351" s="28" t="s">
        <v>485</v>
      </c>
      <c r="C351" s="27">
        <v>18012743</v>
      </c>
      <c r="D351" s="26">
        <v>1101</v>
      </c>
      <c r="E351" s="25">
        <v>300</v>
      </c>
    </row>
    <row r="352" spans="1:5" hidden="1" x14ac:dyDescent="0.2">
      <c r="A352" s="28" t="s">
        <v>64</v>
      </c>
      <c r="B352" s="28" t="s">
        <v>545</v>
      </c>
      <c r="C352" s="29">
        <v>18012743</v>
      </c>
      <c r="D352" s="26">
        <v>594.54</v>
      </c>
      <c r="E352" s="25">
        <v>162</v>
      </c>
    </row>
    <row r="353" spans="1:5" hidden="1" x14ac:dyDescent="0.2">
      <c r="A353" s="28" t="s">
        <v>64</v>
      </c>
      <c r="B353" s="28" t="s">
        <v>255</v>
      </c>
      <c r="C353" s="29">
        <v>18012743</v>
      </c>
      <c r="D353" s="26">
        <v>491.5</v>
      </c>
      <c r="E353" s="25">
        <v>50</v>
      </c>
    </row>
    <row r="354" spans="1:5" hidden="1" x14ac:dyDescent="0.2">
      <c r="A354" s="28" t="s">
        <v>64</v>
      </c>
      <c r="B354" s="28" t="s">
        <v>126</v>
      </c>
      <c r="C354" s="29">
        <v>18012743</v>
      </c>
      <c r="D354" s="26">
        <v>2160</v>
      </c>
      <c r="E354" s="25">
        <v>1200</v>
      </c>
    </row>
    <row r="355" spans="1:5" hidden="1" x14ac:dyDescent="0.2">
      <c r="A355" s="28" t="s">
        <v>64</v>
      </c>
      <c r="B355" s="28" t="s">
        <v>544</v>
      </c>
      <c r="C355" s="29">
        <v>18012743</v>
      </c>
      <c r="D355" s="26">
        <v>1166.4000000000001</v>
      </c>
      <c r="E355" s="25">
        <v>648</v>
      </c>
    </row>
    <row r="356" spans="1:5" hidden="1" x14ac:dyDescent="0.2">
      <c r="A356" s="28" t="s">
        <v>60</v>
      </c>
      <c r="B356" s="28" t="s">
        <v>235</v>
      </c>
      <c r="C356" s="29">
        <v>18012744</v>
      </c>
      <c r="D356" s="26">
        <v>3225.6</v>
      </c>
      <c r="E356" s="25">
        <v>720</v>
      </c>
    </row>
    <row r="357" spans="1:5" hidden="1" x14ac:dyDescent="0.2">
      <c r="A357" s="28" t="s">
        <v>60</v>
      </c>
      <c r="B357" s="28" t="s">
        <v>234</v>
      </c>
      <c r="C357" s="29">
        <v>18012744</v>
      </c>
      <c r="D357" s="26">
        <v>1298.1600000000001</v>
      </c>
      <c r="E357" s="25">
        <v>216</v>
      </c>
    </row>
    <row r="358" spans="1:5" hidden="1" x14ac:dyDescent="0.2">
      <c r="A358" s="28" t="s">
        <v>60</v>
      </c>
      <c r="B358" s="28" t="s">
        <v>62</v>
      </c>
      <c r="C358" s="29">
        <v>18012744</v>
      </c>
      <c r="D358" s="26">
        <v>1320</v>
      </c>
      <c r="E358" s="25">
        <v>750</v>
      </c>
    </row>
    <row r="359" spans="1:5" hidden="1" x14ac:dyDescent="0.2">
      <c r="A359" s="28" t="s">
        <v>60</v>
      </c>
      <c r="B359" s="28" t="s">
        <v>190</v>
      </c>
      <c r="C359" s="29">
        <v>18012745</v>
      </c>
      <c r="D359" s="26">
        <v>513</v>
      </c>
      <c r="E359" s="25">
        <v>150</v>
      </c>
    </row>
    <row r="360" spans="1:5" hidden="1" x14ac:dyDescent="0.2">
      <c r="A360" s="28" t="s">
        <v>60</v>
      </c>
      <c r="B360" s="28" t="s">
        <v>235</v>
      </c>
      <c r="C360" s="29">
        <v>18012745</v>
      </c>
      <c r="D360" s="26">
        <v>3225.6</v>
      </c>
      <c r="E360" s="25">
        <v>720</v>
      </c>
    </row>
    <row r="361" spans="1:5" hidden="1" x14ac:dyDescent="0.2">
      <c r="A361" s="28" t="s">
        <v>60</v>
      </c>
      <c r="B361" s="28" t="s">
        <v>234</v>
      </c>
      <c r="C361" s="29">
        <v>18012745</v>
      </c>
      <c r="D361" s="26">
        <v>1730.88</v>
      </c>
      <c r="E361" s="25">
        <v>288</v>
      </c>
    </row>
    <row r="362" spans="1:5" hidden="1" x14ac:dyDescent="0.2">
      <c r="A362" s="28" t="s">
        <v>60</v>
      </c>
      <c r="B362" s="28" t="s">
        <v>62</v>
      </c>
      <c r="C362" s="29">
        <v>18012745</v>
      </c>
      <c r="D362" s="26">
        <v>792</v>
      </c>
      <c r="E362" s="25">
        <v>450</v>
      </c>
    </row>
    <row r="363" spans="1:5" hidden="1" x14ac:dyDescent="0.2">
      <c r="A363" s="28" t="s">
        <v>60</v>
      </c>
      <c r="B363" s="28" t="s">
        <v>778</v>
      </c>
      <c r="C363" s="29">
        <v>18012746</v>
      </c>
      <c r="D363" s="26">
        <v>724.32</v>
      </c>
      <c r="E363" s="25">
        <v>144</v>
      </c>
    </row>
    <row r="364" spans="1:5" hidden="1" x14ac:dyDescent="0.2">
      <c r="A364" s="28" t="s">
        <v>60</v>
      </c>
      <c r="B364" s="28" t="s">
        <v>777</v>
      </c>
      <c r="C364" s="29">
        <v>18012746</v>
      </c>
      <c r="D364" s="26">
        <v>320.64</v>
      </c>
      <c r="E364" s="25">
        <v>48</v>
      </c>
    </row>
    <row r="365" spans="1:5" hidden="1" x14ac:dyDescent="0.2">
      <c r="A365" s="28" t="s">
        <v>60</v>
      </c>
      <c r="B365" s="28" t="s">
        <v>367</v>
      </c>
      <c r="C365" s="29">
        <v>18012746</v>
      </c>
      <c r="D365" s="26">
        <v>524.94000000000005</v>
      </c>
      <c r="E365" s="25">
        <v>78</v>
      </c>
    </row>
    <row r="366" spans="1:5" hidden="1" x14ac:dyDescent="0.2">
      <c r="A366" s="28" t="s">
        <v>60</v>
      </c>
      <c r="B366" s="28" t="s">
        <v>198</v>
      </c>
      <c r="C366" s="29">
        <v>18012746</v>
      </c>
      <c r="D366" s="26">
        <v>55</v>
      </c>
      <c r="E366" s="25">
        <v>1</v>
      </c>
    </row>
    <row r="367" spans="1:5" hidden="1" x14ac:dyDescent="0.2">
      <c r="A367" s="28" t="s">
        <v>60</v>
      </c>
      <c r="B367" s="28" t="s">
        <v>188</v>
      </c>
      <c r="C367" s="27">
        <v>18012746</v>
      </c>
      <c r="D367" s="26">
        <v>690.96</v>
      </c>
      <c r="E367" s="25">
        <v>12</v>
      </c>
    </row>
    <row r="368" spans="1:5" hidden="1" x14ac:dyDescent="0.2">
      <c r="A368" s="28" t="s">
        <v>60</v>
      </c>
      <c r="B368" s="28" t="s">
        <v>187</v>
      </c>
      <c r="C368" s="29">
        <v>18012746</v>
      </c>
      <c r="D368" s="26">
        <v>290.7</v>
      </c>
      <c r="E368" s="25">
        <v>6</v>
      </c>
    </row>
    <row r="369" spans="1:5" hidden="1" x14ac:dyDescent="0.2">
      <c r="A369" s="28" t="s">
        <v>60</v>
      </c>
      <c r="B369" s="28" t="s">
        <v>371</v>
      </c>
      <c r="C369" s="29">
        <v>18012747</v>
      </c>
      <c r="D369" s="26">
        <v>266.04000000000002</v>
      </c>
      <c r="E369" s="25">
        <v>36</v>
      </c>
    </row>
    <row r="370" spans="1:5" hidden="1" x14ac:dyDescent="0.2">
      <c r="A370" s="28" t="s">
        <v>60</v>
      </c>
      <c r="B370" s="28" t="s">
        <v>192</v>
      </c>
      <c r="C370" s="29">
        <v>18012747</v>
      </c>
      <c r="D370" s="26">
        <v>97</v>
      </c>
      <c r="E370" s="25">
        <v>1</v>
      </c>
    </row>
    <row r="371" spans="1:5" hidden="1" x14ac:dyDescent="0.2">
      <c r="A371" s="28" t="s">
        <v>60</v>
      </c>
      <c r="B371" s="28" t="s">
        <v>363</v>
      </c>
      <c r="C371" s="29">
        <v>18012747</v>
      </c>
      <c r="D371" s="26">
        <v>1788.48</v>
      </c>
      <c r="E371" s="25">
        <v>324</v>
      </c>
    </row>
    <row r="372" spans="1:5" hidden="1" x14ac:dyDescent="0.2">
      <c r="A372" s="28" t="s">
        <v>60</v>
      </c>
      <c r="B372" s="28" t="s">
        <v>362</v>
      </c>
      <c r="C372" s="29">
        <v>18012747</v>
      </c>
      <c r="D372" s="26">
        <v>1065.96</v>
      </c>
      <c r="E372" s="25">
        <v>162</v>
      </c>
    </row>
    <row r="373" spans="1:5" hidden="1" x14ac:dyDescent="0.2">
      <c r="A373" s="28" t="s">
        <v>60</v>
      </c>
      <c r="B373" s="28" t="s">
        <v>372</v>
      </c>
      <c r="C373" s="29">
        <v>18012747</v>
      </c>
      <c r="D373" s="26">
        <v>382</v>
      </c>
      <c r="E373" s="25">
        <v>97.2</v>
      </c>
    </row>
    <row r="374" spans="1:5" hidden="1" x14ac:dyDescent="0.2">
      <c r="A374" s="28" t="s">
        <v>60</v>
      </c>
      <c r="B374" s="28" t="s">
        <v>192</v>
      </c>
      <c r="C374" s="29">
        <v>18012748</v>
      </c>
      <c r="D374" s="26">
        <v>97</v>
      </c>
      <c r="E374" s="25">
        <v>1</v>
      </c>
    </row>
    <row r="375" spans="1:5" hidden="1" x14ac:dyDescent="0.2">
      <c r="A375" s="28" t="s">
        <v>60</v>
      </c>
      <c r="B375" s="28" t="s">
        <v>139</v>
      </c>
      <c r="C375" s="29">
        <v>18012748</v>
      </c>
      <c r="D375" s="26">
        <v>217.5</v>
      </c>
      <c r="E375" s="25">
        <v>25</v>
      </c>
    </row>
    <row r="376" spans="1:5" hidden="1" x14ac:dyDescent="0.2">
      <c r="A376" s="28" t="s">
        <v>60</v>
      </c>
      <c r="B376" s="28" t="s">
        <v>62</v>
      </c>
      <c r="C376" s="29">
        <v>18012748</v>
      </c>
      <c r="D376" s="26">
        <v>513</v>
      </c>
      <c r="E376" s="25">
        <v>300</v>
      </c>
    </row>
    <row r="377" spans="1:5" hidden="1" x14ac:dyDescent="0.2">
      <c r="A377" s="28" t="s">
        <v>60</v>
      </c>
      <c r="B377" s="28" t="s">
        <v>609</v>
      </c>
      <c r="C377" s="29">
        <v>18012748</v>
      </c>
      <c r="D377" s="26">
        <v>1486.55</v>
      </c>
      <c r="E377" s="25">
        <v>428.4</v>
      </c>
    </row>
    <row r="378" spans="1:5" hidden="1" x14ac:dyDescent="0.2">
      <c r="A378" s="28" t="s">
        <v>84</v>
      </c>
      <c r="B378" s="28" t="s">
        <v>381</v>
      </c>
      <c r="C378" s="29">
        <v>18012749</v>
      </c>
      <c r="D378" s="26">
        <v>1043.28</v>
      </c>
      <c r="E378" s="25">
        <v>216</v>
      </c>
    </row>
    <row r="379" spans="1:5" hidden="1" x14ac:dyDescent="0.2">
      <c r="A379" s="28" t="s">
        <v>533</v>
      </c>
      <c r="B379" s="28" t="s">
        <v>651</v>
      </c>
      <c r="C379" s="29">
        <v>18012751</v>
      </c>
      <c r="D379" s="26">
        <v>26250.06</v>
      </c>
      <c r="E379" s="25">
        <v>43.134</v>
      </c>
    </row>
    <row r="380" spans="1:5" hidden="1" x14ac:dyDescent="0.2">
      <c r="A380" s="28" t="s">
        <v>93</v>
      </c>
      <c r="B380" s="28" t="s">
        <v>602</v>
      </c>
      <c r="C380" s="29">
        <v>18012752</v>
      </c>
      <c r="D380" s="26">
        <v>507</v>
      </c>
      <c r="E380" s="25">
        <v>13</v>
      </c>
    </row>
    <row r="381" spans="1:5" hidden="1" x14ac:dyDescent="0.2">
      <c r="A381" s="28" t="s">
        <v>93</v>
      </c>
      <c r="B381" s="28" t="s">
        <v>92</v>
      </c>
      <c r="C381" s="29">
        <v>18012752</v>
      </c>
      <c r="D381" s="26">
        <v>384</v>
      </c>
      <c r="E381" s="25">
        <v>24</v>
      </c>
    </row>
    <row r="382" spans="1:5" hidden="1" x14ac:dyDescent="0.2">
      <c r="A382" s="28" t="s">
        <v>93</v>
      </c>
      <c r="B382" s="28" t="s">
        <v>601</v>
      </c>
      <c r="C382" s="27">
        <v>18012752</v>
      </c>
      <c r="D382" s="26">
        <v>429</v>
      </c>
      <c r="E382" s="25">
        <v>11</v>
      </c>
    </row>
    <row r="383" spans="1:5" hidden="1" x14ac:dyDescent="0.2">
      <c r="A383" s="28" t="s">
        <v>20</v>
      </c>
      <c r="B383" s="28" t="s">
        <v>256</v>
      </c>
      <c r="C383" s="29">
        <v>18012753</v>
      </c>
      <c r="D383" s="26">
        <v>576</v>
      </c>
      <c r="E383" s="25">
        <v>12</v>
      </c>
    </row>
    <row r="384" spans="1:5" hidden="1" x14ac:dyDescent="0.2">
      <c r="A384" s="28" t="s">
        <v>20</v>
      </c>
      <c r="B384" s="28" t="s">
        <v>247</v>
      </c>
      <c r="C384" s="29">
        <v>18012753</v>
      </c>
      <c r="D384" s="26">
        <v>4630.3900000000003</v>
      </c>
      <c r="E384" s="25">
        <v>367.2</v>
      </c>
    </row>
    <row r="385" spans="1:5" hidden="1" x14ac:dyDescent="0.2">
      <c r="A385" s="28" t="s">
        <v>20</v>
      </c>
      <c r="B385" s="28" t="s">
        <v>259</v>
      </c>
      <c r="C385" s="29">
        <v>18012753</v>
      </c>
      <c r="D385" s="26">
        <v>4062.96</v>
      </c>
      <c r="E385" s="25">
        <v>342</v>
      </c>
    </row>
    <row r="386" spans="1:5" hidden="1" x14ac:dyDescent="0.2">
      <c r="A386" s="28" t="s">
        <v>20</v>
      </c>
      <c r="B386" s="28" t="s">
        <v>630</v>
      </c>
      <c r="C386" s="29">
        <v>18012753</v>
      </c>
      <c r="D386" s="26">
        <v>1848.17</v>
      </c>
      <c r="E386" s="25">
        <v>136.80000000000001</v>
      </c>
    </row>
    <row r="387" spans="1:5" hidden="1" x14ac:dyDescent="0.2">
      <c r="A387" s="28" t="s">
        <v>20</v>
      </c>
      <c r="B387" s="28" t="s">
        <v>679</v>
      </c>
      <c r="C387" s="29">
        <v>18012753</v>
      </c>
      <c r="D387" s="26">
        <v>427.39</v>
      </c>
      <c r="E387" s="25">
        <v>50.4</v>
      </c>
    </row>
    <row r="388" spans="1:5" hidden="1" x14ac:dyDescent="0.2">
      <c r="A388" s="28" t="s">
        <v>103</v>
      </c>
      <c r="B388" s="28" t="s">
        <v>714</v>
      </c>
      <c r="C388" s="29">
        <v>18012754</v>
      </c>
      <c r="D388" s="26">
        <v>549.17999999999995</v>
      </c>
      <c r="E388" s="25">
        <v>97.2</v>
      </c>
    </row>
    <row r="389" spans="1:5" hidden="1" x14ac:dyDescent="0.2">
      <c r="A389" s="28" t="s">
        <v>103</v>
      </c>
      <c r="B389" s="28" t="s">
        <v>272</v>
      </c>
      <c r="C389" s="29">
        <v>18012754</v>
      </c>
      <c r="D389" s="26">
        <v>1971.22</v>
      </c>
      <c r="E389" s="25">
        <v>583.20000000000005</v>
      </c>
    </row>
    <row r="390" spans="1:5" hidden="1" x14ac:dyDescent="0.2">
      <c r="A390" s="28" t="s">
        <v>103</v>
      </c>
      <c r="B390" s="28" t="s">
        <v>260</v>
      </c>
      <c r="C390" s="29">
        <v>18012754</v>
      </c>
      <c r="D390" s="26">
        <v>2340.06</v>
      </c>
      <c r="E390" s="25">
        <v>426.24</v>
      </c>
    </row>
    <row r="391" spans="1:5" hidden="1" x14ac:dyDescent="0.2">
      <c r="A391" s="28" t="s">
        <v>64</v>
      </c>
      <c r="B391" s="28" t="s">
        <v>479</v>
      </c>
      <c r="C391" s="29">
        <v>18012755</v>
      </c>
      <c r="D391" s="26">
        <v>26.02</v>
      </c>
      <c r="E391" s="25">
        <v>1</v>
      </c>
    </row>
    <row r="392" spans="1:5" hidden="1" x14ac:dyDescent="0.2">
      <c r="A392" s="28" t="s">
        <v>64</v>
      </c>
      <c r="B392" s="28" t="s">
        <v>744</v>
      </c>
      <c r="C392" s="29">
        <v>18012755</v>
      </c>
      <c r="D392" s="26">
        <v>313.87</v>
      </c>
      <c r="E392" s="25">
        <v>62.4</v>
      </c>
    </row>
    <row r="393" spans="1:5" hidden="1" x14ac:dyDescent="0.2">
      <c r="A393" s="28" t="s">
        <v>64</v>
      </c>
      <c r="B393" s="28" t="s">
        <v>746</v>
      </c>
      <c r="C393" s="29">
        <v>18012755</v>
      </c>
      <c r="D393" s="26">
        <v>2126.4</v>
      </c>
      <c r="E393" s="25">
        <v>480</v>
      </c>
    </row>
    <row r="394" spans="1:5" hidden="1" x14ac:dyDescent="0.2">
      <c r="A394" s="28" t="s">
        <v>64</v>
      </c>
      <c r="B394" s="28" t="s">
        <v>745</v>
      </c>
      <c r="C394" s="29">
        <v>18012755</v>
      </c>
      <c r="D394" s="26">
        <v>1033.3399999999999</v>
      </c>
      <c r="E394" s="25">
        <v>299.52</v>
      </c>
    </row>
    <row r="395" spans="1:5" hidden="1" x14ac:dyDescent="0.2">
      <c r="A395" s="28" t="s">
        <v>64</v>
      </c>
      <c r="B395" s="28" t="s">
        <v>65</v>
      </c>
      <c r="C395" s="29">
        <v>18012756</v>
      </c>
      <c r="D395" s="26">
        <v>249</v>
      </c>
      <c r="E395" s="25">
        <v>50</v>
      </c>
    </row>
    <row r="396" spans="1:5" hidden="1" x14ac:dyDescent="0.2">
      <c r="A396" s="28" t="s">
        <v>64</v>
      </c>
      <c r="B396" s="28" t="s">
        <v>746</v>
      </c>
      <c r="C396" s="29">
        <v>18012756</v>
      </c>
      <c r="D396" s="26">
        <v>1594.8</v>
      </c>
      <c r="E396" s="25">
        <v>360</v>
      </c>
    </row>
    <row r="397" spans="1:5" hidden="1" x14ac:dyDescent="0.2">
      <c r="A397" s="28" t="s">
        <v>64</v>
      </c>
      <c r="B397" s="28" t="s">
        <v>67</v>
      </c>
      <c r="C397" s="29">
        <v>18012756</v>
      </c>
      <c r="D397" s="26">
        <v>1999.3</v>
      </c>
      <c r="E397" s="25">
        <v>224.64</v>
      </c>
    </row>
    <row r="398" spans="1:5" hidden="1" x14ac:dyDescent="0.2">
      <c r="A398" s="28" t="s">
        <v>64</v>
      </c>
      <c r="B398" s="28" t="s">
        <v>750</v>
      </c>
      <c r="C398" s="29">
        <v>18012756</v>
      </c>
      <c r="D398" s="26">
        <v>1384.13</v>
      </c>
      <c r="E398" s="25">
        <v>155.52000000000001</v>
      </c>
    </row>
    <row r="399" spans="1:5" hidden="1" x14ac:dyDescent="0.2">
      <c r="A399" s="28" t="s">
        <v>64</v>
      </c>
      <c r="B399" s="28" t="s">
        <v>479</v>
      </c>
      <c r="C399" s="29">
        <v>18012757</v>
      </c>
      <c r="D399" s="26">
        <v>53</v>
      </c>
      <c r="E399" s="25">
        <v>1</v>
      </c>
    </row>
    <row r="400" spans="1:5" hidden="1" x14ac:dyDescent="0.2">
      <c r="A400" s="28" t="s">
        <v>64</v>
      </c>
      <c r="B400" s="28" t="s">
        <v>754</v>
      </c>
      <c r="C400" s="29">
        <v>18012757</v>
      </c>
      <c r="D400" s="26">
        <v>1786.06</v>
      </c>
      <c r="E400" s="25">
        <v>195.84</v>
      </c>
    </row>
    <row r="401" spans="1:5" hidden="1" x14ac:dyDescent="0.2">
      <c r="A401" s="28" t="s">
        <v>64</v>
      </c>
      <c r="B401" s="28" t="s">
        <v>479</v>
      </c>
      <c r="C401" s="29">
        <v>18012758</v>
      </c>
      <c r="D401" s="26">
        <v>53</v>
      </c>
      <c r="E401" s="25">
        <v>1</v>
      </c>
    </row>
    <row r="402" spans="1:5" hidden="1" x14ac:dyDescent="0.2">
      <c r="A402" s="28" t="s">
        <v>64</v>
      </c>
      <c r="B402" s="28" t="s">
        <v>65</v>
      </c>
      <c r="C402" s="29">
        <v>18012758</v>
      </c>
      <c r="D402" s="26">
        <v>231</v>
      </c>
      <c r="E402" s="25">
        <v>50</v>
      </c>
    </row>
    <row r="403" spans="1:5" hidden="1" x14ac:dyDescent="0.2">
      <c r="A403" s="28" t="s">
        <v>64</v>
      </c>
      <c r="B403" s="28" t="s">
        <v>485</v>
      </c>
      <c r="C403" s="29">
        <v>18012758</v>
      </c>
      <c r="D403" s="26">
        <v>541.5</v>
      </c>
      <c r="E403" s="25">
        <v>150</v>
      </c>
    </row>
    <row r="404" spans="1:5" hidden="1" x14ac:dyDescent="0.2">
      <c r="A404" s="28" t="s">
        <v>64</v>
      </c>
      <c r="B404" s="28" t="s">
        <v>753</v>
      </c>
      <c r="C404" s="29">
        <v>18012758</v>
      </c>
      <c r="D404" s="26">
        <v>239.78</v>
      </c>
      <c r="E404" s="25">
        <v>36.72</v>
      </c>
    </row>
    <row r="405" spans="1:5" hidden="1" x14ac:dyDescent="0.2">
      <c r="A405" s="28" t="s">
        <v>64</v>
      </c>
      <c r="B405" s="28" t="s">
        <v>754</v>
      </c>
      <c r="C405" s="29">
        <v>18012758</v>
      </c>
      <c r="D405" s="26">
        <v>1339.55</v>
      </c>
      <c r="E405" s="25">
        <v>146.88</v>
      </c>
    </row>
    <row r="406" spans="1:5" hidden="1" x14ac:dyDescent="0.2">
      <c r="A406" s="28" t="s">
        <v>84</v>
      </c>
      <c r="B406" s="28" t="s">
        <v>721</v>
      </c>
      <c r="C406" s="29">
        <v>18012760</v>
      </c>
      <c r="D406" s="26">
        <v>124.32</v>
      </c>
      <c r="E406" s="25">
        <v>28</v>
      </c>
    </row>
    <row r="407" spans="1:5" hidden="1" x14ac:dyDescent="0.2">
      <c r="A407" s="28" t="s">
        <v>84</v>
      </c>
      <c r="B407" s="28" t="s">
        <v>799</v>
      </c>
      <c r="C407" s="29">
        <v>18012761</v>
      </c>
      <c r="D407" s="26">
        <v>209.34</v>
      </c>
      <c r="E407" s="25">
        <v>2</v>
      </c>
    </row>
    <row r="408" spans="1:5" hidden="1" x14ac:dyDescent="0.2">
      <c r="A408" s="28" t="s">
        <v>64</v>
      </c>
      <c r="B408" s="28" t="s">
        <v>492</v>
      </c>
      <c r="C408" s="27">
        <v>18012762</v>
      </c>
      <c r="D408" s="26">
        <v>367.84</v>
      </c>
      <c r="E408" s="25">
        <v>1</v>
      </c>
    </row>
    <row r="409" spans="1:5" hidden="1" x14ac:dyDescent="0.2">
      <c r="A409" s="28" t="s">
        <v>64</v>
      </c>
      <c r="B409" s="28" t="s">
        <v>481</v>
      </c>
      <c r="C409" s="29">
        <v>18012762</v>
      </c>
      <c r="D409" s="26">
        <v>1330.56</v>
      </c>
      <c r="E409" s="25">
        <v>288</v>
      </c>
    </row>
    <row r="410" spans="1:5" hidden="1" x14ac:dyDescent="0.2">
      <c r="A410" s="28" t="s">
        <v>64</v>
      </c>
      <c r="B410" s="28" t="s">
        <v>480</v>
      </c>
      <c r="C410" s="29">
        <v>18012762</v>
      </c>
      <c r="D410" s="26">
        <v>869.76</v>
      </c>
      <c r="E410" s="25">
        <v>144</v>
      </c>
    </row>
    <row r="411" spans="1:5" hidden="1" x14ac:dyDescent="0.2">
      <c r="A411" s="28" t="s">
        <v>64</v>
      </c>
      <c r="B411" s="28" t="s">
        <v>126</v>
      </c>
      <c r="C411" s="29">
        <v>18012762</v>
      </c>
      <c r="D411" s="26">
        <v>1092</v>
      </c>
      <c r="E411" s="25">
        <v>600</v>
      </c>
    </row>
    <row r="412" spans="1:5" hidden="1" x14ac:dyDescent="0.2">
      <c r="A412" s="28" t="s">
        <v>64</v>
      </c>
      <c r="B412" s="28" t="s">
        <v>493</v>
      </c>
      <c r="C412" s="29">
        <v>18012764</v>
      </c>
      <c r="D412" s="26">
        <v>53</v>
      </c>
      <c r="E412" s="25">
        <v>1</v>
      </c>
    </row>
    <row r="413" spans="1:5" hidden="1" x14ac:dyDescent="0.2">
      <c r="A413" s="28" t="s">
        <v>64</v>
      </c>
      <c r="B413" s="28" t="s">
        <v>553</v>
      </c>
      <c r="C413" s="27">
        <v>18012764</v>
      </c>
      <c r="D413" s="26">
        <v>611.52</v>
      </c>
      <c r="E413" s="25">
        <v>168</v>
      </c>
    </row>
    <row r="414" spans="1:5" hidden="1" x14ac:dyDescent="0.2">
      <c r="A414" s="28" t="s">
        <v>64</v>
      </c>
      <c r="B414" s="28" t="s">
        <v>593</v>
      </c>
      <c r="C414" s="29">
        <v>18012764</v>
      </c>
      <c r="D414" s="26">
        <v>2257.92</v>
      </c>
      <c r="E414" s="25">
        <v>645.12</v>
      </c>
    </row>
    <row r="415" spans="1:5" hidden="1" x14ac:dyDescent="0.2">
      <c r="A415" s="28" t="s">
        <v>64</v>
      </c>
      <c r="B415" s="28" t="s">
        <v>613</v>
      </c>
      <c r="C415" s="27">
        <v>18012764</v>
      </c>
      <c r="D415" s="26">
        <v>2455.4899999999998</v>
      </c>
      <c r="E415" s="25">
        <v>423.36</v>
      </c>
    </row>
    <row r="416" spans="1:5" hidden="1" x14ac:dyDescent="0.2">
      <c r="A416" s="28" t="s">
        <v>64</v>
      </c>
      <c r="B416" s="28" t="s">
        <v>760</v>
      </c>
      <c r="C416" s="29">
        <v>18012764</v>
      </c>
      <c r="D416" s="26">
        <v>423.36</v>
      </c>
      <c r="E416" s="25">
        <v>60.48</v>
      </c>
    </row>
    <row r="417" spans="1:5" hidden="1" x14ac:dyDescent="0.2">
      <c r="A417" s="28" t="s">
        <v>653</v>
      </c>
      <c r="B417" s="28" t="s">
        <v>654</v>
      </c>
      <c r="C417" s="27">
        <v>18012766</v>
      </c>
      <c r="D417" s="26">
        <v>58.14</v>
      </c>
      <c r="E417" s="25">
        <v>1</v>
      </c>
    </row>
    <row r="418" spans="1:5" hidden="1" x14ac:dyDescent="0.2">
      <c r="A418" s="28" t="s">
        <v>653</v>
      </c>
      <c r="B418" s="28" t="s">
        <v>652</v>
      </c>
      <c r="C418" s="29">
        <v>18012766</v>
      </c>
      <c r="D418" s="26">
        <v>31.08</v>
      </c>
      <c r="E418" s="25">
        <v>6</v>
      </c>
    </row>
    <row r="419" spans="1:5" hidden="1" x14ac:dyDescent="0.2">
      <c r="A419" s="28" t="s">
        <v>814</v>
      </c>
      <c r="B419" s="28" t="s">
        <v>815</v>
      </c>
      <c r="C419" s="27">
        <v>18012767</v>
      </c>
      <c r="D419" s="26">
        <v>6131.31</v>
      </c>
      <c r="E419" s="25">
        <v>96.8</v>
      </c>
    </row>
    <row r="420" spans="1:5" hidden="1" x14ac:dyDescent="0.2">
      <c r="A420" s="28" t="s">
        <v>74</v>
      </c>
      <c r="B420" s="28" t="s">
        <v>728</v>
      </c>
      <c r="C420" s="29">
        <v>18012768</v>
      </c>
      <c r="D420" s="26">
        <v>173.25</v>
      </c>
      <c r="E420" s="25">
        <v>1</v>
      </c>
    </row>
    <row r="421" spans="1:5" hidden="1" x14ac:dyDescent="0.2">
      <c r="A421" s="28" t="s">
        <v>64</v>
      </c>
      <c r="B421" s="28" t="s">
        <v>351</v>
      </c>
      <c r="C421" s="29">
        <v>18012770</v>
      </c>
      <c r="D421" s="26">
        <v>93.38</v>
      </c>
      <c r="E421" s="25">
        <v>1</v>
      </c>
    </row>
    <row r="422" spans="1:5" hidden="1" x14ac:dyDescent="0.2">
      <c r="A422" s="28" t="s">
        <v>64</v>
      </c>
      <c r="B422" s="28" t="s">
        <v>472</v>
      </c>
      <c r="C422" s="27">
        <v>18012770</v>
      </c>
      <c r="D422" s="26">
        <v>928.89</v>
      </c>
      <c r="E422" s="25">
        <v>112.32</v>
      </c>
    </row>
    <row r="423" spans="1:5" hidden="1" x14ac:dyDescent="0.2">
      <c r="A423" s="28" t="s">
        <v>64</v>
      </c>
      <c r="B423" s="28" t="s">
        <v>66</v>
      </c>
      <c r="C423" s="29">
        <v>18012770</v>
      </c>
      <c r="D423" s="26">
        <v>1239.26</v>
      </c>
      <c r="E423" s="25">
        <v>187.2</v>
      </c>
    </row>
    <row r="424" spans="1:5" hidden="1" x14ac:dyDescent="0.2">
      <c r="A424" s="28" t="s">
        <v>73</v>
      </c>
      <c r="B424" s="28" t="s">
        <v>467</v>
      </c>
      <c r="C424" s="29">
        <v>18012771</v>
      </c>
      <c r="D424" s="26">
        <v>488.88</v>
      </c>
      <c r="E424" s="25">
        <v>36</v>
      </c>
    </row>
    <row r="425" spans="1:5" hidden="1" x14ac:dyDescent="0.2">
      <c r="A425" s="28" t="s">
        <v>73</v>
      </c>
      <c r="B425" s="28" t="s">
        <v>466</v>
      </c>
      <c r="C425" s="29">
        <v>18012771</v>
      </c>
      <c r="D425" s="26">
        <v>1292.76</v>
      </c>
      <c r="E425" s="25">
        <v>1.92</v>
      </c>
    </row>
    <row r="426" spans="1:5" hidden="1" x14ac:dyDescent="0.2">
      <c r="A426" s="28" t="s">
        <v>73</v>
      </c>
      <c r="B426" s="28" t="s">
        <v>705</v>
      </c>
      <c r="C426" s="27">
        <v>18012771</v>
      </c>
      <c r="D426" s="26">
        <v>430.92</v>
      </c>
      <c r="E426" s="25">
        <v>0.64</v>
      </c>
    </row>
    <row r="427" spans="1:5" hidden="1" x14ac:dyDescent="0.2">
      <c r="A427" s="28" t="s">
        <v>73</v>
      </c>
      <c r="B427" s="28" t="s">
        <v>532</v>
      </c>
      <c r="C427" s="29">
        <v>18012771</v>
      </c>
      <c r="D427" s="26">
        <v>103.36</v>
      </c>
      <c r="E427" s="25">
        <v>32</v>
      </c>
    </row>
    <row r="428" spans="1:5" hidden="1" x14ac:dyDescent="0.2">
      <c r="A428" s="28" t="s">
        <v>73</v>
      </c>
      <c r="B428" s="28" t="s">
        <v>531</v>
      </c>
      <c r="C428" s="27">
        <v>18012771</v>
      </c>
      <c r="D428" s="26">
        <v>103.36</v>
      </c>
      <c r="E428" s="25">
        <v>32</v>
      </c>
    </row>
    <row r="429" spans="1:5" hidden="1" x14ac:dyDescent="0.2">
      <c r="A429" s="28" t="s">
        <v>73</v>
      </c>
      <c r="B429" s="28" t="s">
        <v>704</v>
      </c>
      <c r="C429" s="29">
        <v>18012771</v>
      </c>
      <c r="D429" s="26">
        <v>54.11</v>
      </c>
      <c r="E429" s="25">
        <v>7</v>
      </c>
    </row>
    <row r="430" spans="1:5" hidden="1" x14ac:dyDescent="0.2">
      <c r="A430" s="28" t="s">
        <v>73</v>
      </c>
      <c r="B430" s="28" t="s">
        <v>450</v>
      </c>
      <c r="C430" s="27">
        <v>18012771</v>
      </c>
      <c r="D430" s="26">
        <v>136.19999999999999</v>
      </c>
      <c r="E430" s="25">
        <v>10</v>
      </c>
    </row>
    <row r="431" spans="1:5" hidden="1" x14ac:dyDescent="0.2">
      <c r="A431" s="28" t="s">
        <v>73</v>
      </c>
      <c r="B431" s="28" t="s">
        <v>120</v>
      </c>
      <c r="C431" s="29">
        <v>18012771</v>
      </c>
      <c r="D431" s="26">
        <v>13.62</v>
      </c>
      <c r="E431" s="25">
        <v>1</v>
      </c>
    </row>
    <row r="432" spans="1:5" hidden="1" x14ac:dyDescent="0.2">
      <c r="A432" s="28" t="s">
        <v>73</v>
      </c>
      <c r="B432" s="28" t="s">
        <v>702</v>
      </c>
      <c r="C432" s="27">
        <v>18012771</v>
      </c>
      <c r="D432" s="26">
        <v>427.2</v>
      </c>
      <c r="E432" s="25">
        <v>240</v>
      </c>
    </row>
    <row r="433" spans="1:5" hidden="1" x14ac:dyDescent="0.2">
      <c r="A433" s="28" t="s">
        <v>73</v>
      </c>
      <c r="B433" s="28" t="s">
        <v>703</v>
      </c>
      <c r="C433" s="29">
        <v>18012771</v>
      </c>
      <c r="D433" s="26">
        <v>39.83</v>
      </c>
      <c r="E433" s="25">
        <v>7</v>
      </c>
    </row>
    <row r="434" spans="1:5" hidden="1" x14ac:dyDescent="0.2">
      <c r="A434" s="28" t="s">
        <v>73</v>
      </c>
      <c r="B434" s="28" t="s">
        <v>700</v>
      </c>
      <c r="C434" s="27">
        <v>18012771</v>
      </c>
      <c r="D434" s="26">
        <v>23.2</v>
      </c>
      <c r="E434" s="25">
        <v>4</v>
      </c>
    </row>
    <row r="435" spans="1:5" hidden="1" x14ac:dyDescent="0.2">
      <c r="A435" s="28" t="s">
        <v>73</v>
      </c>
      <c r="B435" s="28" t="s">
        <v>95</v>
      </c>
      <c r="C435" s="29">
        <v>18012771</v>
      </c>
      <c r="D435" s="26">
        <v>684.5</v>
      </c>
      <c r="E435" s="25">
        <v>37</v>
      </c>
    </row>
    <row r="436" spans="1:5" hidden="1" x14ac:dyDescent="0.2">
      <c r="A436" s="28" t="s">
        <v>73</v>
      </c>
      <c r="B436" s="28" t="s">
        <v>699</v>
      </c>
      <c r="C436" s="27">
        <v>18012771</v>
      </c>
      <c r="D436" s="26">
        <v>2074.3000000000002</v>
      </c>
      <c r="E436" s="25">
        <v>2.8</v>
      </c>
    </row>
    <row r="437" spans="1:5" hidden="1" x14ac:dyDescent="0.2">
      <c r="A437" s="28" t="s">
        <v>73</v>
      </c>
      <c r="B437" s="28" t="s">
        <v>701</v>
      </c>
      <c r="C437" s="29">
        <v>18012771</v>
      </c>
      <c r="D437" s="26">
        <v>352.8</v>
      </c>
      <c r="E437" s="25">
        <v>120</v>
      </c>
    </row>
    <row r="438" spans="1:5" hidden="1" x14ac:dyDescent="0.2">
      <c r="A438" s="28" t="s">
        <v>73</v>
      </c>
      <c r="B438" s="28" t="s">
        <v>439</v>
      </c>
      <c r="C438" s="27">
        <v>18012771</v>
      </c>
      <c r="D438" s="26">
        <v>113.4</v>
      </c>
      <c r="E438" s="25">
        <v>105</v>
      </c>
    </row>
    <row r="439" spans="1:5" hidden="1" x14ac:dyDescent="0.2">
      <c r="A439" s="28" t="s">
        <v>274</v>
      </c>
      <c r="B439" s="28" t="s">
        <v>273</v>
      </c>
      <c r="C439" s="29">
        <v>18012773</v>
      </c>
      <c r="D439" s="26">
        <v>79.03</v>
      </c>
      <c r="E439" s="25">
        <v>1</v>
      </c>
    </row>
    <row r="440" spans="1:5" hidden="1" x14ac:dyDescent="0.2">
      <c r="A440" s="28" t="s">
        <v>274</v>
      </c>
      <c r="B440" s="28" t="s">
        <v>276</v>
      </c>
      <c r="C440" s="29">
        <v>18012773</v>
      </c>
      <c r="D440" s="26">
        <v>5.59</v>
      </c>
      <c r="E440" s="25">
        <v>1</v>
      </c>
    </row>
    <row r="441" spans="1:5" hidden="1" x14ac:dyDescent="0.2">
      <c r="A441" s="28" t="s">
        <v>274</v>
      </c>
      <c r="B441" s="28" t="s">
        <v>282</v>
      </c>
      <c r="C441" s="29">
        <v>18012773</v>
      </c>
      <c r="D441" s="26">
        <v>53.19</v>
      </c>
      <c r="E441" s="25">
        <v>9</v>
      </c>
    </row>
    <row r="442" spans="1:5" hidden="1" x14ac:dyDescent="0.2">
      <c r="A442" s="28" t="s">
        <v>274</v>
      </c>
      <c r="B442" s="28" t="s">
        <v>284</v>
      </c>
      <c r="C442" s="29">
        <v>18012773</v>
      </c>
      <c r="D442" s="26">
        <v>34.090000000000003</v>
      </c>
      <c r="E442" s="25">
        <v>1</v>
      </c>
    </row>
    <row r="443" spans="1:5" hidden="1" x14ac:dyDescent="0.2">
      <c r="A443" s="28" t="s">
        <v>274</v>
      </c>
      <c r="B443" s="30" t="s">
        <v>287</v>
      </c>
      <c r="C443" s="27">
        <v>18012773</v>
      </c>
      <c r="D443" s="26">
        <v>8</v>
      </c>
      <c r="E443" s="25">
        <v>1</v>
      </c>
    </row>
    <row r="444" spans="1:5" hidden="1" x14ac:dyDescent="0.2">
      <c r="A444" s="28" t="s">
        <v>274</v>
      </c>
      <c r="B444" s="28" t="s">
        <v>286</v>
      </c>
      <c r="C444" s="27">
        <v>18012773</v>
      </c>
      <c r="D444" s="26">
        <v>33.58</v>
      </c>
      <c r="E444" s="25">
        <v>1</v>
      </c>
    </row>
    <row r="445" spans="1:5" hidden="1" x14ac:dyDescent="0.2">
      <c r="A445" s="28" t="s">
        <v>274</v>
      </c>
      <c r="B445" s="28" t="s">
        <v>285</v>
      </c>
      <c r="C445" s="29">
        <v>18012773</v>
      </c>
      <c r="D445" s="26">
        <v>65.92</v>
      </c>
      <c r="E445" s="25">
        <v>1</v>
      </c>
    </row>
    <row r="446" spans="1:5" hidden="1" x14ac:dyDescent="0.2">
      <c r="A446" s="28" t="s">
        <v>274</v>
      </c>
      <c r="B446" s="28" t="s">
        <v>277</v>
      </c>
      <c r="C446" s="29">
        <v>18012773</v>
      </c>
      <c r="D446" s="26">
        <v>131.52000000000001</v>
      </c>
      <c r="E446" s="25">
        <v>3</v>
      </c>
    </row>
    <row r="447" spans="1:5" hidden="1" x14ac:dyDescent="0.2">
      <c r="A447" s="28" t="s">
        <v>274</v>
      </c>
      <c r="B447" s="28" t="s">
        <v>279</v>
      </c>
      <c r="C447" s="29">
        <v>18012773</v>
      </c>
      <c r="D447" s="26">
        <v>56.52</v>
      </c>
      <c r="E447" s="25">
        <v>2</v>
      </c>
    </row>
    <row r="448" spans="1:5" hidden="1" x14ac:dyDescent="0.2">
      <c r="A448" s="28" t="s">
        <v>274</v>
      </c>
      <c r="B448" s="28" t="s">
        <v>280</v>
      </c>
      <c r="C448" s="27">
        <v>18012773</v>
      </c>
      <c r="D448" s="26">
        <v>70.95</v>
      </c>
      <c r="E448" s="25">
        <v>3</v>
      </c>
    </row>
    <row r="449" spans="1:5" hidden="1" x14ac:dyDescent="0.2">
      <c r="A449" s="28" t="s">
        <v>274</v>
      </c>
      <c r="B449" s="28" t="s">
        <v>278</v>
      </c>
      <c r="C449" s="29">
        <v>18012773</v>
      </c>
      <c r="D449" s="26">
        <v>52.61</v>
      </c>
      <c r="E449" s="25">
        <v>1</v>
      </c>
    </row>
    <row r="450" spans="1:5" hidden="1" x14ac:dyDescent="0.2">
      <c r="A450" s="28" t="s">
        <v>274</v>
      </c>
      <c r="B450" s="28" t="s">
        <v>283</v>
      </c>
      <c r="C450" s="29">
        <v>18012773</v>
      </c>
      <c r="D450" s="26">
        <v>81.16</v>
      </c>
      <c r="E450" s="25">
        <v>1</v>
      </c>
    </row>
    <row r="451" spans="1:5" hidden="1" x14ac:dyDescent="0.2">
      <c r="A451" s="28" t="s">
        <v>274</v>
      </c>
      <c r="B451" s="28" t="s">
        <v>281</v>
      </c>
      <c r="C451" s="29">
        <v>18012773</v>
      </c>
      <c r="D451" s="26">
        <v>30.84</v>
      </c>
      <c r="E451" s="25">
        <v>2</v>
      </c>
    </row>
    <row r="452" spans="1:5" hidden="1" x14ac:dyDescent="0.2">
      <c r="A452" s="28" t="s">
        <v>274</v>
      </c>
      <c r="B452" s="28" t="s">
        <v>275</v>
      </c>
      <c r="C452" s="29">
        <v>18012773</v>
      </c>
      <c r="D452" s="26">
        <v>6.58</v>
      </c>
      <c r="E452" s="25">
        <v>1</v>
      </c>
    </row>
    <row r="453" spans="1:5" hidden="1" x14ac:dyDescent="0.2">
      <c r="A453" s="28" t="s">
        <v>64</v>
      </c>
      <c r="B453" s="28" t="s">
        <v>351</v>
      </c>
      <c r="C453" s="29">
        <v>18012774</v>
      </c>
      <c r="D453" s="26">
        <v>93.38</v>
      </c>
      <c r="E453" s="25">
        <v>1</v>
      </c>
    </row>
    <row r="454" spans="1:5" hidden="1" x14ac:dyDescent="0.2">
      <c r="A454" s="28" t="s">
        <v>64</v>
      </c>
      <c r="B454" s="28" t="s">
        <v>485</v>
      </c>
      <c r="C454" s="29">
        <v>18012774</v>
      </c>
      <c r="D454" s="26">
        <v>558</v>
      </c>
      <c r="E454" s="25">
        <v>150</v>
      </c>
    </row>
    <row r="455" spans="1:5" hidden="1" x14ac:dyDescent="0.2">
      <c r="A455" s="28" t="s">
        <v>64</v>
      </c>
      <c r="B455" s="28" t="s">
        <v>126</v>
      </c>
      <c r="C455" s="29">
        <v>18012774</v>
      </c>
      <c r="D455" s="26">
        <v>1638</v>
      </c>
      <c r="E455" s="25">
        <v>900</v>
      </c>
    </row>
    <row r="456" spans="1:5" hidden="1" x14ac:dyDescent="0.2">
      <c r="A456" s="28" t="s">
        <v>64</v>
      </c>
      <c r="B456" s="28" t="s">
        <v>230</v>
      </c>
      <c r="C456" s="29">
        <v>18012774</v>
      </c>
      <c r="D456" s="26">
        <v>283.92</v>
      </c>
      <c r="E456" s="25">
        <v>156</v>
      </c>
    </row>
    <row r="457" spans="1:5" hidden="1" x14ac:dyDescent="0.2">
      <c r="A457" s="28" t="s">
        <v>64</v>
      </c>
      <c r="B457" s="28" t="s">
        <v>479</v>
      </c>
      <c r="C457" s="29">
        <v>18012775</v>
      </c>
      <c r="D457" s="26">
        <v>25</v>
      </c>
      <c r="E457" s="25">
        <v>1</v>
      </c>
    </row>
    <row r="458" spans="1:5" hidden="1" x14ac:dyDescent="0.2">
      <c r="A458" s="28" t="s">
        <v>64</v>
      </c>
      <c r="B458" s="28" t="s">
        <v>65</v>
      </c>
      <c r="C458" s="29">
        <v>18012775</v>
      </c>
      <c r="D458" s="26">
        <v>245</v>
      </c>
      <c r="E458" s="25">
        <v>50</v>
      </c>
    </row>
    <row r="459" spans="1:5" hidden="1" x14ac:dyDescent="0.2">
      <c r="A459" s="28" t="s">
        <v>64</v>
      </c>
      <c r="B459" s="28" t="s">
        <v>553</v>
      </c>
      <c r="C459" s="29">
        <v>18012775</v>
      </c>
      <c r="D459" s="26">
        <v>624.96</v>
      </c>
      <c r="E459" s="25">
        <v>168</v>
      </c>
    </row>
    <row r="460" spans="1:5" hidden="1" x14ac:dyDescent="0.2">
      <c r="A460" s="28" t="s">
        <v>64</v>
      </c>
      <c r="B460" s="28" t="s">
        <v>481</v>
      </c>
      <c r="C460" s="29">
        <v>18012775</v>
      </c>
      <c r="D460" s="26">
        <v>332.64</v>
      </c>
      <c r="E460" s="25">
        <v>72</v>
      </c>
    </row>
    <row r="461" spans="1:5" hidden="1" x14ac:dyDescent="0.2">
      <c r="A461" s="28" t="s">
        <v>64</v>
      </c>
      <c r="B461" s="28" t="s">
        <v>480</v>
      </c>
      <c r="C461" s="27">
        <v>18012775</v>
      </c>
      <c r="D461" s="26">
        <v>434.88</v>
      </c>
      <c r="E461" s="25">
        <v>72</v>
      </c>
    </row>
    <row r="462" spans="1:5" hidden="1" x14ac:dyDescent="0.2">
      <c r="A462" s="28" t="s">
        <v>64</v>
      </c>
      <c r="B462" s="28" t="s">
        <v>473</v>
      </c>
      <c r="C462" s="29">
        <v>18012775</v>
      </c>
      <c r="D462" s="26">
        <v>271.81</v>
      </c>
      <c r="E462" s="25">
        <v>24.96</v>
      </c>
    </row>
    <row r="463" spans="1:5" hidden="1" x14ac:dyDescent="0.2">
      <c r="A463" s="28" t="s">
        <v>64</v>
      </c>
      <c r="B463" s="28" t="s">
        <v>66</v>
      </c>
      <c r="C463" s="29">
        <v>18012775</v>
      </c>
      <c r="D463" s="26">
        <v>247.85</v>
      </c>
      <c r="E463" s="25">
        <v>37.44</v>
      </c>
    </row>
    <row r="464" spans="1:5" hidden="1" x14ac:dyDescent="0.2">
      <c r="A464" s="28" t="s">
        <v>64</v>
      </c>
      <c r="B464" s="28" t="s">
        <v>67</v>
      </c>
      <c r="C464" s="29">
        <v>18012775</v>
      </c>
      <c r="D464" s="26">
        <v>922.52</v>
      </c>
      <c r="E464" s="25">
        <v>99.84</v>
      </c>
    </row>
    <row r="465" spans="1:5" hidden="1" x14ac:dyDescent="0.2">
      <c r="A465" s="28" t="s">
        <v>64</v>
      </c>
      <c r="B465" s="28" t="s">
        <v>547</v>
      </c>
      <c r="C465" s="29">
        <v>18012775</v>
      </c>
      <c r="D465" s="26">
        <v>305.76</v>
      </c>
      <c r="E465" s="25">
        <v>168</v>
      </c>
    </row>
    <row r="466" spans="1:5" hidden="1" x14ac:dyDescent="0.2">
      <c r="A466" s="28" t="s">
        <v>64</v>
      </c>
      <c r="B466" s="28" t="s">
        <v>479</v>
      </c>
      <c r="C466" s="29">
        <v>18012776</v>
      </c>
      <c r="D466" s="26">
        <v>53</v>
      </c>
      <c r="E466" s="25">
        <v>1</v>
      </c>
    </row>
    <row r="467" spans="1:5" hidden="1" x14ac:dyDescent="0.2">
      <c r="A467" s="28" t="s">
        <v>64</v>
      </c>
      <c r="B467" s="28" t="s">
        <v>480</v>
      </c>
      <c r="C467" s="29">
        <v>18012776</v>
      </c>
      <c r="D467" s="26">
        <v>1341.36</v>
      </c>
      <c r="E467" s="25">
        <v>216</v>
      </c>
    </row>
    <row r="468" spans="1:5" hidden="1" x14ac:dyDescent="0.2">
      <c r="A468" s="28" t="s">
        <v>64</v>
      </c>
      <c r="B468" s="28" t="s">
        <v>752</v>
      </c>
      <c r="C468" s="29">
        <v>18012776</v>
      </c>
      <c r="D468" s="26">
        <v>299.64</v>
      </c>
      <c r="E468" s="25">
        <v>36.72</v>
      </c>
    </row>
    <row r="469" spans="1:5" hidden="1" x14ac:dyDescent="0.2">
      <c r="A469" s="28" t="s">
        <v>64</v>
      </c>
      <c r="B469" s="28" t="s">
        <v>751</v>
      </c>
      <c r="C469" s="29">
        <v>18012776</v>
      </c>
      <c r="D469" s="26">
        <v>525.83000000000004</v>
      </c>
      <c r="E469" s="25">
        <v>48.96</v>
      </c>
    </row>
    <row r="470" spans="1:5" hidden="1" x14ac:dyDescent="0.2">
      <c r="A470" s="28" t="s">
        <v>64</v>
      </c>
      <c r="B470" s="28" t="s">
        <v>126</v>
      </c>
      <c r="C470" s="29">
        <v>18012776</v>
      </c>
      <c r="D470" s="26">
        <v>540</v>
      </c>
      <c r="E470" s="25">
        <v>300</v>
      </c>
    </row>
    <row r="471" spans="1:5" hidden="1" x14ac:dyDescent="0.2">
      <c r="A471" s="28" t="s">
        <v>64</v>
      </c>
      <c r="B471" s="28" t="s">
        <v>479</v>
      </c>
      <c r="C471" s="29">
        <v>18012777</v>
      </c>
      <c r="D471" s="26">
        <v>53</v>
      </c>
      <c r="E471" s="25">
        <v>1</v>
      </c>
    </row>
    <row r="472" spans="1:5" hidden="1" x14ac:dyDescent="0.2">
      <c r="A472" s="28" t="s">
        <v>64</v>
      </c>
      <c r="B472" s="28" t="s">
        <v>481</v>
      </c>
      <c r="C472" s="29">
        <v>18012777</v>
      </c>
      <c r="D472" s="26">
        <v>2293.1999999999998</v>
      </c>
      <c r="E472" s="25">
        <v>504</v>
      </c>
    </row>
    <row r="473" spans="1:5" hidden="1" x14ac:dyDescent="0.2">
      <c r="A473" s="28" t="s">
        <v>64</v>
      </c>
      <c r="B473" s="28" t="s">
        <v>255</v>
      </c>
      <c r="C473" s="29">
        <v>18012777</v>
      </c>
      <c r="D473" s="26">
        <v>463.5</v>
      </c>
      <c r="E473" s="25">
        <v>50</v>
      </c>
    </row>
    <row r="474" spans="1:5" hidden="1" x14ac:dyDescent="0.2">
      <c r="A474" s="28" t="s">
        <v>64</v>
      </c>
      <c r="B474" s="28" t="s">
        <v>126</v>
      </c>
      <c r="C474" s="29">
        <v>18012777</v>
      </c>
      <c r="D474" s="26">
        <v>270</v>
      </c>
      <c r="E474" s="25">
        <v>150</v>
      </c>
    </row>
    <row r="475" spans="1:5" hidden="1" x14ac:dyDescent="0.2">
      <c r="A475" s="28" t="s">
        <v>64</v>
      </c>
      <c r="B475" s="28" t="s">
        <v>493</v>
      </c>
      <c r="C475" s="29">
        <v>18012778</v>
      </c>
      <c r="D475" s="26">
        <v>53</v>
      </c>
      <c r="E475" s="25">
        <v>1</v>
      </c>
    </row>
    <row r="476" spans="1:5" hidden="1" x14ac:dyDescent="0.2">
      <c r="A476" s="28" t="s">
        <v>64</v>
      </c>
      <c r="B476" s="28" t="s">
        <v>495</v>
      </c>
      <c r="C476" s="29">
        <v>18012778</v>
      </c>
      <c r="D476" s="26">
        <v>820.8</v>
      </c>
      <c r="E476" s="25">
        <v>172.8</v>
      </c>
    </row>
    <row r="477" spans="1:5" hidden="1" x14ac:dyDescent="0.2">
      <c r="A477" s="28" t="s">
        <v>64</v>
      </c>
      <c r="B477" s="28" t="s">
        <v>497</v>
      </c>
      <c r="C477" s="29">
        <v>18012778</v>
      </c>
      <c r="D477" s="26">
        <v>1512</v>
      </c>
      <c r="E477" s="25">
        <v>432</v>
      </c>
    </row>
    <row r="478" spans="1:5" hidden="1" x14ac:dyDescent="0.2">
      <c r="A478" s="28" t="s">
        <v>64</v>
      </c>
      <c r="B478" s="28" t="s">
        <v>496</v>
      </c>
      <c r="C478" s="29">
        <v>18012778</v>
      </c>
      <c r="D478" s="26">
        <v>1879.2</v>
      </c>
      <c r="E478" s="25">
        <v>324</v>
      </c>
    </row>
    <row r="479" spans="1:5" hidden="1" x14ac:dyDescent="0.2">
      <c r="A479" s="28" t="s">
        <v>64</v>
      </c>
      <c r="B479" s="28" t="s">
        <v>494</v>
      </c>
      <c r="C479" s="29">
        <v>18012778</v>
      </c>
      <c r="D479" s="26">
        <v>453.6</v>
      </c>
      <c r="E479" s="25">
        <v>64.8</v>
      </c>
    </row>
    <row r="480" spans="1:5" hidden="1" x14ac:dyDescent="0.2">
      <c r="A480" s="28" t="s">
        <v>60</v>
      </c>
      <c r="B480" s="28" t="s">
        <v>876</v>
      </c>
      <c r="C480" s="29">
        <v>18012780</v>
      </c>
      <c r="D480" s="26">
        <v>618.24</v>
      </c>
      <c r="E480" s="25">
        <v>48</v>
      </c>
    </row>
    <row r="481" spans="1:5" hidden="1" x14ac:dyDescent="0.2">
      <c r="A481" s="28" t="s">
        <v>28</v>
      </c>
      <c r="B481" s="28" t="s">
        <v>178</v>
      </c>
      <c r="C481" s="29">
        <v>18012783</v>
      </c>
      <c r="D481" s="26">
        <v>108.8</v>
      </c>
      <c r="E481" s="25">
        <v>128</v>
      </c>
    </row>
    <row r="482" spans="1:5" hidden="1" x14ac:dyDescent="0.2">
      <c r="A482" s="28" t="s">
        <v>28</v>
      </c>
      <c r="B482" s="28" t="s">
        <v>176</v>
      </c>
      <c r="C482" s="29">
        <v>18012783</v>
      </c>
      <c r="D482" s="26">
        <v>251.28</v>
      </c>
      <c r="E482" s="25">
        <v>72</v>
      </c>
    </row>
    <row r="483" spans="1:5" hidden="1" x14ac:dyDescent="0.2">
      <c r="A483" s="28" t="s">
        <v>28</v>
      </c>
      <c r="B483" s="28" t="s">
        <v>177</v>
      </c>
      <c r="C483" s="29">
        <v>18012783</v>
      </c>
      <c r="D483" s="26">
        <v>251.28</v>
      </c>
      <c r="E483" s="25">
        <v>72</v>
      </c>
    </row>
    <row r="484" spans="1:5" hidden="1" x14ac:dyDescent="0.2">
      <c r="A484" s="28" t="s">
        <v>28</v>
      </c>
      <c r="B484" s="28" t="s">
        <v>245</v>
      </c>
      <c r="C484" s="29">
        <v>18012783</v>
      </c>
      <c r="D484" s="26">
        <v>4220.5</v>
      </c>
      <c r="E484" s="25">
        <v>7.2</v>
      </c>
    </row>
    <row r="485" spans="1:5" hidden="1" x14ac:dyDescent="0.2">
      <c r="A485" s="28" t="s">
        <v>28</v>
      </c>
      <c r="B485" s="28" t="s">
        <v>394</v>
      </c>
      <c r="C485" s="29">
        <v>18012783</v>
      </c>
      <c r="D485" s="26">
        <v>312</v>
      </c>
      <c r="E485" s="25">
        <v>80</v>
      </c>
    </row>
    <row r="486" spans="1:5" hidden="1" x14ac:dyDescent="0.2">
      <c r="A486" s="28" t="s">
        <v>28</v>
      </c>
      <c r="B486" s="28" t="s">
        <v>30</v>
      </c>
      <c r="C486" s="29">
        <v>18012783</v>
      </c>
      <c r="D486" s="26">
        <v>256</v>
      </c>
      <c r="E486" s="25">
        <v>16</v>
      </c>
    </row>
    <row r="487" spans="1:5" hidden="1" x14ac:dyDescent="0.2">
      <c r="A487" s="28" t="s">
        <v>28</v>
      </c>
      <c r="B487" s="28" t="s">
        <v>643</v>
      </c>
      <c r="C487" s="29">
        <v>18012784</v>
      </c>
      <c r="D487" s="26">
        <v>82.38</v>
      </c>
      <c r="E487" s="25">
        <v>6</v>
      </c>
    </row>
    <row r="488" spans="1:5" hidden="1" x14ac:dyDescent="0.2">
      <c r="A488" s="28" t="s">
        <v>28</v>
      </c>
      <c r="B488" s="28" t="s">
        <v>642</v>
      </c>
      <c r="C488" s="29">
        <v>18012784</v>
      </c>
      <c r="D488" s="26">
        <v>566.4</v>
      </c>
      <c r="E488" s="25">
        <v>96</v>
      </c>
    </row>
    <row r="489" spans="1:5" hidden="1" x14ac:dyDescent="0.2">
      <c r="A489" s="28" t="s">
        <v>28</v>
      </c>
      <c r="B489" s="28" t="s">
        <v>771</v>
      </c>
      <c r="C489" s="29">
        <v>18012784</v>
      </c>
      <c r="D489" s="26">
        <v>95.82</v>
      </c>
      <c r="E489" s="25">
        <v>2</v>
      </c>
    </row>
    <row r="490" spans="1:5" hidden="1" x14ac:dyDescent="0.2">
      <c r="A490" s="28" t="s">
        <v>28</v>
      </c>
      <c r="B490" s="28" t="s">
        <v>355</v>
      </c>
      <c r="C490" s="27">
        <v>18012784</v>
      </c>
      <c r="D490" s="26">
        <v>148.26</v>
      </c>
      <c r="E490" s="25">
        <v>7</v>
      </c>
    </row>
    <row r="491" spans="1:5" hidden="1" x14ac:dyDescent="0.2">
      <c r="A491" s="28" t="s">
        <v>28</v>
      </c>
      <c r="B491" s="28" t="s">
        <v>30</v>
      </c>
      <c r="C491" s="29">
        <v>18012784</v>
      </c>
      <c r="D491" s="26">
        <v>128</v>
      </c>
      <c r="E491" s="25">
        <v>8</v>
      </c>
    </row>
    <row r="492" spans="1:5" hidden="1" x14ac:dyDescent="0.2">
      <c r="A492" s="28" t="s">
        <v>28</v>
      </c>
      <c r="B492" s="28" t="s">
        <v>770</v>
      </c>
      <c r="C492" s="29">
        <v>18012784</v>
      </c>
      <c r="D492" s="26">
        <v>190.72</v>
      </c>
      <c r="E492" s="25">
        <v>128</v>
      </c>
    </row>
    <row r="493" spans="1:5" hidden="1" x14ac:dyDescent="0.2">
      <c r="A493" s="28" t="s">
        <v>28</v>
      </c>
      <c r="B493" s="28" t="s">
        <v>641</v>
      </c>
      <c r="C493" s="29">
        <v>18012784</v>
      </c>
      <c r="D493" s="26">
        <v>2083.1999999999998</v>
      </c>
      <c r="E493" s="25">
        <v>1.92</v>
      </c>
    </row>
    <row r="494" spans="1:5" hidden="1" x14ac:dyDescent="0.2">
      <c r="A494" s="28" t="s">
        <v>42</v>
      </c>
      <c r="B494" s="28" t="s">
        <v>683</v>
      </c>
      <c r="C494" s="29">
        <v>18012786</v>
      </c>
      <c r="D494" s="26">
        <v>1944</v>
      </c>
      <c r="E494" s="25">
        <v>2.16</v>
      </c>
    </row>
    <row r="495" spans="1:5" hidden="1" x14ac:dyDescent="0.2">
      <c r="A495" s="28" t="s">
        <v>42</v>
      </c>
      <c r="B495" s="28" t="s">
        <v>52</v>
      </c>
      <c r="C495" s="29">
        <v>18012786</v>
      </c>
      <c r="D495" s="26">
        <v>388.8</v>
      </c>
      <c r="E495" s="25">
        <v>108</v>
      </c>
    </row>
    <row r="496" spans="1:5" hidden="1" x14ac:dyDescent="0.2">
      <c r="A496" s="28" t="s">
        <v>42</v>
      </c>
      <c r="B496" s="28" t="s">
        <v>41</v>
      </c>
      <c r="C496" s="29">
        <v>18012786</v>
      </c>
      <c r="D496" s="26">
        <v>612.79999999999995</v>
      </c>
      <c r="E496" s="25">
        <v>32</v>
      </c>
    </row>
    <row r="497" spans="1:5" hidden="1" x14ac:dyDescent="0.2">
      <c r="A497" s="28" t="s">
        <v>42</v>
      </c>
      <c r="B497" s="28" t="s">
        <v>454</v>
      </c>
      <c r="C497" s="29">
        <v>18012786</v>
      </c>
      <c r="D497" s="26">
        <v>30.2</v>
      </c>
      <c r="E497" s="25">
        <v>10</v>
      </c>
    </row>
    <row r="498" spans="1:5" hidden="1" x14ac:dyDescent="0.2">
      <c r="A498" s="28" t="s">
        <v>42</v>
      </c>
      <c r="B498" s="28" t="s">
        <v>453</v>
      </c>
      <c r="C498" s="29">
        <v>18012786</v>
      </c>
      <c r="D498" s="26">
        <v>30.2</v>
      </c>
      <c r="E498" s="25">
        <v>10</v>
      </c>
    </row>
    <row r="499" spans="1:5" hidden="1" x14ac:dyDescent="0.2">
      <c r="A499" s="28" t="s">
        <v>42</v>
      </c>
      <c r="B499" s="28" t="s">
        <v>455</v>
      </c>
      <c r="C499" s="27">
        <v>18012786</v>
      </c>
      <c r="D499" s="26">
        <v>4032</v>
      </c>
      <c r="E499" s="25">
        <v>5.76</v>
      </c>
    </row>
    <row r="500" spans="1:5" hidden="1" x14ac:dyDescent="0.2">
      <c r="A500" s="28" t="s">
        <v>42</v>
      </c>
      <c r="B500" s="28" t="s">
        <v>452</v>
      </c>
      <c r="C500" s="29">
        <v>18012786</v>
      </c>
      <c r="D500" s="26">
        <v>288</v>
      </c>
      <c r="E500" s="25">
        <v>16</v>
      </c>
    </row>
    <row r="501" spans="1:5" hidden="1" x14ac:dyDescent="0.2">
      <c r="A501" s="28" t="s">
        <v>42</v>
      </c>
      <c r="B501" s="28" t="s">
        <v>694</v>
      </c>
      <c r="C501" s="29">
        <v>18012786</v>
      </c>
      <c r="D501" s="26">
        <v>128</v>
      </c>
      <c r="E501" s="25">
        <v>160</v>
      </c>
    </row>
    <row r="502" spans="1:5" hidden="1" x14ac:dyDescent="0.2">
      <c r="A502" s="28" t="s">
        <v>42</v>
      </c>
      <c r="B502" s="28" t="s">
        <v>693</v>
      </c>
      <c r="C502" s="27">
        <v>18012786</v>
      </c>
      <c r="D502" s="26">
        <v>36</v>
      </c>
      <c r="E502" s="25">
        <v>20</v>
      </c>
    </row>
    <row r="503" spans="1:5" hidden="1" x14ac:dyDescent="0.2">
      <c r="A503" s="28" t="s">
        <v>716</v>
      </c>
      <c r="B503" s="28" t="s">
        <v>715</v>
      </c>
      <c r="C503" s="29">
        <v>18012787</v>
      </c>
      <c r="D503" s="26">
        <v>722.45</v>
      </c>
      <c r="E503" s="25">
        <v>31.14</v>
      </c>
    </row>
    <row r="504" spans="1:5" hidden="1" x14ac:dyDescent="0.2">
      <c r="A504" s="28" t="s">
        <v>39</v>
      </c>
      <c r="B504" s="28" t="s">
        <v>695</v>
      </c>
      <c r="C504" s="27">
        <v>18012788</v>
      </c>
      <c r="D504" s="26">
        <v>246.96</v>
      </c>
      <c r="E504" s="25">
        <v>4</v>
      </c>
    </row>
    <row r="505" spans="1:5" hidden="1" x14ac:dyDescent="0.2">
      <c r="A505" s="28" t="s">
        <v>39</v>
      </c>
      <c r="B505" s="28" t="s">
        <v>696</v>
      </c>
      <c r="C505" s="29">
        <v>18012788</v>
      </c>
      <c r="D505" s="26">
        <v>1310.4000000000001</v>
      </c>
      <c r="E505" s="25">
        <v>4</v>
      </c>
    </row>
    <row r="506" spans="1:5" hidden="1" x14ac:dyDescent="0.2">
      <c r="A506" s="28" t="s">
        <v>96</v>
      </c>
      <c r="B506" s="28" t="s">
        <v>121</v>
      </c>
      <c r="C506" s="27">
        <v>18012789</v>
      </c>
      <c r="D506" s="26">
        <v>1836</v>
      </c>
      <c r="E506" s="25">
        <v>600</v>
      </c>
    </row>
    <row r="507" spans="1:5" hidden="1" x14ac:dyDescent="0.2">
      <c r="A507" s="28" t="s">
        <v>96</v>
      </c>
      <c r="B507" s="28" t="s">
        <v>97</v>
      </c>
      <c r="C507" s="29">
        <v>18012789</v>
      </c>
      <c r="D507" s="26">
        <v>3061.5</v>
      </c>
      <c r="E507" s="25">
        <v>1950</v>
      </c>
    </row>
    <row r="508" spans="1:5" hidden="1" x14ac:dyDescent="0.2">
      <c r="A508" s="28" t="s">
        <v>96</v>
      </c>
      <c r="B508" s="28" t="s">
        <v>268</v>
      </c>
      <c r="C508" s="29">
        <v>18012789</v>
      </c>
      <c r="D508" s="26">
        <v>263.76</v>
      </c>
      <c r="E508" s="25">
        <v>168</v>
      </c>
    </row>
    <row r="509" spans="1:5" hidden="1" x14ac:dyDescent="0.2">
      <c r="A509" s="28" t="s">
        <v>270</v>
      </c>
      <c r="B509" s="28" t="s">
        <v>269</v>
      </c>
      <c r="C509" s="29">
        <v>18012790</v>
      </c>
      <c r="D509" s="26">
        <v>1059.8399999999999</v>
      </c>
      <c r="E509" s="25">
        <v>144</v>
      </c>
    </row>
    <row r="510" spans="1:5" hidden="1" x14ac:dyDescent="0.2">
      <c r="A510" s="28" t="s">
        <v>270</v>
      </c>
      <c r="B510" s="28" t="s">
        <v>520</v>
      </c>
      <c r="C510" s="29">
        <v>18012790</v>
      </c>
      <c r="D510" s="26">
        <v>707.4</v>
      </c>
      <c r="E510" s="25">
        <v>270</v>
      </c>
    </row>
    <row r="511" spans="1:5" hidden="1" x14ac:dyDescent="0.2">
      <c r="A511" s="28" t="s">
        <v>270</v>
      </c>
      <c r="B511" s="28" t="s">
        <v>519</v>
      </c>
      <c r="C511" s="29">
        <v>18012790</v>
      </c>
      <c r="D511" s="26">
        <v>820</v>
      </c>
      <c r="E511" s="25">
        <v>100</v>
      </c>
    </row>
    <row r="512" spans="1:5" hidden="1" x14ac:dyDescent="0.2">
      <c r="A512" s="28" t="s">
        <v>55</v>
      </c>
      <c r="B512" s="28" t="s">
        <v>428</v>
      </c>
      <c r="C512" s="27">
        <v>18012791</v>
      </c>
      <c r="D512" s="26">
        <v>948</v>
      </c>
      <c r="E512" s="25">
        <v>150</v>
      </c>
    </row>
    <row r="513" spans="1:5" hidden="1" x14ac:dyDescent="0.2">
      <c r="A513" s="28" t="s">
        <v>55</v>
      </c>
      <c r="B513" s="28" t="s">
        <v>427</v>
      </c>
      <c r="C513" s="29">
        <v>18012791</v>
      </c>
      <c r="D513" s="26">
        <v>155.69999999999999</v>
      </c>
      <c r="E513" s="25">
        <v>4.5</v>
      </c>
    </row>
    <row r="514" spans="1:5" hidden="1" x14ac:dyDescent="0.2">
      <c r="A514" s="28" t="s">
        <v>84</v>
      </c>
      <c r="B514" s="28" t="s">
        <v>85</v>
      </c>
      <c r="C514" s="27">
        <v>18012792</v>
      </c>
      <c r="D514" s="26">
        <v>175.24</v>
      </c>
      <c r="E514" s="25">
        <v>5.05</v>
      </c>
    </row>
    <row r="515" spans="1:5" hidden="1" x14ac:dyDescent="0.2">
      <c r="A515" s="28" t="s">
        <v>84</v>
      </c>
      <c r="B515" s="28" t="s">
        <v>801</v>
      </c>
      <c r="C515" s="29">
        <v>18012792</v>
      </c>
      <c r="D515" s="26">
        <v>990.72</v>
      </c>
      <c r="E515" s="25">
        <v>192</v>
      </c>
    </row>
    <row r="516" spans="1:5" hidden="1" x14ac:dyDescent="0.2">
      <c r="A516" s="28" t="s">
        <v>84</v>
      </c>
      <c r="B516" s="28" t="s">
        <v>800</v>
      </c>
      <c r="C516" s="29">
        <v>18012792</v>
      </c>
      <c r="D516" s="26">
        <v>51.6</v>
      </c>
      <c r="E516" s="25">
        <v>10</v>
      </c>
    </row>
    <row r="517" spans="1:5" hidden="1" x14ac:dyDescent="0.2">
      <c r="A517" s="28" t="s">
        <v>84</v>
      </c>
      <c r="B517" s="28" t="s">
        <v>85</v>
      </c>
      <c r="C517" s="27">
        <v>18012793</v>
      </c>
      <c r="D517" s="26">
        <v>249.84</v>
      </c>
      <c r="E517" s="25">
        <v>7.2</v>
      </c>
    </row>
    <row r="518" spans="1:5" hidden="1" x14ac:dyDescent="0.2">
      <c r="A518" s="28" t="s">
        <v>84</v>
      </c>
      <c r="B518" s="28" t="s">
        <v>595</v>
      </c>
      <c r="C518" s="29">
        <v>18012793</v>
      </c>
      <c r="D518" s="26">
        <v>1704.96</v>
      </c>
      <c r="E518" s="25">
        <v>288</v>
      </c>
    </row>
    <row r="519" spans="1:5" hidden="1" x14ac:dyDescent="0.2">
      <c r="A519" s="28" t="s">
        <v>64</v>
      </c>
      <c r="B519" s="28" t="s">
        <v>481</v>
      </c>
      <c r="C519" s="27">
        <v>18012794</v>
      </c>
      <c r="D519" s="26">
        <v>1310.4000000000001</v>
      </c>
      <c r="E519" s="25">
        <v>288</v>
      </c>
    </row>
    <row r="520" spans="1:5" hidden="1" x14ac:dyDescent="0.2">
      <c r="A520" s="28" t="s">
        <v>64</v>
      </c>
      <c r="B520" s="28" t="s">
        <v>473</v>
      </c>
      <c r="C520" s="29">
        <v>18012794</v>
      </c>
      <c r="D520" s="26">
        <v>268.07</v>
      </c>
      <c r="E520" s="25">
        <v>24.96</v>
      </c>
    </row>
    <row r="521" spans="1:5" hidden="1" x14ac:dyDescent="0.2">
      <c r="A521" s="28" t="s">
        <v>64</v>
      </c>
      <c r="B521" s="28" t="s">
        <v>67</v>
      </c>
      <c r="C521" s="27">
        <v>18012794</v>
      </c>
      <c r="D521" s="26">
        <v>1138.18</v>
      </c>
      <c r="E521" s="25">
        <v>124.8</v>
      </c>
    </row>
    <row r="522" spans="1:5" hidden="1" x14ac:dyDescent="0.2">
      <c r="A522" s="28" t="s">
        <v>64</v>
      </c>
      <c r="B522" s="28" t="s">
        <v>755</v>
      </c>
      <c r="C522" s="29">
        <v>18012794</v>
      </c>
      <c r="D522" s="26">
        <v>2771.5</v>
      </c>
      <c r="E522" s="25">
        <v>218.4</v>
      </c>
    </row>
    <row r="523" spans="1:5" hidden="1" x14ac:dyDescent="0.2">
      <c r="A523" s="28" t="s">
        <v>64</v>
      </c>
      <c r="B523" s="28" t="s">
        <v>484</v>
      </c>
      <c r="C523" s="27">
        <v>18012795</v>
      </c>
      <c r="D523" s="26">
        <v>882.49</v>
      </c>
      <c r="E523" s="25">
        <v>14.75</v>
      </c>
    </row>
    <row r="524" spans="1:5" hidden="1" x14ac:dyDescent="0.2">
      <c r="A524" s="28" t="s">
        <v>64</v>
      </c>
      <c r="B524" s="28" t="s">
        <v>550</v>
      </c>
      <c r="C524" s="29">
        <v>18012795</v>
      </c>
      <c r="D524" s="26">
        <v>280.10000000000002</v>
      </c>
      <c r="E524" s="25">
        <v>5.7</v>
      </c>
    </row>
    <row r="525" spans="1:5" hidden="1" x14ac:dyDescent="0.2">
      <c r="A525" s="28" t="s">
        <v>64</v>
      </c>
      <c r="B525" s="28" t="s">
        <v>485</v>
      </c>
      <c r="C525" s="29">
        <v>18012795</v>
      </c>
      <c r="D525" s="26">
        <v>1116</v>
      </c>
      <c r="E525" s="25">
        <v>300</v>
      </c>
    </row>
    <row r="526" spans="1:5" hidden="1" x14ac:dyDescent="0.2">
      <c r="A526" s="28" t="s">
        <v>64</v>
      </c>
      <c r="B526" s="28" t="s">
        <v>255</v>
      </c>
      <c r="C526" s="27">
        <v>18012795</v>
      </c>
      <c r="D526" s="26">
        <v>507</v>
      </c>
      <c r="E526" s="25">
        <v>50</v>
      </c>
    </row>
    <row r="527" spans="1:5" hidden="1" x14ac:dyDescent="0.2">
      <c r="A527" s="28" t="s">
        <v>64</v>
      </c>
      <c r="B527" s="28" t="s">
        <v>126</v>
      </c>
      <c r="C527" s="29">
        <v>18012795</v>
      </c>
      <c r="D527" s="26">
        <v>3276</v>
      </c>
      <c r="E527" s="25">
        <v>1800</v>
      </c>
    </row>
    <row r="528" spans="1:5" hidden="1" x14ac:dyDescent="0.2">
      <c r="A528" s="28" t="s">
        <v>64</v>
      </c>
      <c r="B528" s="28" t="s">
        <v>484</v>
      </c>
      <c r="C528" s="29">
        <v>18012796</v>
      </c>
      <c r="D528" s="26">
        <v>1420.96</v>
      </c>
      <c r="E528" s="25">
        <v>23.75</v>
      </c>
    </row>
    <row r="529" spans="1:5" hidden="1" x14ac:dyDescent="0.2">
      <c r="A529" s="28" t="s">
        <v>64</v>
      </c>
      <c r="B529" s="28" t="s">
        <v>550</v>
      </c>
      <c r="C529" s="29">
        <v>18012796</v>
      </c>
      <c r="D529" s="26">
        <v>457</v>
      </c>
      <c r="E529" s="25">
        <v>9.3000000000000007</v>
      </c>
    </row>
    <row r="530" spans="1:5" hidden="1" x14ac:dyDescent="0.2">
      <c r="A530" s="28" t="s">
        <v>64</v>
      </c>
      <c r="B530" s="28" t="s">
        <v>485</v>
      </c>
      <c r="C530" s="29">
        <v>18012796</v>
      </c>
      <c r="D530" s="26">
        <v>1674</v>
      </c>
      <c r="E530" s="25">
        <v>450</v>
      </c>
    </row>
    <row r="531" spans="1:5" hidden="1" x14ac:dyDescent="0.2">
      <c r="A531" s="28" t="s">
        <v>64</v>
      </c>
      <c r="B531" s="28" t="s">
        <v>255</v>
      </c>
      <c r="C531" s="27">
        <v>18012796</v>
      </c>
      <c r="D531" s="26">
        <v>507</v>
      </c>
      <c r="E531" s="25">
        <v>50</v>
      </c>
    </row>
    <row r="532" spans="1:5" hidden="1" x14ac:dyDescent="0.2">
      <c r="A532" s="28" t="s">
        <v>64</v>
      </c>
      <c r="B532" s="28" t="s">
        <v>126</v>
      </c>
      <c r="C532" s="29">
        <v>18012796</v>
      </c>
      <c r="D532" s="26">
        <v>3822</v>
      </c>
      <c r="E532" s="25">
        <v>2100</v>
      </c>
    </row>
    <row r="533" spans="1:5" hidden="1" x14ac:dyDescent="0.2">
      <c r="A533" s="28" t="s">
        <v>60</v>
      </c>
      <c r="B533" s="28" t="s">
        <v>189</v>
      </c>
      <c r="C533" s="27">
        <v>18012797</v>
      </c>
      <c r="D533" s="26">
        <v>4351.05</v>
      </c>
      <c r="E533" s="25">
        <v>742.5</v>
      </c>
    </row>
    <row r="534" spans="1:5" hidden="1" x14ac:dyDescent="0.2">
      <c r="A534" s="28" t="s">
        <v>60</v>
      </c>
      <c r="B534" s="28" t="s">
        <v>191</v>
      </c>
      <c r="C534" s="29">
        <v>18012797</v>
      </c>
      <c r="D534" s="26">
        <v>1423.58</v>
      </c>
      <c r="E534" s="25">
        <v>202.5</v>
      </c>
    </row>
    <row r="535" spans="1:5" hidden="1" x14ac:dyDescent="0.2">
      <c r="A535" s="28" t="s">
        <v>60</v>
      </c>
      <c r="B535" s="28" t="s">
        <v>190</v>
      </c>
      <c r="C535" s="29">
        <v>18012797</v>
      </c>
      <c r="D535" s="26">
        <v>543</v>
      </c>
      <c r="E535" s="25">
        <v>150</v>
      </c>
    </row>
    <row r="536" spans="1:5" hidden="1" x14ac:dyDescent="0.2">
      <c r="A536" s="28" t="s">
        <v>60</v>
      </c>
      <c r="B536" s="28" t="s">
        <v>62</v>
      </c>
      <c r="C536" s="27">
        <v>18012797</v>
      </c>
      <c r="D536" s="26">
        <v>1068</v>
      </c>
      <c r="E536" s="25">
        <v>600</v>
      </c>
    </row>
    <row r="537" spans="1:5" hidden="1" x14ac:dyDescent="0.2">
      <c r="A537" s="28" t="s">
        <v>98</v>
      </c>
      <c r="B537" s="28" t="s">
        <v>860</v>
      </c>
      <c r="C537" s="29">
        <v>18012798</v>
      </c>
      <c r="D537" s="26">
        <v>110</v>
      </c>
      <c r="E537" s="25">
        <v>1</v>
      </c>
    </row>
    <row r="538" spans="1:5" hidden="1" x14ac:dyDescent="0.2">
      <c r="A538" s="28" t="s">
        <v>98</v>
      </c>
      <c r="B538" s="28" t="s">
        <v>352</v>
      </c>
      <c r="C538" s="29">
        <v>18012798</v>
      </c>
      <c r="D538" s="26">
        <v>264</v>
      </c>
      <c r="E538" s="25">
        <v>150</v>
      </c>
    </row>
    <row r="539" spans="1:5" hidden="1" x14ac:dyDescent="0.2">
      <c r="A539" s="28" t="s">
        <v>98</v>
      </c>
      <c r="B539" s="28" t="s">
        <v>861</v>
      </c>
      <c r="C539" s="29">
        <v>18012798</v>
      </c>
      <c r="D539" s="26">
        <v>591.36</v>
      </c>
      <c r="E539" s="25">
        <v>336</v>
      </c>
    </row>
    <row r="540" spans="1:5" hidden="1" x14ac:dyDescent="0.2">
      <c r="A540" s="28" t="s">
        <v>98</v>
      </c>
      <c r="B540" s="28" t="s">
        <v>577</v>
      </c>
      <c r="C540" s="29">
        <v>18012798</v>
      </c>
      <c r="D540" s="26">
        <v>684</v>
      </c>
      <c r="E540" s="25">
        <v>12</v>
      </c>
    </row>
    <row r="541" spans="1:5" hidden="1" x14ac:dyDescent="0.2">
      <c r="A541" s="28" t="s">
        <v>98</v>
      </c>
      <c r="B541" s="28" t="s">
        <v>576</v>
      </c>
      <c r="C541" s="29">
        <v>18012798</v>
      </c>
      <c r="D541" s="26">
        <v>239.4</v>
      </c>
      <c r="E541" s="25">
        <v>4.2</v>
      </c>
    </row>
    <row r="542" spans="1:5" hidden="1" x14ac:dyDescent="0.2">
      <c r="A542" s="28" t="s">
        <v>98</v>
      </c>
      <c r="B542" s="28" t="s">
        <v>575</v>
      </c>
      <c r="C542" s="29">
        <v>18012798</v>
      </c>
      <c r="D542" s="26">
        <v>342</v>
      </c>
      <c r="E542" s="25">
        <v>6</v>
      </c>
    </row>
    <row r="543" spans="1:5" hidden="1" x14ac:dyDescent="0.2">
      <c r="A543" s="28" t="s">
        <v>98</v>
      </c>
      <c r="B543" s="28" t="s">
        <v>858</v>
      </c>
      <c r="C543" s="29">
        <v>18012798</v>
      </c>
      <c r="D543" s="26">
        <v>428.49</v>
      </c>
      <c r="E543" s="25">
        <v>69</v>
      </c>
    </row>
    <row r="544" spans="1:5" hidden="1" x14ac:dyDescent="0.2">
      <c r="A544" s="28" t="s">
        <v>64</v>
      </c>
      <c r="B544" s="28" t="s">
        <v>492</v>
      </c>
      <c r="C544" s="29">
        <v>18012799</v>
      </c>
      <c r="D544" s="26">
        <v>389.91</v>
      </c>
      <c r="E544" s="25">
        <v>1</v>
      </c>
    </row>
    <row r="545" spans="1:5" hidden="1" x14ac:dyDescent="0.2">
      <c r="A545" s="28" t="s">
        <v>64</v>
      </c>
      <c r="B545" s="28" t="s">
        <v>536</v>
      </c>
      <c r="C545" s="29">
        <v>18012799</v>
      </c>
      <c r="D545" s="26">
        <v>115.39</v>
      </c>
      <c r="E545" s="25">
        <v>1</v>
      </c>
    </row>
    <row r="546" spans="1:5" hidden="1" x14ac:dyDescent="0.2">
      <c r="A546" s="28" t="s">
        <v>64</v>
      </c>
      <c r="B546" s="28" t="s">
        <v>485</v>
      </c>
      <c r="C546" s="29">
        <v>18012799</v>
      </c>
      <c r="D546" s="26">
        <v>546</v>
      </c>
      <c r="E546" s="25">
        <v>150</v>
      </c>
    </row>
    <row r="547" spans="1:5" hidden="1" x14ac:dyDescent="0.2">
      <c r="A547" s="28" t="s">
        <v>64</v>
      </c>
      <c r="B547" s="28" t="s">
        <v>481</v>
      </c>
      <c r="C547" s="29">
        <v>18012799</v>
      </c>
      <c r="D547" s="26">
        <v>3674.88</v>
      </c>
      <c r="E547" s="25">
        <v>792</v>
      </c>
    </row>
    <row r="548" spans="1:5" hidden="1" x14ac:dyDescent="0.2">
      <c r="A548" s="28" t="s">
        <v>64</v>
      </c>
      <c r="B548" s="28" t="s">
        <v>479</v>
      </c>
      <c r="C548" s="29">
        <v>18012800</v>
      </c>
      <c r="D548" s="26">
        <v>53</v>
      </c>
      <c r="E548" s="25">
        <v>1</v>
      </c>
    </row>
    <row r="549" spans="1:5" hidden="1" x14ac:dyDescent="0.2">
      <c r="A549" s="28" t="s">
        <v>64</v>
      </c>
      <c r="B549" s="28" t="s">
        <v>481</v>
      </c>
      <c r="C549" s="29">
        <v>18012800</v>
      </c>
      <c r="D549" s="26">
        <v>334.08</v>
      </c>
      <c r="E549" s="25">
        <v>72</v>
      </c>
    </row>
    <row r="550" spans="1:5" hidden="1" x14ac:dyDescent="0.2">
      <c r="A550" s="28" t="s">
        <v>64</v>
      </c>
      <c r="B550" s="28" t="s">
        <v>480</v>
      </c>
      <c r="C550" s="29">
        <v>18012800</v>
      </c>
      <c r="D550" s="26">
        <v>1846.08</v>
      </c>
      <c r="E550" s="25">
        <v>288</v>
      </c>
    </row>
    <row r="551" spans="1:5" hidden="1" x14ac:dyDescent="0.2">
      <c r="A551" s="28" t="s">
        <v>64</v>
      </c>
      <c r="B551" s="28" t="s">
        <v>126</v>
      </c>
      <c r="C551" s="29">
        <v>18012800</v>
      </c>
      <c r="D551" s="26">
        <v>814.5</v>
      </c>
      <c r="E551" s="25">
        <v>450</v>
      </c>
    </row>
    <row r="552" spans="1:5" hidden="1" x14ac:dyDescent="0.2">
      <c r="A552" s="28" t="s">
        <v>55</v>
      </c>
      <c r="B552" s="28" t="s">
        <v>239</v>
      </c>
      <c r="C552" s="29">
        <v>18012803</v>
      </c>
      <c r="D552" s="26">
        <v>1240.8</v>
      </c>
      <c r="E552" s="25">
        <v>560</v>
      </c>
    </row>
    <row r="553" spans="1:5" hidden="1" x14ac:dyDescent="0.2">
      <c r="A553" s="28" t="s">
        <v>55</v>
      </c>
      <c r="B553" s="28" t="s">
        <v>935</v>
      </c>
      <c r="C553" s="27">
        <v>18012803</v>
      </c>
      <c r="D553" s="26">
        <v>161.62</v>
      </c>
      <c r="E553" s="25">
        <v>16.8</v>
      </c>
    </row>
    <row r="554" spans="1:5" hidden="1" x14ac:dyDescent="0.2">
      <c r="A554" s="28" t="s">
        <v>60</v>
      </c>
      <c r="B554" s="28" t="s">
        <v>172</v>
      </c>
      <c r="C554" s="29">
        <v>18012804</v>
      </c>
      <c r="D554" s="26">
        <v>1384.7</v>
      </c>
      <c r="E554" s="25">
        <v>115.2</v>
      </c>
    </row>
    <row r="555" spans="1:5" hidden="1" x14ac:dyDescent="0.2">
      <c r="A555" s="28" t="s">
        <v>73</v>
      </c>
      <c r="B555" s="28" t="s">
        <v>661</v>
      </c>
      <c r="C555" s="29">
        <v>18012807</v>
      </c>
      <c r="D555" s="26">
        <v>376.8</v>
      </c>
      <c r="E555" s="25">
        <v>120</v>
      </c>
    </row>
    <row r="556" spans="1:5" hidden="1" x14ac:dyDescent="0.2">
      <c r="A556" s="28" t="s">
        <v>73</v>
      </c>
      <c r="B556" s="28" t="s">
        <v>660</v>
      </c>
      <c r="C556" s="29">
        <v>18012807</v>
      </c>
      <c r="D556" s="26">
        <v>376.8</v>
      </c>
      <c r="E556" s="25">
        <v>120</v>
      </c>
    </row>
    <row r="557" spans="1:5" hidden="1" x14ac:dyDescent="0.2">
      <c r="A557" s="28" t="s">
        <v>73</v>
      </c>
      <c r="B557" s="28" t="s">
        <v>559</v>
      </c>
      <c r="C557" s="29">
        <v>18012807</v>
      </c>
      <c r="D557" s="26">
        <v>1035.82</v>
      </c>
      <c r="E557" s="25">
        <v>1.4</v>
      </c>
    </row>
    <row r="558" spans="1:5" hidden="1" x14ac:dyDescent="0.2">
      <c r="A558" s="28" t="s">
        <v>73</v>
      </c>
      <c r="B558" s="28" t="s">
        <v>712</v>
      </c>
      <c r="C558" s="29">
        <v>18012807</v>
      </c>
      <c r="D558" s="26">
        <v>622.13</v>
      </c>
      <c r="E558" s="25">
        <v>0.84</v>
      </c>
    </row>
    <row r="559" spans="1:5" hidden="1" x14ac:dyDescent="0.2">
      <c r="A559" s="28" t="s">
        <v>73</v>
      </c>
      <c r="B559" s="28" t="s">
        <v>707</v>
      </c>
      <c r="C559" s="29">
        <v>18012807</v>
      </c>
      <c r="D559" s="26">
        <v>81.72</v>
      </c>
      <c r="E559" s="25">
        <v>3</v>
      </c>
    </row>
    <row r="560" spans="1:5" hidden="1" x14ac:dyDescent="0.2">
      <c r="A560" s="28" t="s">
        <v>73</v>
      </c>
      <c r="B560" s="28" t="s">
        <v>120</v>
      </c>
      <c r="C560" s="29">
        <v>18012807</v>
      </c>
      <c r="D560" s="26">
        <v>13.62</v>
      </c>
      <c r="E560" s="25">
        <v>1</v>
      </c>
    </row>
    <row r="561" spans="1:5" hidden="1" x14ac:dyDescent="0.2">
      <c r="A561" s="28" t="s">
        <v>73</v>
      </c>
      <c r="B561" s="28" t="s">
        <v>487</v>
      </c>
      <c r="C561" s="29">
        <v>18012807</v>
      </c>
      <c r="D561" s="26">
        <v>284.8</v>
      </c>
      <c r="E561" s="25">
        <v>160</v>
      </c>
    </row>
    <row r="562" spans="1:5" hidden="1" x14ac:dyDescent="0.2">
      <c r="A562" s="28" t="s">
        <v>73</v>
      </c>
      <c r="B562" s="28" t="s">
        <v>117</v>
      </c>
      <c r="C562" s="29">
        <v>18012807</v>
      </c>
      <c r="D562" s="26">
        <v>305.60000000000002</v>
      </c>
      <c r="E562" s="25">
        <v>160</v>
      </c>
    </row>
    <row r="563" spans="1:5" hidden="1" x14ac:dyDescent="0.2">
      <c r="A563" s="28" t="s">
        <v>73</v>
      </c>
      <c r="B563" s="28" t="s">
        <v>709</v>
      </c>
      <c r="C563" s="29">
        <v>18012807</v>
      </c>
      <c r="D563" s="26">
        <v>53.73</v>
      </c>
      <c r="E563" s="25">
        <v>27</v>
      </c>
    </row>
    <row r="564" spans="1:5" hidden="1" x14ac:dyDescent="0.2">
      <c r="A564" s="28" t="s">
        <v>73</v>
      </c>
      <c r="B564" s="28" t="s">
        <v>95</v>
      </c>
      <c r="C564" s="29">
        <v>18012807</v>
      </c>
      <c r="D564" s="26">
        <v>703</v>
      </c>
      <c r="E564" s="25">
        <v>38</v>
      </c>
    </row>
    <row r="565" spans="1:5" hidden="1" x14ac:dyDescent="0.2">
      <c r="A565" s="28" t="s">
        <v>73</v>
      </c>
      <c r="B565" s="28" t="s">
        <v>699</v>
      </c>
      <c r="C565" s="29">
        <v>18012807</v>
      </c>
      <c r="D565" s="26">
        <v>2074.3000000000002</v>
      </c>
      <c r="E565" s="25">
        <v>2.8</v>
      </c>
    </row>
    <row r="566" spans="1:5" hidden="1" x14ac:dyDescent="0.2">
      <c r="A566" s="28" t="s">
        <v>73</v>
      </c>
      <c r="B566" s="28" t="s">
        <v>458</v>
      </c>
      <c r="C566" s="29">
        <v>18012807</v>
      </c>
      <c r="D566" s="26">
        <v>470.4</v>
      </c>
      <c r="E566" s="25">
        <v>160</v>
      </c>
    </row>
    <row r="567" spans="1:5" hidden="1" x14ac:dyDescent="0.2">
      <c r="A567" s="28" t="s">
        <v>73</v>
      </c>
      <c r="B567" s="28" t="s">
        <v>562</v>
      </c>
      <c r="C567" s="29">
        <v>18012807</v>
      </c>
      <c r="D567" s="26">
        <v>103.68</v>
      </c>
      <c r="E567" s="25">
        <v>0.14000000000000001</v>
      </c>
    </row>
    <row r="568" spans="1:5" hidden="1" x14ac:dyDescent="0.2">
      <c r="A568" s="28" t="s">
        <v>73</v>
      </c>
      <c r="B568" s="28" t="s">
        <v>711</v>
      </c>
      <c r="C568" s="29">
        <v>18012807</v>
      </c>
      <c r="D568" s="26">
        <v>28.25</v>
      </c>
      <c r="E568" s="25">
        <v>25</v>
      </c>
    </row>
    <row r="569" spans="1:5" hidden="1" x14ac:dyDescent="0.2">
      <c r="A569" s="28" t="s">
        <v>73</v>
      </c>
      <c r="B569" s="28" t="s">
        <v>708</v>
      </c>
      <c r="C569" s="27">
        <v>18012807</v>
      </c>
      <c r="D569" s="26">
        <v>42.78</v>
      </c>
      <c r="E569" s="25">
        <v>3</v>
      </c>
    </row>
    <row r="570" spans="1:5" hidden="1" x14ac:dyDescent="0.2">
      <c r="A570" s="28" t="s">
        <v>73</v>
      </c>
      <c r="B570" s="28" t="s">
        <v>706</v>
      </c>
      <c r="C570" s="29">
        <v>18012807</v>
      </c>
      <c r="D570" s="26">
        <v>252.48</v>
      </c>
      <c r="E570" s="25">
        <v>32</v>
      </c>
    </row>
    <row r="571" spans="1:5" hidden="1" x14ac:dyDescent="0.2">
      <c r="A571" s="28" t="s">
        <v>73</v>
      </c>
      <c r="B571" s="28" t="s">
        <v>710</v>
      </c>
      <c r="C571" s="27">
        <v>18012807</v>
      </c>
      <c r="D571" s="26">
        <v>70.959999999999994</v>
      </c>
      <c r="E571" s="25">
        <v>8</v>
      </c>
    </row>
    <row r="572" spans="1:5" hidden="1" x14ac:dyDescent="0.2">
      <c r="A572" s="28" t="s">
        <v>140</v>
      </c>
      <c r="B572" s="28" t="s">
        <v>882</v>
      </c>
      <c r="C572" s="29">
        <v>18012808</v>
      </c>
      <c r="D572" s="26">
        <v>23.75</v>
      </c>
      <c r="E572" s="25">
        <v>1</v>
      </c>
    </row>
    <row r="573" spans="1:5" hidden="1" x14ac:dyDescent="0.2">
      <c r="A573" s="28" t="s">
        <v>140</v>
      </c>
      <c r="B573" s="28" t="s">
        <v>881</v>
      </c>
      <c r="C573" s="27">
        <v>18012808</v>
      </c>
      <c r="D573" s="26">
        <v>48.22</v>
      </c>
      <c r="E573" s="25">
        <v>1</v>
      </c>
    </row>
    <row r="574" spans="1:5" hidden="1" x14ac:dyDescent="0.2">
      <c r="A574" s="28" t="s">
        <v>140</v>
      </c>
      <c r="B574" s="28" t="s">
        <v>145</v>
      </c>
      <c r="C574" s="29">
        <v>18012808</v>
      </c>
      <c r="D574" s="26">
        <v>94.04</v>
      </c>
      <c r="E574" s="25">
        <v>1</v>
      </c>
    </row>
    <row r="575" spans="1:5" hidden="1" x14ac:dyDescent="0.2">
      <c r="A575" s="28" t="s">
        <v>140</v>
      </c>
      <c r="B575" s="28" t="s">
        <v>144</v>
      </c>
      <c r="C575" s="29">
        <v>18012808</v>
      </c>
      <c r="D575" s="26">
        <v>467.64</v>
      </c>
      <c r="E575" s="25">
        <v>4</v>
      </c>
    </row>
    <row r="576" spans="1:5" hidden="1" x14ac:dyDescent="0.2">
      <c r="A576" s="28" t="s">
        <v>140</v>
      </c>
      <c r="B576" s="28" t="s">
        <v>883</v>
      </c>
      <c r="C576" s="29">
        <v>18012808</v>
      </c>
      <c r="D576" s="26">
        <v>80.87</v>
      </c>
      <c r="E576" s="25">
        <v>1</v>
      </c>
    </row>
    <row r="577" spans="1:5" hidden="1" x14ac:dyDescent="0.2">
      <c r="A577" s="28" t="s">
        <v>140</v>
      </c>
      <c r="B577" s="28" t="s">
        <v>880</v>
      </c>
      <c r="C577" s="29">
        <v>18012808</v>
      </c>
      <c r="D577" s="26">
        <v>24.22</v>
      </c>
      <c r="E577" s="25">
        <v>2</v>
      </c>
    </row>
    <row r="578" spans="1:5" hidden="1" x14ac:dyDescent="0.2">
      <c r="A578" s="28" t="s">
        <v>140</v>
      </c>
      <c r="B578" s="28" t="s">
        <v>884</v>
      </c>
      <c r="C578" s="27">
        <v>18012808</v>
      </c>
      <c r="D578" s="26">
        <v>300.39999999999998</v>
      </c>
      <c r="E578" s="25">
        <v>1</v>
      </c>
    </row>
    <row r="579" spans="1:5" hidden="1" x14ac:dyDescent="0.2">
      <c r="A579" s="28" t="s">
        <v>93</v>
      </c>
      <c r="B579" s="28" t="s">
        <v>602</v>
      </c>
      <c r="C579" s="29">
        <v>18012809</v>
      </c>
      <c r="D579" s="26">
        <v>624</v>
      </c>
      <c r="E579" s="25">
        <v>16</v>
      </c>
    </row>
    <row r="580" spans="1:5" hidden="1" x14ac:dyDescent="0.2">
      <c r="A580" s="28" t="s">
        <v>93</v>
      </c>
      <c r="B580" s="28" t="s">
        <v>92</v>
      </c>
      <c r="C580" s="27">
        <v>18012809</v>
      </c>
      <c r="D580" s="26">
        <v>384</v>
      </c>
      <c r="E580" s="25">
        <v>24</v>
      </c>
    </row>
    <row r="581" spans="1:5" hidden="1" x14ac:dyDescent="0.2">
      <c r="A581" s="28" t="s">
        <v>93</v>
      </c>
      <c r="B581" s="28" t="s">
        <v>813</v>
      </c>
      <c r="C581" s="29">
        <v>18012809</v>
      </c>
      <c r="D581" s="26">
        <v>156</v>
      </c>
      <c r="E581" s="25">
        <v>4</v>
      </c>
    </row>
    <row r="582" spans="1:5" hidden="1" x14ac:dyDescent="0.2">
      <c r="A582" s="28" t="s">
        <v>93</v>
      </c>
      <c r="B582" s="28" t="s">
        <v>601</v>
      </c>
      <c r="C582" s="27">
        <v>18012809</v>
      </c>
      <c r="D582" s="26">
        <v>156</v>
      </c>
      <c r="E582" s="25">
        <v>4</v>
      </c>
    </row>
    <row r="583" spans="1:5" hidden="1" x14ac:dyDescent="0.2">
      <c r="A583" s="28" t="s">
        <v>670</v>
      </c>
      <c r="B583" s="28" t="s">
        <v>669</v>
      </c>
      <c r="C583" s="29">
        <v>18012810</v>
      </c>
      <c r="D583" s="26">
        <v>4476</v>
      </c>
      <c r="E583" s="25">
        <v>8</v>
      </c>
    </row>
    <row r="584" spans="1:5" hidden="1" x14ac:dyDescent="0.2">
      <c r="A584" s="28" t="s">
        <v>84</v>
      </c>
      <c r="B584" s="28" t="s">
        <v>215</v>
      </c>
      <c r="C584" s="29">
        <v>18012812</v>
      </c>
      <c r="D584" s="26">
        <v>505.76</v>
      </c>
      <c r="E584" s="25">
        <v>21.8</v>
      </c>
    </row>
    <row r="585" spans="1:5" hidden="1" x14ac:dyDescent="0.2">
      <c r="A585" s="28" t="s">
        <v>84</v>
      </c>
      <c r="B585" s="28" t="s">
        <v>86</v>
      </c>
      <c r="C585" s="27">
        <v>18012812</v>
      </c>
      <c r="D585" s="26">
        <v>297.10000000000002</v>
      </c>
      <c r="E585" s="25">
        <v>10</v>
      </c>
    </row>
    <row r="586" spans="1:5" hidden="1" x14ac:dyDescent="0.2">
      <c r="A586" s="28" t="s">
        <v>84</v>
      </c>
      <c r="B586" s="28" t="s">
        <v>83</v>
      </c>
      <c r="C586" s="29">
        <v>18012812</v>
      </c>
      <c r="D586" s="26">
        <v>4276.8</v>
      </c>
      <c r="E586" s="25">
        <v>864</v>
      </c>
    </row>
    <row r="587" spans="1:5" hidden="1" x14ac:dyDescent="0.2">
      <c r="A587" s="28" t="s">
        <v>84</v>
      </c>
      <c r="B587" s="28" t="s">
        <v>215</v>
      </c>
      <c r="C587" s="27">
        <v>18012813</v>
      </c>
      <c r="D587" s="26">
        <v>83.28</v>
      </c>
      <c r="E587" s="25">
        <v>2.4</v>
      </c>
    </row>
    <row r="588" spans="1:5" hidden="1" x14ac:dyDescent="0.2">
      <c r="A588" s="28" t="s">
        <v>84</v>
      </c>
      <c r="B588" s="28" t="s">
        <v>83</v>
      </c>
      <c r="C588" s="29">
        <v>18012813</v>
      </c>
      <c r="D588" s="26">
        <v>475.2</v>
      </c>
      <c r="E588" s="25">
        <v>96</v>
      </c>
    </row>
    <row r="589" spans="1:5" hidden="1" x14ac:dyDescent="0.2">
      <c r="A589" s="28" t="s">
        <v>152</v>
      </c>
      <c r="B589" s="28" t="s">
        <v>155</v>
      </c>
      <c r="C589" s="29">
        <v>18012814</v>
      </c>
      <c r="D589" s="26">
        <v>1944.36</v>
      </c>
      <c r="E589" s="25">
        <v>66</v>
      </c>
    </row>
    <row r="590" spans="1:5" hidden="1" x14ac:dyDescent="0.2">
      <c r="A590" s="28" t="s">
        <v>152</v>
      </c>
      <c r="B590" s="28" t="s">
        <v>899</v>
      </c>
      <c r="C590" s="29">
        <v>18012816</v>
      </c>
      <c r="D590" s="26">
        <v>2813.4</v>
      </c>
      <c r="E590" s="25">
        <v>60</v>
      </c>
    </row>
    <row r="591" spans="1:5" hidden="1" x14ac:dyDescent="0.2">
      <c r="A591" s="28" t="s">
        <v>152</v>
      </c>
      <c r="B591" s="28" t="s">
        <v>900</v>
      </c>
      <c r="C591" s="29">
        <v>18012816</v>
      </c>
      <c r="D591" s="26">
        <v>2027.9</v>
      </c>
      <c r="E591" s="25">
        <v>70</v>
      </c>
    </row>
    <row r="592" spans="1:5" hidden="1" x14ac:dyDescent="0.2">
      <c r="A592" s="28" t="s">
        <v>20</v>
      </c>
      <c r="B592" s="28" t="s">
        <v>256</v>
      </c>
      <c r="C592" s="29">
        <v>18012817</v>
      </c>
      <c r="D592" s="26">
        <v>576</v>
      </c>
      <c r="E592" s="25">
        <v>12</v>
      </c>
    </row>
    <row r="593" spans="1:5" hidden="1" x14ac:dyDescent="0.2">
      <c r="A593" s="28" t="s">
        <v>20</v>
      </c>
      <c r="B593" s="28" t="s">
        <v>247</v>
      </c>
      <c r="C593" s="29">
        <v>18012817</v>
      </c>
      <c r="D593" s="26">
        <v>5556.47</v>
      </c>
      <c r="E593" s="25">
        <v>440.64</v>
      </c>
    </row>
    <row r="594" spans="1:5" hidden="1" x14ac:dyDescent="0.2">
      <c r="A594" s="28" t="s">
        <v>20</v>
      </c>
      <c r="B594" s="28" t="s">
        <v>259</v>
      </c>
      <c r="C594" s="29">
        <v>18012817</v>
      </c>
      <c r="D594" s="26">
        <v>4062.96</v>
      </c>
      <c r="E594" s="25">
        <v>342</v>
      </c>
    </row>
    <row r="595" spans="1:5" hidden="1" x14ac:dyDescent="0.2">
      <c r="A595" s="28" t="s">
        <v>74</v>
      </c>
      <c r="B595" s="28" t="s">
        <v>734</v>
      </c>
      <c r="C595" s="29">
        <v>18012821</v>
      </c>
      <c r="D595" s="26">
        <v>157.08000000000001</v>
      </c>
      <c r="E595" s="25">
        <v>1</v>
      </c>
    </row>
    <row r="596" spans="1:5" hidden="1" x14ac:dyDescent="0.2">
      <c r="A596" s="28" t="s">
        <v>74</v>
      </c>
      <c r="B596" s="28" t="s">
        <v>124</v>
      </c>
      <c r="C596" s="29">
        <v>18012822</v>
      </c>
      <c r="D596" s="26">
        <v>1822.4</v>
      </c>
      <c r="E596" s="25">
        <v>40</v>
      </c>
    </row>
    <row r="597" spans="1:5" hidden="1" x14ac:dyDescent="0.2">
      <c r="A597" s="28" t="s">
        <v>74</v>
      </c>
      <c r="B597" s="28" t="s">
        <v>125</v>
      </c>
      <c r="C597" s="29">
        <v>18012822</v>
      </c>
      <c r="D597" s="26">
        <v>1115.2</v>
      </c>
      <c r="E597" s="25">
        <v>20</v>
      </c>
    </row>
    <row r="598" spans="1:5" hidden="1" x14ac:dyDescent="0.2">
      <c r="A598" s="28" t="s">
        <v>74</v>
      </c>
      <c r="B598" s="28" t="s">
        <v>77</v>
      </c>
      <c r="C598" s="27">
        <v>18012822</v>
      </c>
      <c r="D598" s="26">
        <v>9824.64</v>
      </c>
      <c r="E598" s="25">
        <v>42</v>
      </c>
    </row>
    <row r="599" spans="1:5" hidden="1" x14ac:dyDescent="0.2">
      <c r="A599" s="28" t="s">
        <v>74</v>
      </c>
      <c r="B599" s="28" t="s">
        <v>76</v>
      </c>
      <c r="C599" s="29">
        <v>18012822</v>
      </c>
      <c r="D599" s="26">
        <v>4455.3599999999997</v>
      </c>
      <c r="E599" s="25">
        <v>14</v>
      </c>
    </row>
    <row r="600" spans="1:5" hidden="1" x14ac:dyDescent="0.2">
      <c r="A600" s="28" t="s">
        <v>74</v>
      </c>
      <c r="B600" s="28" t="s">
        <v>733</v>
      </c>
      <c r="C600" s="29">
        <v>18012822</v>
      </c>
      <c r="D600" s="26">
        <v>2684.64</v>
      </c>
      <c r="E600" s="25">
        <v>7</v>
      </c>
    </row>
    <row r="601" spans="1:5" hidden="1" x14ac:dyDescent="0.2">
      <c r="A601" s="28" t="s">
        <v>74</v>
      </c>
      <c r="B601" s="28" t="s">
        <v>731</v>
      </c>
      <c r="C601" s="29">
        <v>18012823</v>
      </c>
      <c r="D601" s="26">
        <v>125.12</v>
      </c>
      <c r="E601" s="25">
        <v>2</v>
      </c>
    </row>
    <row r="602" spans="1:5" hidden="1" x14ac:dyDescent="0.2">
      <c r="A602" s="28" t="s">
        <v>74</v>
      </c>
      <c r="B602" s="28" t="s">
        <v>732</v>
      </c>
      <c r="C602" s="29">
        <v>18012823</v>
      </c>
      <c r="D602" s="26">
        <v>1531.36</v>
      </c>
      <c r="E602" s="25">
        <v>2</v>
      </c>
    </row>
    <row r="603" spans="1:5" hidden="1" x14ac:dyDescent="0.2">
      <c r="A603" s="28" t="s">
        <v>74</v>
      </c>
      <c r="B603" s="28" t="s">
        <v>730</v>
      </c>
      <c r="C603" s="29">
        <v>18012823</v>
      </c>
      <c r="D603" s="26">
        <v>1043.1199999999999</v>
      </c>
      <c r="E603" s="25">
        <v>2</v>
      </c>
    </row>
    <row r="604" spans="1:5" hidden="1" x14ac:dyDescent="0.2">
      <c r="A604" s="28" t="s">
        <v>22</v>
      </c>
      <c r="B604" s="28" t="s">
        <v>820</v>
      </c>
      <c r="C604" s="29">
        <v>18012824</v>
      </c>
      <c r="D604" s="26">
        <v>145.5</v>
      </c>
      <c r="E604" s="25">
        <v>150</v>
      </c>
    </row>
    <row r="605" spans="1:5" hidden="1" x14ac:dyDescent="0.2">
      <c r="A605" s="28" t="s">
        <v>22</v>
      </c>
      <c r="B605" s="28" t="s">
        <v>617</v>
      </c>
      <c r="C605" s="29">
        <v>18012824</v>
      </c>
      <c r="D605" s="26">
        <v>190.08</v>
      </c>
      <c r="E605" s="25">
        <v>288</v>
      </c>
    </row>
    <row r="606" spans="1:5" hidden="1" x14ac:dyDescent="0.2">
      <c r="A606" s="28" t="s">
        <v>22</v>
      </c>
      <c r="B606" s="28" t="s">
        <v>819</v>
      </c>
      <c r="C606" s="29">
        <v>18012824</v>
      </c>
      <c r="D606" s="26">
        <v>156</v>
      </c>
      <c r="E606" s="25">
        <v>240</v>
      </c>
    </row>
    <row r="607" spans="1:5" hidden="1" x14ac:dyDescent="0.2">
      <c r="A607" s="28" t="s">
        <v>22</v>
      </c>
      <c r="B607" s="28" t="s">
        <v>24</v>
      </c>
      <c r="C607" s="29">
        <v>18012824</v>
      </c>
      <c r="D607" s="26">
        <v>153.30000000000001</v>
      </c>
      <c r="E607" s="25">
        <v>210</v>
      </c>
    </row>
    <row r="608" spans="1:5" hidden="1" x14ac:dyDescent="0.2">
      <c r="A608" s="28" t="s">
        <v>22</v>
      </c>
      <c r="B608" s="28" t="s">
        <v>736</v>
      </c>
      <c r="C608" s="27">
        <v>18012824</v>
      </c>
      <c r="D608" s="26">
        <v>378</v>
      </c>
      <c r="E608" s="25">
        <v>280</v>
      </c>
    </row>
    <row r="609" spans="1:5" hidden="1" x14ac:dyDescent="0.2">
      <c r="A609" s="28" t="s">
        <v>22</v>
      </c>
      <c r="B609" s="28" t="s">
        <v>23</v>
      </c>
      <c r="C609" s="29">
        <v>18012824</v>
      </c>
      <c r="D609" s="26">
        <v>77.400000000000006</v>
      </c>
      <c r="E609" s="25">
        <v>60</v>
      </c>
    </row>
    <row r="610" spans="1:5" hidden="1" x14ac:dyDescent="0.2">
      <c r="A610" s="28" t="s">
        <v>22</v>
      </c>
      <c r="B610" s="28" t="s">
        <v>21</v>
      </c>
      <c r="C610" s="27">
        <v>18012824</v>
      </c>
      <c r="D610" s="26">
        <v>300</v>
      </c>
      <c r="E610" s="25">
        <v>15</v>
      </c>
    </row>
    <row r="611" spans="1:5" hidden="1" x14ac:dyDescent="0.2">
      <c r="A611" s="28" t="s">
        <v>22</v>
      </c>
      <c r="B611" s="28" t="s">
        <v>21</v>
      </c>
      <c r="C611" s="29">
        <v>18012825</v>
      </c>
      <c r="D611" s="26">
        <v>100</v>
      </c>
      <c r="E611" s="25">
        <v>5</v>
      </c>
    </row>
    <row r="612" spans="1:5" hidden="1" x14ac:dyDescent="0.2">
      <c r="A612" s="28" t="s">
        <v>22</v>
      </c>
      <c r="B612" s="28" t="s">
        <v>426</v>
      </c>
      <c r="C612" s="29">
        <v>18012825</v>
      </c>
      <c r="D612" s="26">
        <v>638.54999999999995</v>
      </c>
      <c r="E612" s="25">
        <v>49.5</v>
      </c>
    </row>
    <row r="613" spans="1:5" hidden="1" x14ac:dyDescent="0.2">
      <c r="A613" s="28" t="s">
        <v>28</v>
      </c>
      <c r="B613" s="28" t="s">
        <v>659</v>
      </c>
      <c r="C613" s="27">
        <v>18012828</v>
      </c>
      <c r="D613" s="26">
        <v>86.4</v>
      </c>
      <c r="E613" s="25">
        <v>64</v>
      </c>
    </row>
    <row r="614" spans="1:5" hidden="1" x14ac:dyDescent="0.2">
      <c r="A614" s="28" t="s">
        <v>28</v>
      </c>
      <c r="B614" s="28" t="s">
        <v>29</v>
      </c>
      <c r="C614" s="29">
        <v>18012828</v>
      </c>
      <c r="D614" s="26">
        <v>2373.9</v>
      </c>
      <c r="E614" s="25">
        <v>2.88</v>
      </c>
    </row>
    <row r="615" spans="1:5" hidden="1" x14ac:dyDescent="0.2">
      <c r="A615" s="28" t="s">
        <v>28</v>
      </c>
      <c r="B615" s="28" t="s">
        <v>30</v>
      </c>
      <c r="C615" s="27">
        <v>18012828</v>
      </c>
      <c r="D615" s="26">
        <v>160</v>
      </c>
      <c r="E615" s="25">
        <v>10</v>
      </c>
    </row>
    <row r="616" spans="1:5" hidden="1" x14ac:dyDescent="0.2">
      <c r="A616" s="28" t="s">
        <v>64</v>
      </c>
      <c r="B616" s="28" t="s">
        <v>351</v>
      </c>
      <c r="C616" s="29">
        <v>18012830</v>
      </c>
      <c r="D616" s="26">
        <v>93.38</v>
      </c>
      <c r="E616" s="25">
        <v>1</v>
      </c>
    </row>
    <row r="617" spans="1:5" hidden="1" x14ac:dyDescent="0.2">
      <c r="A617" s="28" t="s">
        <v>64</v>
      </c>
      <c r="B617" s="28" t="s">
        <v>126</v>
      </c>
      <c r="C617" s="29">
        <v>18012830</v>
      </c>
      <c r="D617" s="26">
        <v>2184</v>
      </c>
      <c r="E617" s="25">
        <v>1200</v>
      </c>
    </row>
    <row r="618" spans="1:5" hidden="1" x14ac:dyDescent="0.2">
      <c r="A618" s="28" t="s">
        <v>64</v>
      </c>
      <c r="B618" s="28" t="s">
        <v>351</v>
      </c>
      <c r="C618" s="29">
        <v>18012831</v>
      </c>
      <c r="D618" s="26">
        <v>93.38</v>
      </c>
      <c r="E618" s="25">
        <v>1</v>
      </c>
    </row>
    <row r="619" spans="1:5" hidden="1" x14ac:dyDescent="0.2">
      <c r="A619" s="28" t="s">
        <v>64</v>
      </c>
      <c r="B619" s="28" t="s">
        <v>485</v>
      </c>
      <c r="C619" s="29">
        <v>18012831</v>
      </c>
      <c r="D619" s="26">
        <v>1674</v>
      </c>
      <c r="E619" s="25">
        <v>450</v>
      </c>
    </row>
    <row r="620" spans="1:5" hidden="1" x14ac:dyDescent="0.2">
      <c r="A620" s="28" t="s">
        <v>64</v>
      </c>
      <c r="B620" s="28" t="s">
        <v>126</v>
      </c>
      <c r="C620" s="29">
        <v>18012831</v>
      </c>
      <c r="D620" s="26">
        <v>1365</v>
      </c>
      <c r="E620" s="25">
        <v>750</v>
      </c>
    </row>
    <row r="621" spans="1:5" hidden="1" x14ac:dyDescent="0.2">
      <c r="A621" s="28" t="s">
        <v>64</v>
      </c>
      <c r="B621" s="28" t="s">
        <v>351</v>
      </c>
      <c r="C621" s="29">
        <v>18012832</v>
      </c>
      <c r="D621" s="26">
        <v>107.84</v>
      </c>
      <c r="E621" s="25">
        <v>1</v>
      </c>
    </row>
    <row r="622" spans="1:5" hidden="1" x14ac:dyDescent="0.2">
      <c r="A622" s="28" t="s">
        <v>64</v>
      </c>
      <c r="B622" s="28" t="s">
        <v>666</v>
      </c>
      <c r="C622" s="29">
        <v>18012832</v>
      </c>
      <c r="D622" s="26">
        <v>1435.39</v>
      </c>
      <c r="E622" s="25">
        <v>322.56</v>
      </c>
    </row>
    <row r="623" spans="1:5" hidden="1" x14ac:dyDescent="0.2">
      <c r="A623" s="28" t="s">
        <v>64</v>
      </c>
      <c r="B623" s="28" t="s">
        <v>612</v>
      </c>
      <c r="C623" s="29">
        <v>18012832</v>
      </c>
      <c r="D623" s="26">
        <v>1016.06</v>
      </c>
      <c r="E623" s="25">
        <v>322.56</v>
      </c>
    </row>
    <row r="624" spans="1:5" hidden="1" x14ac:dyDescent="0.2">
      <c r="A624" s="28" t="s">
        <v>64</v>
      </c>
      <c r="B624" s="28" t="s">
        <v>351</v>
      </c>
      <c r="C624" s="29">
        <v>18012833</v>
      </c>
      <c r="D624" s="26">
        <v>90</v>
      </c>
      <c r="E624" s="25">
        <v>1</v>
      </c>
    </row>
    <row r="625" spans="1:5" hidden="1" x14ac:dyDescent="0.2">
      <c r="A625" s="28" t="s">
        <v>64</v>
      </c>
      <c r="B625" s="28" t="s">
        <v>230</v>
      </c>
      <c r="C625" s="29">
        <v>18012833</v>
      </c>
      <c r="D625" s="26">
        <v>1388.4</v>
      </c>
      <c r="E625" s="25">
        <v>780</v>
      </c>
    </row>
    <row r="626" spans="1:5" hidden="1" x14ac:dyDescent="0.2">
      <c r="A626" s="28" t="s">
        <v>64</v>
      </c>
      <c r="B626" s="28" t="s">
        <v>665</v>
      </c>
      <c r="C626" s="29">
        <v>18012833</v>
      </c>
      <c r="D626" s="26">
        <v>2581.11</v>
      </c>
      <c r="E626" s="25">
        <v>224.64</v>
      </c>
    </row>
    <row r="627" spans="1:5" hidden="1" x14ac:dyDescent="0.2">
      <c r="A627" s="28" t="s">
        <v>60</v>
      </c>
      <c r="B627" s="28" t="s">
        <v>326</v>
      </c>
      <c r="C627" s="29">
        <v>18012834</v>
      </c>
      <c r="D627" s="26">
        <v>1350</v>
      </c>
      <c r="E627" s="25">
        <v>180</v>
      </c>
    </row>
    <row r="628" spans="1:5" hidden="1" x14ac:dyDescent="0.2">
      <c r="A628" s="28" t="s">
        <v>60</v>
      </c>
      <c r="B628" s="28" t="s">
        <v>869</v>
      </c>
      <c r="C628" s="29">
        <v>18012834</v>
      </c>
      <c r="D628" s="26">
        <v>2430</v>
      </c>
      <c r="E628" s="25">
        <v>324</v>
      </c>
    </row>
    <row r="629" spans="1:5" hidden="1" x14ac:dyDescent="0.2">
      <c r="A629" s="28" t="s">
        <v>60</v>
      </c>
      <c r="B629" s="28" t="s">
        <v>501</v>
      </c>
      <c r="C629" s="29">
        <v>18012834</v>
      </c>
      <c r="D629" s="26">
        <v>271.5</v>
      </c>
      <c r="E629" s="25">
        <v>30</v>
      </c>
    </row>
    <row r="630" spans="1:5" hidden="1" x14ac:dyDescent="0.2">
      <c r="A630" s="28" t="s">
        <v>60</v>
      </c>
      <c r="B630" s="28" t="s">
        <v>868</v>
      </c>
      <c r="C630" s="27">
        <v>18012834</v>
      </c>
      <c r="D630" s="26">
        <v>293.22000000000003</v>
      </c>
      <c r="E630" s="25">
        <v>32.4</v>
      </c>
    </row>
    <row r="631" spans="1:5" hidden="1" x14ac:dyDescent="0.2">
      <c r="A631" s="28" t="s">
        <v>60</v>
      </c>
      <c r="B631" s="28" t="s">
        <v>184</v>
      </c>
      <c r="C631" s="29">
        <v>18012834</v>
      </c>
      <c r="D631" s="26">
        <v>290.43</v>
      </c>
      <c r="E631" s="25">
        <v>63</v>
      </c>
    </row>
    <row r="632" spans="1:5" hidden="1" x14ac:dyDescent="0.2">
      <c r="A632" s="28" t="s">
        <v>60</v>
      </c>
      <c r="B632" s="28" t="s">
        <v>235</v>
      </c>
      <c r="C632" s="27">
        <v>18012835</v>
      </c>
      <c r="D632" s="26">
        <v>3627.36</v>
      </c>
      <c r="E632" s="25">
        <v>792</v>
      </c>
    </row>
    <row r="633" spans="1:5" hidden="1" x14ac:dyDescent="0.2">
      <c r="A633" s="28" t="s">
        <v>60</v>
      </c>
      <c r="B633" s="28" t="s">
        <v>234</v>
      </c>
      <c r="C633" s="29">
        <v>18012835</v>
      </c>
      <c r="D633" s="26">
        <v>2232</v>
      </c>
      <c r="E633" s="25">
        <v>360</v>
      </c>
    </row>
    <row r="634" spans="1:5" hidden="1" x14ac:dyDescent="0.2">
      <c r="A634" s="28" t="s">
        <v>60</v>
      </c>
      <c r="B634" s="28" t="s">
        <v>513</v>
      </c>
      <c r="C634" s="27">
        <v>18012837</v>
      </c>
      <c r="D634" s="26">
        <v>460.08</v>
      </c>
      <c r="E634" s="25">
        <v>64.8</v>
      </c>
    </row>
    <row r="635" spans="1:5" hidden="1" x14ac:dyDescent="0.2">
      <c r="A635" s="28" t="s">
        <v>60</v>
      </c>
      <c r="B635" s="28" t="s">
        <v>198</v>
      </c>
      <c r="C635" s="29">
        <v>18012837</v>
      </c>
      <c r="D635" s="26">
        <v>26</v>
      </c>
      <c r="E635" s="25">
        <v>1</v>
      </c>
    </row>
    <row r="636" spans="1:5" hidden="1" x14ac:dyDescent="0.2">
      <c r="A636" s="28" t="s">
        <v>60</v>
      </c>
      <c r="B636" s="28" t="s">
        <v>870</v>
      </c>
      <c r="C636" s="27">
        <v>18012837</v>
      </c>
      <c r="D636" s="26">
        <v>1399.68</v>
      </c>
      <c r="E636" s="25">
        <v>174.96</v>
      </c>
    </row>
    <row r="637" spans="1:5" hidden="1" x14ac:dyDescent="0.2">
      <c r="A637" s="28" t="s">
        <v>60</v>
      </c>
      <c r="B637" s="28" t="s">
        <v>609</v>
      </c>
      <c r="C637" s="29">
        <v>18012838</v>
      </c>
      <c r="D637" s="26">
        <v>2378.48</v>
      </c>
      <c r="E637" s="25">
        <v>685.44</v>
      </c>
    </row>
    <row r="638" spans="1:5" hidden="1" x14ac:dyDescent="0.2">
      <c r="A638" s="28" t="s">
        <v>60</v>
      </c>
      <c r="B638" s="28" t="s">
        <v>608</v>
      </c>
      <c r="C638" s="27">
        <v>18012838</v>
      </c>
      <c r="D638" s="26">
        <v>1979.21</v>
      </c>
      <c r="E638" s="25">
        <v>428.4</v>
      </c>
    </row>
    <row r="639" spans="1:5" hidden="1" x14ac:dyDescent="0.2">
      <c r="A639" s="28" t="s">
        <v>60</v>
      </c>
      <c r="B639" s="28" t="s">
        <v>242</v>
      </c>
      <c r="C639" s="29">
        <v>18012839</v>
      </c>
      <c r="D639" s="26">
        <v>230.38</v>
      </c>
      <c r="E639" s="25">
        <v>40.56</v>
      </c>
    </row>
    <row r="640" spans="1:5" hidden="1" x14ac:dyDescent="0.2">
      <c r="A640" s="28" t="s">
        <v>60</v>
      </c>
      <c r="B640" s="28" t="s">
        <v>241</v>
      </c>
      <c r="C640" s="29">
        <v>18012839</v>
      </c>
      <c r="D640" s="26">
        <v>295.27999999999997</v>
      </c>
      <c r="E640" s="25">
        <v>40.56</v>
      </c>
    </row>
    <row r="641" spans="1:5" hidden="1" x14ac:dyDescent="0.2">
      <c r="A641" s="28" t="s">
        <v>60</v>
      </c>
      <c r="B641" s="28" t="s">
        <v>298</v>
      </c>
      <c r="C641" s="27">
        <v>18012839</v>
      </c>
      <c r="D641" s="26">
        <v>2997.38</v>
      </c>
      <c r="E641" s="25">
        <v>405.6</v>
      </c>
    </row>
    <row r="642" spans="1:5" hidden="1" x14ac:dyDescent="0.2">
      <c r="A642" s="28" t="s">
        <v>60</v>
      </c>
      <c r="B642" s="28" t="s">
        <v>297</v>
      </c>
      <c r="C642" s="29">
        <v>18012839</v>
      </c>
      <c r="D642" s="26">
        <v>280.8</v>
      </c>
      <c r="E642" s="25">
        <v>31.2</v>
      </c>
    </row>
    <row r="643" spans="1:5" hidden="1" x14ac:dyDescent="0.2">
      <c r="A643" s="28" t="s">
        <v>60</v>
      </c>
      <c r="B643" s="28" t="s">
        <v>581</v>
      </c>
      <c r="C643" s="27">
        <v>18012840</v>
      </c>
      <c r="D643" s="26">
        <v>821.34</v>
      </c>
      <c r="E643" s="25">
        <v>140.4</v>
      </c>
    </row>
    <row r="644" spans="1:5" hidden="1" x14ac:dyDescent="0.2">
      <c r="A644" s="28" t="s">
        <v>60</v>
      </c>
      <c r="B644" s="28" t="s">
        <v>580</v>
      </c>
      <c r="C644" s="29">
        <v>18012840</v>
      </c>
      <c r="D644" s="26">
        <v>694.17</v>
      </c>
      <c r="E644" s="25">
        <v>9</v>
      </c>
    </row>
    <row r="645" spans="1:5" hidden="1" x14ac:dyDescent="0.2">
      <c r="A645" s="28" t="s">
        <v>60</v>
      </c>
      <c r="B645" s="28" t="s">
        <v>515</v>
      </c>
      <c r="C645" s="27">
        <v>18012840</v>
      </c>
      <c r="D645" s="26">
        <v>3631.12</v>
      </c>
      <c r="E645" s="25">
        <v>1113.8399999999999</v>
      </c>
    </row>
    <row r="646" spans="1:5" hidden="1" x14ac:dyDescent="0.2">
      <c r="A646" s="28" t="s">
        <v>60</v>
      </c>
      <c r="B646" s="28" t="s">
        <v>579</v>
      </c>
      <c r="C646" s="29">
        <v>18012840</v>
      </c>
      <c r="D646" s="26">
        <v>736.73</v>
      </c>
      <c r="E646" s="25">
        <v>159.12</v>
      </c>
    </row>
    <row r="647" spans="1:5" hidden="1" x14ac:dyDescent="0.2">
      <c r="A647" s="28" t="s">
        <v>60</v>
      </c>
      <c r="B647" s="28" t="s">
        <v>326</v>
      </c>
      <c r="C647" s="27">
        <v>18012841</v>
      </c>
      <c r="D647" s="26">
        <v>665.1</v>
      </c>
      <c r="E647" s="25">
        <v>90</v>
      </c>
    </row>
    <row r="648" spans="1:5" hidden="1" x14ac:dyDescent="0.2">
      <c r="A648" s="28" t="s">
        <v>60</v>
      </c>
      <c r="B648" s="28" t="s">
        <v>192</v>
      </c>
      <c r="C648" s="29">
        <v>18012841</v>
      </c>
      <c r="D648" s="26">
        <v>97</v>
      </c>
      <c r="E648" s="25">
        <v>1</v>
      </c>
    </row>
    <row r="649" spans="1:5" hidden="1" x14ac:dyDescent="0.2">
      <c r="A649" s="28" t="s">
        <v>60</v>
      </c>
      <c r="B649" s="28" t="s">
        <v>199</v>
      </c>
      <c r="C649" s="29">
        <v>18012841</v>
      </c>
      <c r="D649" s="26">
        <v>102.3</v>
      </c>
      <c r="E649" s="25">
        <v>30</v>
      </c>
    </row>
    <row r="650" spans="1:5" hidden="1" x14ac:dyDescent="0.2">
      <c r="A650" s="28" t="s">
        <v>60</v>
      </c>
      <c r="B650" s="28" t="s">
        <v>235</v>
      </c>
      <c r="C650" s="27">
        <v>18012841</v>
      </c>
      <c r="D650" s="26">
        <v>1264.32</v>
      </c>
      <c r="E650" s="25">
        <v>288</v>
      </c>
    </row>
    <row r="651" spans="1:5" hidden="1" x14ac:dyDescent="0.2">
      <c r="A651" s="28" t="s">
        <v>60</v>
      </c>
      <c r="B651" s="28" t="s">
        <v>234</v>
      </c>
      <c r="C651" s="29">
        <v>18012841</v>
      </c>
      <c r="D651" s="26">
        <v>433.44</v>
      </c>
      <c r="E651" s="25">
        <v>72</v>
      </c>
    </row>
    <row r="652" spans="1:5" hidden="1" x14ac:dyDescent="0.2">
      <c r="A652" s="28" t="s">
        <v>60</v>
      </c>
      <c r="B652" s="28" t="s">
        <v>242</v>
      </c>
      <c r="C652" s="27">
        <v>18012843</v>
      </c>
      <c r="D652" s="26">
        <v>704.53</v>
      </c>
      <c r="E652" s="25">
        <v>121.68</v>
      </c>
    </row>
    <row r="653" spans="1:5" hidden="1" x14ac:dyDescent="0.2">
      <c r="A653" s="28" t="s">
        <v>60</v>
      </c>
      <c r="B653" s="28" t="s">
        <v>370</v>
      </c>
      <c r="C653" s="29">
        <v>18012843</v>
      </c>
      <c r="D653" s="26">
        <v>3015.23</v>
      </c>
      <c r="E653" s="25">
        <v>365.04</v>
      </c>
    </row>
    <row r="654" spans="1:5" hidden="1" x14ac:dyDescent="0.2">
      <c r="A654" s="28" t="s">
        <v>60</v>
      </c>
      <c r="B654" s="28" t="s">
        <v>500</v>
      </c>
      <c r="C654" s="29">
        <v>18012843</v>
      </c>
      <c r="D654" s="26">
        <v>481.72</v>
      </c>
      <c r="E654" s="25">
        <v>58.32</v>
      </c>
    </row>
    <row r="655" spans="1:5" hidden="1" x14ac:dyDescent="0.2">
      <c r="A655" s="28" t="s">
        <v>60</v>
      </c>
      <c r="B655" s="28" t="s">
        <v>499</v>
      </c>
      <c r="C655" s="29">
        <v>18012843</v>
      </c>
      <c r="D655" s="26">
        <v>609.44000000000005</v>
      </c>
      <c r="E655" s="25">
        <v>58.32</v>
      </c>
    </row>
    <row r="656" spans="1:5" hidden="1" x14ac:dyDescent="0.2">
      <c r="A656" s="28" t="s">
        <v>60</v>
      </c>
      <c r="B656" s="28" t="s">
        <v>326</v>
      </c>
      <c r="C656" s="29">
        <v>18012844</v>
      </c>
      <c r="D656" s="26">
        <v>2250</v>
      </c>
      <c r="E656" s="25">
        <v>300</v>
      </c>
    </row>
    <row r="657" spans="1:5" hidden="1" x14ac:dyDescent="0.2">
      <c r="A657" s="28" t="s">
        <v>60</v>
      </c>
      <c r="B657" s="28" t="s">
        <v>501</v>
      </c>
      <c r="C657" s="27">
        <v>18012844</v>
      </c>
      <c r="D657" s="26">
        <v>543</v>
      </c>
      <c r="E657" s="25">
        <v>60</v>
      </c>
    </row>
    <row r="658" spans="1:5" hidden="1" x14ac:dyDescent="0.2">
      <c r="A658" s="28" t="s">
        <v>60</v>
      </c>
      <c r="B658" s="28" t="s">
        <v>181</v>
      </c>
      <c r="C658" s="29">
        <v>18012844</v>
      </c>
      <c r="D658" s="26">
        <v>123.55</v>
      </c>
      <c r="E658" s="25">
        <v>1</v>
      </c>
    </row>
    <row r="659" spans="1:5" hidden="1" x14ac:dyDescent="0.2">
      <c r="A659" s="28" t="s">
        <v>60</v>
      </c>
      <c r="B659" s="28" t="s">
        <v>326</v>
      </c>
      <c r="C659" s="27">
        <v>18012846</v>
      </c>
      <c r="D659" s="26">
        <v>900</v>
      </c>
      <c r="E659" s="25">
        <v>120</v>
      </c>
    </row>
    <row r="660" spans="1:5" hidden="1" x14ac:dyDescent="0.2">
      <c r="A660" s="28" t="s">
        <v>60</v>
      </c>
      <c r="B660" s="28" t="s">
        <v>501</v>
      </c>
      <c r="C660" s="29">
        <v>18012846</v>
      </c>
      <c r="D660" s="26">
        <v>543</v>
      </c>
      <c r="E660" s="25">
        <v>60</v>
      </c>
    </row>
    <row r="661" spans="1:5" hidden="1" x14ac:dyDescent="0.2">
      <c r="A661" s="28" t="s">
        <v>60</v>
      </c>
      <c r="B661" s="28" t="s">
        <v>181</v>
      </c>
      <c r="C661" s="27">
        <v>18012846</v>
      </c>
      <c r="D661" s="26">
        <v>124</v>
      </c>
      <c r="E661" s="25">
        <v>1</v>
      </c>
    </row>
    <row r="662" spans="1:5" hidden="1" x14ac:dyDescent="0.2">
      <c r="A662" s="28" t="s">
        <v>60</v>
      </c>
      <c r="B662" s="28" t="s">
        <v>199</v>
      </c>
      <c r="C662" s="29">
        <v>18012846</v>
      </c>
      <c r="D662" s="26">
        <v>302</v>
      </c>
      <c r="E662" s="25">
        <v>100</v>
      </c>
    </row>
    <row r="663" spans="1:5" hidden="1" x14ac:dyDescent="0.2">
      <c r="A663" s="28" t="s">
        <v>60</v>
      </c>
      <c r="B663" s="28" t="s">
        <v>232</v>
      </c>
      <c r="C663" s="27">
        <v>18012846</v>
      </c>
      <c r="D663" s="26">
        <v>93.24</v>
      </c>
      <c r="E663" s="25">
        <v>518</v>
      </c>
    </row>
    <row r="664" spans="1:5" hidden="1" x14ac:dyDescent="0.2">
      <c r="A664" s="28" t="s">
        <v>60</v>
      </c>
      <c r="B664" s="28" t="s">
        <v>233</v>
      </c>
      <c r="C664" s="29">
        <v>18012846</v>
      </c>
      <c r="D664" s="26">
        <v>59.2</v>
      </c>
      <c r="E664" s="25">
        <v>185</v>
      </c>
    </row>
    <row r="665" spans="1:5" hidden="1" x14ac:dyDescent="0.2">
      <c r="A665" s="28" t="s">
        <v>60</v>
      </c>
      <c r="B665" s="28" t="s">
        <v>350</v>
      </c>
      <c r="C665" s="29">
        <v>18012846</v>
      </c>
      <c r="D665" s="26">
        <v>530.4</v>
      </c>
      <c r="E665" s="25">
        <v>60</v>
      </c>
    </row>
    <row r="666" spans="1:5" hidden="1" x14ac:dyDescent="0.2">
      <c r="A666" s="28" t="s">
        <v>60</v>
      </c>
      <c r="B666" s="28" t="s">
        <v>235</v>
      </c>
      <c r="C666" s="29">
        <v>18012846</v>
      </c>
      <c r="D666" s="26">
        <v>967.68</v>
      </c>
      <c r="E666" s="25">
        <v>216</v>
      </c>
    </row>
    <row r="667" spans="1:5" hidden="1" x14ac:dyDescent="0.2">
      <c r="A667" s="28" t="s">
        <v>60</v>
      </c>
      <c r="B667" s="28" t="s">
        <v>234</v>
      </c>
      <c r="C667" s="29">
        <v>18012846</v>
      </c>
      <c r="D667" s="26">
        <v>432.72</v>
      </c>
      <c r="E667" s="25">
        <v>72</v>
      </c>
    </row>
    <row r="668" spans="1:5" hidden="1" x14ac:dyDescent="0.2">
      <c r="A668" s="28" t="s">
        <v>84</v>
      </c>
      <c r="B668" s="28" t="s">
        <v>85</v>
      </c>
      <c r="C668" s="27">
        <v>18012847</v>
      </c>
      <c r="D668" s="26">
        <v>41.64</v>
      </c>
      <c r="E668" s="25">
        <v>1.2</v>
      </c>
    </row>
    <row r="669" spans="1:5" hidden="1" x14ac:dyDescent="0.2">
      <c r="A669" s="28" t="s">
        <v>84</v>
      </c>
      <c r="B669" s="28" t="s">
        <v>162</v>
      </c>
      <c r="C669" s="29">
        <v>18012847</v>
      </c>
      <c r="D669" s="26">
        <v>570.24</v>
      </c>
      <c r="E669" s="25">
        <v>48</v>
      </c>
    </row>
    <row r="670" spans="1:5" hidden="1" x14ac:dyDescent="0.2">
      <c r="A670" s="28" t="s">
        <v>60</v>
      </c>
      <c r="B670" s="28" t="s">
        <v>812</v>
      </c>
      <c r="C670" s="29">
        <v>18012848</v>
      </c>
      <c r="D670" s="26">
        <v>250.91</v>
      </c>
      <c r="E670" s="25">
        <v>51.84</v>
      </c>
    </row>
    <row r="671" spans="1:5" hidden="1" x14ac:dyDescent="0.2">
      <c r="A671" s="28" t="s">
        <v>60</v>
      </c>
      <c r="B671" s="28" t="s">
        <v>811</v>
      </c>
      <c r="C671" s="29">
        <v>18012848</v>
      </c>
      <c r="D671" s="26">
        <v>663.55</v>
      </c>
      <c r="E671" s="25">
        <v>103.68</v>
      </c>
    </row>
    <row r="672" spans="1:5" hidden="1" x14ac:dyDescent="0.2">
      <c r="A672" s="28" t="s">
        <v>60</v>
      </c>
      <c r="B672" s="28" t="s">
        <v>513</v>
      </c>
      <c r="C672" s="29">
        <v>18012848</v>
      </c>
      <c r="D672" s="26">
        <v>895.54</v>
      </c>
      <c r="E672" s="25">
        <v>129.6</v>
      </c>
    </row>
    <row r="673" spans="1:5" hidden="1" x14ac:dyDescent="0.2">
      <c r="A673" s="28" t="s">
        <v>60</v>
      </c>
      <c r="B673" s="28" t="s">
        <v>181</v>
      </c>
      <c r="C673" s="29">
        <v>18012848</v>
      </c>
      <c r="D673" s="26">
        <v>123.55</v>
      </c>
      <c r="E673" s="25">
        <v>1</v>
      </c>
    </row>
    <row r="674" spans="1:5" hidden="1" x14ac:dyDescent="0.2">
      <c r="A674" s="28" t="s">
        <v>60</v>
      </c>
      <c r="B674" s="28" t="s">
        <v>199</v>
      </c>
      <c r="C674" s="29">
        <v>18012848</v>
      </c>
      <c r="D674" s="26">
        <v>302</v>
      </c>
      <c r="E674" s="25">
        <v>100</v>
      </c>
    </row>
    <row r="675" spans="1:5" hidden="1" x14ac:dyDescent="0.2">
      <c r="A675" s="28" t="s">
        <v>60</v>
      </c>
      <c r="B675" s="28" t="s">
        <v>232</v>
      </c>
      <c r="C675" s="27">
        <v>18012848</v>
      </c>
      <c r="D675" s="26">
        <v>149.18</v>
      </c>
      <c r="E675" s="25">
        <v>828.8</v>
      </c>
    </row>
    <row r="676" spans="1:5" hidden="1" x14ac:dyDescent="0.2">
      <c r="A676" s="28" t="s">
        <v>60</v>
      </c>
      <c r="B676" s="28" t="s">
        <v>233</v>
      </c>
      <c r="C676" s="29">
        <v>18012848</v>
      </c>
      <c r="D676" s="26">
        <v>94.72</v>
      </c>
      <c r="E676" s="25">
        <v>296</v>
      </c>
    </row>
    <row r="677" spans="1:5" hidden="1" x14ac:dyDescent="0.2">
      <c r="A677" s="28" t="s">
        <v>60</v>
      </c>
      <c r="B677" s="28" t="s">
        <v>350</v>
      </c>
      <c r="C677" s="27">
        <v>18012848</v>
      </c>
      <c r="D677" s="26">
        <v>530.4</v>
      </c>
      <c r="E677" s="25">
        <v>60</v>
      </c>
    </row>
    <row r="678" spans="1:5" hidden="1" x14ac:dyDescent="0.2">
      <c r="A678" s="28" t="s">
        <v>60</v>
      </c>
      <c r="B678" s="28" t="s">
        <v>190</v>
      </c>
      <c r="C678" s="29">
        <v>18012848</v>
      </c>
      <c r="D678" s="26">
        <v>513</v>
      </c>
      <c r="E678" s="25">
        <v>150</v>
      </c>
    </row>
    <row r="679" spans="1:5" hidden="1" x14ac:dyDescent="0.2">
      <c r="A679" s="28" t="s">
        <v>60</v>
      </c>
      <c r="B679" s="28" t="s">
        <v>235</v>
      </c>
      <c r="C679" s="27">
        <v>18012848</v>
      </c>
      <c r="D679" s="26">
        <v>967.68</v>
      </c>
      <c r="E679" s="25">
        <v>216</v>
      </c>
    </row>
    <row r="680" spans="1:5" hidden="1" x14ac:dyDescent="0.2">
      <c r="A680" s="28" t="s">
        <v>60</v>
      </c>
      <c r="B680" s="28" t="s">
        <v>234</v>
      </c>
      <c r="C680" s="29">
        <v>18012848</v>
      </c>
      <c r="D680" s="26">
        <v>1730.88</v>
      </c>
      <c r="E680" s="25">
        <v>288</v>
      </c>
    </row>
    <row r="681" spans="1:5" hidden="1" x14ac:dyDescent="0.2">
      <c r="A681" s="28" t="s">
        <v>60</v>
      </c>
      <c r="B681" s="28" t="s">
        <v>62</v>
      </c>
      <c r="C681" s="27">
        <v>18012848</v>
      </c>
      <c r="D681" s="26">
        <v>264</v>
      </c>
      <c r="E681" s="25">
        <v>150</v>
      </c>
    </row>
    <row r="682" spans="1:5" hidden="1" x14ac:dyDescent="0.2">
      <c r="A682" s="28" t="s">
        <v>103</v>
      </c>
      <c r="B682" s="28" t="s">
        <v>210</v>
      </c>
      <c r="C682" s="29">
        <v>18012849</v>
      </c>
      <c r="D682" s="26">
        <v>673.4</v>
      </c>
      <c r="E682" s="25">
        <v>155.52000000000001</v>
      </c>
    </row>
    <row r="683" spans="1:5" hidden="1" x14ac:dyDescent="0.2">
      <c r="A683" s="28" t="s">
        <v>103</v>
      </c>
      <c r="B683" s="28" t="s">
        <v>272</v>
      </c>
      <c r="C683" s="27">
        <v>18012849</v>
      </c>
      <c r="D683" s="26">
        <v>664.85</v>
      </c>
      <c r="E683" s="25">
        <v>194.4</v>
      </c>
    </row>
    <row r="684" spans="1:5" hidden="1" x14ac:dyDescent="0.2">
      <c r="A684" s="28" t="s">
        <v>103</v>
      </c>
      <c r="B684" s="28" t="s">
        <v>102</v>
      </c>
      <c r="C684" s="29">
        <v>18012849</v>
      </c>
      <c r="D684" s="26">
        <v>1797.12</v>
      </c>
      <c r="E684" s="25">
        <v>1872</v>
      </c>
    </row>
    <row r="685" spans="1:5" hidden="1" x14ac:dyDescent="0.2">
      <c r="A685" s="28" t="s">
        <v>103</v>
      </c>
      <c r="B685" s="28" t="s">
        <v>871</v>
      </c>
      <c r="C685" s="29">
        <v>18012849</v>
      </c>
      <c r="D685" s="26">
        <v>335.92</v>
      </c>
      <c r="E685" s="25">
        <v>233.28</v>
      </c>
    </row>
    <row r="686" spans="1:5" hidden="1" x14ac:dyDescent="0.2">
      <c r="A686" s="28" t="s">
        <v>60</v>
      </c>
      <c r="B686" s="28" t="s">
        <v>189</v>
      </c>
      <c r="C686" s="29">
        <v>18012850</v>
      </c>
      <c r="D686" s="26">
        <v>1186.6500000000001</v>
      </c>
      <c r="E686" s="25">
        <v>202.5</v>
      </c>
    </row>
    <row r="687" spans="1:5" hidden="1" x14ac:dyDescent="0.2">
      <c r="A687" s="28" t="s">
        <v>60</v>
      </c>
      <c r="B687" s="28" t="s">
        <v>191</v>
      </c>
      <c r="C687" s="29">
        <v>18012850</v>
      </c>
      <c r="D687" s="26">
        <v>949.05</v>
      </c>
      <c r="E687" s="25">
        <v>135</v>
      </c>
    </row>
    <row r="688" spans="1:5" hidden="1" x14ac:dyDescent="0.2">
      <c r="A688" s="28" t="s">
        <v>60</v>
      </c>
      <c r="B688" s="28" t="s">
        <v>857</v>
      </c>
      <c r="C688" s="29">
        <v>18012850</v>
      </c>
      <c r="D688" s="26">
        <v>535.25</v>
      </c>
      <c r="E688" s="25">
        <v>5</v>
      </c>
    </row>
    <row r="689" spans="1:5" hidden="1" x14ac:dyDescent="0.2">
      <c r="A689" s="28" t="s">
        <v>60</v>
      </c>
      <c r="B689" s="28" t="s">
        <v>780</v>
      </c>
      <c r="C689" s="29">
        <v>18012850</v>
      </c>
      <c r="D689" s="26">
        <v>1576.26</v>
      </c>
      <c r="E689" s="25">
        <v>18.899999999999999</v>
      </c>
    </row>
    <row r="690" spans="1:5" hidden="1" x14ac:dyDescent="0.2">
      <c r="A690" s="28" t="s">
        <v>60</v>
      </c>
      <c r="B690" s="28" t="s">
        <v>856</v>
      </c>
      <c r="C690" s="27">
        <v>18012850</v>
      </c>
      <c r="D690" s="26">
        <v>443.97</v>
      </c>
      <c r="E690" s="25">
        <v>9</v>
      </c>
    </row>
    <row r="691" spans="1:5" hidden="1" x14ac:dyDescent="0.2">
      <c r="A691" s="28" t="s">
        <v>60</v>
      </c>
      <c r="B691" s="28" t="s">
        <v>190</v>
      </c>
      <c r="C691" s="29">
        <v>18012850</v>
      </c>
      <c r="D691" s="26">
        <v>1629</v>
      </c>
      <c r="E691" s="25">
        <v>450</v>
      </c>
    </row>
    <row r="692" spans="1:5" hidden="1" x14ac:dyDescent="0.2">
      <c r="A692" s="28" t="s">
        <v>60</v>
      </c>
      <c r="B692" s="28" t="s">
        <v>62</v>
      </c>
      <c r="C692" s="27">
        <v>18012850</v>
      </c>
      <c r="D692" s="26">
        <v>1869</v>
      </c>
      <c r="E692" s="25">
        <v>1050</v>
      </c>
    </row>
    <row r="693" spans="1:5" hidden="1" x14ac:dyDescent="0.2">
      <c r="A693" s="28" t="s">
        <v>60</v>
      </c>
      <c r="B693" s="28" t="s">
        <v>195</v>
      </c>
      <c r="C693" s="29">
        <v>18012851</v>
      </c>
      <c r="D693" s="26">
        <v>6676.99</v>
      </c>
      <c r="E693" s="25">
        <v>1209.5999999999999</v>
      </c>
    </row>
    <row r="694" spans="1:5" hidden="1" x14ac:dyDescent="0.2">
      <c r="A694" s="28" t="s">
        <v>64</v>
      </c>
      <c r="B694" s="28" t="s">
        <v>484</v>
      </c>
      <c r="C694" s="27">
        <v>18012852</v>
      </c>
      <c r="D694" s="26">
        <v>1699.2</v>
      </c>
      <c r="E694" s="25">
        <v>30</v>
      </c>
    </row>
    <row r="695" spans="1:5" hidden="1" x14ac:dyDescent="0.2">
      <c r="A695" s="28" t="s">
        <v>64</v>
      </c>
      <c r="B695" s="28" t="s">
        <v>65</v>
      </c>
      <c r="C695" s="29">
        <v>18012852</v>
      </c>
      <c r="D695" s="26">
        <v>115</v>
      </c>
      <c r="E695" s="25">
        <v>25</v>
      </c>
    </row>
    <row r="696" spans="1:5" hidden="1" x14ac:dyDescent="0.2">
      <c r="A696" s="28" t="s">
        <v>64</v>
      </c>
      <c r="B696" s="28" t="s">
        <v>485</v>
      </c>
      <c r="C696" s="29">
        <v>18012852</v>
      </c>
      <c r="D696" s="26">
        <v>535.5</v>
      </c>
      <c r="E696" s="25">
        <v>150</v>
      </c>
    </row>
    <row r="697" spans="1:5" hidden="1" x14ac:dyDescent="0.2">
      <c r="A697" s="28" t="s">
        <v>64</v>
      </c>
      <c r="B697" s="28" t="s">
        <v>255</v>
      </c>
      <c r="C697" s="29">
        <v>18012852</v>
      </c>
      <c r="D697" s="26">
        <v>477</v>
      </c>
      <c r="E697" s="25">
        <v>50</v>
      </c>
    </row>
    <row r="698" spans="1:5" hidden="1" x14ac:dyDescent="0.2">
      <c r="A698" s="28" t="s">
        <v>64</v>
      </c>
      <c r="B698" s="28" t="s">
        <v>66</v>
      </c>
      <c r="C698" s="27">
        <v>18012852</v>
      </c>
      <c r="D698" s="26">
        <v>1460.16</v>
      </c>
      <c r="E698" s="25">
        <v>224.64</v>
      </c>
    </row>
    <row r="699" spans="1:5" hidden="1" x14ac:dyDescent="0.2">
      <c r="A699" s="28" t="s">
        <v>64</v>
      </c>
      <c r="B699" s="28" t="s">
        <v>126</v>
      </c>
      <c r="C699" s="29">
        <v>18012852</v>
      </c>
      <c r="D699" s="26">
        <v>2640</v>
      </c>
      <c r="E699" s="25">
        <v>1500</v>
      </c>
    </row>
    <row r="700" spans="1:5" hidden="1" x14ac:dyDescent="0.2">
      <c r="A700" s="28" t="s">
        <v>64</v>
      </c>
      <c r="B700" s="28" t="s">
        <v>493</v>
      </c>
      <c r="C700" s="29">
        <v>18012853</v>
      </c>
      <c r="D700" s="26">
        <v>53</v>
      </c>
      <c r="E700" s="25">
        <v>1</v>
      </c>
    </row>
    <row r="701" spans="1:5" hidden="1" x14ac:dyDescent="0.2">
      <c r="A701" s="28" t="s">
        <v>64</v>
      </c>
      <c r="B701" s="28" t="s">
        <v>668</v>
      </c>
      <c r="C701" s="27">
        <v>18012853</v>
      </c>
      <c r="D701" s="26">
        <v>2302.14</v>
      </c>
      <c r="E701" s="25">
        <v>44.4</v>
      </c>
    </row>
    <row r="702" spans="1:5" hidden="1" x14ac:dyDescent="0.2">
      <c r="A702" s="28" t="s">
        <v>64</v>
      </c>
      <c r="B702" s="28" t="s">
        <v>667</v>
      </c>
      <c r="C702" s="29">
        <v>18012853</v>
      </c>
      <c r="D702" s="26">
        <v>2398.13</v>
      </c>
      <c r="E702" s="25">
        <v>31.08</v>
      </c>
    </row>
    <row r="703" spans="1:5" hidden="1" x14ac:dyDescent="0.2">
      <c r="A703" s="28" t="s">
        <v>64</v>
      </c>
      <c r="B703" s="28" t="s">
        <v>497</v>
      </c>
      <c r="C703" s="29">
        <v>18012853</v>
      </c>
      <c r="D703" s="26">
        <v>2116.8000000000002</v>
      </c>
      <c r="E703" s="25">
        <v>604.79999999999995</v>
      </c>
    </row>
    <row r="704" spans="1:5" hidden="1" x14ac:dyDescent="0.2">
      <c r="A704" s="28" t="s">
        <v>64</v>
      </c>
      <c r="B704" s="28" t="s">
        <v>496</v>
      </c>
      <c r="C704" s="29">
        <v>18012853</v>
      </c>
      <c r="D704" s="26">
        <v>2630.88</v>
      </c>
      <c r="E704" s="25">
        <v>453.6</v>
      </c>
    </row>
    <row r="705" spans="1:5" hidden="1" x14ac:dyDescent="0.2">
      <c r="A705" s="28" t="s">
        <v>96</v>
      </c>
      <c r="B705" s="28" t="s">
        <v>121</v>
      </c>
      <c r="C705" s="27">
        <v>18012854</v>
      </c>
      <c r="D705" s="26">
        <v>918</v>
      </c>
      <c r="E705" s="25">
        <v>300</v>
      </c>
    </row>
    <row r="706" spans="1:5" hidden="1" x14ac:dyDescent="0.2">
      <c r="A706" s="28" t="s">
        <v>96</v>
      </c>
      <c r="B706" s="28" t="s">
        <v>97</v>
      </c>
      <c r="C706" s="29">
        <v>18012854</v>
      </c>
      <c r="D706" s="26">
        <v>1177.5</v>
      </c>
      <c r="E706" s="25">
        <v>750</v>
      </c>
    </row>
    <row r="707" spans="1:5" hidden="1" x14ac:dyDescent="0.2">
      <c r="A707" s="28" t="s">
        <v>96</v>
      </c>
      <c r="B707" s="28" t="s">
        <v>123</v>
      </c>
      <c r="C707" s="29">
        <v>18012854</v>
      </c>
      <c r="D707" s="26">
        <v>734.76</v>
      </c>
      <c r="E707" s="25">
        <v>468</v>
      </c>
    </row>
    <row r="708" spans="1:5" hidden="1" x14ac:dyDescent="0.2">
      <c r="A708" s="28" t="s">
        <v>96</v>
      </c>
      <c r="B708" s="28" t="s">
        <v>268</v>
      </c>
      <c r="C708" s="29">
        <v>18012854</v>
      </c>
      <c r="D708" s="26">
        <v>263.76</v>
      </c>
      <c r="E708" s="25">
        <v>168</v>
      </c>
    </row>
    <row r="709" spans="1:5" hidden="1" x14ac:dyDescent="0.2">
      <c r="A709" s="28" t="s">
        <v>96</v>
      </c>
      <c r="B709" s="28" t="s">
        <v>122</v>
      </c>
      <c r="C709" s="29">
        <v>18012854</v>
      </c>
      <c r="D709" s="26">
        <v>1695.6</v>
      </c>
      <c r="E709" s="25">
        <v>1080</v>
      </c>
    </row>
    <row r="710" spans="1:5" hidden="1" x14ac:dyDescent="0.2">
      <c r="A710" s="28" t="s">
        <v>84</v>
      </c>
      <c r="B710" s="28" t="s">
        <v>390</v>
      </c>
      <c r="C710" s="29">
        <v>18012855</v>
      </c>
      <c r="D710" s="26">
        <v>51.8</v>
      </c>
      <c r="E710" s="25">
        <v>10</v>
      </c>
    </row>
    <row r="711" spans="1:5" hidden="1" x14ac:dyDescent="0.2">
      <c r="A711" s="28" t="s">
        <v>84</v>
      </c>
      <c r="B711" s="28" t="s">
        <v>85</v>
      </c>
      <c r="C711" s="27">
        <v>18012856</v>
      </c>
      <c r="D711" s="26">
        <v>41.64</v>
      </c>
      <c r="E711" s="25">
        <v>1.2</v>
      </c>
    </row>
    <row r="712" spans="1:5" hidden="1" x14ac:dyDescent="0.2">
      <c r="A712" s="28" t="s">
        <v>84</v>
      </c>
      <c r="B712" s="28" t="s">
        <v>173</v>
      </c>
      <c r="C712" s="29">
        <v>18012856</v>
      </c>
      <c r="D712" s="26">
        <v>643.67999999999995</v>
      </c>
      <c r="E712" s="25">
        <v>48</v>
      </c>
    </row>
    <row r="713" spans="1:5" hidden="1" x14ac:dyDescent="0.2">
      <c r="A713" s="28" t="s">
        <v>84</v>
      </c>
      <c r="B713" s="28" t="s">
        <v>85</v>
      </c>
      <c r="C713" s="29">
        <v>18012857</v>
      </c>
      <c r="D713" s="26">
        <v>251.47</v>
      </c>
      <c r="E713" s="25">
        <v>7.2469999999999999</v>
      </c>
    </row>
    <row r="714" spans="1:5" hidden="1" x14ac:dyDescent="0.2">
      <c r="A714" s="28" t="s">
        <v>84</v>
      </c>
      <c r="B714" s="28" t="s">
        <v>596</v>
      </c>
      <c r="C714" s="29">
        <v>18012857</v>
      </c>
      <c r="D714" s="26">
        <v>191.46</v>
      </c>
      <c r="E714" s="25">
        <v>3</v>
      </c>
    </row>
    <row r="715" spans="1:5" hidden="1" x14ac:dyDescent="0.2">
      <c r="A715" s="28" t="s">
        <v>84</v>
      </c>
      <c r="B715" s="28" t="s">
        <v>843</v>
      </c>
      <c r="C715" s="29">
        <v>18012857</v>
      </c>
      <c r="D715" s="26">
        <v>1238.4000000000001</v>
      </c>
      <c r="E715" s="25">
        <v>288</v>
      </c>
    </row>
    <row r="716" spans="1:5" hidden="1" x14ac:dyDescent="0.2">
      <c r="A716" s="28" t="s">
        <v>84</v>
      </c>
      <c r="B716" s="28" t="s">
        <v>797</v>
      </c>
      <c r="C716" s="29">
        <v>18012858</v>
      </c>
      <c r="D716" s="26">
        <v>96.71</v>
      </c>
      <c r="E716" s="25">
        <v>1</v>
      </c>
    </row>
    <row r="717" spans="1:5" hidden="1" x14ac:dyDescent="0.2">
      <c r="A717" s="28" t="s">
        <v>84</v>
      </c>
      <c r="B717" s="28" t="s">
        <v>85</v>
      </c>
      <c r="C717" s="29">
        <v>18012859</v>
      </c>
      <c r="D717" s="26">
        <v>503.84</v>
      </c>
      <c r="E717" s="25">
        <v>14.52</v>
      </c>
    </row>
    <row r="718" spans="1:5" hidden="1" x14ac:dyDescent="0.2">
      <c r="A718" s="28" t="s">
        <v>84</v>
      </c>
      <c r="B718" s="28" t="s">
        <v>86</v>
      </c>
      <c r="C718" s="29">
        <v>18012859</v>
      </c>
      <c r="D718" s="26">
        <v>195.72</v>
      </c>
      <c r="E718" s="25">
        <v>6</v>
      </c>
    </row>
    <row r="719" spans="1:5" hidden="1" x14ac:dyDescent="0.2">
      <c r="A719" s="28" t="s">
        <v>84</v>
      </c>
      <c r="B719" s="28" t="s">
        <v>393</v>
      </c>
      <c r="C719" s="29">
        <v>18012859</v>
      </c>
      <c r="D719" s="26">
        <v>1636.32</v>
      </c>
      <c r="E719" s="25">
        <v>336</v>
      </c>
    </row>
    <row r="720" spans="1:5" hidden="1" x14ac:dyDescent="0.2">
      <c r="A720" s="28" t="s">
        <v>84</v>
      </c>
      <c r="B720" s="28" t="s">
        <v>628</v>
      </c>
      <c r="C720" s="29">
        <v>18012859</v>
      </c>
      <c r="D720" s="26">
        <v>463.68</v>
      </c>
      <c r="E720" s="25">
        <v>96</v>
      </c>
    </row>
    <row r="721" spans="1:5" hidden="1" x14ac:dyDescent="0.2">
      <c r="A721" s="28" t="s">
        <v>84</v>
      </c>
      <c r="B721" s="28" t="s">
        <v>627</v>
      </c>
      <c r="C721" s="29">
        <v>18012859</v>
      </c>
      <c r="D721" s="26">
        <v>695.52</v>
      </c>
      <c r="E721" s="25">
        <v>144</v>
      </c>
    </row>
    <row r="722" spans="1:5" hidden="1" x14ac:dyDescent="0.2">
      <c r="A722" s="28" t="s">
        <v>84</v>
      </c>
      <c r="B722" s="28" t="s">
        <v>85</v>
      </c>
      <c r="C722" s="27">
        <v>18012860</v>
      </c>
      <c r="D722" s="26">
        <v>125.55</v>
      </c>
      <c r="E722" s="25">
        <v>4.8250000000000002</v>
      </c>
    </row>
    <row r="723" spans="1:5" hidden="1" x14ac:dyDescent="0.2">
      <c r="A723" s="28" t="s">
        <v>84</v>
      </c>
      <c r="B723" s="28" t="s">
        <v>802</v>
      </c>
      <c r="C723" s="29">
        <v>18012860</v>
      </c>
      <c r="D723" s="26">
        <v>4.8899999999999997</v>
      </c>
      <c r="E723" s="25">
        <v>1</v>
      </c>
    </row>
    <row r="724" spans="1:5" hidden="1" x14ac:dyDescent="0.2">
      <c r="A724" s="28" t="s">
        <v>84</v>
      </c>
      <c r="B724" s="28" t="s">
        <v>380</v>
      </c>
      <c r="C724" s="29">
        <v>18012860</v>
      </c>
      <c r="D724" s="26">
        <v>938.88</v>
      </c>
      <c r="E724" s="25">
        <v>192</v>
      </c>
    </row>
    <row r="725" spans="1:5" hidden="1" x14ac:dyDescent="0.2">
      <c r="A725" s="28" t="s">
        <v>84</v>
      </c>
      <c r="B725" s="28" t="s">
        <v>795</v>
      </c>
      <c r="C725" s="27">
        <v>18012861</v>
      </c>
      <c r="D725" s="26">
        <v>38.130000000000003</v>
      </c>
      <c r="E725" s="25">
        <v>1</v>
      </c>
    </row>
    <row r="726" spans="1:5" hidden="1" x14ac:dyDescent="0.2">
      <c r="A726" s="28" t="s">
        <v>84</v>
      </c>
      <c r="B726" s="28" t="s">
        <v>794</v>
      </c>
      <c r="C726" s="29">
        <v>18012861</v>
      </c>
      <c r="D726" s="26">
        <v>38.130000000000003</v>
      </c>
      <c r="E726" s="25">
        <v>1</v>
      </c>
    </row>
    <row r="727" spans="1:5" hidden="1" x14ac:dyDescent="0.2">
      <c r="A727" s="28" t="s">
        <v>84</v>
      </c>
      <c r="B727" s="28" t="s">
        <v>793</v>
      </c>
      <c r="C727" s="29">
        <v>18012861</v>
      </c>
      <c r="D727" s="26">
        <v>38.130000000000003</v>
      </c>
      <c r="E727" s="25">
        <v>1</v>
      </c>
    </row>
    <row r="728" spans="1:5" hidden="1" x14ac:dyDescent="0.2">
      <c r="A728" s="28" t="s">
        <v>84</v>
      </c>
      <c r="B728" s="28" t="s">
        <v>796</v>
      </c>
      <c r="C728" s="27">
        <v>18012862</v>
      </c>
      <c r="D728" s="26">
        <v>120.52</v>
      </c>
      <c r="E728" s="25">
        <v>2</v>
      </c>
    </row>
    <row r="729" spans="1:5" hidden="1" x14ac:dyDescent="0.2">
      <c r="A729" s="28" t="s">
        <v>84</v>
      </c>
      <c r="B729" s="28" t="s">
        <v>85</v>
      </c>
      <c r="C729" s="29">
        <v>18012863</v>
      </c>
      <c r="D729" s="26">
        <v>147.47999999999999</v>
      </c>
      <c r="E729" s="25">
        <v>4.25</v>
      </c>
    </row>
    <row r="730" spans="1:5" hidden="1" x14ac:dyDescent="0.2">
      <c r="A730" s="28" t="s">
        <v>84</v>
      </c>
      <c r="B730" s="28" t="s">
        <v>381</v>
      </c>
      <c r="C730" s="29">
        <v>18012863</v>
      </c>
      <c r="D730" s="26">
        <v>831.3</v>
      </c>
      <c r="E730" s="25">
        <v>170</v>
      </c>
    </row>
    <row r="731" spans="1:5" hidden="1" x14ac:dyDescent="0.2">
      <c r="A731" s="28" t="s">
        <v>84</v>
      </c>
      <c r="B731" s="28" t="s">
        <v>798</v>
      </c>
      <c r="C731" s="27">
        <v>18012864</v>
      </c>
      <c r="D731" s="26">
        <v>3064.32</v>
      </c>
      <c r="E731" s="25">
        <v>576</v>
      </c>
    </row>
    <row r="732" spans="1:5" hidden="1" x14ac:dyDescent="0.2">
      <c r="A732" s="28" t="s">
        <v>42</v>
      </c>
      <c r="B732" s="28" t="s">
        <v>597</v>
      </c>
      <c r="C732" s="29">
        <v>18012866</v>
      </c>
      <c r="D732" s="26">
        <v>628.79999999999995</v>
      </c>
      <c r="E732" s="25">
        <v>0.96</v>
      </c>
    </row>
    <row r="733" spans="1:5" hidden="1" x14ac:dyDescent="0.2">
      <c r="A733" s="28" t="s">
        <v>42</v>
      </c>
      <c r="B733" s="28" t="s">
        <v>53</v>
      </c>
      <c r="C733" s="29">
        <v>18012866</v>
      </c>
      <c r="D733" s="26">
        <v>1411.2</v>
      </c>
      <c r="E733" s="25">
        <v>1.44</v>
      </c>
    </row>
    <row r="734" spans="1:5" hidden="1" x14ac:dyDescent="0.2">
      <c r="A734" s="28" t="s">
        <v>42</v>
      </c>
      <c r="B734" s="28" t="s">
        <v>875</v>
      </c>
      <c r="C734" s="27">
        <v>18012866</v>
      </c>
      <c r="D734" s="26">
        <v>236.04</v>
      </c>
      <c r="E734" s="25">
        <v>12</v>
      </c>
    </row>
    <row r="735" spans="1:5" hidden="1" x14ac:dyDescent="0.2">
      <c r="A735" s="28" t="s">
        <v>42</v>
      </c>
      <c r="B735" s="28" t="s">
        <v>683</v>
      </c>
      <c r="C735" s="29">
        <v>18012866</v>
      </c>
      <c r="D735" s="26">
        <v>864</v>
      </c>
      <c r="E735" s="25">
        <v>0.96</v>
      </c>
    </row>
    <row r="736" spans="1:5" hidden="1" x14ac:dyDescent="0.2">
      <c r="A736" s="28" t="s">
        <v>42</v>
      </c>
      <c r="B736" s="28" t="s">
        <v>874</v>
      </c>
      <c r="C736" s="27">
        <v>18012866</v>
      </c>
      <c r="D736" s="26">
        <v>43.8</v>
      </c>
      <c r="E736" s="25">
        <v>6</v>
      </c>
    </row>
    <row r="737" spans="1:5" hidden="1" x14ac:dyDescent="0.2">
      <c r="A737" s="28" t="s">
        <v>42</v>
      </c>
      <c r="B737" s="28" t="s">
        <v>873</v>
      </c>
      <c r="C737" s="29">
        <v>18012866</v>
      </c>
      <c r="D737" s="26">
        <v>66.25</v>
      </c>
      <c r="E737" s="25">
        <v>5</v>
      </c>
    </row>
    <row r="738" spans="1:5" hidden="1" x14ac:dyDescent="0.2">
      <c r="A738" s="28" t="s">
        <v>42</v>
      </c>
      <c r="B738" s="28" t="s">
        <v>437</v>
      </c>
      <c r="C738" s="27">
        <v>18012866</v>
      </c>
      <c r="D738" s="26">
        <v>451.44</v>
      </c>
      <c r="E738" s="25">
        <v>108</v>
      </c>
    </row>
    <row r="739" spans="1:5" hidden="1" x14ac:dyDescent="0.2">
      <c r="A739" s="28" t="s">
        <v>42</v>
      </c>
      <c r="B739" s="28" t="s">
        <v>680</v>
      </c>
      <c r="C739" s="29">
        <v>18012866</v>
      </c>
      <c r="D739" s="26">
        <v>511.2</v>
      </c>
      <c r="E739" s="25">
        <v>142</v>
      </c>
    </row>
    <row r="740" spans="1:5" hidden="1" x14ac:dyDescent="0.2">
      <c r="A740" s="28" t="s">
        <v>42</v>
      </c>
      <c r="B740" s="28" t="s">
        <v>854</v>
      </c>
      <c r="C740" s="29">
        <v>18012866</v>
      </c>
      <c r="D740" s="26">
        <v>58.52</v>
      </c>
      <c r="E740" s="25">
        <v>7</v>
      </c>
    </row>
    <row r="741" spans="1:5" hidden="1" x14ac:dyDescent="0.2">
      <c r="A741" s="28" t="s">
        <v>42</v>
      </c>
      <c r="B741" s="28" t="s">
        <v>853</v>
      </c>
      <c r="C741" s="29">
        <v>18012866</v>
      </c>
      <c r="D741" s="26">
        <v>62.4</v>
      </c>
      <c r="E741" s="25">
        <v>6</v>
      </c>
    </row>
    <row r="742" spans="1:5" hidden="1" x14ac:dyDescent="0.2">
      <c r="A742" s="28" t="s">
        <v>42</v>
      </c>
      <c r="B742" s="28" t="s">
        <v>41</v>
      </c>
      <c r="C742" s="29">
        <v>18012866</v>
      </c>
      <c r="D742" s="26">
        <v>459.6</v>
      </c>
      <c r="E742" s="25">
        <v>24</v>
      </c>
    </row>
    <row r="743" spans="1:5" hidden="1" x14ac:dyDescent="0.2">
      <c r="A743" s="28" t="s">
        <v>42</v>
      </c>
      <c r="B743" s="28" t="s">
        <v>822</v>
      </c>
      <c r="C743" s="29">
        <v>18012866</v>
      </c>
      <c r="D743" s="26">
        <v>2133.6</v>
      </c>
      <c r="E743" s="25">
        <v>3.36</v>
      </c>
    </row>
    <row r="744" spans="1:5" hidden="1" x14ac:dyDescent="0.2">
      <c r="A744" s="28" t="s">
        <v>28</v>
      </c>
      <c r="B744" s="28" t="s">
        <v>625</v>
      </c>
      <c r="C744" s="29">
        <v>18012868</v>
      </c>
      <c r="D744" s="26">
        <v>799.5</v>
      </c>
      <c r="E744" s="25">
        <v>1.998</v>
      </c>
    </row>
    <row r="745" spans="1:5" hidden="1" x14ac:dyDescent="0.2">
      <c r="A745" s="28" t="s">
        <v>28</v>
      </c>
      <c r="B745" s="28" t="s">
        <v>164</v>
      </c>
      <c r="C745" s="29">
        <v>18012868</v>
      </c>
      <c r="D745" s="26">
        <v>266.5</v>
      </c>
      <c r="E745" s="25">
        <v>0.66600000000000004</v>
      </c>
    </row>
    <row r="746" spans="1:5" hidden="1" x14ac:dyDescent="0.2">
      <c r="A746" s="28" t="s">
        <v>28</v>
      </c>
      <c r="B746" s="28" t="s">
        <v>658</v>
      </c>
      <c r="C746" s="29">
        <v>18012868</v>
      </c>
      <c r="D746" s="26">
        <v>25.96</v>
      </c>
      <c r="E746" s="25">
        <v>2</v>
      </c>
    </row>
    <row r="747" spans="1:5" hidden="1" x14ac:dyDescent="0.2">
      <c r="A747" s="28" t="s">
        <v>28</v>
      </c>
      <c r="B747" s="28" t="s">
        <v>30</v>
      </c>
      <c r="C747" s="29">
        <v>18012868</v>
      </c>
      <c r="D747" s="26">
        <v>64</v>
      </c>
      <c r="E747" s="25">
        <v>4</v>
      </c>
    </row>
    <row r="748" spans="1:5" hidden="1" x14ac:dyDescent="0.2">
      <c r="A748" s="28" t="s">
        <v>28</v>
      </c>
      <c r="B748" s="28" t="s">
        <v>648</v>
      </c>
      <c r="C748" s="29">
        <v>18012869</v>
      </c>
      <c r="D748" s="26">
        <v>208.64</v>
      </c>
      <c r="E748" s="25">
        <v>8</v>
      </c>
    </row>
    <row r="749" spans="1:5" hidden="1" x14ac:dyDescent="0.2">
      <c r="A749" s="28" t="s">
        <v>28</v>
      </c>
      <c r="B749" s="28" t="s">
        <v>649</v>
      </c>
      <c r="C749" s="29">
        <v>18012869</v>
      </c>
      <c r="D749" s="26">
        <v>3438.69</v>
      </c>
      <c r="E749" s="25">
        <v>3.456</v>
      </c>
    </row>
    <row r="750" spans="1:5" hidden="1" x14ac:dyDescent="0.2">
      <c r="A750" s="28" t="s">
        <v>28</v>
      </c>
      <c r="B750" s="28" t="s">
        <v>38</v>
      </c>
      <c r="C750" s="29">
        <v>18012869</v>
      </c>
      <c r="D750" s="26">
        <v>3360.48</v>
      </c>
      <c r="E750" s="25">
        <v>3.8879999999999999</v>
      </c>
    </row>
    <row r="751" spans="1:5" hidden="1" x14ac:dyDescent="0.2">
      <c r="A751" s="28" t="s">
        <v>28</v>
      </c>
      <c r="B751" s="28" t="s">
        <v>35</v>
      </c>
      <c r="C751" s="29">
        <v>18012869</v>
      </c>
      <c r="D751" s="26">
        <v>250.63</v>
      </c>
      <c r="E751" s="25">
        <v>0.432</v>
      </c>
    </row>
    <row r="752" spans="1:5" hidden="1" x14ac:dyDescent="0.2">
      <c r="A752" s="28" t="s">
        <v>28</v>
      </c>
      <c r="B752" s="28" t="s">
        <v>647</v>
      </c>
      <c r="C752" s="29">
        <v>18012869</v>
      </c>
      <c r="D752" s="26">
        <v>50.48</v>
      </c>
      <c r="E752" s="25">
        <v>4</v>
      </c>
    </row>
    <row r="753" spans="1:5" hidden="1" x14ac:dyDescent="0.2">
      <c r="A753" s="28" t="s">
        <v>28</v>
      </c>
      <c r="B753" s="28" t="s">
        <v>33</v>
      </c>
      <c r="C753" s="29">
        <v>18012869</v>
      </c>
      <c r="D753" s="26">
        <v>313.8</v>
      </c>
      <c r="E753" s="25">
        <v>60</v>
      </c>
    </row>
    <row r="754" spans="1:5" hidden="1" x14ac:dyDescent="0.2">
      <c r="A754" s="28" t="s">
        <v>28</v>
      </c>
      <c r="B754" s="28" t="s">
        <v>32</v>
      </c>
      <c r="C754" s="29">
        <v>18012869</v>
      </c>
      <c r="D754" s="26">
        <v>84.28</v>
      </c>
      <c r="E754" s="25">
        <v>14</v>
      </c>
    </row>
    <row r="755" spans="1:5" hidden="1" x14ac:dyDescent="0.2">
      <c r="A755" s="28" t="s">
        <v>28</v>
      </c>
      <c r="B755" s="28" t="s">
        <v>30</v>
      </c>
      <c r="C755" s="29">
        <v>18012869</v>
      </c>
      <c r="D755" s="26">
        <v>272</v>
      </c>
      <c r="E755" s="25">
        <v>17</v>
      </c>
    </row>
    <row r="756" spans="1:5" hidden="1" x14ac:dyDescent="0.2">
      <c r="A756" s="28" t="s">
        <v>84</v>
      </c>
      <c r="B756" s="28" t="s">
        <v>85</v>
      </c>
      <c r="C756" s="29">
        <v>18012870</v>
      </c>
      <c r="D756" s="26">
        <v>159.62</v>
      </c>
      <c r="E756" s="25">
        <v>4.5999999999999996</v>
      </c>
    </row>
    <row r="757" spans="1:5" hidden="1" x14ac:dyDescent="0.2">
      <c r="A757" s="28" t="s">
        <v>84</v>
      </c>
      <c r="B757" s="28" t="s">
        <v>605</v>
      </c>
      <c r="C757" s="29">
        <v>18012870</v>
      </c>
      <c r="D757" s="26">
        <v>816.96</v>
      </c>
      <c r="E757" s="25">
        <v>184</v>
      </c>
    </row>
    <row r="758" spans="1:5" hidden="1" x14ac:dyDescent="0.2">
      <c r="A758" s="28" t="s">
        <v>128</v>
      </c>
      <c r="B758" s="28" t="s">
        <v>135</v>
      </c>
      <c r="C758" s="29">
        <v>18012871</v>
      </c>
      <c r="D758" s="26">
        <v>604.79999999999995</v>
      </c>
      <c r="E758" s="25">
        <v>120</v>
      </c>
    </row>
    <row r="759" spans="1:5" hidden="1" x14ac:dyDescent="0.2">
      <c r="A759" s="28" t="s">
        <v>128</v>
      </c>
      <c r="B759" s="28" t="s">
        <v>133</v>
      </c>
      <c r="C759" s="27">
        <v>18012871</v>
      </c>
      <c r="D759" s="26">
        <v>102.36</v>
      </c>
      <c r="E759" s="25">
        <v>1</v>
      </c>
    </row>
    <row r="760" spans="1:5" hidden="1" x14ac:dyDescent="0.2">
      <c r="A760" s="28" t="s">
        <v>101</v>
      </c>
      <c r="B760" s="28" t="s">
        <v>776</v>
      </c>
      <c r="C760" s="29">
        <v>18012872</v>
      </c>
      <c r="D760" s="26">
        <v>2334.6</v>
      </c>
      <c r="E760" s="25">
        <v>90</v>
      </c>
    </row>
    <row r="761" spans="1:5" hidden="1" x14ac:dyDescent="0.2">
      <c r="A761" s="28" t="s">
        <v>55</v>
      </c>
      <c r="B761" s="28" t="s">
        <v>671</v>
      </c>
      <c r="C761" s="29">
        <v>18012873</v>
      </c>
      <c r="D761" s="26">
        <v>139.41999999999999</v>
      </c>
      <c r="E761" s="25">
        <v>2</v>
      </c>
    </row>
    <row r="762" spans="1:5" hidden="1" x14ac:dyDescent="0.2">
      <c r="A762" s="28" t="s">
        <v>55</v>
      </c>
      <c r="B762" s="28" t="s">
        <v>203</v>
      </c>
      <c r="C762" s="29">
        <v>18012873</v>
      </c>
      <c r="D762" s="26">
        <v>120</v>
      </c>
      <c r="E762" s="25">
        <v>1</v>
      </c>
    </row>
    <row r="763" spans="1:5" hidden="1" x14ac:dyDescent="0.2">
      <c r="A763" s="28" t="s">
        <v>55</v>
      </c>
      <c r="B763" s="28" t="s">
        <v>54</v>
      </c>
      <c r="C763" s="29">
        <v>18012874</v>
      </c>
      <c r="D763" s="26">
        <v>781.2</v>
      </c>
      <c r="E763" s="25">
        <v>140</v>
      </c>
    </row>
    <row r="764" spans="1:5" hidden="1" x14ac:dyDescent="0.2">
      <c r="A764" s="28" t="s">
        <v>55</v>
      </c>
      <c r="B764" s="28" t="s">
        <v>236</v>
      </c>
      <c r="C764" s="27">
        <v>18012874</v>
      </c>
      <c r="D764" s="26">
        <v>145.32</v>
      </c>
      <c r="E764" s="25">
        <v>4.2</v>
      </c>
    </row>
    <row r="765" spans="1:5" hidden="1" x14ac:dyDescent="0.2">
      <c r="A765" s="28" t="s">
        <v>55</v>
      </c>
      <c r="B765" s="28" t="s">
        <v>54</v>
      </c>
      <c r="C765" s="29">
        <v>18012875</v>
      </c>
      <c r="D765" s="26">
        <v>725.4</v>
      </c>
      <c r="E765" s="25">
        <v>130</v>
      </c>
    </row>
    <row r="766" spans="1:5" hidden="1" x14ac:dyDescent="0.2">
      <c r="A766" s="28" t="s">
        <v>55</v>
      </c>
      <c r="B766" s="28" t="s">
        <v>236</v>
      </c>
      <c r="C766" s="27">
        <v>18012875</v>
      </c>
      <c r="D766" s="26">
        <v>134.94</v>
      </c>
      <c r="E766" s="25">
        <v>3.9</v>
      </c>
    </row>
    <row r="767" spans="1:5" hidden="1" x14ac:dyDescent="0.2">
      <c r="A767" s="28" t="s">
        <v>55</v>
      </c>
      <c r="B767" s="28" t="s">
        <v>239</v>
      </c>
      <c r="C767" s="29">
        <v>18012876</v>
      </c>
      <c r="D767" s="26">
        <v>153.6</v>
      </c>
      <c r="E767" s="25">
        <v>30</v>
      </c>
    </row>
    <row r="768" spans="1:5" hidden="1" x14ac:dyDescent="0.2">
      <c r="A768" s="28" t="s">
        <v>55</v>
      </c>
      <c r="B768" s="28" t="s">
        <v>878</v>
      </c>
      <c r="C768" s="29">
        <v>18012876</v>
      </c>
      <c r="D768" s="26">
        <v>0</v>
      </c>
      <c r="E768" s="25">
        <v>80</v>
      </c>
    </row>
    <row r="769" spans="1:5" hidden="1" x14ac:dyDescent="0.2">
      <c r="A769" s="28" t="s">
        <v>55</v>
      </c>
      <c r="B769" s="28" t="s">
        <v>427</v>
      </c>
      <c r="C769" s="29">
        <v>18012876</v>
      </c>
      <c r="D769" s="26">
        <v>114.18</v>
      </c>
      <c r="E769" s="25">
        <v>3.3</v>
      </c>
    </row>
    <row r="770" spans="1:5" hidden="1" x14ac:dyDescent="0.2">
      <c r="A770" s="28" t="s">
        <v>55</v>
      </c>
      <c r="B770" s="28" t="s">
        <v>54</v>
      </c>
      <c r="C770" s="29">
        <v>18012877</v>
      </c>
      <c r="D770" s="26">
        <v>876.15</v>
      </c>
      <c r="E770" s="25">
        <v>165</v>
      </c>
    </row>
    <row r="771" spans="1:5" hidden="1" x14ac:dyDescent="0.2">
      <c r="A771" s="28" t="s">
        <v>55</v>
      </c>
      <c r="B771" s="28" t="s">
        <v>316</v>
      </c>
      <c r="C771" s="27">
        <v>18012877</v>
      </c>
      <c r="D771" s="26">
        <v>171.27</v>
      </c>
      <c r="E771" s="25">
        <v>4.95</v>
      </c>
    </row>
    <row r="772" spans="1:5" hidden="1" x14ac:dyDescent="0.2">
      <c r="A772" s="28" t="s">
        <v>55</v>
      </c>
      <c r="B772" s="28" t="s">
        <v>673</v>
      </c>
      <c r="C772" s="29">
        <v>18012878</v>
      </c>
      <c r="D772" s="26">
        <v>1138</v>
      </c>
      <c r="E772" s="25">
        <v>200</v>
      </c>
    </row>
    <row r="773" spans="1:5" hidden="1" x14ac:dyDescent="0.2">
      <c r="A773" s="28" t="s">
        <v>55</v>
      </c>
      <c r="B773" s="28" t="s">
        <v>672</v>
      </c>
      <c r="C773" s="27">
        <v>18012878</v>
      </c>
      <c r="D773" s="26">
        <v>160.19999999999999</v>
      </c>
      <c r="E773" s="25">
        <v>6</v>
      </c>
    </row>
    <row r="774" spans="1:5" hidden="1" x14ac:dyDescent="0.2">
      <c r="A774" s="28" t="s">
        <v>55</v>
      </c>
      <c r="B774" s="28" t="s">
        <v>239</v>
      </c>
      <c r="C774" s="29">
        <v>18012879</v>
      </c>
      <c r="D774" s="26">
        <v>620.4</v>
      </c>
      <c r="E774" s="25">
        <v>120</v>
      </c>
    </row>
    <row r="775" spans="1:5" hidden="1" x14ac:dyDescent="0.2">
      <c r="A775" s="28" t="s">
        <v>55</v>
      </c>
      <c r="B775" s="28" t="s">
        <v>307</v>
      </c>
      <c r="C775" s="27">
        <v>18012879</v>
      </c>
      <c r="D775" s="26">
        <v>1034</v>
      </c>
      <c r="E775" s="25">
        <v>200</v>
      </c>
    </row>
    <row r="776" spans="1:5" hidden="1" x14ac:dyDescent="0.2">
      <c r="A776" s="28" t="s">
        <v>55</v>
      </c>
      <c r="B776" s="28" t="s">
        <v>673</v>
      </c>
      <c r="C776" s="29">
        <v>18012879</v>
      </c>
      <c r="D776" s="26">
        <v>413.6</v>
      </c>
      <c r="E776" s="25">
        <v>80</v>
      </c>
    </row>
    <row r="777" spans="1:5" hidden="1" x14ac:dyDescent="0.2">
      <c r="A777" s="28" t="s">
        <v>55</v>
      </c>
      <c r="B777" s="28" t="s">
        <v>877</v>
      </c>
      <c r="C777" s="27">
        <v>18012879</v>
      </c>
      <c r="D777" s="26">
        <v>136.19999999999999</v>
      </c>
      <c r="E777" s="25">
        <v>12</v>
      </c>
    </row>
    <row r="778" spans="1:5" hidden="1" x14ac:dyDescent="0.2">
      <c r="A778" s="28" t="s">
        <v>55</v>
      </c>
      <c r="B778" s="28" t="s">
        <v>54</v>
      </c>
      <c r="C778" s="29">
        <v>18012880</v>
      </c>
      <c r="D778" s="26">
        <v>669.6</v>
      </c>
      <c r="E778" s="25">
        <v>120</v>
      </c>
    </row>
    <row r="779" spans="1:5" hidden="1" x14ac:dyDescent="0.2">
      <c r="A779" s="28" t="s">
        <v>55</v>
      </c>
      <c r="B779" s="28" t="s">
        <v>227</v>
      </c>
      <c r="C779" s="29">
        <v>18012880</v>
      </c>
      <c r="D779" s="26">
        <v>124.56</v>
      </c>
      <c r="E779" s="25">
        <v>3.6</v>
      </c>
    </row>
    <row r="780" spans="1:5" hidden="1" x14ac:dyDescent="0.2">
      <c r="A780" s="28" t="s">
        <v>55</v>
      </c>
      <c r="B780" s="28" t="s">
        <v>634</v>
      </c>
      <c r="C780" s="29">
        <v>18012881</v>
      </c>
      <c r="D780" s="26">
        <v>556.16</v>
      </c>
      <c r="E780" s="25">
        <v>88</v>
      </c>
    </row>
    <row r="781" spans="1:5" hidden="1" x14ac:dyDescent="0.2">
      <c r="A781" s="28" t="s">
        <v>55</v>
      </c>
      <c r="B781" s="28" t="s">
        <v>58</v>
      </c>
      <c r="C781" s="27">
        <v>18012881</v>
      </c>
      <c r="D781" s="26">
        <v>88.44</v>
      </c>
      <c r="E781" s="25">
        <v>2.64</v>
      </c>
    </row>
    <row r="782" spans="1:5" hidden="1" x14ac:dyDescent="0.2">
      <c r="A782" s="28" t="s">
        <v>55</v>
      </c>
      <c r="B782" s="28" t="s">
        <v>634</v>
      </c>
      <c r="C782" s="29">
        <v>18012882</v>
      </c>
      <c r="D782" s="26">
        <v>695.2</v>
      </c>
      <c r="E782" s="25">
        <v>110</v>
      </c>
    </row>
    <row r="783" spans="1:5" hidden="1" x14ac:dyDescent="0.2">
      <c r="A783" s="28" t="s">
        <v>55</v>
      </c>
      <c r="B783" s="28" t="s">
        <v>58</v>
      </c>
      <c r="C783" s="29">
        <v>18012882</v>
      </c>
      <c r="D783" s="26">
        <v>110.55</v>
      </c>
      <c r="E783" s="25">
        <v>3.3</v>
      </c>
    </row>
    <row r="784" spans="1:5" hidden="1" x14ac:dyDescent="0.2">
      <c r="A784" s="28" t="s">
        <v>55</v>
      </c>
      <c r="B784" s="28" t="s">
        <v>879</v>
      </c>
      <c r="C784" s="27">
        <v>18012883</v>
      </c>
      <c r="D784" s="26">
        <v>808.96</v>
      </c>
      <c r="E784" s="25">
        <v>128</v>
      </c>
    </row>
    <row r="785" spans="1:5" hidden="1" x14ac:dyDescent="0.2">
      <c r="A785" s="28" t="s">
        <v>55</v>
      </c>
      <c r="B785" s="28" t="s">
        <v>316</v>
      </c>
      <c r="C785" s="29">
        <v>18012883</v>
      </c>
      <c r="D785" s="26">
        <v>132.86000000000001</v>
      </c>
      <c r="E785" s="25">
        <v>3.84</v>
      </c>
    </row>
    <row r="786" spans="1:5" hidden="1" x14ac:dyDescent="0.2">
      <c r="A786" s="28" t="s">
        <v>55</v>
      </c>
      <c r="B786" s="28" t="s">
        <v>202</v>
      </c>
      <c r="C786" s="27">
        <v>18012884</v>
      </c>
      <c r="D786" s="26">
        <v>884.8</v>
      </c>
      <c r="E786" s="25">
        <v>140</v>
      </c>
    </row>
    <row r="787" spans="1:5" hidden="1" x14ac:dyDescent="0.2">
      <c r="A787" s="28" t="s">
        <v>55</v>
      </c>
      <c r="B787" s="28" t="s">
        <v>427</v>
      </c>
      <c r="C787" s="29">
        <v>18012884</v>
      </c>
      <c r="D787" s="26">
        <v>145.32</v>
      </c>
      <c r="E787" s="25">
        <v>4.2</v>
      </c>
    </row>
    <row r="788" spans="1:5" hidden="1" x14ac:dyDescent="0.2">
      <c r="A788" s="28" t="s">
        <v>55</v>
      </c>
      <c r="B788" s="28" t="s">
        <v>54</v>
      </c>
      <c r="C788" s="27">
        <v>18012885</v>
      </c>
      <c r="D788" s="26">
        <v>600.03</v>
      </c>
      <c r="E788" s="25">
        <v>113</v>
      </c>
    </row>
    <row r="789" spans="1:5" hidden="1" x14ac:dyDescent="0.2">
      <c r="A789" s="28" t="s">
        <v>55</v>
      </c>
      <c r="B789" s="28" t="s">
        <v>58</v>
      </c>
      <c r="C789" s="29">
        <v>18012885</v>
      </c>
      <c r="D789" s="26">
        <v>113.57</v>
      </c>
      <c r="E789" s="25">
        <v>3.39</v>
      </c>
    </row>
    <row r="790" spans="1:5" hidden="1" x14ac:dyDescent="0.2">
      <c r="A790" s="28" t="s">
        <v>55</v>
      </c>
      <c r="B790" s="28" t="s">
        <v>54</v>
      </c>
      <c r="C790" s="27">
        <v>18012886</v>
      </c>
      <c r="D790" s="26">
        <v>424.8</v>
      </c>
      <c r="E790" s="25">
        <v>80</v>
      </c>
    </row>
    <row r="791" spans="1:5" hidden="1" x14ac:dyDescent="0.2">
      <c r="A791" s="28" t="s">
        <v>55</v>
      </c>
      <c r="B791" s="28" t="s">
        <v>427</v>
      </c>
      <c r="C791" s="29">
        <v>18012886</v>
      </c>
      <c r="D791" s="26">
        <v>83.04</v>
      </c>
      <c r="E791" s="25">
        <v>2.4</v>
      </c>
    </row>
    <row r="792" spans="1:5" hidden="1" x14ac:dyDescent="0.2">
      <c r="A792" s="28" t="s">
        <v>55</v>
      </c>
      <c r="B792" s="28" t="s">
        <v>202</v>
      </c>
      <c r="C792" s="27">
        <v>18012887</v>
      </c>
      <c r="D792" s="26">
        <v>884.8</v>
      </c>
      <c r="E792" s="25">
        <v>140</v>
      </c>
    </row>
    <row r="793" spans="1:5" hidden="1" x14ac:dyDescent="0.2">
      <c r="A793" s="28" t="s">
        <v>55</v>
      </c>
      <c r="B793" s="28" t="s">
        <v>58</v>
      </c>
      <c r="C793" s="29">
        <v>18012887</v>
      </c>
      <c r="D793" s="26">
        <v>140.69999999999999</v>
      </c>
      <c r="E793" s="25">
        <v>4.2</v>
      </c>
    </row>
    <row r="794" spans="1:5" hidden="1" x14ac:dyDescent="0.2">
      <c r="A794" s="28" t="s">
        <v>55</v>
      </c>
      <c r="B794" s="28" t="s">
        <v>634</v>
      </c>
      <c r="C794" s="29">
        <v>18012888</v>
      </c>
      <c r="D794" s="26">
        <v>316</v>
      </c>
      <c r="E794" s="25">
        <v>50</v>
      </c>
    </row>
    <row r="795" spans="1:5" hidden="1" x14ac:dyDescent="0.2">
      <c r="A795" s="28" t="s">
        <v>55</v>
      </c>
      <c r="B795" s="28" t="s">
        <v>227</v>
      </c>
      <c r="C795" s="27">
        <v>18012888</v>
      </c>
      <c r="D795" s="26">
        <v>51.9</v>
      </c>
      <c r="E795" s="25">
        <v>1.5</v>
      </c>
    </row>
    <row r="796" spans="1:5" hidden="1" x14ac:dyDescent="0.2">
      <c r="A796" s="28" t="s">
        <v>98</v>
      </c>
      <c r="B796" s="28" t="s">
        <v>832</v>
      </c>
      <c r="C796" s="29">
        <v>18012893</v>
      </c>
      <c r="D796" s="26">
        <v>233</v>
      </c>
      <c r="E796" s="25">
        <v>50</v>
      </c>
    </row>
    <row r="797" spans="1:5" hidden="1" x14ac:dyDescent="0.2">
      <c r="A797" s="28" t="s">
        <v>98</v>
      </c>
      <c r="B797" s="28" t="s">
        <v>523</v>
      </c>
      <c r="C797" s="27">
        <v>18012893</v>
      </c>
      <c r="D797" s="26">
        <v>4339.4399999999996</v>
      </c>
      <c r="E797" s="25">
        <v>378</v>
      </c>
    </row>
    <row r="798" spans="1:5" hidden="1" x14ac:dyDescent="0.2">
      <c r="A798" s="28" t="s">
        <v>60</v>
      </c>
      <c r="B798" s="28" t="s">
        <v>138</v>
      </c>
      <c r="C798" s="29">
        <v>18012895</v>
      </c>
      <c r="D798" s="26">
        <v>1837.38</v>
      </c>
      <c r="E798" s="25">
        <v>211.68</v>
      </c>
    </row>
    <row r="799" spans="1:5" hidden="1" x14ac:dyDescent="0.2">
      <c r="A799" s="28" t="s">
        <v>60</v>
      </c>
      <c r="B799" s="28" t="s">
        <v>376</v>
      </c>
      <c r="C799" s="27">
        <v>18012895</v>
      </c>
      <c r="D799" s="26">
        <v>932.6</v>
      </c>
      <c r="E799" s="25">
        <v>90.72</v>
      </c>
    </row>
    <row r="800" spans="1:5" hidden="1" x14ac:dyDescent="0.2">
      <c r="A800" s="28" t="s">
        <v>60</v>
      </c>
      <c r="B800" s="28" t="s">
        <v>808</v>
      </c>
      <c r="C800" s="29">
        <v>18012895</v>
      </c>
      <c r="D800" s="26">
        <v>2111.4</v>
      </c>
      <c r="E800" s="25">
        <v>183.6</v>
      </c>
    </row>
    <row r="801" spans="1:5" hidden="1" x14ac:dyDescent="0.2">
      <c r="A801" s="28" t="s">
        <v>55</v>
      </c>
      <c r="B801" s="28" t="s">
        <v>202</v>
      </c>
      <c r="C801" s="29">
        <v>18012896</v>
      </c>
      <c r="D801" s="26">
        <v>1011.2</v>
      </c>
      <c r="E801" s="25">
        <v>160</v>
      </c>
    </row>
    <row r="802" spans="1:5" hidden="1" x14ac:dyDescent="0.2">
      <c r="A802" s="28" t="s">
        <v>55</v>
      </c>
      <c r="B802" s="28" t="s">
        <v>227</v>
      </c>
      <c r="C802" s="29">
        <v>18012896</v>
      </c>
      <c r="D802" s="26">
        <v>166.08</v>
      </c>
      <c r="E802" s="25">
        <v>4.8</v>
      </c>
    </row>
    <row r="803" spans="1:5" hidden="1" x14ac:dyDescent="0.2">
      <c r="A803" s="28" t="s">
        <v>103</v>
      </c>
      <c r="B803" s="28" t="s">
        <v>159</v>
      </c>
      <c r="C803" s="27">
        <v>18012898</v>
      </c>
      <c r="D803" s="26">
        <v>3935.23</v>
      </c>
      <c r="E803" s="25">
        <v>645.12</v>
      </c>
    </row>
    <row r="804" spans="1:5" hidden="1" x14ac:dyDescent="0.2">
      <c r="A804" s="28" t="s">
        <v>103</v>
      </c>
      <c r="B804" s="28" t="s">
        <v>159</v>
      </c>
      <c r="C804" s="29">
        <v>18012899</v>
      </c>
      <c r="D804" s="26">
        <v>1475.71</v>
      </c>
      <c r="E804" s="25">
        <v>241.92</v>
      </c>
    </row>
    <row r="805" spans="1:5" hidden="1" x14ac:dyDescent="0.2">
      <c r="A805" s="28" t="s">
        <v>103</v>
      </c>
      <c r="B805" s="28" t="s">
        <v>895</v>
      </c>
      <c r="C805" s="27">
        <v>18012899</v>
      </c>
      <c r="D805" s="26">
        <v>585</v>
      </c>
      <c r="E805" s="25">
        <v>900</v>
      </c>
    </row>
    <row r="806" spans="1:5" hidden="1" x14ac:dyDescent="0.2">
      <c r="A806" s="28" t="s">
        <v>103</v>
      </c>
      <c r="B806" s="28" t="s">
        <v>102</v>
      </c>
      <c r="C806" s="29">
        <v>18012899</v>
      </c>
      <c r="D806" s="26">
        <v>2106</v>
      </c>
      <c r="E806" s="25">
        <v>2340</v>
      </c>
    </row>
    <row r="807" spans="1:5" hidden="1" x14ac:dyDescent="0.2">
      <c r="A807" s="28" t="s">
        <v>131</v>
      </c>
      <c r="B807" s="28" t="s">
        <v>130</v>
      </c>
      <c r="C807" s="29">
        <v>18012900</v>
      </c>
      <c r="D807" s="26">
        <v>3043.04</v>
      </c>
      <c r="E807" s="25">
        <v>1064</v>
      </c>
    </row>
    <row r="808" spans="1:5" hidden="1" x14ac:dyDescent="0.2">
      <c r="A808" s="28" t="s">
        <v>103</v>
      </c>
      <c r="B808" s="28" t="s">
        <v>207</v>
      </c>
      <c r="C808" s="27">
        <v>18012901</v>
      </c>
      <c r="D808" s="26">
        <v>295.83999999999997</v>
      </c>
      <c r="E808" s="25">
        <v>8</v>
      </c>
    </row>
    <row r="809" spans="1:5" hidden="1" x14ac:dyDescent="0.2">
      <c r="A809" s="28" t="s">
        <v>103</v>
      </c>
      <c r="B809" s="28" t="s">
        <v>258</v>
      </c>
      <c r="C809" s="29">
        <v>18012901</v>
      </c>
      <c r="D809" s="26">
        <v>917.57</v>
      </c>
      <c r="E809" s="25">
        <v>97.2</v>
      </c>
    </row>
    <row r="810" spans="1:5" hidden="1" x14ac:dyDescent="0.2">
      <c r="A810" s="28" t="s">
        <v>103</v>
      </c>
      <c r="B810" s="28" t="s">
        <v>211</v>
      </c>
      <c r="C810" s="27">
        <v>18012901</v>
      </c>
      <c r="D810" s="26">
        <v>4192.82</v>
      </c>
      <c r="E810" s="25">
        <v>622.08000000000004</v>
      </c>
    </row>
    <row r="811" spans="1:5" hidden="1" x14ac:dyDescent="0.2">
      <c r="A811" s="28" t="s">
        <v>103</v>
      </c>
      <c r="B811" s="28" t="s">
        <v>159</v>
      </c>
      <c r="C811" s="29">
        <v>18012901</v>
      </c>
      <c r="D811" s="26">
        <v>2951.42</v>
      </c>
      <c r="E811" s="25">
        <v>483.84</v>
      </c>
    </row>
    <row r="812" spans="1:5" hidden="1" x14ac:dyDescent="0.2">
      <c r="A812" s="28" t="s">
        <v>152</v>
      </c>
      <c r="B812" s="28" t="s">
        <v>153</v>
      </c>
      <c r="C812" s="27">
        <v>18012902</v>
      </c>
      <c r="D812" s="26">
        <v>8691</v>
      </c>
      <c r="E812" s="25">
        <v>300</v>
      </c>
    </row>
    <row r="813" spans="1:5" hidden="1" x14ac:dyDescent="0.2">
      <c r="A813" s="28" t="s">
        <v>73</v>
      </c>
      <c r="B813" s="28" t="s">
        <v>95</v>
      </c>
      <c r="C813" s="29">
        <v>18012904</v>
      </c>
      <c r="D813" s="26">
        <v>444</v>
      </c>
      <c r="E813" s="25">
        <v>24</v>
      </c>
    </row>
    <row r="814" spans="1:5" hidden="1" x14ac:dyDescent="0.2">
      <c r="A814" s="28" t="s">
        <v>73</v>
      </c>
      <c r="B814" s="30" t="s">
        <v>807</v>
      </c>
      <c r="C814" s="27">
        <v>18012904</v>
      </c>
      <c r="D814" s="26">
        <v>4841.83</v>
      </c>
      <c r="E814" s="25">
        <v>5.04</v>
      </c>
    </row>
    <row r="815" spans="1:5" hidden="1" x14ac:dyDescent="0.2">
      <c r="A815" s="28" t="s">
        <v>152</v>
      </c>
      <c r="B815" s="28" t="s">
        <v>154</v>
      </c>
      <c r="C815" s="27">
        <v>18012905</v>
      </c>
      <c r="D815" s="26">
        <v>1739.06</v>
      </c>
      <c r="E815" s="25">
        <v>89</v>
      </c>
    </row>
    <row r="816" spans="1:5" hidden="1" x14ac:dyDescent="0.2">
      <c r="A816" s="28" t="s">
        <v>152</v>
      </c>
      <c r="B816" s="28" t="s">
        <v>904</v>
      </c>
      <c r="C816" s="29">
        <v>18012905</v>
      </c>
      <c r="D816" s="26">
        <v>794.64</v>
      </c>
      <c r="E816" s="25">
        <v>12</v>
      </c>
    </row>
    <row r="817" spans="1:5" hidden="1" x14ac:dyDescent="0.2">
      <c r="A817" s="28" t="s">
        <v>152</v>
      </c>
      <c r="B817" s="28" t="s">
        <v>155</v>
      </c>
      <c r="C817" s="29">
        <v>18012905</v>
      </c>
      <c r="D817" s="26">
        <v>4363.8</v>
      </c>
      <c r="E817" s="25">
        <v>140</v>
      </c>
    </row>
    <row r="818" spans="1:5" hidden="1" x14ac:dyDescent="0.2">
      <c r="A818" s="28" t="s">
        <v>152</v>
      </c>
      <c r="B818" s="28" t="s">
        <v>872</v>
      </c>
      <c r="C818" s="27">
        <v>18012906</v>
      </c>
      <c r="D818" s="26">
        <v>1500.95</v>
      </c>
      <c r="E818" s="25">
        <v>55</v>
      </c>
    </row>
    <row r="819" spans="1:5" hidden="1" x14ac:dyDescent="0.2">
      <c r="A819" s="28" t="s">
        <v>152</v>
      </c>
      <c r="B819" s="28" t="s">
        <v>903</v>
      </c>
      <c r="C819" s="29">
        <v>18012907</v>
      </c>
      <c r="D819" s="26">
        <v>168.82</v>
      </c>
      <c r="E819" s="25">
        <v>2</v>
      </c>
    </row>
    <row r="820" spans="1:5" hidden="1" x14ac:dyDescent="0.2">
      <c r="A820" s="28" t="s">
        <v>152</v>
      </c>
      <c r="B820" s="28" t="s">
        <v>905</v>
      </c>
      <c r="C820" s="29">
        <v>18012908</v>
      </c>
      <c r="D820" s="26">
        <v>27.68</v>
      </c>
      <c r="E820" s="25">
        <v>1</v>
      </c>
    </row>
    <row r="821" spans="1:5" hidden="1" x14ac:dyDescent="0.2">
      <c r="A821" s="28" t="s">
        <v>152</v>
      </c>
      <c r="B821" s="28" t="s">
        <v>906</v>
      </c>
      <c r="C821" s="29">
        <v>18012908</v>
      </c>
      <c r="D821" s="26">
        <v>474.32</v>
      </c>
      <c r="E821" s="25">
        <v>49</v>
      </c>
    </row>
    <row r="822" spans="1:5" hidden="1" x14ac:dyDescent="0.2">
      <c r="A822" s="28" t="s">
        <v>152</v>
      </c>
      <c r="B822" s="28" t="s">
        <v>151</v>
      </c>
      <c r="C822" s="29">
        <v>18012908</v>
      </c>
      <c r="D822" s="26">
        <v>922.18</v>
      </c>
      <c r="E822" s="25">
        <v>49</v>
      </c>
    </row>
    <row r="823" spans="1:5" hidden="1" x14ac:dyDescent="0.2">
      <c r="A823" s="28" t="s">
        <v>152</v>
      </c>
      <c r="B823" s="28" t="s">
        <v>902</v>
      </c>
      <c r="C823" s="27">
        <v>18012909</v>
      </c>
      <c r="D823" s="26">
        <v>545.4</v>
      </c>
      <c r="E823" s="25">
        <v>101</v>
      </c>
    </row>
    <row r="824" spans="1:5" hidden="1" x14ac:dyDescent="0.2">
      <c r="A824" s="28" t="s">
        <v>152</v>
      </c>
      <c r="B824" s="28" t="s">
        <v>901</v>
      </c>
      <c r="C824" s="29">
        <v>18012909</v>
      </c>
      <c r="D824" s="26">
        <v>476.8</v>
      </c>
      <c r="E824" s="25">
        <v>80</v>
      </c>
    </row>
    <row r="825" spans="1:5" hidden="1" x14ac:dyDescent="0.2">
      <c r="A825" s="28" t="s">
        <v>814</v>
      </c>
      <c r="B825" s="28" t="s">
        <v>815</v>
      </c>
      <c r="C825" s="27">
        <v>18012910</v>
      </c>
      <c r="D825" s="26">
        <v>5573.92</v>
      </c>
      <c r="E825" s="25">
        <v>88</v>
      </c>
    </row>
    <row r="826" spans="1:5" hidden="1" x14ac:dyDescent="0.2">
      <c r="A826" s="28" t="s">
        <v>498</v>
      </c>
      <c r="B826" s="28" t="s">
        <v>26</v>
      </c>
      <c r="C826" s="29">
        <v>18012912</v>
      </c>
      <c r="D826" s="26">
        <v>140</v>
      </c>
      <c r="E826" s="25">
        <v>1</v>
      </c>
    </row>
    <row r="827" spans="1:5" hidden="1" x14ac:dyDescent="0.2">
      <c r="A827" s="28" t="s">
        <v>74</v>
      </c>
      <c r="B827" s="28" t="s">
        <v>655</v>
      </c>
      <c r="C827" s="29">
        <v>18012913</v>
      </c>
      <c r="D827" s="26">
        <v>81.599999999999994</v>
      </c>
      <c r="E827" s="25">
        <v>5</v>
      </c>
    </row>
    <row r="828" spans="1:5" hidden="1" x14ac:dyDescent="0.2">
      <c r="A828" s="28" t="s">
        <v>101</v>
      </c>
      <c r="B828" s="28" t="s">
        <v>804</v>
      </c>
      <c r="C828" s="29">
        <v>18012914</v>
      </c>
      <c r="D828" s="26">
        <v>531.6</v>
      </c>
      <c r="E828" s="25">
        <v>1.2</v>
      </c>
    </row>
    <row r="829" spans="1:5" hidden="1" x14ac:dyDescent="0.2">
      <c r="A829" s="28" t="s">
        <v>128</v>
      </c>
      <c r="B829" s="28" t="s">
        <v>129</v>
      </c>
      <c r="C829" s="29">
        <v>18012915</v>
      </c>
      <c r="D829" s="26">
        <v>1146.24</v>
      </c>
      <c r="E829" s="25">
        <v>192</v>
      </c>
    </row>
    <row r="830" spans="1:5" hidden="1" x14ac:dyDescent="0.2">
      <c r="A830" s="28" t="s">
        <v>128</v>
      </c>
      <c r="B830" s="28" t="s">
        <v>127</v>
      </c>
      <c r="C830" s="27">
        <v>18012915</v>
      </c>
      <c r="D830" s="26">
        <v>0</v>
      </c>
      <c r="E830" s="25">
        <v>55</v>
      </c>
    </row>
    <row r="831" spans="1:5" hidden="1" x14ac:dyDescent="0.2">
      <c r="A831" s="28" t="s">
        <v>128</v>
      </c>
      <c r="B831" s="28" t="s">
        <v>898</v>
      </c>
      <c r="C831" s="29">
        <v>18012917</v>
      </c>
      <c r="D831" s="26">
        <v>198.5</v>
      </c>
      <c r="E831" s="25">
        <v>25</v>
      </c>
    </row>
    <row r="832" spans="1:5" hidden="1" x14ac:dyDescent="0.2">
      <c r="A832" s="28" t="s">
        <v>55</v>
      </c>
      <c r="B832" s="28" t="s">
        <v>54</v>
      </c>
      <c r="C832" s="27">
        <v>18012918</v>
      </c>
      <c r="D832" s="26">
        <v>902.7</v>
      </c>
      <c r="E832" s="25">
        <v>170</v>
      </c>
    </row>
    <row r="833" spans="1:5" hidden="1" x14ac:dyDescent="0.2">
      <c r="A833" s="28" t="s">
        <v>55</v>
      </c>
      <c r="B833" s="28" t="s">
        <v>308</v>
      </c>
      <c r="C833" s="29">
        <v>18012918</v>
      </c>
      <c r="D833" s="26">
        <v>136.16999999999999</v>
      </c>
      <c r="E833" s="25">
        <v>5.0999999999999996</v>
      </c>
    </row>
    <row r="834" spans="1:5" hidden="1" x14ac:dyDescent="0.2">
      <c r="A834" s="28" t="s">
        <v>84</v>
      </c>
      <c r="B834" s="28" t="s">
        <v>85</v>
      </c>
      <c r="C834" s="29">
        <v>18012920</v>
      </c>
      <c r="D834" s="26">
        <v>187.38</v>
      </c>
      <c r="E834" s="25">
        <v>5.4</v>
      </c>
    </row>
    <row r="835" spans="1:5" hidden="1" x14ac:dyDescent="0.2">
      <c r="A835" s="28" t="s">
        <v>84</v>
      </c>
      <c r="B835" s="28" t="s">
        <v>391</v>
      </c>
      <c r="C835" s="29">
        <v>18012920</v>
      </c>
      <c r="D835" s="26">
        <v>1114.56</v>
      </c>
      <c r="E835" s="25">
        <v>216</v>
      </c>
    </row>
    <row r="836" spans="1:5" hidden="1" x14ac:dyDescent="0.2">
      <c r="A836" s="28" t="s">
        <v>55</v>
      </c>
      <c r="B836" s="28" t="s">
        <v>202</v>
      </c>
      <c r="C836" s="29">
        <v>18012921</v>
      </c>
      <c r="D836" s="26">
        <v>1011.2</v>
      </c>
      <c r="E836" s="25">
        <v>160</v>
      </c>
    </row>
    <row r="837" spans="1:5" hidden="1" x14ac:dyDescent="0.2">
      <c r="A837" s="28" t="s">
        <v>55</v>
      </c>
      <c r="B837" s="28" t="s">
        <v>227</v>
      </c>
      <c r="C837" s="29">
        <v>18012921</v>
      </c>
      <c r="D837" s="26">
        <v>166.08</v>
      </c>
      <c r="E837" s="25">
        <v>4.8</v>
      </c>
    </row>
    <row r="838" spans="1:5" hidden="1" x14ac:dyDescent="0.2">
      <c r="A838" s="28" t="s">
        <v>262</v>
      </c>
      <c r="B838" s="28" t="s">
        <v>578</v>
      </c>
      <c r="C838" s="27">
        <v>18012922</v>
      </c>
      <c r="D838" s="26">
        <v>2392</v>
      </c>
      <c r="E838" s="25">
        <v>92</v>
      </c>
    </row>
    <row r="839" spans="1:5" hidden="1" x14ac:dyDescent="0.2">
      <c r="A839" s="28" t="s">
        <v>84</v>
      </c>
      <c r="B839" s="28" t="s">
        <v>85</v>
      </c>
      <c r="C839" s="29">
        <v>18012923</v>
      </c>
      <c r="D839" s="26">
        <v>159.62</v>
      </c>
      <c r="E839" s="25">
        <v>4.5999999999999996</v>
      </c>
    </row>
    <row r="840" spans="1:5" hidden="1" x14ac:dyDescent="0.2">
      <c r="A840" s="28" t="s">
        <v>84</v>
      </c>
      <c r="B840" s="28" t="s">
        <v>604</v>
      </c>
      <c r="C840" s="29">
        <v>18012923</v>
      </c>
      <c r="D840" s="26">
        <v>816.96</v>
      </c>
      <c r="E840" s="25">
        <v>184</v>
      </c>
    </row>
    <row r="841" spans="1:5" hidden="1" x14ac:dyDescent="0.2">
      <c r="A841" s="28" t="s">
        <v>73</v>
      </c>
      <c r="B841" s="28" t="s">
        <v>109</v>
      </c>
      <c r="C841" s="27">
        <v>18012925</v>
      </c>
      <c r="D841" s="26">
        <v>1620</v>
      </c>
      <c r="E841" s="25">
        <v>60</v>
      </c>
    </row>
    <row r="842" spans="1:5" hidden="1" x14ac:dyDescent="0.2">
      <c r="A842" s="28" t="s">
        <v>73</v>
      </c>
      <c r="B842" s="28" t="s">
        <v>78</v>
      </c>
      <c r="C842" s="29">
        <v>18012925</v>
      </c>
      <c r="D842" s="26">
        <v>1620</v>
      </c>
      <c r="E842" s="25">
        <v>60</v>
      </c>
    </row>
    <row r="843" spans="1:5" hidden="1" x14ac:dyDescent="0.2">
      <c r="A843" s="28" t="s">
        <v>73</v>
      </c>
      <c r="B843" s="28" t="s">
        <v>466</v>
      </c>
      <c r="C843" s="29">
        <v>18012926</v>
      </c>
      <c r="D843" s="26">
        <v>519.39</v>
      </c>
      <c r="E843" s="25">
        <v>0.96</v>
      </c>
    </row>
    <row r="844" spans="1:5" hidden="1" x14ac:dyDescent="0.2">
      <c r="A844" s="28" t="s">
        <v>73</v>
      </c>
      <c r="B844" s="28" t="s">
        <v>705</v>
      </c>
      <c r="C844" s="29">
        <v>18012926</v>
      </c>
      <c r="D844" s="26">
        <v>519.39</v>
      </c>
      <c r="E844" s="25">
        <v>0.96</v>
      </c>
    </row>
    <row r="845" spans="1:5" hidden="1" x14ac:dyDescent="0.2">
      <c r="A845" s="28" t="s">
        <v>73</v>
      </c>
      <c r="B845" s="28" t="s">
        <v>95</v>
      </c>
      <c r="C845" s="27">
        <v>18012926</v>
      </c>
      <c r="D845" s="26">
        <v>240.5</v>
      </c>
      <c r="E845" s="25">
        <v>13</v>
      </c>
    </row>
    <row r="846" spans="1:5" hidden="1" x14ac:dyDescent="0.2">
      <c r="A846" s="28" t="s">
        <v>73</v>
      </c>
      <c r="B846" s="28" t="s">
        <v>439</v>
      </c>
      <c r="C846" s="29">
        <v>18012926</v>
      </c>
      <c r="D846" s="26">
        <v>105</v>
      </c>
      <c r="E846" s="25">
        <v>105</v>
      </c>
    </row>
    <row r="847" spans="1:5" hidden="1" x14ac:dyDescent="0.2">
      <c r="A847" s="28" t="s">
        <v>64</v>
      </c>
      <c r="B847" s="28" t="s">
        <v>907</v>
      </c>
      <c r="C847" s="29">
        <v>18012927</v>
      </c>
      <c r="D847" s="26">
        <v>529.5</v>
      </c>
      <c r="E847" s="25">
        <v>50</v>
      </c>
    </row>
    <row r="848" spans="1:5" hidden="1" x14ac:dyDescent="0.2">
      <c r="A848" s="28" t="s">
        <v>64</v>
      </c>
      <c r="B848" s="28" t="s">
        <v>762</v>
      </c>
      <c r="C848" s="29">
        <v>18012927</v>
      </c>
      <c r="D848" s="26">
        <v>2718</v>
      </c>
      <c r="E848" s="25">
        <v>360</v>
      </c>
    </row>
    <row r="849" spans="1:5" hidden="1" x14ac:dyDescent="0.2">
      <c r="A849" s="28" t="s">
        <v>64</v>
      </c>
      <c r="B849" s="28" t="s">
        <v>126</v>
      </c>
      <c r="C849" s="27">
        <v>18012927</v>
      </c>
      <c r="D849" s="26">
        <v>531</v>
      </c>
      <c r="E849" s="25">
        <v>300</v>
      </c>
    </row>
    <row r="850" spans="1:5" hidden="1" x14ac:dyDescent="0.2">
      <c r="A850" s="28" t="s">
        <v>64</v>
      </c>
      <c r="B850" s="28" t="s">
        <v>230</v>
      </c>
      <c r="C850" s="29">
        <v>18012927</v>
      </c>
      <c r="D850" s="26">
        <v>552.24</v>
      </c>
      <c r="E850" s="25">
        <v>312</v>
      </c>
    </row>
    <row r="851" spans="1:5" hidden="1" x14ac:dyDescent="0.2">
      <c r="A851" s="28" t="s">
        <v>64</v>
      </c>
      <c r="B851" s="28" t="s">
        <v>908</v>
      </c>
      <c r="C851" s="27">
        <v>18012927</v>
      </c>
      <c r="D851" s="26">
        <v>570</v>
      </c>
      <c r="E851" s="25">
        <v>300</v>
      </c>
    </row>
    <row r="852" spans="1:5" hidden="1" x14ac:dyDescent="0.2">
      <c r="A852" s="28" t="s">
        <v>64</v>
      </c>
      <c r="B852" s="28" t="s">
        <v>351</v>
      </c>
      <c r="C852" s="29">
        <v>18012928</v>
      </c>
      <c r="D852" s="26">
        <v>90</v>
      </c>
      <c r="E852" s="25">
        <v>1</v>
      </c>
    </row>
    <row r="853" spans="1:5" hidden="1" x14ac:dyDescent="0.2">
      <c r="A853" s="28" t="s">
        <v>64</v>
      </c>
      <c r="B853" s="28" t="s">
        <v>551</v>
      </c>
      <c r="C853" s="27">
        <v>18012928</v>
      </c>
      <c r="D853" s="26">
        <v>507.24</v>
      </c>
      <c r="E853" s="25">
        <v>9</v>
      </c>
    </row>
    <row r="854" spans="1:5" hidden="1" x14ac:dyDescent="0.2">
      <c r="A854" s="28" t="s">
        <v>64</v>
      </c>
      <c r="B854" s="28" t="s">
        <v>549</v>
      </c>
      <c r="C854" s="29">
        <v>18012928</v>
      </c>
      <c r="D854" s="26">
        <v>1622.12</v>
      </c>
      <c r="E854" s="25">
        <v>16.5</v>
      </c>
    </row>
    <row r="855" spans="1:5" hidden="1" x14ac:dyDescent="0.2">
      <c r="A855" s="28" t="s">
        <v>64</v>
      </c>
      <c r="B855" s="28" t="s">
        <v>550</v>
      </c>
      <c r="C855" s="29">
        <v>18012928</v>
      </c>
      <c r="D855" s="26">
        <v>166.64</v>
      </c>
      <c r="E855" s="25">
        <v>3.6</v>
      </c>
    </row>
    <row r="856" spans="1:5" hidden="1" x14ac:dyDescent="0.2">
      <c r="A856" s="28" t="s">
        <v>64</v>
      </c>
      <c r="B856" s="28" t="s">
        <v>548</v>
      </c>
      <c r="C856" s="27">
        <v>18012928</v>
      </c>
      <c r="D856" s="26">
        <v>294.26</v>
      </c>
      <c r="E856" s="25">
        <v>3.6</v>
      </c>
    </row>
    <row r="857" spans="1:5" hidden="1" x14ac:dyDescent="0.2">
      <c r="A857" s="28" t="s">
        <v>64</v>
      </c>
      <c r="B857" s="28" t="s">
        <v>65</v>
      </c>
      <c r="C857" s="29">
        <v>18012928</v>
      </c>
      <c r="D857" s="26">
        <v>25</v>
      </c>
      <c r="E857" s="25">
        <v>5</v>
      </c>
    </row>
    <row r="858" spans="1:5" hidden="1" x14ac:dyDescent="0.2">
      <c r="A858" s="28" t="s">
        <v>64</v>
      </c>
      <c r="B858" s="28" t="s">
        <v>553</v>
      </c>
      <c r="C858" s="29">
        <v>18012928</v>
      </c>
      <c r="D858" s="26">
        <v>1774.08</v>
      </c>
      <c r="E858" s="25">
        <v>504</v>
      </c>
    </row>
    <row r="859" spans="1:5" hidden="1" x14ac:dyDescent="0.2">
      <c r="A859" s="28" t="s">
        <v>64</v>
      </c>
      <c r="B859" s="28" t="s">
        <v>552</v>
      </c>
      <c r="C859" s="27">
        <v>18012928</v>
      </c>
      <c r="D859" s="26">
        <v>349.44</v>
      </c>
      <c r="E859" s="25">
        <v>107.52</v>
      </c>
    </row>
    <row r="860" spans="1:5" hidden="1" x14ac:dyDescent="0.2">
      <c r="A860" s="28" t="s">
        <v>64</v>
      </c>
      <c r="B860" s="28" t="s">
        <v>255</v>
      </c>
      <c r="C860" s="29">
        <v>18012928</v>
      </c>
      <c r="D860" s="26">
        <v>48.85</v>
      </c>
      <c r="E860" s="25">
        <v>5</v>
      </c>
    </row>
    <row r="861" spans="1:5" hidden="1" x14ac:dyDescent="0.2">
      <c r="A861" s="28" t="s">
        <v>64</v>
      </c>
      <c r="B861" s="28" t="s">
        <v>547</v>
      </c>
      <c r="C861" s="27">
        <v>18012928</v>
      </c>
      <c r="D861" s="26">
        <v>299.04000000000002</v>
      </c>
      <c r="E861" s="25">
        <v>168</v>
      </c>
    </row>
    <row r="862" spans="1:5" hidden="1" x14ac:dyDescent="0.2">
      <c r="A862" s="28" t="s">
        <v>64</v>
      </c>
      <c r="B862" s="28" t="s">
        <v>351</v>
      </c>
      <c r="C862" s="29">
        <v>18012929</v>
      </c>
      <c r="D862" s="26">
        <v>93.38</v>
      </c>
      <c r="E862" s="25">
        <v>1</v>
      </c>
    </row>
    <row r="863" spans="1:5" hidden="1" x14ac:dyDescent="0.2">
      <c r="A863" s="28" t="s">
        <v>64</v>
      </c>
      <c r="B863" s="28" t="s">
        <v>485</v>
      </c>
      <c r="C863" s="27">
        <v>18012929</v>
      </c>
      <c r="D863" s="26">
        <v>558</v>
      </c>
      <c r="E863" s="25">
        <v>150</v>
      </c>
    </row>
    <row r="864" spans="1:5" hidden="1" x14ac:dyDescent="0.2">
      <c r="A864" s="28" t="s">
        <v>64</v>
      </c>
      <c r="B864" s="28" t="s">
        <v>126</v>
      </c>
      <c r="C864" s="29">
        <v>18012929</v>
      </c>
      <c r="D864" s="26">
        <v>1911</v>
      </c>
      <c r="E864" s="25">
        <v>1050</v>
      </c>
    </row>
    <row r="865" spans="1:5" hidden="1" x14ac:dyDescent="0.2">
      <c r="A865" s="28" t="s">
        <v>64</v>
      </c>
      <c r="B865" s="28" t="s">
        <v>351</v>
      </c>
      <c r="C865" s="29">
        <v>18012930</v>
      </c>
      <c r="D865" s="26">
        <v>93.38</v>
      </c>
      <c r="E865" s="25">
        <v>1</v>
      </c>
    </row>
    <row r="866" spans="1:5" hidden="1" x14ac:dyDescent="0.2">
      <c r="A866" s="28" t="s">
        <v>64</v>
      </c>
      <c r="B866" s="28" t="s">
        <v>553</v>
      </c>
      <c r="C866" s="27">
        <v>18012930</v>
      </c>
      <c r="D866" s="26">
        <v>624.96</v>
      </c>
      <c r="E866" s="25">
        <v>168</v>
      </c>
    </row>
    <row r="867" spans="1:5" hidden="1" x14ac:dyDescent="0.2">
      <c r="A867" s="28" t="s">
        <v>64</v>
      </c>
      <c r="B867" s="28" t="s">
        <v>126</v>
      </c>
      <c r="C867" s="29">
        <v>18012930</v>
      </c>
      <c r="D867" s="26">
        <v>1092</v>
      </c>
      <c r="E867" s="25">
        <v>600</v>
      </c>
    </row>
    <row r="868" spans="1:5" hidden="1" x14ac:dyDescent="0.2">
      <c r="A868" s="28" t="s">
        <v>64</v>
      </c>
      <c r="B868" s="28" t="s">
        <v>547</v>
      </c>
      <c r="C868" s="29">
        <v>18012930</v>
      </c>
      <c r="D868" s="26">
        <v>917.28</v>
      </c>
      <c r="E868" s="25">
        <v>504</v>
      </c>
    </row>
    <row r="869" spans="1:5" hidden="1" x14ac:dyDescent="0.2">
      <c r="A869" s="28" t="s">
        <v>64</v>
      </c>
      <c r="B869" s="28" t="s">
        <v>351</v>
      </c>
      <c r="C869" s="27">
        <v>18012931</v>
      </c>
      <c r="D869" s="26">
        <v>90</v>
      </c>
      <c r="E869" s="25">
        <v>1</v>
      </c>
    </row>
    <row r="870" spans="1:5" hidden="1" x14ac:dyDescent="0.2">
      <c r="A870" s="28" t="s">
        <v>64</v>
      </c>
      <c r="B870" s="28" t="s">
        <v>551</v>
      </c>
      <c r="C870" s="29">
        <v>18012931</v>
      </c>
      <c r="D870" s="26">
        <v>253.62</v>
      </c>
      <c r="E870" s="25">
        <v>4.5</v>
      </c>
    </row>
    <row r="871" spans="1:5" hidden="1" x14ac:dyDescent="0.2">
      <c r="A871" s="28" t="s">
        <v>64</v>
      </c>
      <c r="B871" s="28" t="s">
        <v>550</v>
      </c>
      <c r="C871" s="27">
        <v>18012931</v>
      </c>
      <c r="D871" s="26">
        <v>69.44</v>
      </c>
      <c r="E871" s="25">
        <v>1.5</v>
      </c>
    </row>
    <row r="872" spans="1:5" hidden="1" x14ac:dyDescent="0.2">
      <c r="A872" s="28" t="s">
        <v>64</v>
      </c>
      <c r="B872" s="28" t="s">
        <v>65</v>
      </c>
      <c r="C872" s="29">
        <v>18012931</v>
      </c>
      <c r="D872" s="26">
        <v>40</v>
      </c>
      <c r="E872" s="25">
        <v>8</v>
      </c>
    </row>
    <row r="873" spans="1:5" hidden="1" x14ac:dyDescent="0.2">
      <c r="A873" s="28" t="s">
        <v>64</v>
      </c>
      <c r="B873" s="28" t="s">
        <v>255</v>
      </c>
      <c r="C873" s="29">
        <v>18012931</v>
      </c>
      <c r="D873" s="26">
        <v>195.4</v>
      </c>
      <c r="E873" s="25">
        <v>20</v>
      </c>
    </row>
    <row r="874" spans="1:5" hidden="1" x14ac:dyDescent="0.2">
      <c r="A874" s="28" t="s">
        <v>64</v>
      </c>
      <c r="B874" s="28" t="s">
        <v>547</v>
      </c>
      <c r="C874" s="29">
        <v>18012931</v>
      </c>
      <c r="D874" s="26">
        <v>897.12</v>
      </c>
      <c r="E874" s="25">
        <v>504</v>
      </c>
    </row>
    <row r="875" spans="1:5" hidden="1" x14ac:dyDescent="0.2">
      <c r="A875" s="28" t="s">
        <v>64</v>
      </c>
      <c r="B875" s="28" t="s">
        <v>909</v>
      </c>
      <c r="C875" s="29">
        <v>18012931</v>
      </c>
      <c r="D875" s="26">
        <v>2138.4</v>
      </c>
      <c r="E875" s="25">
        <v>108</v>
      </c>
    </row>
    <row r="876" spans="1:5" hidden="1" x14ac:dyDescent="0.2">
      <c r="A876" s="28" t="s">
        <v>98</v>
      </c>
      <c r="B876" s="28" t="s">
        <v>352</v>
      </c>
      <c r="C876" s="29">
        <v>18012932</v>
      </c>
      <c r="D876" s="26">
        <v>1584</v>
      </c>
      <c r="E876" s="25">
        <v>900</v>
      </c>
    </row>
    <row r="877" spans="1:5" hidden="1" x14ac:dyDescent="0.2">
      <c r="A877" s="28" t="s">
        <v>98</v>
      </c>
      <c r="B877" s="28" t="s">
        <v>353</v>
      </c>
      <c r="C877" s="29">
        <v>18012932</v>
      </c>
      <c r="D877" s="26">
        <v>634.79999999999995</v>
      </c>
      <c r="E877" s="25">
        <v>138</v>
      </c>
    </row>
    <row r="878" spans="1:5" hidden="1" x14ac:dyDescent="0.2">
      <c r="A878" s="28" t="s">
        <v>98</v>
      </c>
      <c r="B878" s="28" t="s">
        <v>523</v>
      </c>
      <c r="C878" s="29">
        <v>18012932</v>
      </c>
      <c r="D878" s="26">
        <v>1928.64</v>
      </c>
      <c r="E878" s="25">
        <v>168</v>
      </c>
    </row>
    <row r="879" spans="1:5" hidden="1" x14ac:dyDescent="0.2">
      <c r="A879" s="28" t="s">
        <v>60</v>
      </c>
      <c r="B879" s="28" t="s">
        <v>192</v>
      </c>
      <c r="C879" s="29">
        <v>18012933</v>
      </c>
      <c r="D879" s="26">
        <v>97</v>
      </c>
      <c r="E879" s="25">
        <v>1</v>
      </c>
    </row>
    <row r="880" spans="1:5" hidden="1" x14ac:dyDescent="0.2">
      <c r="A880" s="28" t="s">
        <v>60</v>
      </c>
      <c r="B880" s="28" t="s">
        <v>363</v>
      </c>
      <c r="C880" s="29">
        <v>18012933</v>
      </c>
      <c r="D880" s="26">
        <v>3129.84</v>
      </c>
      <c r="E880" s="25">
        <v>567</v>
      </c>
    </row>
    <row r="881" spans="1:5" hidden="1" x14ac:dyDescent="0.2">
      <c r="A881" s="28" t="s">
        <v>60</v>
      </c>
      <c r="B881" s="28" t="s">
        <v>192</v>
      </c>
      <c r="C881" s="29">
        <v>18012934</v>
      </c>
      <c r="D881" s="26">
        <v>97</v>
      </c>
      <c r="E881" s="25">
        <v>1</v>
      </c>
    </row>
    <row r="882" spans="1:5" hidden="1" x14ac:dyDescent="0.2">
      <c r="A882" s="28" t="s">
        <v>60</v>
      </c>
      <c r="B882" s="28" t="s">
        <v>373</v>
      </c>
      <c r="C882" s="27">
        <v>18012934</v>
      </c>
      <c r="D882" s="26">
        <v>1815.7</v>
      </c>
      <c r="E882" s="25">
        <v>388.8</v>
      </c>
    </row>
    <row r="883" spans="1:5" hidden="1" x14ac:dyDescent="0.2">
      <c r="A883" s="28" t="s">
        <v>60</v>
      </c>
      <c r="B883" s="28" t="s">
        <v>372</v>
      </c>
      <c r="C883" s="29">
        <v>18012934</v>
      </c>
      <c r="D883" s="26">
        <v>1145.99</v>
      </c>
      <c r="E883" s="25">
        <v>291.60000000000002</v>
      </c>
    </row>
    <row r="884" spans="1:5" hidden="1" x14ac:dyDescent="0.2">
      <c r="A884" s="28" t="s">
        <v>71</v>
      </c>
      <c r="B884" s="28" t="s">
        <v>855</v>
      </c>
      <c r="C884" s="27">
        <v>18012935</v>
      </c>
      <c r="D884" s="26">
        <v>237.2</v>
      </c>
      <c r="E884" s="25">
        <v>20</v>
      </c>
    </row>
    <row r="885" spans="1:5" hidden="1" x14ac:dyDescent="0.2">
      <c r="A885" s="28" t="s">
        <v>71</v>
      </c>
      <c r="B885" s="28" t="s">
        <v>924</v>
      </c>
      <c r="C885" s="29">
        <v>18012935</v>
      </c>
      <c r="D885" s="26">
        <v>117</v>
      </c>
      <c r="E885" s="25">
        <v>100</v>
      </c>
    </row>
    <row r="886" spans="1:5" hidden="1" x14ac:dyDescent="0.2">
      <c r="A886" s="28" t="s">
        <v>71</v>
      </c>
      <c r="B886" s="28" t="s">
        <v>923</v>
      </c>
      <c r="C886" s="27">
        <v>18012935</v>
      </c>
      <c r="D886" s="26">
        <v>52.7</v>
      </c>
      <c r="E886" s="25">
        <v>5</v>
      </c>
    </row>
    <row r="887" spans="1:5" hidden="1" x14ac:dyDescent="0.2">
      <c r="A887" s="28" t="s">
        <v>71</v>
      </c>
      <c r="B887" s="28" t="s">
        <v>922</v>
      </c>
      <c r="C887" s="29">
        <v>18012935</v>
      </c>
      <c r="D887" s="26">
        <v>11.49</v>
      </c>
      <c r="E887" s="25">
        <v>1</v>
      </c>
    </row>
    <row r="888" spans="1:5" hidden="1" x14ac:dyDescent="0.2">
      <c r="A888" s="28" t="s">
        <v>71</v>
      </c>
      <c r="B888" s="28" t="s">
        <v>342</v>
      </c>
      <c r="C888" s="27">
        <v>18012935</v>
      </c>
      <c r="D888" s="26">
        <v>263.2</v>
      </c>
      <c r="E888" s="25">
        <v>40</v>
      </c>
    </row>
    <row r="889" spans="1:5" hidden="1" x14ac:dyDescent="0.2">
      <c r="A889" s="28" t="s">
        <v>60</v>
      </c>
      <c r="B889" s="28" t="s">
        <v>192</v>
      </c>
      <c r="C889" s="29">
        <v>18012936</v>
      </c>
      <c r="D889" s="26">
        <v>97</v>
      </c>
      <c r="E889" s="25">
        <v>1</v>
      </c>
    </row>
    <row r="890" spans="1:5" hidden="1" x14ac:dyDescent="0.2">
      <c r="A890" s="28" t="s">
        <v>60</v>
      </c>
      <c r="B890" s="28" t="s">
        <v>62</v>
      </c>
      <c r="C890" s="27">
        <v>18012936</v>
      </c>
      <c r="D890" s="26">
        <v>1282.5</v>
      </c>
      <c r="E890" s="25">
        <v>750</v>
      </c>
    </row>
    <row r="891" spans="1:5" hidden="1" x14ac:dyDescent="0.2">
      <c r="A891" s="28" t="s">
        <v>60</v>
      </c>
      <c r="B891" s="28" t="s">
        <v>890</v>
      </c>
      <c r="C891" s="29">
        <v>18012936</v>
      </c>
      <c r="D891" s="26">
        <v>1040.4000000000001</v>
      </c>
      <c r="E891" s="25">
        <v>306</v>
      </c>
    </row>
    <row r="892" spans="1:5" hidden="1" x14ac:dyDescent="0.2">
      <c r="A892" s="28" t="s">
        <v>60</v>
      </c>
      <c r="B892" s="28" t="s">
        <v>367</v>
      </c>
      <c r="C892" s="27">
        <v>18012937</v>
      </c>
      <c r="D892" s="26">
        <v>524.94000000000005</v>
      </c>
      <c r="E892" s="25">
        <v>78</v>
      </c>
    </row>
    <row r="893" spans="1:5" hidden="1" x14ac:dyDescent="0.2">
      <c r="A893" s="28" t="s">
        <v>60</v>
      </c>
      <c r="B893" s="28" t="s">
        <v>366</v>
      </c>
      <c r="C893" s="29">
        <v>18012937</v>
      </c>
      <c r="D893" s="26">
        <v>326.82</v>
      </c>
      <c r="E893" s="25">
        <v>39</v>
      </c>
    </row>
    <row r="894" spans="1:5" hidden="1" x14ac:dyDescent="0.2">
      <c r="A894" s="28" t="s">
        <v>60</v>
      </c>
      <c r="B894" s="28" t="s">
        <v>198</v>
      </c>
      <c r="C894" s="27">
        <v>18012937</v>
      </c>
      <c r="D894" s="26">
        <v>55</v>
      </c>
      <c r="E894" s="25">
        <v>1</v>
      </c>
    </row>
    <row r="895" spans="1:5" hidden="1" x14ac:dyDescent="0.2">
      <c r="A895" s="28" t="s">
        <v>60</v>
      </c>
      <c r="B895" s="28" t="s">
        <v>809</v>
      </c>
      <c r="C895" s="29">
        <v>18012937</v>
      </c>
      <c r="D895" s="26">
        <v>1065</v>
      </c>
      <c r="E895" s="25">
        <v>300</v>
      </c>
    </row>
    <row r="896" spans="1:5" hidden="1" x14ac:dyDescent="0.2">
      <c r="A896" s="28" t="s">
        <v>60</v>
      </c>
      <c r="B896" s="28" t="s">
        <v>190</v>
      </c>
      <c r="C896" s="27">
        <v>18012937</v>
      </c>
      <c r="D896" s="26">
        <v>543</v>
      </c>
      <c r="E896" s="25">
        <v>150</v>
      </c>
    </row>
    <row r="897" spans="1:5" hidden="1" x14ac:dyDescent="0.2">
      <c r="A897" s="28" t="s">
        <v>60</v>
      </c>
      <c r="B897" s="28" t="s">
        <v>62</v>
      </c>
      <c r="C897" s="29">
        <v>18012937</v>
      </c>
      <c r="D897" s="26">
        <v>267</v>
      </c>
      <c r="E897" s="25">
        <v>150</v>
      </c>
    </row>
    <row r="898" spans="1:5" hidden="1" x14ac:dyDescent="0.2">
      <c r="A898" s="28" t="s">
        <v>71</v>
      </c>
      <c r="B898" s="28" t="s">
        <v>645</v>
      </c>
      <c r="C898" s="27">
        <v>18012938</v>
      </c>
      <c r="D898" s="26">
        <v>144.5</v>
      </c>
      <c r="E898" s="25">
        <v>25</v>
      </c>
    </row>
    <row r="899" spans="1:5" hidden="1" x14ac:dyDescent="0.2">
      <c r="A899" s="28" t="s">
        <v>71</v>
      </c>
      <c r="B899" s="28" t="s">
        <v>806</v>
      </c>
      <c r="C899" s="29">
        <v>18012939</v>
      </c>
      <c r="D899" s="26">
        <v>1240.17</v>
      </c>
      <c r="E899" s="25">
        <v>3</v>
      </c>
    </row>
    <row r="900" spans="1:5" hidden="1" x14ac:dyDescent="0.2">
      <c r="A900" s="28" t="s">
        <v>71</v>
      </c>
      <c r="B900" s="28" t="s">
        <v>837</v>
      </c>
      <c r="C900" s="27">
        <v>18012940</v>
      </c>
      <c r="D900" s="26">
        <v>94.92</v>
      </c>
      <c r="E900" s="25">
        <v>12</v>
      </c>
    </row>
    <row r="901" spans="1:5" hidden="1" x14ac:dyDescent="0.2">
      <c r="A901" s="28" t="s">
        <v>71</v>
      </c>
      <c r="B901" s="28" t="s">
        <v>842</v>
      </c>
      <c r="C901" s="29">
        <v>18012940</v>
      </c>
      <c r="D901" s="26">
        <v>607.67999999999995</v>
      </c>
      <c r="E901" s="25">
        <v>48</v>
      </c>
    </row>
    <row r="902" spans="1:5" hidden="1" x14ac:dyDescent="0.2">
      <c r="A902" s="28" t="s">
        <v>71</v>
      </c>
      <c r="B902" s="28" t="s">
        <v>925</v>
      </c>
      <c r="C902" s="29">
        <v>18012940</v>
      </c>
      <c r="D902" s="26">
        <v>228.96</v>
      </c>
      <c r="E902" s="25">
        <v>6</v>
      </c>
    </row>
    <row r="903" spans="1:5" hidden="1" x14ac:dyDescent="0.2">
      <c r="A903" s="28" t="s">
        <v>71</v>
      </c>
      <c r="B903" s="28" t="s">
        <v>915</v>
      </c>
      <c r="C903" s="27">
        <v>18012940</v>
      </c>
      <c r="D903" s="26">
        <v>22.38</v>
      </c>
      <c r="E903" s="25">
        <v>2</v>
      </c>
    </row>
    <row r="904" spans="1:5" hidden="1" x14ac:dyDescent="0.2">
      <c r="A904" s="28" t="s">
        <v>71</v>
      </c>
      <c r="B904" s="28" t="s">
        <v>926</v>
      </c>
      <c r="C904" s="29">
        <v>18012940</v>
      </c>
      <c r="D904" s="26">
        <v>70.2</v>
      </c>
      <c r="E904" s="25">
        <v>60</v>
      </c>
    </row>
    <row r="905" spans="1:5" hidden="1" x14ac:dyDescent="0.2">
      <c r="A905" s="28" t="s">
        <v>71</v>
      </c>
      <c r="B905" s="28" t="s">
        <v>645</v>
      </c>
      <c r="C905" s="29">
        <v>18012940</v>
      </c>
      <c r="D905" s="26">
        <v>144.5</v>
      </c>
      <c r="E905" s="25">
        <v>25</v>
      </c>
    </row>
    <row r="906" spans="1:5" hidden="1" x14ac:dyDescent="0.2">
      <c r="A906" s="28" t="s">
        <v>71</v>
      </c>
      <c r="B906" s="28" t="s">
        <v>927</v>
      </c>
      <c r="C906" s="29">
        <v>18012940</v>
      </c>
      <c r="D906" s="26">
        <v>369</v>
      </c>
      <c r="E906" s="25">
        <v>150</v>
      </c>
    </row>
    <row r="907" spans="1:5" hidden="1" x14ac:dyDescent="0.2">
      <c r="A907" s="28" t="s">
        <v>71</v>
      </c>
      <c r="B907" s="28" t="s">
        <v>928</v>
      </c>
      <c r="C907" s="29">
        <v>18012940</v>
      </c>
      <c r="D907" s="26">
        <v>105.75</v>
      </c>
      <c r="E907" s="25">
        <v>75</v>
      </c>
    </row>
    <row r="908" spans="1:5" hidden="1" x14ac:dyDescent="0.2">
      <c r="A908" s="28" t="s">
        <v>71</v>
      </c>
      <c r="B908" s="28" t="s">
        <v>911</v>
      </c>
      <c r="C908" s="29">
        <v>18012940</v>
      </c>
      <c r="D908" s="26">
        <v>68.819999999999993</v>
      </c>
      <c r="E908" s="25">
        <v>31</v>
      </c>
    </row>
    <row r="909" spans="1:5" hidden="1" x14ac:dyDescent="0.2">
      <c r="A909" s="28" t="s">
        <v>71</v>
      </c>
      <c r="B909" s="28" t="s">
        <v>846</v>
      </c>
      <c r="C909" s="29">
        <v>18012940</v>
      </c>
      <c r="D909" s="26">
        <v>184.4</v>
      </c>
      <c r="E909" s="25">
        <v>20</v>
      </c>
    </row>
    <row r="910" spans="1:5" hidden="1" x14ac:dyDescent="0.2">
      <c r="A910" s="28" t="s">
        <v>71</v>
      </c>
      <c r="B910" s="28" t="s">
        <v>914</v>
      </c>
      <c r="C910" s="29">
        <v>18012940</v>
      </c>
      <c r="D910" s="26">
        <v>61.25</v>
      </c>
      <c r="E910" s="25">
        <v>5</v>
      </c>
    </row>
    <row r="911" spans="1:5" hidden="1" x14ac:dyDescent="0.2">
      <c r="A911" s="28" t="s">
        <v>71</v>
      </c>
      <c r="B911" s="28" t="s">
        <v>606</v>
      </c>
      <c r="C911" s="29">
        <v>18012940</v>
      </c>
      <c r="D911" s="26">
        <v>15149.16</v>
      </c>
      <c r="E911" s="25">
        <v>468</v>
      </c>
    </row>
    <row r="912" spans="1:5" hidden="1" x14ac:dyDescent="0.2">
      <c r="A912" s="28" t="s">
        <v>71</v>
      </c>
      <c r="B912" s="28" t="s">
        <v>80</v>
      </c>
      <c r="C912" s="29">
        <v>18012940</v>
      </c>
      <c r="D912" s="26">
        <v>211</v>
      </c>
      <c r="E912" s="25">
        <v>100</v>
      </c>
    </row>
    <row r="913" spans="1:5" hidden="1" x14ac:dyDescent="0.2">
      <c r="A913" s="28" t="s">
        <v>71</v>
      </c>
      <c r="B913" s="28" t="s">
        <v>847</v>
      </c>
      <c r="C913" s="27">
        <v>18012940</v>
      </c>
      <c r="D913" s="26">
        <v>132.9</v>
      </c>
      <c r="E913" s="25">
        <v>10</v>
      </c>
    </row>
    <row r="914" spans="1:5" hidden="1" x14ac:dyDescent="0.2">
      <c r="A914" s="28" t="s">
        <v>71</v>
      </c>
      <c r="B914" s="28" t="s">
        <v>844</v>
      </c>
      <c r="C914" s="29">
        <v>18012940</v>
      </c>
      <c r="D914" s="26">
        <v>2042.4</v>
      </c>
      <c r="E914" s="25">
        <v>240</v>
      </c>
    </row>
    <row r="915" spans="1:5" hidden="1" x14ac:dyDescent="0.2">
      <c r="A915" s="28" t="s">
        <v>71</v>
      </c>
      <c r="B915" s="28" t="s">
        <v>82</v>
      </c>
      <c r="C915" s="27">
        <v>18012940</v>
      </c>
      <c r="D915" s="26">
        <v>2046</v>
      </c>
      <c r="E915" s="25">
        <v>330</v>
      </c>
    </row>
    <row r="916" spans="1:5" hidden="1" x14ac:dyDescent="0.2">
      <c r="A916" s="28" t="s">
        <v>84</v>
      </c>
      <c r="B916" s="28" t="s">
        <v>722</v>
      </c>
      <c r="C916" s="29">
        <v>18012941</v>
      </c>
      <c r="D916" s="26">
        <v>209.34</v>
      </c>
      <c r="E916" s="25">
        <v>2</v>
      </c>
    </row>
    <row r="917" spans="1:5" hidden="1" x14ac:dyDescent="0.2">
      <c r="A917" s="28" t="s">
        <v>84</v>
      </c>
      <c r="B917" s="28" t="s">
        <v>885</v>
      </c>
      <c r="C917" s="27">
        <v>18012941</v>
      </c>
      <c r="D917" s="26">
        <v>104.67</v>
      </c>
      <c r="E917" s="25">
        <v>1</v>
      </c>
    </row>
    <row r="918" spans="1:5" hidden="1" x14ac:dyDescent="0.2">
      <c r="A918" s="28" t="s">
        <v>84</v>
      </c>
      <c r="B918" s="28" t="s">
        <v>386</v>
      </c>
      <c r="C918" s="29">
        <v>18012942</v>
      </c>
      <c r="D918" s="26">
        <v>5.18</v>
      </c>
      <c r="E918" s="25">
        <v>1</v>
      </c>
    </row>
    <row r="919" spans="1:5" hidden="1" x14ac:dyDescent="0.2">
      <c r="A919" s="28" t="s">
        <v>84</v>
      </c>
      <c r="B919" s="30" t="s">
        <v>87</v>
      </c>
      <c r="C919" s="27">
        <v>18012942</v>
      </c>
      <c r="D919" s="26">
        <v>5.18</v>
      </c>
      <c r="E919" s="25">
        <v>1</v>
      </c>
    </row>
    <row r="920" spans="1:5" hidden="1" x14ac:dyDescent="0.2">
      <c r="A920" s="28" t="s">
        <v>84</v>
      </c>
      <c r="B920" s="28" t="s">
        <v>507</v>
      </c>
      <c r="C920" s="27">
        <v>18012942</v>
      </c>
      <c r="D920" s="26">
        <v>5.18</v>
      </c>
      <c r="E920" s="25">
        <v>1</v>
      </c>
    </row>
    <row r="921" spans="1:5" hidden="1" x14ac:dyDescent="0.2">
      <c r="A921" s="28" t="s">
        <v>84</v>
      </c>
      <c r="B921" s="28" t="s">
        <v>506</v>
      </c>
      <c r="C921" s="29">
        <v>18012942</v>
      </c>
      <c r="D921" s="26">
        <v>5.18</v>
      </c>
      <c r="E921" s="25">
        <v>1</v>
      </c>
    </row>
    <row r="922" spans="1:5" hidden="1" x14ac:dyDescent="0.2">
      <c r="A922" s="28" t="s">
        <v>84</v>
      </c>
      <c r="B922" s="28" t="s">
        <v>508</v>
      </c>
      <c r="C922" s="29">
        <v>18012942</v>
      </c>
      <c r="D922" s="26">
        <v>209.34</v>
      </c>
      <c r="E922" s="25">
        <v>2</v>
      </c>
    </row>
    <row r="923" spans="1:5" hidden="1" x14ac:dyDescent="0.2">
      <c r="A923" s="28" t="s">
        <v>84</v>
      </c>
      <c r="B923" s="28" t="s">
        <v>887</v>
      </c>
      <c r="C923" s="27">
        <v>18012943</v>
      </c>
      <c r="D923" s="26">
        <v>642</v>
      </c>
      <c r="E923" s="25">
        <v>1</v>
      </c>
    </row>
    <row r="924" spans="1:5" hidden="1" x14ac:dyDescent="0.2">
      <c r="A924" s="28" t="s">
        <v>84</v>
      </c>
      <c r="B924" s="28" t="s">
        <v>85</v>
      </c>
      <c r="C924" s="29">
        <v>18012944</v>
      </c>
      <c r="D924" s="26">
        <v>83.28</v>
      </c>
      <c r="E924" s="25">
        <v>2.4</v>
      </c>
    </row>
    <row r="925" spans="1:5" hidden="1" x14ac:dyDescent="0.2">
      <c r="A925" s="28" t="s">
        <v>84</v>
      </c>
      <c r="B925" s="28" t="s">
        <v>173</v>
      </c>
      <c r="C925" s="29">
        <v>18012944</v>
      </c>
      <c r="D925" s="26">
        <v>643.67999999999995</v>
      </c>
      <c r="E925" s="25">
        <v>48</v>
      </c>
    </row>
    <row r="926" spans="1:5" hidden="1" x14ac:dyDescent="0.2">
      <c r="A926" s="28" t="s">
        <v>84</v>
      </c>
      <c r="B926" s="28" t="s">
        <v>162</v>
      </c>
      <c r="C926" s="29">
        <v>18012944</v>
      </c>
      <c r="D926" s="26">
        <v>570.24</v>
      </c>
      <c r="E926" s="25">
        <v>48</v>
      </c>
    </row>
    <row r="927" spans="1:5" hidden="1" x14ac:dyDescent="0.2">
      <c r="A927" s="28" t="s">
        <v>84</v>
      </c>
      <c r="B927" s="28" t="s">
        <v>85</v>
      </c>
      <c r="C927" s="29">
        <v>18012945</v>
      </c>
      <c r="D927" s="26">
        <v>419.18</v>
      </c>
      <c r="E927" s="25">
        <v>12.08</v>
      </c>
    </row>
    <row r="928" spans="1:5" hidden="1" x14ac:dyDescent="0.2">
      <c r="A928" s="28" t="s">
        <v>84</v>
      </c>
      <c r="B928" s="28" t="s">
        <v>86</v>
      </c>
      <c r="C928" s="29">
        <v>18012945</v>
      </c>
      <c r="D928" s="26">
        <v>130.47999999999999</v>
      </c>
      <c r="E928" s="25">
        <v>4</v>
      </c>
    </row>
    <row r="929" spans="1:5" hidden="1" x14ac:dyDescent="0.2">
      <c r="A929" s="28" t="s">
        <v>84</v>
      </c>
      <c r="B929" s="28" t="s">
        <v>83</v>
      </c>
      <c r="C929" s="29">
        <v>18012945</v>
      </c>
      <c r="D929" s="26">
        <v>2318.4</v>
      </c>
      <c r="E929" s="25">
        <v>480</v>
      </c>
    </row>
    <row r="930" spans="1:5" hidden="1" x14ac:dyDescent="0.2">
      <c r="A930" s="28" t="s">
        <v>128</v>
      </c>
      <c r="B930" s="28" t="s">
        <v>132</v>
      </c>
      <c r="C930" s="29">
        <v>18012946</v>
      </c>
      <c r="D930" s="26">
        <v>592.41</v>
      </c>
      <c r="E930" s="25">
        <v>49</v>
      </c>
    </row>
    <row r="931" spans="1:5" hidden="1" x14ac:dyDescent="0.2">
      <c r="A931" s="28" t="s">
        <v>128</v>
      </c>
      <c r="B931" s="28" t="s">
        <v>133</v>
      </c>
      <c r="C931" s="29">
        <v>18012946</v>
      </c>
      <c r="D931" s="26">
        <v>102.36</v>
      </c>
      <c r="E931" s="25">
        <v>1</v>
      </c>
    </row>
    <row r="932" spans="1:5" hidden="1" x14ac:dyDescent="0.2">
      <c r="A932" s="28" t="s">
        <v>84</v>
      </c>
      <c r="B932" s="28" t="s">
        <v>85</v>
      </c>
      <c r="C932" s="27">
        <v>18012947</v>
      </c>
      <c r="D932" s="26">
        <v>166.56</v>
      </c>
      <c r="E932" s="25">
        <v>4.8</v>
      </c>
    </row>
    <row r="933" spans="1:5" hidden="1" x14ac:dyDescent="0.2">
      <c r="A933" s="28" t="s">
        <v>84</v>
      </c>
      <c r="B933" s="28" t="s">
        <v>503</v>
      </c>
      <c r="C933" s="29">
        <v>18012947</v>
      </c>
      <c r="D933" s="26">
        <v>781.92</v>
      </c>
      <c r="E933" s="25">
        <v>144</v>
      </c>
    </row>
    <row r="934" spans="1:5" hidden="1" x14ac:dyDescent="0.2">
      <c r="A934" s="28" t="s">
        <v>84</v>
      </c>
      <c r="B934" s="28" t="s">
        <v>888</v>
      </c>
      <c r="C934" s="29">
        <v>18012947</v>
      </c>
      <c r="D934" s="26">
        <v>260.64</v>
      </c>
      <c r="E934" s="25">
        <v>48</v>
      </c>
    </row>
    <row r="935" spans="1:5" hidden="1" x14ac:dyDescent="0.2">
      <c r="A935" s="28" t="s">
        <v>55</v>
      </c>
      <c r="B935" s="28" t="s">
        <v>54</v>
      </c>
      <c r="C935" s="29">
        <v>18012948</v>
      </c>
      <c r="D935" s="26">
        <v>669.6</v>
      </c>
      <c r="E935" s="25">
        <v>120</v>
      </c>
    </row>
    <row r="936" spans="1:5" hidden="1" x14ac:dyDescent="0.2">
      <c r="A936" s="28" t="s">
        <v>55</v>
      </c>
      <c r="B936" s="28" t="s">
        <v>236</v>
      </c>
      <c r="C936" s="29">
        <v>18012948</v>
      </c>
      <c r="D936" s="26">
        <v>124.56</v>
      </c>
      <c r="E936" s="25">
        <v>3.6</v>
      </c>
    </row>
    <row r="937" spans="1:5" hidden="1" x14ac:dyDescent="0.2">
      <c r="A937" s="28" t="s">
        <v>55</v>
      </c>
      <c r="B937" s="28" t="s">
        <v>54</v>
      </c>
      <c r="C937" s="29">
        <v>18012949</v>
      </c>
      <c r="D937" s="26">
        <v>1004.4</v>
      </c>
      <c r="E937" s="25">
        <v>180</v>
      </c>
    </row>
    <row r="938" spans="1:5" hidden="1" x14ac:dyDescent="0.2">
      <c r="A938" s="28" t="s">
        <v>55</v>
      </c>
      <c r="B938" s="28" t="s">
        <v>314</v>
      </c>
      <c r="C938" s="29">
        <v>18012949</v>
      </c>
      <c r="D938" s="26">
        <v>144.18</v>
      </c>
      <c r="E938" s="25">
        <v>5.4</v>
      </c>
    </row>
    <row r="939" spans="1:5" hidden="1" x14ac:dyDescent="0.2">
      <c r="A939" s="28" t="s">
        <v>55</v>
      </c>
      <c r="B939" s="28" t="s">
        <v>632</v>
      </c>
      <c r="C939" s="27">
        <v>18012950</v>
      </c>
      <c r="D939" s="26">
        <v>158.69999999999999</v>
      </c>
      <c r="E939" s="25">
        <v>5</v>
      </c>
    </row>
    <row r="940" spans="1:5" hidden="1" x14ac:dyDescent="0.2">
      <c r="A940" s="28" t="s">
        <v>55</v>
      </c>
      <c r="B940" s="28" t="s">
        <v>238</v>
      </c>
      <c r="C940" s="29">
        <v>18012950</v>
      </c>
      <c r="D940" s="26">
        <v>212.8</v>
      </c>
      <c r="E940" s="25">
        <v>40</v>
      </c>
    </row>
    <row r="941" spans="1:5" hidden="1" x14ac:dyDescent="0.2">
      <c r="A941" s="28" t="s">
        <v>55</v>
      </c>
      <c r="B941" s="28" t="s">
        <v>631</v>
      </c>
      <c r="C941" s="29">
        <v>18012950</v>
      </c>
      <c r="D941" s="26">
        <v>44.98</v>
      </c>
      <c r="E941" s="25">
        <v>1.3</v>
      </c>
    </row>
    <row r="942" spans="1:5" hidden="1" x14ac:dyDescent="0.2">
      <c r="A942" s="28" t="s">
        <v>55</v>
      </c>
      <c r="B942" s="28" t="s">
        <v>54</v>
      </c>
      <c r="C942" s="29">
        <v>18012951</v>
      </c>
      <c r="D942" s="26">
        <v>920.7</v>
      </c>
      <c r="E942" s="25">
        <v>165</v>
      </c>
    </row>
    <row r="943" spans="1:5" hidden="1" x14ac:dyDescent="0.2">
      <c r="A943" s="28" t="s">
        <v>55</v>
      </c>
      <c r="B943" s="28" t="s">
        <v>236</v>
      </c>
      <c r="C943" s="27">
        <v>18012951</v>
      </c>
      <c r="D943" s="26">
        <v>171.27</v>
      </c>
      <c r="E943" s="25">
        <v>4.95</v>
      </c>
    </row>
    <row r="944" spans="1:5" hidden="1" x14ac:dyDescent="0.2">
      <c r="A944" s="28" t="s">
        <v>55</v>
      </c>
      <c r="B944" s="28" t="s">
        <v>633</v>
      </c>
      <c r="C944" s="29">
        <v>18012952</v>
      </c>
      <c r="D944" s="26">
        <v>568.79999999999995</v>
      </c>
      <c r="E944" s="25">
        <v>90</v>
      </c>
    </row>
    <row r="945" spans="1:5" hidden="1" x14ac:dyDescent="0.2">
      <c r="A945" s="28" t="s">
        <v>55</v>
      </c>
      <c r="B945" s="28" t="s">
        <v>236</v>
      </c>
      <c r="C945" s="27">
        <v>18012952</v>
      </c>
      <c r="D945" s="26">
        <v>93.42</v>
      </c>
      <c r="E945" s="25">
        <v>2.7</v>
      </c>
    </row>
    <row r="946" spans="1:5" hidden="1" x14ac:dyDescent="0.2">
      <c r="A946" s="28" t="s">
        <v>55</v>
      </c>
      <c r="B946" s="28" t="s">
        <v>429</v>
      </c>
      <c r="C946" s="29">
        <v>18012953</v>
      </c>
      <c r="D946" s="26">
        <v>50.56</v>
      </c>
      <c r="E946" s="25">
        <v>8</v>
      </c>
    </row>
    <row r="947" spans="1:5" hidden="1" x14ac:dyDescent="0.2">
      <c r="A947" s="28" t="s">
        <v>55</v>
      </c>
      <c r="B947" s="28" t="s">
        <v>236</v>
      </c>
      <c r="C947" s="29">
        <v>18012953</v>
      </c>
      <c r="D947" s="26">
        <v>120</v>
      </c>
      <c r="E947" s="25">
        <v>0.24</v>
      </c>
    </row>
    <row r="948" spans="1:5" hidden="1" x14ac:dyDescent="0.2">
      <c r="A948" s="28" t="s">
        <v>55</v>
      </c>
      <c r="B948" s="28" t="s">
        <v>638</v>
      </c>
      <c r="C948" s="27">
        <v>18012954</v>
      </c>
      <c r="D948" s="26">
        <v>992.97</v>
      </c>
      <c r="E948" s="25">
        <v>187</v>
      </c>
    </row>
    <row r="949" spans="1:5" hidden="1" x14ac:dyDescent="0.2">
      <c r="A949" s="28" t="s">
        <v>55</v>
      </c>
      <c r="B949" s="28" t="s">
        <v>637</v>
      </c>
      <c r="C949" s="29">
        <v>18012954</v>
      </c>
      <c r="D949" s="26">
        <v>308.7</v>
      </c>
      <c r="E949" s="25">
        <v>45</v>
      </c>
    </row>
    <row r="950" spans="1:5" hidden="1" x14ac:dyDescent="0.2">
      <c r="A950" s="28" t="s">
        <v>55</v>
      </c>
      <c r="B950" s="28" t="s">
        <v>636</v>
      </c>
      <c r="C950" s="29">
        <v>18012954</v>
      </c>
      <c r="D950" s="26">
        <v>172.26</v>
      </c>
      <c r="E950" s="25">
        <v>6.96</v>
      </c>
    </row>
    <row r="951" spans="1:5" hidden="1" x14ac:dyDescent="0.2">
      <c r="A951" s="28" t="s">
        <v>262</v>
      </c>
      <c r="B951" s="30" t="s">
        <v>571</v>
      </c>
      <c r="C951" s="27">
        <v>18012955</v>
      </c>
      <c r="D951" s="26">
        <v>990</v>
      </c>
      <c r="E951" s="25">
        <v>180</v>
      </c>
    </row>
    <row r="952" spans="1:5" hidden="1" x14ac:dyDescent="0.2">
      <c r="A952" s="28" t="s">
        <v>262</v>
      </c>
      <c r="B952" s="28" t="s">
        <v>572</v>
      </c>
      <c r="C952" s="27">
        <v>18012955</v>
      </c>
      <c r="D952" s="26">
        <v>273</v>
      </c>
      <c r="E952" s="25">
        <v>130</v>
      </c>
    </row>
    <row r="953" spans="1:5" hidden="1" x14ac:dyDescent="0.2">
      <c r="A953" s="28" t="s">
        <v>262</v>
      </c>
      <c r="B953" s="28" t="s">
        <v>574</v>
      </c>
      <c r="C953" s="29">
        <v>18012955</v>
      </c>
      <c r="D953" s="26">
        <v>1012</v>
      </c>
      <c r="E953" s="25">
        <v>46</v>
      </c>
    </row>
    <row r="954" spans="1:5" hidden="1" x14ac:dyDescent="0.2">
      <c r="A954" s="28" t="s">
        <v>262</v>
      </c>
      <c r="B954" s="30" t="s">
        <v>573</v>
      </c>
      <c r="C954" s="27">
        <v>18012955</v>
      </c>
      <c r="D954" s="26">
        <v>924.6</v>
      </c>
      <c r="E954" s="25">
        <v>134</v>
      </c>
    </row>
    <row r="955" spans="1:5" hidden="1" x14ac:dyDescent="0.2">
      <c r="A955" s="28" t="s">
        <v>110</v>
      </c>
      <c r="B955" s="28" t="s">
        <v>398</v>
      </c>
      <c r="C955" s="27">
        <v>18012956</v>
      </c>
      <c r="D955" s="26">
        <v>3887.52</v>
      </c>
      <c r="E955" s="25">
        <v>112</v>
      </c>
    </row>
    <row r="956" spans="1:5" hidden="1" x14ac:dyDescent="0.2">
      <c r="A956" s="28" t="s">
        <v>103</v>
      </c>
      <c r="B956" s="28" t="s">
        <v>169</v>
      </c>
      <c r="C956" s="29">
        <v>18012957</v>
      </c>
      <c r="D956" s="26">
        <v>765.45</v>
      </c>
      <c r="E956" s="25">
        <v>243</v>
      </c>
    </row>
    <row r="957" spans="1:5" hidden="1" x14ac:dyDescent="0.2">
      <c r="A957" s="28" t="s">
        <v>103</v>
      </c>
      <c r="B957" s="28" t="s">
        <v>210</v>
      </c>
      <c r="C957" s="27">
        <v>18012957</v>
      </c>
      <c r="D957" s="26">
        <v>329.7</v>
      </c>
      <c r="E957" s="25">
        <v>77.760000000000005</v>
      </c>
    </row>
    <row r="958" spans="1:5" hidden="1" x14ac:dyDescent="0.2">
      <c r="A958" s="28" t="s">
        <v>103</v>
      </c>
      <c r="B958" s="28" t="s">
        <v>714</v>
      </c>
      <c r="C958" s="29">
        <v>18012957</v>
      </c>
      <c r="D958" s="26">
        <v>1098.3599999999999</v>
      </c>
      <c r="E958" s="25">
        <v>194.4</v>
      </c>
    </row>
    <row r="959" spans="1:5" hidden="1" x14ac:dyDescent="0.2">
      <c r="A959" s="28" t="s">
        <v>103</v>
      </c>
      <c r="B959" s="28" t="s">
        <v>212</v>
      </c>
      <c r="C959" s="27">
        <v>18012957</v>
      </c>
      <c r="D959" s="26">
        <v>5307.12</v>
      </c>
      <c r="E959" s="25">
        <v>2916</v>
      </c>
    </row>
    <row r="960" spans="1:5" hidden="1" x14ac:dyDescent="0.2">
      <c r="A960" s="28" t="s">
        <v>103</v>
      </c>
      <c r="B960" s="28" t="s">
        <v>102</v>
      </c>
      <c r="C960" s="29">
        <v>18012957</v>
      </c>
      <c r="D960" s="26">
        <v>2527.1999999999998</v>
      </c>
      <c r="E960" s="25">
        <v>2808</v>
      </c>
    </row>
    <row r="961" spans="1:5" hidden="1" x14ac:dyDescent="0.2">
      <c r="A961" s="28" t="s">
        <v>817</v>
      </c>
      <c r="B961" s="28" t="s">
        <v>818</v>
      </c>
      <c r="C961" s="27">
        <v>18012961</v>
      </c>
      <c r="D961" s="26">
        <v>303.64</v>
      </c>
      <c r="E961" s="25">
        <v>18.72</v>
      </c>
    </row>
    <row r="962" spans="1:5" hidden="1" x14ac:dyDescent="0.2">
      <c r="A962" s="28" t="s">
        <v>817</v>
      </c>
      <c r="B962" s="28" t="s">
        <v>26</v>
      </c>
      <c r="C962" s="29">
        <v>18012961</v>
      </c>
      <c r="D962" s="26">
        <v>30</v>
      </c>
      <c r="E962" s="25">
        <v>1</v>
      </c>
    </row>
    <row r="963" spans="1:5" hidden="1" x14ac:dyDescent="0.2">
      <c r="A963" s="28" t="s">
        <v>81</v>
      </c>
      <c r="B963" s="28" t="s">
        <v>852</v>
      </c>
      <c r="C963" s="27">
        <v>18012962</v>
      </c>
      <c r="D963" s="26">
        <v>291</v>
      </c>
      <c r="E963" s="25">
        <v>10</v>
      </c>
    </row>
    <row r="964" spans="1:5" hidden="1" x14ac:dyDescent="0.2">
      <c r="A964" s="28" t="s">
        <v>81</v>
      </c>
      <c r="B964" s="28" t="s">
        <v>851</v>
      </c>
      <c r="C964" s="29">
        <v>18012962</v>
      </c>
      <c r="D964" s="26">
        <v>582</v>
      </c>
      <c r="E964" s="25">
        <v>20</v>
      </c>
    </row>
    <row r="965" spans="1:5" hidden="1" x14ac:dyDescent="0.2">
      <c r="A965" s="28" t="s">
        <v>81</v>
      </c>
      <c r="B965" s="28" t="s">
        <v>412</v>
      </c>
      <c r="C965" s="29">
        <v>18012963</v>
      </c>
      <c r="D965" s="26">
        <v>1594.6</v>
      </c>
      <c r="E965" s="25">
        <v>134</v>
      </c>
    </row>
    <row r="966" spans="1:5" hidden="1" x14ac:dyDescent="0.2">
      <c r="A966" s="28" t="s">
        <v>98</v>
      </c>
      <c r="B966" s="28" t="s">
        <v>919</v>
      </c>
      <c r="C966" s="27">
        <v>18012968</v>
      </c>
      <c r="D966" s="26">
        <v>170</v>
      </c>
      <c r="E966" s="25">
        <v>1</v>
      </c>
    </row>
    <row r="967" spans="1:5" hidden="1" x14ac:dyDescent="0.2">
      <c r="A967" s="28" t="s">
        <v>98</v>
      </c>
      <c r="B967" s="28" t="s">
        <v>920</v>
      </c>
      <c r="C967" s="29">
        <v>18012968</v>
      </c>
      <c r="D967" s="26">
        <v>2508</v>
      </c>
      <c r="E967" s="25">
        <v>264</v>
      </c>
    </row>
    <row r="968" spans="1:5" hidden="1" x14ac:dyDescent="0.2">
      <c r="A968" s="28" t="s">
        <v>98</v>
      </c>
      <c r="B968" s="28" t="s">
        <v>921</v>
      </c>
      <c r="C968" s="27">
        <v>18012968</v>
      </c>
      <c r="D968" s="26">
        <v>1056</v>
      </c>
      <c r="E968" s="25">
        <v>96</v>
      </c>
    </row>
    <row r="969" spans="1:5" hidden="1" x14ac:dyDescent="0.2">
      <c r="A969" s="28" t="s">
        <v>98</v>
      </c>
      <c r="B969" s="28" t="s">
        <v>919</v>
      </c>
      <c r="C969" s="29">
        <v>18012969</v>
      </c>
      <c r="D969" s="26">
        <v>-170</v>
      </c>
      <c r="E969" s="25">
        <v>-1</v>
      </c>
    </row>
    <row r="970" spans="1:5" hidden="1" x14ac:dyDescent="0.2">
      <c r="A970" s="28" t="s">
        <v>98</v>
      </c>
      <c r="B970" s="28" t="s">
        <v>920</v>
      </c>
      <c r="C970" s="29">
        <v>18012969</v>
      </c>
      <c r="D970" s="26">
        <v>-2508</v>
      </c>
      <c r="E970" s="25">
        <v>-264</v>
      </c>
    </row>
    <row r="971" spans="1:5" hidden="1" x14ac:dyDescent="0.2">
      <c r="A971" s="28" t="s">
        <v>98</v>
      </c>
      <c r="B971" s="28" t="s">
        <v>921</v>
      </c>
      <c r="C971" s="27">
        <v>18012969</v>
      </c>
      <c r="D971" s="26">
        <v>-1056</v>
      </c>
      <c r="E971" s="25">
        <v>-96</v>
      </c>
    </row>
    <row r="972" spans="1:5" hidden="1" x14ac:dyDescent="0.2">
      <c r="A972" s="28" t="s">
        <v>84</v>
      </c>
      <c r="B972" s="28" t="s">
        <v>86</v>
      </c>
      <c r="C972" s="29">
        <v>18012970</v>
      </c>
      <c r="D972" s="26">
        <v>32.619999999999997</v>
      </c>
      <c r="E972" s="25">
        <v>1</v>
      </c>
    </row>
    <row r="973" spans="1:5" hidden="1" x14ac:dyDescent="0.2">
      <c r="A973" s="28" t="s">
        <v>84</v>
      </c>
      <c r="B973" s="28" t="s">
        <v>390</v>
      </c>
      <c r="C973" s="27">
        <v>18012970</v>
      </c>
      <c r="D973" s="26">
        <v>135.24</v>
      </c>
      <c r="E973" s="25">
        <v>28</v>
      </c>
    </row>
    <row r="974" spans="1:5" hidden="1" x14ac:dyDescent="0.2">
      <c r="A974" s="28" t="s">
        <v>84</v>
      </c>
      <c r="B974" s="28" t="s">
        <v>99</v>
      </c>
      <c r="C974" s="29">
        <v>18012970</v>
      </c>
      <c r="D974" s="26">
        <v>96.6</v>
      </c>
      <c r="E974" s="25">
        <v>20</v>
      </c>
    </row>
    <row r="975" spans="1:5" hidden="1" x14ac:dyDescent="0.2">
      <c r="A975" s="28" t="s">
        <v>84</v>
      </c>
      <c r="B975" s="28" t="s">
        <v>85</v>
      </c>
      <c r="C975" s="29">
        <v>18012971</v>
      </c>
      <c r="D975" s="26">
        <v>149.62</v>
      </c>
      <c r="E975" s="25">
        <v>5.75</v>
      </c>
    </row>
    <row r="976" spans="1:5" hidden="1" x14ac:dyDescent="0.2">
      <c r="A976" s="28" t="s">
        <v>84</v>
      </c>
      <c r="B976" s="28" t="s">
        <v>381</v>
      </c>
      <c r="C976" s="29">
        <v>18012971</v>
      </c>
      <c r="D976" s="26">
        <v>1124.7</v>
      </c>
      <c r="E976" s="25">
        <v>230</v>
      </c>
    </row>
    <row r="977" spans="1:5" hidden="1" x14ac:dyDescent="0.2">
      <c r="A977" s="28" t="s">
        <v>55</v>
      </c>
      <c r="B977" s="28" t="s">
        <v>237</v>
      </c>
      <c r="C977" s="29">
        <v>18012974</v>
      </c>
      <c r="D977" s="26">
        <v>72.66</v>
      </c>
      <c r="E977" s="25">
        <v>2.1</v>
      </c>
    </row>
    <row r="978" spans="1:5" hidden="1" x14ac:dyDescent="0.2">
      <c r="A978" s="28" t="s">
        <v>55</v>
      </c>
      <c r="B978" s="28" t="s">
        <v>635</v>
      </c>
      <c r="C978" s="29">
        <v>18012974</v>
      </c>
      <c r="D978" s="26">
        <v>955.08</v>
      </c>
      <c r="E978" s="25">
        <v>84</v>
      </c>
    </row>
    <row r="979" spans="1:5" hidden="1" x14ac:dyDescent="0.2">
      <c r="A979" s="28" t="s">
        <v>84</v>
      </c>
      <c r="B979" s="28" t="s">
        <v>886</v>
      </c>
      <c r="C979" s="27">
        <v>18012975</v>
      </c>
      <c r="D979" s="26">
        <v>123.75</v>
      </c>
      <c r="E979" s="25">
        <v>25</v>
      </c>
    </row>
    <row r="980" spans="1:5" hidden="1" x14ac:dyDescent="0.2">
      <c r="A980" s="28" t="s">
        <v>84</v>
      </c>
      <c r="B980" s="28" t="s">
        <v>722</v>
      </c>
      <c r="C980" s="29">
        <v>18012975</v>
      </c>
      <c r="D980" s="26">
        <v>105.34</v>
      </c>
      <c r="E980" s="25">
        <v>1</v>
      </c>
    </row>
    <row r="981" spans="1:5" hidden="1" x14ac:dyDescent="0.2">
      <c r="A981" s="28" t="s">
        <v>64</v>
      </c>
      <c r="B981" s="28" t="s">
        <v>351</v>
      </c>
      <c r="C981" s="27">
        <v>18012976</v>
      </c>
      <c r="D981" s="26">
        <v>93.38</v>
      </c>
      <c r="E981" s="25">
        <v>1</v>
      </c>
    </row>
    <row r="982" spans="1:5" hidden="1" x14ac:dyDescent="0.2">
      <c r="A982" s="28" t="s">
        <v>64</v>
      </c>
      <c r="B982" s="28" t="s">
        <v>66</v>
      </c>
      <c r="C982" s="29">
        <v>18012976</v>
      </c>
      <c r="D982" s="26">
        <v>1487.12</v>
      </c>
      <c r="E982" s="25">
        <v>224.64</v>
      </c>
    </row>
    <row r="983" spans="1:5" hidden="1" x14ac:dyDescent="0.2">
      <c r="A983" s="28" t="s">
        <v>64</v>
      </c>
      <c r="B983" s="28" t="s">
        <v>465</v>
      </c>
      <c r="C983" s="27">
        <v>18012976</v>
      </c>
      <c r="D983" s="26">
        <v>533.84</v>
      </c>
      <c r="E983" s="25">
        <v>80.64</v>
      </c>
    </row>
    <row r="984" spans="1:5" hidden="1" x14ac:dyDescent="0.2">
      <c r="A984" s="28" t="s">
        <v>103</v>
      </c>
      <c r="B984" s="28" t="s">
        <v>334</v>
      </c>
      <c r="C984" s="29">
        <v>18012977</v>
      </c>
      <c r="D984" s="26">
        <v>957.04</v>
      </c>
      <c r="E984" s="25">
        <v>56</v>
      </c>
    </row>
    <row r="985" spans="1:5" hidden="1" x14ac:dyDescent="0.2">
      <c r="A985" s="28" t="s">
        <v>103</v>
      </c>
      <c r="B985" s="28" t="s">
        <v>894</v>
      </c>
      <c r="C985" s="27">
        <v>18012977</v>
      </c>
      <c r="D985" s="26">
        <v>7006.33</v>
      </c>
      <c r="E985" s="25">
        <v>1290.3</v>
      </c>
    </row>
    <row r="986" spans="1:5" hidden="1" x14ac:dyDescent="0.2">
      <c r="A986" s="28" t="s">
        <v>103</v>
      </c>
      <c r="B986" s="28" t="s">
        <v>891</v>
      </c>
      <c r="C986" s="29">
        <v>18012977</v>
      </c>
      <c r="D986" s="26">
        <v>90</v>
      </c>
      <c r="E986" s="25">
        <v>1</v>
      </c>
    </row>
    <row r="987" spans="1:5" hidden="1" x14ac:dyDescent="0.2">
      <c r="A987" s="28" t="s">
        <v>103</v>
      </c>
      <c r="B987" s="28" t="s">
        <v>892</v>
      </c>
      <c r="C987" s="29">
        <v>18012977</v>
      </c>
      <c r="D987" s="26">
        <v>150.12</v>
      </c>
      <c r="E987" s="25">
        <v>36</v>
      </c>
    </row>
    <row r="988" spans="1:5" hidden="1" x14ac:dyDescent="0.2">
      <c r="A988" s="28" t="s">
        <v>103</v>
      </c>
      <c r="B988" s="28" t="s">
        <v>893</v>
      </c>
      <c r="C988" s="27">
        <v>18012977</v>
      </c>
      <c r="D988" s="26">
        <v>1489.8</v>
      </c>
      <c r="E988" s="25">
        <v>780</v>
      </c>
    </row>
    <row r="989" spans="1:5" hidden="1" x14ac:dyDescent="0.2">
      <c r="A989" s="28" t="s">
        <v>60</v>
      </c>
      <c r="B989" s="28" t="s">
        <v>319</v>
      </c>
      <c r="C989" s="29">
        <v>18012978</v>
      </c>
      <c r="D989" s="26">
        <v>246.11</v>
      </c>
      <c r="E989" s="25">
        <v>49.92</v>
      </c>
    </row>
    <row r="990" spans="1:5" hidden="1" x14ac:dyDescent="0.2">
      <c r="A990" s="28" t="s">
        <v>60</v>
      </c>
      <c r="B990" s="28" t="s">
        <v>298</v>
      </c>
      <c r="C990" s="27">
        <v>18012978</v>
      </c>
      <c r="D990" s="26">
        <v>1613.98</v>
      </c>
      <c r="E990" s="25">
        <v>218.4</v>
      </c>
    </row>
    <row r="991" spans="1:5" hidden="1" x14ac:dyDescent="0.2">
      <c r="A991" s="28" t="s">
        <v>60</v>
      </c>
      <c r="B991" s="28" t="s">
        <v>199</v>
      </c>
      <c r="C991" s="29">
        <v>18012978</v>
      </c>
      <c r="D991" s="26">
        <v>409.2</v>
      </c>
      <c r="E991" s="25">
        <v>120</v>
      </c>
    </row>
    <row r="992" spans="1:5" hidden="1" x14ac:dyDescent="0.2">
      <c r="A992" s="28" t="s">
        <v>60</v>
      </c>
      <c r="B992" s="28" t="s">
        <v>232</v>
      </c>
      <c r="C992" s="29">
        <v>18012978</v>
      </c>
      <c r="D992" s="26">
        <v>149.18</v>
      </c>
      <c r="E992" s="25">
        <v>828.8</v>
      </c>
    </row>
    <row r="993" spans="1:5" hidden="1" x14ac:dyDescent="0.2">
      <c r="A993" s="28" t="s">
        <v>60</v>
      </c>
      <c r="B993" s="28" t="s">
        <v>897</v>
      </c>
      <c r="C993" s="27">
        <v>18012978</v>
      </c>
      <c r="D993" s="26">
        <v>76.8</v>
      </c>
      <c r="E993" s="25">
        <v>160</v>
      </c>
    </row>
    <row r="994" spans="1:5" hidden="1" x14ac:dyDescent="0.2">
      <c r="A994" s="28" t="s">
        <v>60</v>
      </c>
      <c r="B994" s="28" t="s">
        <v>233</v>
      </c>
      <c r="C994" s="29">
        <v>18012978</v>
      </c>
      <c r="D994" s="26">
        <v>229.4</v>
      </c>
      <c r="E994" s="25">
        <v>740</v>
      </c>
    </row>
    <row r="995" spans="1:5" hidden="1" x14ac:dyDescent="0.2">
      <c r="A995" s="28" t="s">
        <v>60</v>
      </c>
      <c r="B995" s="28" t="s">
        <v>235</v>
      </c>
      <c r="C995" s="27">
        <v>18012978</v>
      </c>
      <c r="D995" s="26">
        <v>1580.4</v>
      </c>
      <c r="E995" s="25">
        <v>360</v>
      </c>
    </row>
    <row r="996" spans="1:5" hidden="1" x14ac:dyDescent="0.2">
      <c r="A996" s="28" t="s">
        <v>60</v>
      </c>
      <c r="B996" s="28" t="s">
        <v>234</v>
      </c>
      <c r="C996" s="29">
        <v>18012978</v>
      </c>
      <c r="D996" s="26">
        <v>1300.32</v>
      </c>
      <c r="E996" s="25">
        <v>216</v>
      </c>
    </row>
    <row r="997" spans="1:5" hidden="1" x14ac:dyDescent="0.2">
      <c r="A997" s="28" t="s">
        <v>60</v>
      </c>
      <c r="B997" s="28" t="s">
        <v>514</v>
      </c>
      <c r="C997" s="27">
        <v>18012979</v>
      </c>
      <c r="D997" s="26">
        <v>954.07</v>
      </c>
      <c r="E997" s="25">
        <v>21.6</v>
      </c>
    </row>
    <row r="998" spans="1:5" hidden="1" x14ac:dyDescent="0.2">
      <c r="A998" s="28" t="s">
        <v>60</v>
      </c>
      <c r="B998" s="28" t="s">
        <v>235</v>
      </c>
      <c r="C998" s="29">
        <v>18012979</v>
      </c>
      <c r="D998" s="26">
        <v>1978.56</v>
      </c>
      <c r="E998" s="25">
        <v>432</v>
      </c>
    </row>
    <row r="999" spans="1:5" hidden="1" x14ac:dyDescent="0.2">
      <c r="A999" s="28" t="s">
        <v>60</v>
      </c>
      <c r="B999" s="28" t="s">
        <v>234</v>
      </c>
      <c r="C999" s="27">
        <v>18012979</v>
      </c>
      <c r="D999" s="26">
        <v>892.8</v>
      </c>
      <c r="E999" s="25">
        <v>144</v>
      </c>
    </row>
    <row r="1000" spans="1:5" hidden="1" x14ac:dyDescent="0.2">
      <c r="A1000" s="28" t="s">
        <v>60</v>
      </c>
      <c r="B1000" s="28" t="s">
        <v>62</v>
      </c>
      <c r="C1000" s="29">
        <v>18012979</v>
      </c>
      <c r="D1000" s="26">
        <v>1602</v>
      </c>
      <c r="E1000" s="25">
        <v>900</v>
      </c>
    </row>
    <row r="1001" spans="1:5" hidden="1" x14ac:dyDescent="0.2">
      <c r="A1001" s="28" t="s">
        <v>396</v>
      </c>
      <c r="B1001" s="28" t="s">
        <v>792</v>
      </c>
      <c r="C1001" s="27">
        <v>18012980</v>
      </c>
      <c r="D1001" s="26">
        <v>472.03</v>
      </c>
      <c r="E1001" s="25">
        <v>316.8</v>
      </c>
    </row>
    <row r="1002" spans="1:5" hidden="1" x14ac:dyDescent="0.2">
      <c r="A1002" s="28" t="s">
        <v>396</v>
      </c>
      <c r="B1002" s="28" t="s">
        <v>791</v>
      </c>
      <c r="C1002" s="29">
        <v>18012980</v>
      </c>
      <c r="D1002" s="26">
        <v>401.47</v>
      </c>
      <c r="E1002" s="25">
        <v>244.8</v>
      </c>
    </row>
    <row r="1003" spans="1:5" hidden="1" x14ac:dyDescent="0.2">
      <c r="A1003" s="28" t="s">
        <v>396</v>
      </c>
      <c r="B1003" s="28" t="s">
        <v>397</v>
      </c>
      <c r="C1003" s="27">
        <v>18012980</v>
      </c>
      <c r="D1003" s="26">
        <v>1245.72</v>
      </c>
      <c r="E1003" s="25">
        <v>1399.68</v>
      </c>
    </row>
    <row r="1004" spans="1:5" hidden="1" x14ac:dyDescent="0.2">
      <c r="A1004" s="28" t="s">
        <v>60</v>
      </c>
      <c r="B1004" s="28" t="s">
        <v>369</v>
      </c>
      <c r="C1004" s="29">
        <v>18012981</v>
      </c>
      <c r="D1004" s="26">
        <v>2914.38</v>
      </c>
      <c r="E1004" s="25">
        <v>378</v>
      </c>
    </row>
    <row r="1005" spans="1:5" hidden="1" x14ac:dyDescent="0.2">
      <c r="A1005" s="28" t="s">
        <v>60</v>
      </c>
      <c r="B1005" s="28" t="s">
        <v>368</v>
      </c>
      <c r="C1005" s="27">
        <v>18012981</v>
      </c>
      <c r="D1005" s="26">
        <v>521.1</v>
      </c>
      <c r="E1005" s="25">
        <v>54</v>
      </c>
    </row>
    <row r="1006" spans="1:5" hidden="1" x14ac:dyDescent="0.2">
      <c r="A1006" s="28" t="s">
        <v>60</v>
      </c>
      <c r="B1006" s="28" t="s">
        <v>184</v>
      </c>
      <c r="C1006" s="29">
        <v>18012981</v>
      </c>
      <c r="D1006" s="26">
        <v>290.43</v>
      </c>
      <c r="E1006" s="25">
        <v>63</v>
      </c>
    </row>
    <row r="1007" spans="1:5" hidden="1" x14ac:dyDescent="0.2">
      <c r="A1007" s="28" t="s">
        <v>60</v>
      </c>
      <c r="B1007" s="28" t="s">
        <v>62</v>
      </c>
      <c r="C1007" s="29">
        <v>18012981</v>
      </c>
      <c r="D1007" s="26">
        <v>528</v>
      </c>
      <c r="E1007" s="25">
        <v>300</v>
      </c>
    </row>
    <row r="1008" spans="1:5" hidden="1" x14ac:dyDescent="0.2">
      <c r="A1008" s="28" t="s">
        <v>84</v>
      </c>
      <c r="B1008" s="28" t="s">
        <v>85</v>
      </c>
      <c r="C1008" s="29">
        <v>18012982</v>
      </c>
      <c r="D1008" s="26">
        <v>124.92</v>
      </c>
      <c r="E1008" s="25">
        <v>3.6</v>
      </c>
    </row>
    <row r="1009" spans="1:5" hidden="1" x14ac:dyDescent="0.2">
      <c r="A1009" s="28" t="s">
        <v>84</v>
      </c>
      <c r="B1009" s="28" t="s">
        <v>616</v>
      </c>
      <c r="C1009" s="27">
        <v>18012982</v>
      </c>
      <c r="D1009" s="26">
        <v>0</v>
      </c>
      <c r="E1009" s="25">
        <v>48</v>
      </c>
    </row>
    <row r="1010" spans="1:5" hidden="1" x14ac:dyDescent="0.2">
      <c r="A1010" s="28" t="s">
        <v>84</v>
      </c>
      <c r="B1010" s="28" t="s">
        <v>615</v>
      </c>
      <c r="C1010" s="29">
        <v>18012982</v>
      </c>
      <c r="D1010" s="26">
        <v>0</v>
      </c>
      <c r="E1010" s="25">
        <v>96</v>
      </c>
    </row>
    <row r="1011" spans="1:5" hidden="1" x14ac:dyDescent="0.2">
      <c r="A1011" s="28" t="s">
        <v>60</v>
      </c>
      <c r="B1011" s="28" t="s">
        <v>370</v>
      </c>
      <c r="C1011" s="27">
        <v>18012983</v>
      </c>
      <c r="D1011" s="26">
        <v>3925.58</v>
      </c>
      <c r="E1011" s="25">
        <v>421.2</v>
      </c>
    </row>
    <row r="1012" spans="1:5" hidden="1" x14ac:dyDescent="0.2">
      <c r="A1012" s="28" t="s">
        <v>60</v>
      </c>
      <c r="B1012" s="28" t="s">
        <v>375</v>
      </c>
      <c r="C1012" s="29">
        <v>18012983</v>
      </c>
      <c r="D1012" s="26">
        <v>308.04000000000002</v>
      </c>
      <c r="E1012" s="25">
        <v>28.08</v>
      </c>
    </row>
    <row r="1013" spans="1:5" hidden="1" x14ac:dyDescent="0.2">
      <c r="A1013" s="28" t="s">
        <v>60</v>
      </c>
      <c r="B1013" s="28" t="s">
        <v>139</v>
      </c>
      <c r="C1013" s="29">
        <v>18012983</v>
      </c>
      <c r="D1013" s="26">
        <v>529.20000000000005</v>
      </c>
      <c r="E1013" s="25">
        <v>56</v>
      </c>
    </row>
    <row r="1014" spans="1:5" hidden="1" x14ac:dyDescent="0.2">
      <c r="A1014" s="28" t="s">
        <v>60</v>
      </c>
      <c r="B1014" s="28" t="s">
        <v>192</v>
      </c>
      <c r="C1014" s="29">
        <v>18012984</v>
      </c>
      <c r="D1014" s="26">
        <v>97</v>
      </c>
      <c r="E1014" s="25">
        <v>1</v>
      </c>
    </row>
    <row r="1015" spans="1:5" hidden="1" x14ac:dyDescent="0.2">
      <c r="A1015" s="28" t="s">
        <v>60</v>
      </c>
      <c r="B1015" s="28" t="s">
        <v>363</v>
      </c>
      <c r="C1015" s="27">
        <v>18012984</v>
      </c>
      <c r="D1015" s="26">
        <v>1341.36</v>
      </c>
      <c r="E1015" s="25">
        <v>243</v>
      </c>
    </row>
    <row r="1016" spans="1:5" hidden="1" x14ac:dyDescent="0.2">
      <c r="A1016" s="28" t="s">
        <v>60</v>
      </c>
      <c r="B1016" s="28" t="s">
        <v>373</v>
      </c>
      <c r="C1016" s="29">
        <v>18012984</v>
      </c>
      <c r="D1016" s="26">
        <v>1361.77</v>
      </c>
      <c r="E1016" s="25">
        <v>291.60000000000002</v>
      </c>
    </row>
    <row r="1017" spans="1:5" hidden="1" x14ac:dyDescent="0.2">
      <c r="A1017" s="28" t="s">
        <v>60</v>
      </c>
      <c r="B1017" s="28" t="s">
        <v>372</v>
      </c>
      <c r="C1017" s="27">
        <v>18012984</v>
      </c>
      <c r="D1017" s="26">
        <v>382</v>
      </c>
      <c r="E1017" s="25">
        <v>97.2</v>
      </c>
    </row>
    <row r="1018" spans="1:5" hidden="1" x14ac:dyDescent="0.2">
      <c r="A1018" s="28" t="s">
        <v>98</v>
      </c>
      <c r="B1018" s="28" t="s">
        <v>831</v>
      </c>
      <c r="C1018" s="29">
        <v>18012986</v>
      </c>
      <c r="D1018" s="26">
        <v>555.36</v>
      </c>
      <c r="E1018" s="25">
        <v>156</v>
      </c>
    </row>
    <row r="1019" spans="1:5" hidden="1" x14ac:dyDescent="0.2">
      <c r="A1019" s="28" t="s">
        <v>98</v>
      </c>
      <c r="B1019" s="28" t="s">
        <v>830</v>
      </c>
      <c r="C1019" s="27">
        <v>18012986</v>
      </c>
      <c r="D1019" s="26">
        <v>1372.8</v>
      </c>
      <c r="E1019" s="25">
        <v>780</v>
      </c>
    </row>
    <row r="1020" spans="1:5" hidden="1" x14ac:dyDescent="0.2">
      <c r="A1020" s="28" t="s">
        <v>98</v>
      </c>
      <c r="B1020" s="28" t="s">
        <v>569</v>
      </c>
      <c r="C1020" s="29">
        <v>18012986</v>
      </c>
      <c r="D1020" s="26">
        <v>4979.5200000000004</v>
      </c>
      <c r="E1020" s="25">
        <v>87.36</v>
      </c>
    </row>
    <row r="1021" spans="1:5" hidden="1" x14ac:dyDescent="0.2">
      <c r="A1021" s="28" t="s">
        <v>98</v>
      </c>
      <c r="B1021" s="28" t="s">
        <v>570</v>
      </c>
      <c r="C1021" s="29">
        <v>18012986</v>
      </c>
      <c r="D1021" s="26">
        <v>1612.8</v>
      </c>
      <c r="E1021" s="25">
        <v>33.6</v>
      </c>
    </row>
    <row r="1022" spans="1:5" hidden="1" x14ac:dyDescent="0.2">
      <c r="A1022" s="28" t="s">
        <v>128</v>
      </c>
      <c r="B1022" s="28" t="s">
        <v>134</v>
      </c>
      <c r="C1022" s="29">
        <v>18012987</v>
      </c>
      <c r="D1022" s="26">
        <v>428</v>
      </c>
      <c r="E1022" s="25">
        <v>80</v>
      </c>
    </row>
    <row r="1023" spans="1:5" hidden="1" x14ac:dyDescent="0.2">
      <c r="A1023" s="28" t="s">
        <v>84</v>
      </c>
      <c r="B1023" s="28" t="s">
        <v>85</v>
      </c>
      <c r="C1023" s="27">
        <v>18012988</v>
      </c>
      <c r="D1023" s="26">
        <v>166.56</v>
      </c>
      <c r="E1023" s="25">
        <v>4.8</v>
      </c>
    </row>
    <row r="1024" spans="1:5" hidden="1" x14ac:dyDescent="0.2">
      <c r="A1024" s="28" t="s">
        <v>84</v>
      </c>
      <c r="B1024" s="28" t="s">
        <v>614</v>
      </c>
      <c r="C1024" s="29">
        <v>18012988</v>
      </c>
      <c r="D1024" s="26">
        <v>825.6</v>
      </c>
      <c r="E1024" s="25">
        <v>192</v>
      </c>
    </row>
    <row r="1025" spans="1:5" hidden="1" x14ac:dyDescent="0.2">
      <c r="A1025" s="28" t="s">
        <v>98</v>
      </c>
      <c r="B1025" s="28" t="s">
        <v>524</v>
      </c>
      <c r="C1025" s="29">
        <v>18012989</v>
      </c>
      <c r="D1025" s="26">
        <v>56.63</v>
      </c>
      <c r="E1025" s="25">
        <v>1</v>
      </c>
    </row>
    <row r="1026" spans="1:5" hidden="1" x14ac:dyDescent="0.2">
      <c r="A1026" s="28" t="s">
        <v>55</v>
      </c>
      <c r="B1026" s="28" t="s">
        <v>307</v>
      </c>
      <c r="C1026" s="29">
        <v>18012990</v>
      </c>
      <c r="D1026" s="26">
        <v>900.8</v>
      </c>
      <c r="E1026" s="25">
        <v>160</v>
      </c>
    </row>
    <row r="1027" spans="1:5" hidden="1" x14ac:dyDescent="0.2">
      <c r="A1027" s="28" t="s">
        <v>55</v>
      </c>
      <c r="B1027" s="28" t="s">
        <v>631</v>
      </c>
      <c r="C1027" s="29">
        <v>18012990</v>
      </c>
      <c r="D1027" s="26">
        <v>166.08</v>
      </c>
      <c r="E1027" s="25">
        <v>4.8</v>
      </c>
    </row>
    <row r="1028" spans="1:5" hidden="1" x14ac:dyDescent="0.2">
      <c r="A1028" s="28" t="s">
        <v>421</v>
      </c>
      <c r="B1028" s="28" t="s">
        <v>420</v>
      </c>
      <c r="C1028" s="27">
        <v>18012992</v>
      </c>
      <c r="D1028" s="26">
        <v>146.1</v>
      </c>
      <c r="E1028" s="25">
        <v>30</v>
      </c>
    </row>
    <row r="1029" spans="1:5" hidden="1" x14ac:dyDescent="0.2">
      <c r="A1029" s="28" t="s">
        <v>421</v>
      </c>
      <c r="B1029" s="28" t="s">
        <v>425</v>
      </c>
      <c r="C1029" s="29">
        <v>18012992</v>
      </c>
      <c r="D1029" s="26">
        <v>21</v>
      </c>
      <c r="E1029" s="25">
        <v>20</v>
      </c>
    </row>
    <row r="1030" spans="1:5" hidden="1" x14ac:dyDescent="0.2">
      <c r="A1030" s="28" t="s">
        <v>421</v>
      </c>
      <c r="B1030" s="28" t="s">
        <v>424</v>
      </c>
      <c r="C1030" s="27">
        <v>18012992</v>
      </c>
      <c r="D1030" s="26">
        <v>66.3</v>
      </c>
      <c r="E1030" s="25">
        <v>15</v>
      </c>
    </row>
    <row r="1031" spans="1:5" hidden="1" x14ac:dyDescent="0.2">
      <c r="A1031" s="28" t="s">
        <v>421</v>
      </c>
      <c r="B1031" s="28" t="s">
        <v>423</v>
      </c>
      <c r="C1031" s="29">
        <v>18012992</v>
      </c>
      <c r="D1031" s="26">
        <v>328.2</v>
      </c>
      <c r="E1031" s="25">
        <v>30</v>
      </c>
    </row>
    <row r="1032" spans="1:5" hidden="1" x14ac:dyDescent="0.2">
      <c r="A1032" s="28" t="s">
        <v>421</v>
      </c>
      <c r="B1032" s="28" t="s">
        <v>422</v>
      </c>
      <c r="C1032" s="29">
        <v>18012992</v>
      </c>
      <c r="D1032" s="26">
        <v>90.8</v>
      </c>
      <c r="E1032" s="25">
        <v>10</v>
      </c>
    </row>
    <row r="1033" spans="1:5" hidden="1" x14ac:dyDescent="0.2">
      <c r="A1033" s="28" t="s">
        <v>96</v>
      </c>
      <c r="B1033" s="28" t="s">
        <v>121</v>
      </c>
      <c r="C1033" s="27">
        <v>18012993</v>
      </c>
      <c r="D1033" s="26">
        <v>1836</v>
      </c>
      <c r="E1033" s="25">
        <v>600</v>
      </c>
    </row>
    <row r="1034" spans="1:5" hidden="1" x14ac:dyDescent="0.2">
      <c r="A1034" s="28" t="s">
        <v>96</v>
      </c>
      <c r="B1034" s="28" t="s">
        <v>97</v>
      </c>
      <c r="C1034" s="29">
        <v>18012993</v>
      </c>
      <c r="D1034" s="26">
        <v>3297</v>
      </c>
      <c r="E1034" s="25">
        <v>2100</v>
      </c>
    </row>
    <row r="1035" spans="1:5" hidden="1" x14ac:dyDescent="0.2">
      <c r="A1035" s="28" t="s">
        <v>93</v>
      </c>
      <c r="B1035" s="28" t="s">
        <v>602</v>
      </c>
      <c r="C1035" s="29">
        <v>18012996</v>
      </c>
      <c r="D1035" s="26">
        <v>897</v>
      </c>
      <c r="E1035" s="25">
        <v>23</v>
      </c>
    </row>
    <row r="1036" spans="1:5" hidden="1" x14ac:dyDescent="0.2">
      <c r="A1036" s="28" t="s">
        <v>93</v>
      </c>
      <c r="B1036" s="28" t="s">
        <v>92</v>
      </c>
      <c r="C1036" s="27">
        <v>18012996</v>
      </c>
      <c r="D1036" s="26">
        <v>384</v>
      </c>
      <c r="E1036" s="25">
        <v>24</v>
      </c>
    </row>
    <row r="1037" spans="1:5" hidden="1" x14ac:dyDescent="0.2">
      <c r="A1037" s="28" t="s">
        <v>93</v>
      </c>
      <c r="B1037" s="28" t="s">
        <v>601</v>
      </c>
      <c r="C1037" s="29">
        <v>18012996</v>
      </c>
      <c r="D1037" s="26">
        <v>39</v>
      </c>
      <c r="E1037" s="25">
        <v>1</v>
      </c>
    </row>
    <row r="1038" spans="1:5" hidden="1" x14ac:dyDescent="0.2">
      <c r="A1038" s="28" t="s">
        <v>20</v>
      </c>
      <c r="B1038" s="28" t="s">
        <v>247</v>
      </c>
      <c r="C1038" s="27">
        <v>18012998</v>
      </c>
      <c r="D1038" s="26">
        <v>6945.59</v>
      </c>
      <c r="E1038" s="25">
        <v>550.79999999999995</v>
      </c>
    </row>
    <row r="1039" spans="1:5" hidden="1" x14ac:dyDescent="0.2">
      <c r="A1039" s="28" t="s">
        <v>20</v>
      </c>
      <c r="B1039" s="28" t="s">
        <v>259</v>
      </c>
      <c r="C1039" s="29">
        <v>18012998</v>
      </c>
      <c r="D1039" s="26">
        <v>4062.96</v>
      </c>
      <c r="E1039" s="25">
        <v>342</v>
      </c>
    </row>
    <row r="1040" spans="1:5" hidden="1" x14ac:dyDescent="0.2">
      <c r="A1040" s="28" t="s">
        <v>60</v>
      </c>
      <c r="B1040" s="28" t="s">
        <v>242</v>
      </c>
      <c r="C1040" s="27">
        <v>18012999</v>
      </c>
      <c r="D1040" s="26">
        <v>234.84</v>
      </c>
      <c r="E1040" s="25">
        <v>40.56</v>
      </c>
    </row>
    <row r="1041" spans="1:5" hidden="1" x14ac:dyDescent="0.2">
      <c r="A1041" s="28" t="s">
        <v>60</v>
      </c>
      <c r="B1041" s="28" t="s">
        <v>512</v>
      </c>
      <c r="C1041" s="29">
        <v>18012999</v>
      </c>
      <c r="D1041" s="26">
        <v>487.75</v>
      </c>
      <c r="E1041" s="25">
        <v>84.24</v>
      </c>
    </row>
    <row r="1042" spans="1:5" hidden="1" x14ac:dyDescent="0.2">
      <c r="A1042" s="28" t="s">
        <v>60</v>
      </c>
      <c r="B1042" s="28" t="s">
        <v>324</v>
      </c>
      <c r="C1042" s="27">
        <v>18012999</v>
      </c>
      <c r="D1042" s="26">
        <v>1724.74</v>
      </c>
      <c r="E1042" s="25">
        <v>249.6</v>
      </c>
    </row>
    <row r="1043" spans="1:5" hidden="1" x14ac:dyDescent="0.2">
      <c r="A1043" s="28" t="s">
        <v>60</v>
      </c>
      <c r="B1043" s="28" t="s">
        <v>513</v>
      </c>
      <c r="C1043" s="29">
        <v>18012999</v>
      </c>
      <c r="D1043" s="26">
        <v>1567.19</v>
      </c>
      <c r="E1043" s="25">
        <v>226.8</v>
      </c>
    </row>
    <row r="1044" spans="1:5" hidden="1" x14ac:dyDescent="0.2">
      <c r="A1044" s="28" t="s">
        <v>60</v>
      </c>
      <c r="B1044" s="28" t="s">
        <v>184</v>
      </c>
      <c r="C1044" s="27">
        <v>18012999</v>
      </c>
      <c r="D1044" s="26">
        <v>290.43</v>
      </c>
      <c r="E1044" s="25">
        <v>63</v>
      </c>
    </row>
    <row r="1045" spans="1:5" hidden="1" x14ac:dyDescent="0.2">
      <c r="A1045" s="28" t="s">
        <v>60</v>
      </c>
      <c r="B1045" s="28" t="s">
        <v>511</v>
      </c>
      <c r="C1045" s="29">
        <v>18013000</v>
      </c>
      <c r="D1045" s="26">
        <v>567.94000000000005</v>
      </c>
      <c r="E1045" s="25">
        <v>115.2</v>
      </c>
    </row>
    <row r="1046" spans="1:5" hidden="1" x14ac:dyDescent="0.2">
      <c r="A1046" s="28" t="s">
        <v>60</v>
      </c>
      <c r="B1046" s="28" t="s">
        <v>510</v>
      </c>
      <c r="C1046" s="29">
        <v>18013000</v>
      </c>
      <c r="D1046" s="26">
        <v>797.47</v>
      </c>
      <c r="E1046" s="25">
        <v>140.4</v>
      </c>
    </row>
    <row r="1047" spans="1:5" hidden="1" x14ac:dyDescent="0.2">
      <c r="A1047" s="28" t="s">
        <v>60</v>
      </c>
      <c r="B1047" s="28" t="s">
        <v>509</v>
      </c>
      <c r="C1047" s="27">
        <v>18013000</v>
      </c>
      <c r="D1047" s="26">
        <v>340.7</v>
      </c>
      <c r="E1047" s="25">
        <v>46.8</v>
      </c>
    </row>
    <row r="1048" spans="1:5" hidden="1" x14ac:dyDescent="0.2">
      <c r="A1048" s="28" t="s">
        <v>60</v>
      </c>
      <c r="B1048" s="28" t="s">
        <v>371</v>
      </c>
      <c r="C1048" s="29">
        <v>18013000</v>
      </c>
      <c r="D1048" s="26">
        <v>532.08000000000004</v>
      </c>
      <c r="E1048" s="25">
        <v>72</v>
      </c>
    </row>
    <row r="1049" spans="1:5" hidden="1" x14ac:dyDescent="0.2">
      <c r="A1049" s="28" t="s">
        <v>60</v>
      </c>
      <c r="B1049" s="28" t="s">
        <v>192</v>
      </c>
      <c r="C1049" s="27">
        <v>18013000</v>
      </c>
      <c r="D1049" s="26">
        <v>97</v>
      </c>
      <c r="E1049" s="25">
        <v>1</v>
      </c>
    </row>
    <row r="1050" spans="1:5" hidden="1" x14ac:dyDescent="0.2">
      <c r="A1050" s="28" t="s">
        <v>64</v>
      </c>
      <c r="B1050" s="28" t="s">
        <v>479</v>
      </c>
      <c r="C1050" s="29">
        <v>18013001</v>
      </c>
      <c r="D1050" s="26">
        <v>26.02</v>
      </c>
      <c r="E1050" s="25">
        <v>1</v>
      </c>
    </row>
    <row r="1051" spans="1:5" hidden="1" x14ac:dyDescent="0.2">
      <c r="A1051" s="28" t="s">
        <v>64</v>
      </c>
      <c r="B1051" s="28" t="s">
        <v>65</v>
      </c>
      <c r="C1051" s="27">
        <v>18013001</v>
      </c>
      <c r="D1051" s="26">
        <v>249</v>
      </c>
      <c r="E1051" s="25">
        <v>50</v>
      </c>
    </row>
    <row r="1052" spans="1:5" hidden="1" x14ac:dyDescent="0.2">
      <c r="A1052" s="28" t="s">
        <v>64</v>
      </c>
      <c r="B1052" s="28" t="s">
        <v>491</v>
      </c>
      <c r="C1052" s="29">
        <v>18013001</v>
      </c>
      <c r="D1052" s="26">
        <v>1553.28</v>
      </c>
      <c r="E1052" s="25">
        <v>192</v>
      </c>
    </row>
    <row r="1053" spans="1:5" hidden="1" x14ac:dyDescent="0.2">
      <c r="A1053" s="28" t="s">
        <v>64</v>
      </c>
      <c r="B1053" s="28" t="s">
        <v>479</v>
      </c>
      <c r="C1053" s="27">
        <v>18013002</v>
      </c>
      <c r="D1053" s="26">
        <v>26.02</v>
      </c>
      <c r="E1053" s="25">
        <v>1</v>
      </c>
    </row>
    <row r="1054" spans="1:5" hidden="1" x14ac:dyDescent="0.2">
      <c r="A1054" s="28" t="s">
        <v>64</v>
      </c>
      <c r="B1054" s="28" t="s">
        <v>255</v>
      </c>
      <c r="C1054" s="29">
        <v>18013002</v>
      </c>
      <c r="D1054" s="26">
        <v>522</v>
      </c>
      <c r="E1054" s="25">
        <v>50</v>
      </c>
    </row>
    <row r="1055" spans="1:5" hidden="1" x14ac:dyDescent="0.2">
      <c r="A1055" s="28" t="s">
        <v>64</v>
      </c>
      <c r="B1055" s="28" t="s">
        <v>491</v>
      </c>
      <c r="C1055" s="27">
        <v>18013002</v>
      </c>
      <c r="D1055" s="26">
        <v>1553.28</v>
      </c>
      <c r="E1055" s="25">
        <v>192</v>
      </c>
    </row>
    <row r="1056" spans="1:5" hidden="1" x14ac:dyDescent="0.2">
      <c r="A1056" s="28" t="s">
        <v>64</v>
      </c>
      <c r="B1056" s="28" t="s">
        <v>479</v>
      </c>
      <c r="C1056" s="29">
        <v>18013003</v>
      </c>
      <c r="D1056" s="26">
        <v>26.02</v>
      </c>
      <c r="E1056" s="25">
        <v>1</v>
      </c>
    </row>
    <row r="1057" spans="1:5" hidden="1" x14ac:dyDescent="0.2">
      <c r="A1057" s="28" t="s">
        <v>64</v>
      </c>
      <c r="B1057" s="28" t="s">
        <v>481</v>
      </c>
      <c r="C1057" s="27">
        <v>18013003</v>
      </c>
      <c r="D1057" s="26">
        <v>2632.32</v>
      </c>
      <c r="E1057" s="25">
        <v>576</v>
      </c>
    </row>
    <row r="1058" spans="1:5" hidden="1" x14ac:dyDescent="0.2">
      <c r="A1058" s="28" t="s">
        <v>64</v>
      </c>
      <c r="B1058" s="28" t="s">
        <v>479</v>
      </c>
      <c r="C1058" s="29">
        <v>18013004</v>
      </c>
      <c r="D1058" s="26">
        <v>26.02</v>
      </c>
      <c r="E1058" s="25">
        <v>1</v>
      </c>
    </row>
    <row r="1059" spans="1:5" hidden="1" x14ac:dyDescent="0.2">
      <c r="A1059" s="28" t="s">
        <v>64</v>
      </c>
      <c r="B1059" s="28" t="s">
        <v>65</v>
      </c>
      <c r="C1059" s="27">
        <v>18013004</v>
      </c>
      <c r="D1059" s="26">
        <v>249</v>
      </c>
      <c r="E1059" s="25">
        <v>50</v>
      </c>
    </row>
    <row r="1060" spans="1:5" hidden="1" x14ac:dyDescent="0.2">
      <c r="A1060" s="28" t="s">
        <v>64</v>
      </c>
      <c r="B1060" s="28" t="s">
        <v>491</v>
      </c>
      <c r="C1060" s="29">
        <v>18013004</v>
      </c>
      <c r="D1060" s="26">
        <v>1553.28</v>
      </c>
      <c r="E1060" s="25">
        <v>192</v>
      </c>
    </row>
    <row r="1061" spans="1:5" hidden="1" x14ac:dyDescent="0.2">
      <c r="A1061" s="28" t="s">
        <v>64</v>
      </c>
      <c r="B1061" s="28" t="s">
        <v>492</v>
      </c>
      <c r="C1061" s="27">
        <v>18013005</v>
      </c>
      <c r="D1061" s="26">
        <v>367.84</v>
      </c>
      <c r="E1061" s="25">
        <v>1</v>
      </c>
    </row>
    <row r="1062" spans="1:5" hidden="1" x14ac:dyDescent="0.2">
      <c r="A1062" s="28" t="s">
        <v>64</v>
      </c>
      <c r="B1062" s="28" t="s">
        <v>485</v>
      </c>
      <c r="C1062" s="29">
        <v>18013005</v>
      </c>
      <c r="D1062" s="26">
        <v>558</v>
      </c>
      <c r="E1062" s="25">
        <v>150</v>
      </c>
    </row>
    <row r="1063" spans="1:5" hidden="1" x14ac:dyDescent="0.2">
      <c r="A1063" s="28" t="s">
        <v>64</v>
      </c>
      <c r="B1063" s="28" t="s">
        <v>481</v>
      </c>
      <c r="C1063" s="27">
        <v>18013005</v>
      </c>
      <c r="D1063" s="26">
        <v>1330.56</v>
      </c>
      <c r="E1063" s="25">
        <v>288</v>
      </c>
    </row>
    <row r="1064" spans="1:5" hidden="1" x14ac:dyDescent="0.2">
      <c r="A1064" s="28" t="s">
        <v>64</v>
      </c>
      <c r="B1064" s="28" t="s">
        <v>480</v>
      </c>
      <c r="C1064" s="29">
        <v>18013005</v>
      </c>
      <c r="D1064" s="26">
        <v>434.88</v>
      </c>
      <c r="E1064" s="25">
        <v>72</v>
      </c>
    </row>
    <row r="1065" spans="1:5" hidden="1" x14ac:dyDescent="0.2">
      <c r="A1065" s="28" t="s">
        <v>64</v>
      </c>
      <c r="B1065" s="28" t="s">
        <v>126</v>
      </c>
      <c r="C1065" s="27">
        <v>18013005</v>
      </c>
      <c r="D1065" s="26">
        <v>546</v>
      </c>
      <c r="E1065" s="25">
        <v>300</v>
      </c>
    </row>
    <row r="1066" spans="1:5" hidden="1" x14ac:dyDescent="0.2">
      <c r="A1066" s="28" t="s">
        <v>64</v>
      </c>
      <c r="B1066" s="28" t="s">
        <v>479</v>
      </c>
      <c r="C1066" s="29">
        <v>18013006</v>
      </c>
      <c r="D1066" s="26">
        <v>53</v>
      </c>
      <c r="E1066" s="25">
        <v>1</v>
      </c>
    </row>
    <row r="1067" spans="1:5" hidden="1" x14ac:dyDescent="0.2">
      <c r="A1067" s="28" t="s">
        <v>64</v>
      </c>
      <c r="B1067" s="28" t="s">
        <v>65</v>
      </c>
      <c r="C1067" s="29">
        <v>18013006</v>
      </c>
      <c r="D1067" s="26">
        <v>231</v>
      </c>
      <c r="E1067" s="25">
        <v>50</v>
      </c>
    </row>
    <row r="1068" spans="1:5" hidden="1" x14ac:dyDescent="0.2">
      <c r="A1068" s="28" t="s">
        <v>64</v>
      </c>
      <c r="B1068" s="28" t="s">
        <v>67</v>
      </c>
      <c r="C1068" s="29">
        <v>18013006</v>
      </c>
      <c r="D1068" s="26">
        <v>1821.08</v>
      </c>
      <c r="E1068" s="25">
        <v>199.68</v>
      </c>
    </row>
    <row r="1069" spans="1:5" hidden="1" x14ac:dyDescent="0.2">
      <c r="A1069" s="28" t="s">
        <v>64</v>
      </c>
      <c r="B1069" s="28" t="s">
        <v>479</v>
      </c>
      <c r="C1069" s="29">
        <v>18013007</v>
      </c>
      <c r="D1069" s="26">
        <v>26.02</v>
      </c>
      <c r="E1069" s="25">
        <v>1</v>
      </c>
    </row>
    <row r="1070" spans="1:5" hidden="1" x14ac:dyDescent="0.2">
      <c r="A1070" s="28" t="s">
        <v>64</v>
      </c>
      <c r="B1070" s="28" t="s">
        <v>491</v>
      </c>
      <c r="C1070" s="29">
        <v>18013007</v>
      </c>
      <c r="D1070" s="26">
        <v>1553.28</v>
      </c>
      <c r="E1070" s="25">
        <v>192</v>
      </c>
    </row>
    <row r="1071" spans="1:5" hidden="1" x14ac:dyDescent="0.2">
      <c r="A1071" s="28" t="s">
        <v>64</v>
      </c>
      <c r="B1071" s="28" t="s">
        <v>493</v>
      </c>
      <c r="C1071" s="29">
        <v>18013008</v>
      </c>
      <c r="D1071" s="26">
        <v>53</v>
      </c>
      <c r="E1071" s="25">
        <v>1</v>
      </c>
    </row>
    <row r="1072" spans="1:5" hidden="1" x14ac:dyDescent="0.2">
      <c r="A1072" s="28" t="s">
        <v>64</v>
      </c>
      <c r="B1072" s="28" t="s">
        <v>495</v>
      </c>
      <c r="C1072" s="29">
        <v>18013008</v>
      </c>
      <c r="D1072" s="26">
        <v>1231.2</v>
      </c>
      <c r="E1072" s="25">
        <v>259.2</v>
      </c>
    </row>
    <row r="1073" spans="1:5" hidden="1" x14ac:dyDescent="0.2">
      <c r="A1073" s="28" t="s">
        <v>64</v>
      </c>
      <c r="B1073" s="28" t="s">
        <v>497</v>
      </c>
      <c r="C1073" s="29">
        <v>18013008</v>
      </c>
      <c r="D1073" s="26">
        <v>1814.4</v>
      </c>
      <c r="E1073" s="25">
        <v>518.4</v>
      </c>
    </row>
    <row r="1074" spans="1:5" hidden="1" x14ac:dyDescent="0.2">
      <c r="A1074" s="28" t="s">
        <v>64</v>
      </c>
      <c r="B1074" s="28" t="s">
        <v>496</v>
      </c>
      <c r="C1074" s="29">
        <v>18013008</v>
      </c>
      <c r="D1074" s="26">
        <v>1127.52</v>
      </c>
      <c r="E1074" s="25">
        <v>194.4</v>
      </c>
    </row>
    <row r="1075" spans="1:5" hidden="1" x14ac:dyDescent="0.2">
      <c r="A1075" s="28" t="s">
        <v>64</v>
      </c>
      <c r="B1075" s="28" t="s">
        <v>494</v>
      </c>
      <c r="C1075" s="29">
        <v>18013008</v>
      </c>
      <c r="D1075" s="26">
        <v>453.6</v>
      </c>
      <c r="E1075" s="25">
        <v>64.8</v>
      </c>
    </row>
    <row r="1076" spans="1:5" hidden="1" x14ac:dyDescent="0.2">
      <c r="A1076" s="28" t="s">
        <v>60</v>
      </c>
      <c r="B1076" s="28" t="s">
        <v>849</v>
      </c>
      <c r="C1076" s="29">
        <v>18013009</v>
      </c>
      <c r="D1076" s="26">
        <v>587.80999999999995</v>
      </c>
      <c r="E1076" s="25">
        <v>93.6</v>
      </c>
    </row>
    <row r="1077" spans="1:5" hidden="1" x14ac:dyDescent="0.2">
      <c r="A1077" s="28" t="s">
        <v>60</v>
      </c>
      <c r="B1077" s="28" t="s">
        <v>850</v>
      </c>
      <c r="C1077" s="29">
        <v>18013009</v>
      </c>
      <c r="D1077" s="26">
        <v>325.8</v>
      </c>
      <c r="E1077" s="25">
        <v>36</v>
      </c>
    </row>
    <row r="1078" spans="1:5" hidden="1" x14ac:dyDescent="0.2">
      <c r="A1078" s="28" t="s">
        <v>60</v>
      </c>
      <c r="B1078" s="28" t="s">
        <v>184</v>
      </c>
      <c r="C1078" s="29">
        <v>18013009</v>
      </c>
      <c r="D1078" s="26">
        <v>290.43</v>
      </c>
      <c r="E1078" s="25">
        <v>63</v>
      </c>
    </row>
    <row r="1079" spans="1:5" hidden="1" x14ac:dyDescent="0.2">
      <c r="A1079" s="28" t="s">
        <v>64</v>
      </c>
      <c r="B1079" s="28" t="s">
        <v>479</v>
      </c>
      <c r="C1079" s="29">
        <v>18013011</v>
      </c>
      <c r="D1079" s="26">
        <v>53</v>
      </c>
      <c r="E1079" s="25">
        <v>1</v>
      </c>
    </row>
    <row r="1080" spans="1:5" hidden="1" x14ac:dyDescent="0.2">
      <c r="A1080" s="28" t="s">
        <v>64</v>
      </c>
      <c r="B1080" s="28" t="s">
        <v>473</v>
      </c>
      <c r="C1080" s="29">
        <v>18013011</v>
      </c>
      <c r="D1080" s="26">
        <v>536.14</v>
      </c>
      <c r="E1080" s="25">
        <v>49.92</v>
      </c>
    </row>
    <row r="1081" spans="1:5" hidden="1" x14ac:dyDescent="0.2">
      <c r="A1081" s="28" t="s">
        <v>64</v>
      </c>
      <c r="B1081" s="28" t="s">
        <v>486</v>
      </c>
      <c r="C1081" s="29">
        <v>18013011</v>
      </c>
      <c r="D1081" s="26">
        <v>1447.06</v>
      </c>
      <c r="E1081" s="25">
        <v>187.2</v>
      </c>
    </row>
    <row r="1082" spans="1:5" hidden="1" x14ac:dyDescent="0.2">
      <c r="A1082" s="28" t="s">
        <v>60</v>
      </c>
      <c r="B1082" s="28" t="s">
        <v>326</v>
      </c>
      <c r="C1082" s="29">
        <v>18013012</v>
      </c>
      <c r="D1082" s="26">
        <v>221.7</v>
      </c>
      <c r="E1082" s="25">
        <v>30</v>
      </c>
    </row>
    <row r="1083" spans="1:5" hidden="1" x14ac:dyDescent="0.2">
      <c r="A1083" s="28" t="s">
        <v>60</v>
      </c>
      <c r="B1083" s="28" t="s">
        <v>501</v>
      </c>
      <c r="C1083" s="27">
        <v>18013012</v>
      </c>
      <c r="D1083" s="26">
        <v>540</v>
      </c>
      <c r="E1083" s="25">
        <v>60</v>
      </c>
    </row>
    <row r="1084" spans="1:5" hidden="1" x14ac:dyDescent="0.2">
      <c r="A1084" s="28" t="s">
        <v>60</v>
      </c>
      <c r="B1084" s="28" t="s">
        <v>192</v>
      </c>
      <c r="C1084" s="29">
        <v>18013012</v>
      </c>
      <c r="D1084" s="26">
        <v>96.9</v>
      </c>
      <c r="E1084" s="25">
        <v>1</v>
      </c>
    </row>
    <row r="1085" spans="1:5" hidden="1" x14ac:dyDescent="0.2">
      <c r="A1085" s="28" t="s">
        <v>60</v>
      </c>
      <c r="B1085" s="28" t="s">
        <v>235</v>
      </c>
      <c r="C1085" s="27">
        <v>18013012</v>
      </c>
      <c r="D1085" s="26">
        <v>316.08</v>
      </c>
      <c r="E1085" s="25">
        <v>72</v>
      </c>
    </row>
    <row r="1086" spans="1:5" hidden="1" x14ac:dyDescent="0.2">
      <c r="A1086" s="28" t="s">
        <v>73</v>
      </c>
      <c r="B1086" s="28" t="s">
        <v>737</v>
      </c>
      <c r="C1086" s="29">
        <v>18013014</v>
      </c>
      <c r="D1086" s="26">
        <v>2760</v>
      </c>
      <c r="E1086" s="25">
        <v>60</v>
      </c>
    </row>
    <row r="1087" spans="1:5" hidden="1" x14ac:dyDescent="0.2">
      <c r="A1087" s="28" t="s">
        <v>42</v>
      </c>
      <c r="B1087" s="28" t="s">
        <v>821</v>
      </c>
      <c r="C1087" s="29">
        <v>18013016</v>
      </c>
      <c r="D1087" s="26">
        <v>465.6</v>
      </c>
      <c r="E1087" s="25">
        <v>0.48</v>
      </c>
    </row>
    <row r="1088" spans="1:5" hidden="1" x14ac:dyDescent="0.2">
      <c r="A1088" s="28" t="s">
        <v>42</v>
      </c>
      <c r="B1088" s="28" t="s">
        <v>741</v>
      </c>
      <c r="C1088" s="27">
        <v>18013016</v>
      </c>
      <c r="D1088" s="26">
        <v>210</v>
      </c>
      <c r="E1088" s="25">
        <v>140</v>
      </c>
    </row>
    <row r="1089" spans="1:5" hidden="1" x14ac:dyDescent="0.2">
      <c r="A1089" s="28" t="s">
        <v>42</v>
      </c>
      <c r="B1089" s="28" t="s">
        <v>739</v>
      </c>
      <c r="C1089" s="29">
        <v>18013016</v>
      </c>
      <c r="D1089" s="26">
        <v>182</v>
      </c>
      <c r="E1089" s="25">
        <v>10</v>
      </c>
    </row>
    <row r="1090" spans="1:5" hidden="1" x14ac:dyDescent="0.2">
      <c r="A1090" s="28" t="s">
        <v>42</v>
      </c>
      <c r="B1090" s="28" t="s">
        <v>742</v>
      </c>
      <c r="C1090" s="29">
        <v>18013016</v>
      </c>
      <c r="D1090" s="26">
        <v>4400.3999999999996</v>
      </c>
      <c r="E1090" s="25">
        <v>4.5599999999999996</v>
      </c>
    </row>
    <row r="1091" spans="1:5" hidden="1" x14ac:dyDescent="0.2">
      <c r="A1091" s="28" t="s">
        <v>42</v>
      </c>
      <c r="B1091" s="28" t="s">
        <v>738</v>
      </c>
      <c r="C1091" s="29">
        <v>18013016</v>
      </c>
      <c r="D1091" s="26">
        <v>997.5</v>
      </c>
      <c r="E1091" s="25">
        <v>50</v>
      </c>
    </row>
    <row r="1092" spans="1:5" hidden="1" x14ac:dyDescent="0.2">
      <c r="A1092" s="28" t="s">
        <v>42</v>
      </c>
      <c r="B1092" s="28" t="s">
        <v>52</v>
      </c>
      <c r="C1092" s="27">
        <v>18013016</v>
      </c>
      <c r="D1092" s="26">
        <v>777.6</v>
      </c>
      <c r="E1092" s="25">
        <v>216</v>
      </c>
    </row>
    <row r="1093" spans="1:5" hidden="1" x14ac:dyDescent="0.2">
      <c r="A1093" s="28" t="s">
        <v>42</v>
      </c>
      <c r="B1093" s="28" t="s">
        <v>243</v>
      </c>
      <c r="C1093" s="29">
        <v>18013016</v>
      </c>
      <c r="D1093" s="26">
        <v>104</v>
      </c>
      <c r="E1093" s="25">
        <v>10</v>
      </c>
    </row>
    <row r="1094" spans="1:5" hidden="1" x14ac:dyDescent="0.2">
      <c r="A1094" s="28" t="s">
        <v>42</v>
      </c>
      <c r="B1094" s="28" t="s">
        <v>41</v>
      </c>
      <c r="C1094" s="27">
        <v>18013016</v>
      </c>
      <c r="D1094" s="26">
        <v>536.20000000000005</v>
      </c>
      <c r="E1094" s="25">
        <v>28</v>
      </c>
    </row>
    <row r="1095" spans="1:5" hidden="1" x14ac:dyDescent="0.2">
      <c r="A1095" s="28" t="s">
        <v>42</v>
      </c>
      <c r="B1095" s="28" t="s">
        <v>740</v>
      </c>
      <c r="C1095" s="29">
        <v>18013016</v>
      </c>
      <c r="D1095" s="26">
        <v>594</v>
      </c>
      <c r="E1095" s="25">
        <v>132</v>
      </c>
    </row>
    <row r="1096" spans="1:5" hidden="1" x14ac:dyDescent="0.2">
      <c r="A1096" s="28" t="s">
        <v>42</v>
      </c>
      <c r="B1096" s="28" t="s">
        <v>823</v>
      </c>
      <c r="C1096" s="27">
        <v>18013016</v>
      </c>
      <c r="D1096" s="26">
        <v>12.75</v>
      </c>
      <c r="E1096" s="25">
        <v>15</v>
      </c>
    </row>
    <row r="1097" spans="1:5" hidden="1" x14ac:dyDescent="0.2">
      <c r="A1097" s="28" t="s">
        <v>42</v>
      </c>
      <c r="B1097" s="28" t="s">
        <v>822</v>
      </c>
      <c r="C1097" s="29">
        <v>18013016</v>
      </c>
      <c r="D1097" s="26">
        <v>304.8</v>
      </c>
      <c r="E1097" s="25">
        <v>0.48</v>
      </c>
    </row>
    <row r="1098" spans="1:5" hidden="1" x14ac:dyDescent="0.2">
      <c r="A1098" s="28" t="s">
        <v>64</v>
      </c>
      <c r="B1098" s="28" t="s">
        <v>267</v>
      </c>
      <c r="C1098" s="27">
        <v>18013017</v>
      </c>
      <c r="D1098" s="26">
        <v>648</v>
      </c>
      <c r="E1098" s="25">
        <v>150</v>
      </c>
    </row>
    <row r="1099" spans="1:5" hidden="1" x14ac:dyDescent="0.2">
      <c r="A1099" s="28" t="s">
        <v>64</v>
      </c>
      <c r="B1099" s="28" t="s">
        <v>255</v>
      </c>
      <c r="C1099" s="29">
        <v>18013017</v>
      </c>
      <c r="D1099" s="26">
        <v>2028</v>
      </c>
      <c r="E1099" s="25">
        <v>200</v>
      </c>
    </row>
    <row r="1100" spans="1:5" hidden="1" x14ac:dyDescent="0.2">
      <c r="A1100" s="28" t="s">
        <v>64</v>
      </c>
      <c r="B1100" s="28" t="s">
        <v>476</v>
      </c>
      <c r="C1100" s="27">
        <v>18013017</v>
      </c>
      <c r="D1100" s="26">
        <v>586.08000000000004</v>
      </c>
      <c r="E1100" s="25">
        <v>72</v>
      </c>
    </row>
    <row r="1101" spans="1:5" hidden="1" x14ac:dyDescent="0.2">
      <c r="A1101" s="28" t="s">
        <v>64</v>
      </c>
      <c r="B1101" s="28" t="s">
        <v>114</v>
      </c>
      <c r="C1101" s="29">
        <v>18013017</v>
      </c>
      <c r="D1101" s="26">
        <v>1278.72</v>
      </c>
      <c r="E1101" s="25">
        <v>384</v>
      </c>
    </row>
    <row r="1102" spans="1:5" hidden="1" x14ac:dyDescent="0.2">
      <c r="A1102" s="28" t="s">
        <v>64</v>
      </c>
      <c r="B1102" s="28" t="s">
        <v>477</v>
      </c>
      <c r="C1102" s="29">
        <v>18013017</v>
      </c>
      <c r="D1102" s="26">
        <v>332.47</v>
      </c>
      <c r="E1102" s="25">
        <v>99.84</v>
      </c>
    </row>
    <row r="1103" spans="1:5" hidden="1" x14ac:dyDescent="0.2">
      <c r="A1103" s="28" t="s">
        <v>64</v>
      </c>
      <c r="B1103" s="28" t="s">
        <v>378</v>
      </c>
      <c r="C1103" s="27">
        <v>18013017</v>
      </c>
      <c r="D1103" s="26">
        <v>648</v>
      </c>
      <c r="E1103" s="25">
        <v>216</v>
      </c>
    </row>
    <row r="1104" spans="1:5" hidden="1" x14ac:dyDescent="0.2">
      <c r="A1104" s="28" t="s">
        <v>64</v>
      </c>
      <c r="B1104" s="28" t="s">
        <v>478</v>
      </c>
      <c r="C1104" s="29">
        <v>18013017</v>
      </c>
      <c r="D1104" s="26">
        <v>401.28</v>
      </c>
      <c r="E1104" s="25">
        <v>96</v>
      </c>
    </row>
    <row r="1105" spans="1:5" hidden="1" x14ac:dyDescent="0.2">
      <c r="A1105" s="28" t="s">
        <v>64</v>
      </c>
      <c r="B1105" s="28" t="s">
        <v>475</v>
      </c>
      <c r="C1105" s="29">
        <v>18013017</v>
      </c>
      <c r="D1105" s="26">
        <v>1270.08</v>
      </c>
      <c r="E1105" s="25">
        <v>216</v>
      </c>
    </row>
    <row r="1106" spans="1:5" hidden="1" x14ac:dyDescent="0.2">
      <c r="A1106" s="28" t="s">
        <v>64</v>
      </c>
      <c r="B1106" s="28" t="s">
        <v>474</v>
      </c>
      <c r="C1106" s="29">
        <v>18013017</v>
      </c>
      <c r="D1106" s="26">
        <v>787.5</v>
      </c>
      <c r="E1106" s="25">
        <v>450</v>
      </c>
    </row>
    <row r="1107" spans="1:5" hidden="1" x14ac:dyDescent="0.2">
      <c r="A1107" s="28" t="s">
        <v>42</v>
      </c>
      <c r="B1107" s="28" t="s">
        <v>47</v>
      </c>
      <c r="C1107" s="27">
        <v>18013018</v>
      </c>
      <c r="D1107" s="26">
        <v>101.4</v>
      </c>
      <c r="E1107" s="25">
        <v>130</v>
      </c>
    </row>
    <row r="1108" spans="1:5" hidden="1" x14ac:dyDescent="0.2">
      <c r="A1108" s="28" t="s">
        <v>42</v>
      </c>
      <c r="B1108" s="28" t="s">
        <v>689</v>
      </c>
      <c r="C1108" s="29">
        <v>18013018</v>
      </c>
      <c r="D1108" s="26">
        <v>4.68</v>
      </c>
      <c r="E1108" s="25">
        <v>6</v>
      </c>
    </row>
    <row r="1109" spans="1:5" hidden="1" x14ac:dyDescent="0.2">
      <c r="A1109" s="28" t="s">
        <v>42</v>
      </c>
      <c r="B1109" s="28" t="s">
        <v>48</v>
      </c>
      <c r="C1109" s="29">
        <v>18013018</v>
      </c>
      <c r="D1109" s="26">
        <v>96.6</v>
      </c>
      <c r="E1109" s="25">
        <v>70</v>
      </c>
    </row>
    <row r="1110" spans="1:5" hidden="1" x14ac:dyDescent="0.2">
      <c r="A1110" s="28" t="s">
        <v>42</v>
      </c>
      <c r="B1110" s="28" t="s">
        <v>50</v>
      </c>
      <c r="C1110" s="27">
        <v>18013018</v>
      </c>
      <c r="D1110" s="26">
        <v>66.400000000000006</v>
      </c>
      <c r="E1110" s="25">
        <v>20</v>
      </c>
    </row>
    <row r="1111" spans="1:5" hidden="1" x14ac:dyDescent="0.2">
      <c r="A1111" s="28" t="s">
        <v>42</v>
      </c>
      <c r="B1111" s="28" t="s">
        <v>688</v>
      </c>
      <c r="C1111" s="29">
        <v>18013018</v>
      </c>
      <c r="D1111" s="26">
        <v>26.56</v>
      </c>
      <c r="E1111" s="25">
        <v>8</v>
      </c>
    </row>
    <row r="1112" spans="1:5" hidden="1" x14ac:dyDescent="0.2">
      <c r="A1112" s="28" t="s">
        <v>42</v>
      </c>
      <c r="B1112" s="28" t="s">
        <v>49</v>
      </c>
      <c r="C1112" s="27">
        <v>18013018</v>
      </c>
      <c r="D1112" s="26">
        <v>66.400000000000006</v>
      </c>
      <c r="E1112" s="25">
        <v>20</v>
      </c>
    </row>
    <row r="1113" spans="1:5" hidden="1" x14ac:dyDescent="0.2">
      <c r="A1113" s="28" t="s">
        <v>42</v>
      </c>
      <c r="B1113" s="28" t="s">
        <v>229</v>
      </c>
      <c r="C1113" s="29">
        <v>18013018</v>
      </c>
      <c r="D1113" s="26">
        <v>388.8</v>
      </c>
      <c r="E1113" s="25">
        <v>108</v>
      </c>
    </row>
    <row r="1114" spans="1:5" hidden="1" x14ac:dyDescent="0.2">
      <c r="A1114" s="28" t="s">
        <v>42</v>
      </c>
      <c r="B1114" s="28" t="s">
        <v>41</v>
      </c>
      <c r="C1114" s="27">
        <v>18013018</v>
      </c>
      <c r="D1114" s="26">
        <v>76.599999999999994</v>
      </c>
      <c r="E1114" s="25">
        <v>4</v>
      </c>
    </row>
    <row r="1115" spans="1:5" hidden="1" x14ac:dyDescent="0.2">
      <c r="A1115" s="28" t="s">
        <v>168</v>
      </c>
      <c r="B1115" s="28" t="s">
        <v>266</v>
      </c>
      <c r="C1115" s="29">
        <v>18013024</v>
      </c>
      <c r="D1115" s="26">
        <v>1890</v>
      </c>
      <c r="E1115" s="25">
        <v>200</v>
      </c>
    </row>
    <row r="1116" spans="1:5" hidden="1" x14ac:dyDescent="0.2">
      <c r="A1116" s="28" t="s">
        <v>168</v>
      </c>
      <c r="B1116" s="28" t="s">
        <v>354</v>
      </c>
      <c r="C1116" s="29">
        <v>18013024</v>
      </c>
      <c r="D1116" s="26">
        <v>860</v>
      </c>
      <c r="E1116" s="25">
        <v>100</v>
      </c>
    </row>
    <row r="1117" spans="1:5" hidden="1" x14ac:dyDescent="0.2">
      <c r="A1117" s="28" t="s">
        <v>168</v>
      </c>
      <c r="B1117" s="28" t="s">
        <v>167</v>
      </c>
      <c r="C1117" s="29">
        <v>18013024</v>
      </c>
      <c r="D1117" s="26">
        <v>441</v>
      </c>
      <c r="E1117" s="25">
        <v>100</v>
      </c>
    </row>
    <row r="1118" spans="1:5" hidden="1" x14ac:dyDescent="0.2">
      <c r="A1118" s="28" t="s">
        <v>42</v>
      </c>
      <c r="B1118" s="28" t="s">
        <v>252</v>
      </c>
      <c r="C1118" s="29">
        <v>18013026</v>
      </c>
      <c r="D1118" s="26">
        <v>178.5</v>
      </c>
      <c r="E1118" s="25">
        <v>210</v>
      </c>
    </row>
    <row r="1119" spans="1:5" hidden="1" x14ac:dyDescent="0.2">
      <c r="A1119" s="28" t="s">
        <v>42</v>
      </c>
      <c r="B1119" s="28" t="s">
        <v>331</v>
      </c>
      <c r="C1119" s="29">
        <v>18013026</v>
      </c>
      <c r="D1119" s="26">
        <v>13.6</v>
      </c>
      <c r="E1119" s="25">
        <v>16</v>
      </c>
    </row>
    <row r="1120" spans="1:5" hidden="1" x14ac:dyDescent="0.2">
      <c r="A1120" s="28" t="s">
        <v>42</v>
      </c>
      <c r="B1120" s="28" t="s">
        <v>253</v>
      </c>
      <c r="C1120" s="29">
        <v>18013026</v>
      </c>
      <c r="D1120" s="26">
        <v>1799.2</v>
      </c>
      <c r="E1120" s="25">
        <v>104</v>
      </c>
    </row>
    <row r="1121" spans="1:5" hidden="1" x14ac:dyDescent="0.2">
      <c r="A1121" s="28" t="s">
        <v>42</v>
      </c>
      <c r="B1121" s="28" t="s">
        <v>896</v>
      </c>
      <c r="C1121" s="27">
        <v>18013026</v>
      </c>
      <c r="D1121" s="26">
        <v>210</v>
      </c>
      <c r="E1121" s="25">
        <v>105</v>
      </c>
    </row>
    <row r="1122" spans="1:5" hidden="1" x14ac:dyDescent="0.2">
      <c r="A1122" s="28" t="s">
        <v>42</v>
      </c>
      <c r="B1122" s="28" t="s">
        <v>254</v>
      </c>
      <c r="C1122" s="29">
        <v>18013026</v>
      </c>
      <c r="D1122" s="26">
        <v>5682.6</v>
      </c>
      <c r="E1122" s="25">
        <v>9.24</v>
      </c>
    </row>
    <row r="1123" spans="1:5" hidden="1" x14ac:dyDescent="0.2">
      <c r="A1123" s="28" t="s">
        <v>42</v>
      </c>
      <c r="B1123" s="28" t="s">
        <v>41</v>
      </c>
      <c r="C1123" s="27">
        <v>18013026</v>
      </c>
      <c r="D1123" s="26">
        <v>555.35</v>
      </c>
      <c r="E1123" s="25">
        <v>29</v>
      </c>
    </row>
    <row r="1124" spans="1:5" hidden="1" x14ac:dyDescent="0.2">
      <c r="A1124" s="28" t="s">
        <v>42</v>
      </c>
      <c r="B1124" s="28" t="s">
        <v>656</v>
      </c>
      <c r="C1124" s="29">
        <v>18013026</v>
      </c>
      <c r="D1124" s="26">
        <v>892.8</v>
      </c>
      <c r="E1124" s="25">
        <v>288</v>
      </c>
    </row>
    <row r="1125" spans="1:5" hidden="1" x14ac:dyDescent="0.2">
      <c r="A1125" s="28" t="s">
        <v>42</v>
      </c>
      <c r="B1125" s="28" t="s">
        <v>657</v>
      </c>
      <c r="C1125" s="29">
        <v>18013026</v>
      </c>
      <c r="D1125" s="26">
        <v>892.8</v>
      </c>
      <c r="E1125" s="25">
        <v>288</v>
      </c>
    </row>
    <row r="1126" spans="1:5" hidden="1" x14ac:dyDescent="0.2">
      <c r="A1126" s="28" t="s">
        <v>96</v>
      </c>
      <c r="B1126" s="28" t="s">
        <v>121</v>
      </c>
      <c r="C1126" s="27">
        <v>18013030</v>
      </c>
      <c r="D1126" s="26">
        <v>918</v>
      </c>
      <c r="E1126" s="25">
        <v>300</v>
      </c>
    </row>
    <row r="1127" spans="1:5" hidden="1" x14ac:dyDescent="0.2">
      <c r="A1127" s="28" t="s">
        <v>96</v>
      </c>
      <c r="B1127" s="28" t="s">
        <v>97</v>
      </c>
      <c r="C1127" s="29">
        <v>18013030</v>
      </c>
      <c r="D1127" s="26">
        <v>2355</v>
      </c>
      <c r="E1127" s="25">
        <v>1500</v>
      </c>
    </row>
    <row r="1128" spans="1:5" hidden="1" x14ac:dyDescent="0.2">
      <c r="A1128" s="28" t="s">
        <v>96</v>
      </c>
      <c r="B1128" s="30" t="s">
        <v>122</v>
      </c>
      <c r="C1128" s="27">
        <v>18013030</v>
      </c>
      <c r="D1128" s="26">
        <v>1413</v>
      </c>
      <c r="E1128" s="25">
        <v>900</v>
      </c>
    </row>
    <row r="1129" spans="1:5" hidden="1" x14ac:dyDescent="0.2">
      <c r="A1129" s="28" t="s">
        <v>89</v>
      </c>
      <c r="B1129" s="28" t="s">
        <v>119</v>
      </c>
      <c r="C1129" s="27">
        <v>18013031</v>
      </c>
      <c r="D1129" s="26">
        <v>790.02</v>
      </c>
      <c r="E1129" s="25">
        <v>37.799999999999997</v>
      </c>
    </row>
    <row r="1130" spans="1:5" hidden="1" x14ac:dyDescent="0.2">
      <c r="A1130" s="28" t="s">
        <v>89</v>
      </c>
      <c r="B1130" s="28" t="s">
        <v>88</v>
      </c>
      <c r="C1130" s="29">
        <v>18013031</v>
      </c>
      <c r="D1130" s="26">
        <v>2076.19</v>
      </c>
      <c r="E1130" s="25">
        <v>77.760000000000005</v>
      </c>
    </row>
    <row r="1131" spans="1:5" hidden="1" x14ac:dyDescent="0.2">
      <c r="A1131" s="28" t="s">
        <v>89</v>
      </c>
      <c r="B1131" s="28" t="s">
        <v>115</v>
      </c>
      <c r="C1131" s="29">
        <v>18013031</v>
      </c>
      <c r="D1131" s="26">
        <v>4292.3500000000004</v>
      </c>
      <c r="E1131" s="25">
        <v>116.64</v>
      </c>
    </row>
    <row r="1132" spans="1:5" hidden="1" x14ac:dyDescent="0.2">
      <c r="A1132" s="28" t="s">
        <v>89</v>
      </c>
      <c r="B1132" s="28" t="s">
        <v>158</v>
      </c>
      <c r="C1132" s="27">
        <v>18013031</v>
      </c>
      <c r="D1132" s="26">
        <v>2032.13</v>
      </c>
      <c r="E1132" s="25">
        <v>31.36</v>
      </c>
    </row>
    <row r="1133" spans="1:5" hidden="1" x14ac:dyDescent="0.2">
      <c r="A1133" s="28" t="s">
        <v>105</v>
      </c>
      <c r="B1133" s="28" t="s">
        <v>213</v>
      </c>
      <c r="C1133" s="29">
        <v>18013032</v>
      </c>
      <c r="D1133" s="26">
        <v>7632</v>
      </c>
      <c r="E1133" s="25">
        <v>203.52</v>
      </c>
    </row>
    <row r="1134" spans="1:5" hidden="1" x14ac:dyDescent="0.2">
      <c r="A1134" s="28" t="s">
        <v>105</v>
      </c>
      <c r="B1134" s="28" t="s">
        <v>106</v>
      </c>
      <c r="C1134" s="29">
        <v>18013032</v>
      </c>
      <c r="D1134" s="26">
        <v>3135</v>
      </c>
      <c r="E1134" s="25">
        <v>66</v>
      </c>
    </row>
    <row r="1135" spans="1:5" hidden="1" x14ac:dyDescent="0.2">
      <c r="A1135" s="28" t="s">
        <v>105</v>
      </c>
      <c r="B1135" s="28" t="s">
        <v>136</v>
      </c>
      <c r="C1135" s="29">
        <v>18013032</v>
      </c>
      <c r="D1135" s="26">
        <v>4075.5</v>
      </c>
      <c r="E1135" s="25">
        <v>85.8</v>
      </c>
    </row>
    <row r="1136" spans="1:5" hidden="1" x14ac:dyDescent="0.2">
      <c r="A1136" s="28" t="s">
        <v>105</v>
      </c>
      <c r="B1136" s="28" t="s">
        <v>265</v>
      </c>
      <c r="C1136" s="29">
        <v>18013032</v>
      </c>
      <c r="D1136" s="26">
        <v>1755.6</v>
      </c>
      <c r="E1136" s="25">
        <v>36.96</v>
      </c>
    </row>
    <row r="1137" spans="1:5" hidden="1" x14ac:dyDescent="0.2">
      <c r="A1137" s="28" t="s">
        <v>105</v>
      </c>
      <c r="B1137" s="28" t="s">
        <v>271</v>
      </c>
      <c r="C1137" s="29">
        <v>18013032</v>
      </c>
      <c r="D1137" s="26">
        <v>1881</v>
      </c>
      <c r="E1137" s="25">
        <v>39.6</v>
      </c>
    </row>
    <row r="1138" spans="1:5" hidden="1" x14ac:dyDescent="0.2">
      <c r="A1138" s="28" t="s">
        <v>105</v>
      </c>
      <c r="B1138" s="28" t="s">
        <v>108</v>
      </c>
      <c r="C1138" s="29">
        <v>18013032</v>
      </c>
      <c r="D1138" s="26">
        <v>1128.5999999999999</v>
      </c>
      <c r="E1138" s="25">
        <v>23.76</v>
      </c>
    </row>
    <row r="1139" spans="1:5" hidden="1" x14ac:dyDescent="0.2">
      <c r="A1139" s="28" t="s">
        <v>105</v>
      </c>
      <c r="B1139" s="28" t="s">
        <v>889</v>
      </c>
      <c r="C1139" s="29">
        <v>18013032</v>
      </c>
      <c r="D1139" s="26">
        <v>1088.6400000000001</v>
      </c>
      <c r="E1139" s="25">
        <v>17.28</v>
      </c>
    </row>
    <row r="1140" spans="1:5" hidden="1" x14ac:dyDescent="0.2">
      <c r="A1140" s="28" t="s">
        <v>105</v>
      </c>
      <c r="B1140" s="28" t="s">
        <v>113</v>
      </c>
      <c r="C1140" s="29">
        <v>18013032</v>
      </c>
      <c r="D1140" s="26">
        <v>799.2</v>
      </c>
      <c r="E1140" s="25">
        <v>10.8</v>
      </c>
    </row>
    <row r="1141" spans="1:5" hidden="1" x14ac:dyDescent="0.2">
      <c r="A1141" s="28" t="s">
        <v>98</v>
      </c>
      <c r="B1141" s="28" t="s">
        <v>523</v>
      </c>
      <c r="C1141" s="29">
        <v>18013033</v>
      </c>
      <c r="D1141" s="26">
        <v>3134.04</v>
      </c>
      <c r="E1141" s="25">
        <v>273</v>
      </c>
    </row>
    <row r="1142" spans="1:5" hidden="1" x14ac:dyDescent="0.2">
      <c r="A1142" s="28" t="s">
        <v>98</v>
      </c>
      <c r="B1142" s="28" t="s">
        <v>521</v>
      </c>
      <c r="C1142" s="29">
        <v>18013033</v>
      </c>
      <c r="D1142" s="26">
        <v>274.26</v>
      </c>
      <c r="E1142" s="25">
        <v>21</v>
      </c>
    </row>
    <row r="1143" spans="1:5" hidden="1" x14ac:dyDescent="0.2">
      <c r="A1143" s="28" t="s">
        <v>98</v>
      </c>
      <c r="B1143" s="28" t="s">
        <v>522</v>
      </c>
      <c r="C1143" s="29">
        <v>18013033</v>
      </c>
      <c r="D1143" s="26">
        <v>474.6</v>
      </c>
      <c r="E1143" s="25">
        <v>84</v>
      </c>
    </row>
    <row r="1144" spans="1:5" hidden="1" x14ac:dyDescent="0.2">
      <c r="A1144" s="28" t="s">
        <v>60</v>
      </c>
      <c r="B1144" s="28" t="s">
        <v>63</v>
      </c>
      <c r="C1144" s="29">
        <v>18013034</v>
      </c>
      <c r="D1144" s="26">
        <v>73.819999999999993</v>
      </c>
      <c r="E1144" s="25">
        <v>1</v>
      </c>
    </row>
    <row r="1145" spans="1:5" hidden="1" x14ac:dyDescent="0.2">
      <c r="A1145" s="28" t="s">
        <v>55</v>
      </c>
      <c r="B1145" s="28" t="s">
        <v>673</v>
      </c>
      <c r="C1145" s="29">
        <v>18013039</v>
      </c>
      <c r="D1145" s="26">
        <v>455.2</v>
      </c>
      <c r="E1145" s="25">
        <v>80</v>
      </c>
    </row>
    <row r="1146" spans="1:5" hidden="1" x14ac:dyDescent="0.2">
      <c r="A1146" s="28" t="s">
        <v>55</v>
      </c>
      <c r="B1146" s="28" t="s">
        <v>237</v>
      </c>
      <c r="C1146" s="29">
        <v>18013039</v>
      </c>
      <c r="D1146" s="26">
        <v>83.04</v>
      </c>
      <c r="E1146" s="25">
        <v>2.4</v>
      </c>
    </row>
    <row r="1147" spans="1:5" hidden="1" x14ac:dyDescent="0.2">
      <c r="A1147" s="28" t="s">
        <v>152</v>
      </c>
      <c r="B1147" s="28" t="s">
        <v>151</v>
      </c>
      <c r="C1147" s="29">
        <v>18013043</v>
      </c>
      <c r="D1147" s="26">
        <v>563.36</v>
      </c>
      <c r="E1147" s="25">
        <v>28</v>
      </c>
    </row>
    <row r="1148" spans="1:5" hidden="1" x14ac:dyDescent="0.2">
      <c r="A1148" s="28" t="s">
        <v>152</v>
      </c>
      <c r="B1148" s="28" t="s">
        <v>153</v>
      </c>
      <c r="C1148" s="29">
        <v>18013043</v>
      </c>
      <c r="D1148" s="26">
        <v>4924.8999999999996</v>
      </c>
      <c r="E1148" s="25">
        <v>170</v>
      </c>
    </row>
    <row r="1149" spans="1:5" hidden="1" x14ac:dyDescent="0.2">
      <c r="A1149" s="28" t="s">
        <v>71</v>
      </c>
      <c r="B1149" s="28" t="s">
        <v>70</v>
      </c>
      <c r="C1149" s="29">
        <v>18013044</v>
      </c>
      <c r="D1149" s="26">
        <v>4435</v>
      </c>
      <c r="E1149" s="25">
        <v>500</v>
      </c>
    </row>
    <row r="1150" spans="1:5" hidden="1" x14ac:dyDescent="0.2">
      <c r="A1150" s="28" t="s">
        <v>74</v>
      </c>
      <c r="B1150" s="28" t="s">
        <v>805</v>
      </c>
      <c r="C1150" s="29">
        <v>18013046</v>
      </c>
      <c r="D1150" s="26">
        <v>4.08</v>
      </c>
      <c r="E1150" s="25">
        <v>2</v>
      </c>
    </row>
    <row r="1151" spans="1:5" hidden="1" x14ac:dyDescent="0.2">
      <c r="A1151" s="28" t="s">
        <v>60</v>
      </c>
      <c r="B1151" s="28" t="s">
        <v>516</v>
      </c>
      <c r="C1151" s="29">
        <v>18013048</v>
      </c>
      <c r="D1151" s="26">
        <v>3823.2</v>
      </c>
      <c r="E1151" s="25">
        <v>2160</v>
      </c>
    </row>
    <row r="1152" spans="1:5" hidden="1" x14ac:dyDescent="0.2">
      <c r="A1152" s="28" t="s">
        <v>60</v>
      </c>
      <c r="B1152" s="28" t="s">
        <v>515</v>
      </c>
      <c r="C1152" s="29">
        <v>18013048</v>
      </c>
      <c r="D1152" s="26">
        <v>1556.19</v>
      </c>
      <c r="E1152" s="25">
        <v>477.36</v>
      </c>
    </row>
    <row r="1153" spans="1:5" hidden="1" x14ac:dyDescent="0.2">
      <c r="A1153" s="28" t="s">
        <v>101</v>
      </c>
      <c r="B1153" s="28" t="s">
        <v>388</v>
      </c>
      <c r="C1153" s="29">
        <v>18013049</v>
      </c>
      <c r="D1153" s="26">
        <v>1198.08</v>
      </c>
      <c r="E1153" s="25">
        <v>48</v>
      </c>
    </row>
    <row r="1154" spans="1:5" hidden="1" x14ac:dyDescent="0.2">
      <c r="A1154" s="28" t="s">
        <v>60</v>
      </c>
      <c r="B1154" s="28" t="s">
        <v>500</v>
      </c>
      <c r="C1154" s="29">
        <v>18013050</v>
      </c>
      <c r="D1154" s="26">
        <v>1686.03</v>
      </c>
      <c r="E1154" s="25">
        <v>204.12</v>
      </c>
    </row>
    <row r="1155" spans="1:5" hidden="1" x14ac:dyDescent="0.2">
      <c r="A1155" s="28" t="s">
        <v>60</v>
      </c>
      <c r="B1155" s="28" t="s">
        <v>499</v>
      </c>
      <c r="C1155" s="29">
        <v>18013050</v>
      </c>
      <c r="D1155" s="26">
        <v>304.72000000000003</v>
      </c>
      <c r="E1155" s="25">
        <v>29.16</v>
      </c>
    </row>
    <row r="1156" spans="1:5" hidden="1" x14ac:dyDescent="0.2">
      <c r="A1156" s="28" t="s">
        <v>60</v>
      </c>
      <c r="B1156" s="28" t="s">
        <v>198</v>
      </c>
      <c r="C1156" s="29">
        <v>18013050</v>
      </c>
      <c r="D1156" s="26">
        <v>31</v>
      </c>
      <c r="E1156" s="25">
        <v>1</v>
      </c>
    </row>
    <row r="1157" spans="1:5" hidden="1" x14ac:dyDescent="0.2">
      <c r="A1157" s="28" t="s">
        <v>60</v>
      </c>
      <c r="B1157" s="28" t="s">
        <v>350</v>
      </c>
      <c r="C1157" s="29">
        <v>18013051</v>
      </c>
      <c r="D1157" s="26">
        <v>530.4</v>
      </c>
      <c r="E1157" s="25">
        <v>60</v>
      </c>
    </row>
    <row r="1158" spans="1:5" hidden="1" x14ac:dyDescent="0.2">
      <c r="A1158" s="28" t="s">
        <v>60</v>
      </c>
      <c r="B1158" s="28" t="s">
        <v>190</v>
      </c>
      <c r="C1158" s="29">
        <v>18013051</v>
      </c>
      <c r="D1158" s="26">
        <v>513</v>
      </c>
      <c r="E1158" s="25">
        <v>150</v>
      </c>
    </row>
    <row r="1159" spans="1:5" hidden="1" x14ac:dyDescent="0.2">
      <c r="A1159" s="28" t="s">
        <v>60</v>
      </c>
      <c r="B1159" s="28" t="s">
        <v>235</v>
      </c>
      <c r="C1159" s="29">
        <v>18013051</v>
      </c>
      <c r="D1159" s="26">
        <v>1612.8</v>
      </c>
      <c r="E1159" s="25">
        <v>360</v>
      </c>
    </row>
    <row r="1160" spans="1:5" hidden="1" x14ac:dyDescent="0.2">
      <c r="A1160" s="28" t="s">
        <v>60</v>
      </c>
      <c r="B1160" s="28" t="s">
        <v>234</v>
      </c>
      <c r="C1160" s="29">
        <v>18013051</v>
      </c>
      <c r="D1160" s="26">
        <v>1298.1600000000001</v>
      </c>
      <c r="E1160" s="25">
        <v>216</v>
      </c>
    </row>
    <row r="1161" spans="1:5" hidden="1" x14ac:dyDescent="0.2">
      <c r="A1161" s="28" t="s">
        <v>60</v>
      </c>
      <c r="B1161" s="28" t="s">
        <v>62</v>
      </c>
      <c r="C1161" s="29">
        <v>18013051</v>
      </c>
      <c r="D1161" s="26">
        <v>264</v>
      </c>
      <c r="E1161" s="25">
        <v>150</v>
      </c>
    </row>
    <row r="1162" spans="1:5" hidden="1" x14ac:dyDescent="0.2">
      <c r="A1162" s="28" t="s">
        <v>60</v>
      </c>
      <c r="B1162" s="28" t="s">
        <v>367</v>
      </c>
      <c r="C1162" s="29">
        <v>18013052</v>
      </c>
      <c r="D1162" s="26">
        <v>247.65</v>
      </c>
      <c r="E1162" s="25">
        <v>39</v>
      </c>
    </row>
    <row r="1163" spans="1:5" hidden="1" x14ac:dyDescent="0.2">
      <c r="A1163" s="28" t="s">
        <v>60</v>
      </c>
      <c r="B1163" s="28" t="s">
        <v>366</v>
      </c>
      <c r="C1163" s="29">
        <v>18013052</v>
      </c>
      <c r="D1163" s="26">
        <v>309.27</v>
      </c>
      <c r="E1163" s="25">
        <v>39</v>
      </c>
    </row>
    <row r="1164" spans="1:5" hidden="1" x14ac:dyDescent="0.2">
      <c r="A1164" s="28" t="s">
        <v>60</v>
      </c>
      <c r="B1164" s="28" t="s">
        <v>326</v>
      </c>
      <c r="C1164" s="29">
        <v>18013052</v>
      </c>
      <c r="D1164" s="26">
        <v>3460.5</v>
      </c>
      <c r="E1164" s="25">
        <v>450</v>
      </c>
    </row>
    <row r="1165" spans="1:5" hidden="1" x14ac:dyDescent="0.2">
      <c r="A1165" s="28" t="s">
        <v>60</v>
      </c>
      <c r="B1165" s="28" t="s">
        <v>501</v>
      </c>
      <c r="C1165" s="29">
        <v>18013052</v>
      </c>
      <c r="D1165" s="26">
        <v>278.10000000000002</v>
      </c>
      <c r="E1165" s="25">
        <v>30</v>
      </c>
    </row>
    <row r="1166" spans="1:5" hidden="1" x14ac:dyDescent="0.2">
      <c r="A1166" s="28" t="s">
        <v>60</v>
      </c>
      <c r="B1166" s="28" t="s">
        <v>184</v>
      </c>
      <c r="C1166" s="29">
        <v>18013052</v>
      </c>
      <c r="D1166" s="26">
        <v>304.29000000000002</v>
      </c>
      <c r="E1166" s="25">
        <v>63</v>
      </c>
    </row>
    <row r="1167" spans="1:5" hidden="1" x14ac:dyDescent="0.2">
      <c r="A1167" s="28" t="s">
        <v>60</v>
      </c>
      <c r="B1167" s="28" t="s">
        <v>184</v>
      </c>
      <c r="C1167" s="29">
        <v>18013053</v>
      </c>
      <c r="D1167" s="26">
        <v>308.7</v>
      </c>
      <c r="E1167" s="25">
        <v>63</v>
      </c>
    </row>
    <row r="1168" spans="1:5" hidden="1" x14ac:dyDescent="0.2">
      <c r="A1168" s="28" t="s">
        <v>60</v>
      </c>
      <c r="B1168" s="28" t="s">
        <v>181</v>
      </c>
      <c r="C1168" s="29">
        <v>18013053</v>
      </c>
      <c r="D1168" s="26">
        <v>292</v>
      </c>
      <c r="E1168" s="25">
        <v>1</v>
      </c>
    </row>
    <row r="1169" spans="1:5" hidden="1" x14ac:dyDescent="0.2">
      <c r="A1169" s="28" t="s">
        <v>60</v>
      </c>
      <c r="B1169" s="28" t="s">
        <v>139</v>
      </c>
      <c r="C1169" s="29">
        <v>18013053</v>
      </c>
      <c r="D1169" s="26">
        <v>524.16</v>
      </c>
      <c r="E1169" s="25">
        <v>56</v>
      </c>
    </row>
    <row r="1170" spans="1:5" hidden="1" x14ac:dyDescent="0.2">
      <c r="A1170" s="28" t="s">
        <v>60</v>
      </c>
      <c r="B1170" s="28" t="s">
        <v>182</v>
      </c>
      <c r="C1170" s="29">
        <v>18013053</v>
      </c>
      <c r="D1170" s="26">
        <v>1633.32</v>
      </c>
      <c r="E1170" s="25">
        <v>468</v>
      </c>
    </row>
    <row r="1171" spans="1:5" hidden="1" x14ac:dyDescent="0.2">
      <c r="A1171" s="28" t="s">
        <v>60</v>
      </c>
      <c r="B1171" s="28" t="s">
        <v>183</v>
      </c>
      <c r="C1171" s="29">
        <v>18013053</v>
      </c>
      <c r="D1171" s="26">
        <v>1696.14</v>
      </c>
      <c r="E1171" s="25">
        <v>486</v>
      </c>
    </row>
    <row r="1172" spans="1:5" hidden="1" x14ac:dyDescent="0.2">
      <c r="A1172" s="28" t="s">
        <v>60</v>
      </c>
      <c r="B1172" s="28" t="s">
        <v>185</v>
      </c>
      <c r="C1172" s="29">
        <v>18013053</v>
      </c>
      <c r="D1172" s="26">
        <v>1656.72</v>
      </c>
      <c r="E1172" s="25">
        <v>936</v>
      </c>
    </row>
    <row r="1173" spans="1:5" hidden="1" x14ac:dyDescent="0.2">
      <c r="A1173" s="28" t="s">
        <v>64</v>
      </c>
      <c r="B1173" s="28" t="s">
        <v>479</v>
      </c>
      <c r="C1173" s="29">
        <v>18013054</v>
      </c>
      <c r="D1173" s="26">
        <v>53</v>
      </c>
      <c r="E1173" s="25">
        <v>1</v>
      </c>
    </row>
    <row r="1174" spans="1:5" hidden="1" x14ac:dyDescent="0.2">
      <c r="A1174" s="28" t="s">
        <v>64</v>
      </c>
      <c r="B1174" s="28" t="s">
        <v>67</v>
      </c>
      <c r="C1174" s="29">
        <v>18013054</v>
      </c>
      <c r="D1174" s="26">
        <v>1821.08</v>
      </c>
      <c r="E1174" s="25">
        <v>199.68</v>
      </c>
    </row>
    <row r="1175" spans="1:5" hidden="1" x14ac:dyDescent="0.2">
      <c r="A1175" s="28" t="s">
        <v>64</v>
      </c>
      <c r="B1175" s="28" t="s">
        <v>479</v>
      </c>
      <c r="C1175" s="29">
        <v>18013055</v>
      </c>
      <c r="D1175" s="26">
        <v>26.02</v>
      </c>
      <c r="E1175" s="25">
        <v>1</v>
      </c>
    </row>
    <row r="1176" spans="1:5" hidden="1" x14ac:dyDescent="0.2">
      <c r="A1176" s="28" t="s">
        <v>64</v>
      </c>
      <c r="B1176" s="28" t="s">
        <v>480</v>
      </c>
      <c r="C1176" s="29">
        <v>18013055</v>
      </c>
      <c r="D1176" s="26">
        <v>442.8</v>
      </c>
      <c r="E1176" s="25">
        <v>72</v>
      </c>
    </row>
    <row r="1177" spans="1:5" hidden="1" x14ac:dyDescent="0.2">
      <c r="A1177" s="28" t="s">
        <v>64</v>
      </c>
      <c r="B1177" s="28" t="s">
        <v>126</v>
      </c>
      <c r="C1177" s="27">
        <v>18013055</v>
      </c>
      <c r="D1177" s="26">
        <v>1858.5</v>
      </c>
      <c r="E1177" s="25">
        <v>1050</v>
      </c>
    </row>
    <row r="1178" spans="1:5" hidden="1" x14ac:dyDescent="0.2">
      <c r="A1178" s="28" t="s">
        <v>64</v>
      </c>
      <c r="B1178" s="28" t="s">
        <v>479</v>
      </c>
      <c r="C1178" s="29">
        <v>18013056</v>
      </c>
      <c r="D1178" s="26">
        <v>26.02</v>
      </c>
      <c r="E1178" s="25">
        <v>1</v>
      </c>
    </row>
    <row r="1179" spans="1:5" hidden="1" x14ac:dyDescent="0.2">
      <c r="A1179" s="28" t="s">
        <v>64</v>
      </c>
      <c r="B1179" s="28" t="s">
        <v>485</v>
      </c>
      <c r="C1179" s="27">
        <v>18013056</v>
      </c>
      <c r="D1179" s="26">
        <v>507</v>
      </c>
      <c r="E1179" s="25">
        <v>150</v>
      </c>
    </row>
    <row r="1180" spans="1:5" hidden="1" x14ac:dyDescent="0.2">
      <c r="A1180" s="28" t="s">
        <v>64</v>
      </c>
      <c r="B1180" s="28" t="s">
        <v>489</v>
      </c>
      <c r="C1180" s="29">
        <v>18013056</v>
      </c>
      <c r="D1180" s="26">
        <v>691.92</v>
      </c>
      <c r="E1180" s="25">
        <v>72</v>
      </c>
    </row>
    <row r="1181" spans="1:5" hidden="1" x14ac:dyDescent="0.2">
      <c r="A1181" s="28" t="s">
        <v>64</v>
      </c>
      <c r="B1181" s="28" t="s">
        <v>488</v>
      </c>
      <c r="C1181" s="29">
        <v>18013056</v>
      </c>
      <c r="D1181" s="26">
        <v>824.4</v>
      </c>
      <c r="E1181" s="25">
        <v>120</v>
      </c>
    </row>
    <row r="1182" spans="1:5" hidden="1" x14ac:dyDescent="0.2">
      <c r="A1182" s="28" t="s">
        <v>862</v>
      </c>
      <c r="B1182" s="28" t="s">
        <v>863</v>
      </c>
      <c r="C1182" s="27">
        <v>18013057</v>
      </c>
      <c r="D1182" s="26">
        <v>257.87</v>
      </c>
      <c r="E1182" s="25">
        <v>1</v>
      </c>
    </row>
    <row r="1183" spans="1:5" hidden="1" x14ac:dyDescent="0.2">
      <c r="A1183" s="28" t="s">
        <v>862</v>
      </c>
      <c r="B1183" s="28" t="s">
        <v>26</v>
      </c>
      <c r="C1183" s="29">
        <v>18013057</v>
      </c>
      <c r="D1183" s="26">
        <v>35</v>
      </c>
      <c r="E1183" s="25">
        <v>1</v>
      </c>
    </row>
    <row r="1184" spans="1:5" hidden="1" x14ac:dyDescent="0.2">
      <c r="A1184" s="28" t="s">
        <v>64</v>
      </c>
      <c r="B1184" s="28" t="s">
        <v>479</v>
      </c>
      <c r="C1184" s="27">
        <v>18013058</v>
      </c>
      <c r="D1184" s="26">
        <v>26.02</v>
      </c>
      <c r="E1184" s="25">
        <v>1</v>
      </c>
    </row>
    <row r="1185" spans="1:5" hidden="1" x14ac:dyDescent="0.2">
      <c r="A1185" s="28" t="s">
        <v>64</v>
      </c>
      <c r="B1185" s="28" t="s">
        <v>255</v>
      </c>
      <c r="C1185" s="29">
        <v>18013058</v>
      </c>
      <c r="D1185" s="26">
        <v>522</v>
      </c>
      <c r="E1185" s="25">
        <v>50</v>
      </c>
    </row>
    <row r="1186" spans="1:5" hidden="1" x14ac:dyDescent="0.2">
      <c r="A1186" s="28" t="s">
        <v>64</v>
      </c>
      <c r="B1186" s="28" t="s">
        <v>490</v>
      </c>
      <c r="C1186" s="27">
        <v>18013058</v>
      </c>
      <c r="D1186" s="26">
        <v>251.7</v>
      </c>
      <c r="E1186" s="25">
        <v>30</v>
      </c>
    </row>
    <row r="1187" spans="1:5" hidden="1" x14ac:dyDescent="0.2">
      <c r="A1187" s="28" t="s">
        <v>64</v>
      </c>
      <c r="B1187" s="28" t="s">
        <v>491</v>
      </c>
      <c r="C1187" s="29">
        <v>18013058</v>
      </c>
      <c r="D1187" s="26">
        <v>1359.12</v>
      </c>
      <c r="E1187" s="25">
        <v>168</v>
      </c>
    </row>
    <row r="1188" spans="1:5" hidden="1" x14ac:dyDescent="0.2">
      <c r="A1188" s="28" t="s">
        <v>64</v>
      </c>
      <c r="B1188" s="28" t="s">
        <v>479</v>
      </c>
      <c r="C1188" s="29">
        <v>18013059</v>
      </c>
      <c r="D1188" s="26">
        <v>26.02</v>
      </c>
      <c r="E1188" s="25">
        <v>1</v>
      </c>
    </row>
    <row r="1189" spans="1:5" hidden="1" x14ac:dyDescent="0.2">
      <c r="A1189" s="28" t="s">
        <v>64</v>
      </c>
      <c r="B1189" s="28" t="s">
        <v>480</v>
      </c>
      <c r="C1189" s="27">
        <v>18013059</v>
      </c>
      <c r="D1189" s="26">
        <v>2656.8</v>
      </c>
      <c r="E1189" s="25">
        <v>432</v>
      </c>
    </row>
    <row r="1190" spans="1:5" hidden="1" x14ac:dyDescent="0.2">
      <c r="A1190" s="28" t="s">
        <v>64</v>
      </c>
      <c r="B1190" s="28" t="s">
        <v>594</v>
      </c>
      <c r="C1190" s="29">
        <v>18013059</v>
      </c>
      <c r="D1190" s="26">
        <v>479.4</v>
      </c>
      <c r="E1190" s="25">
        <v>60</v>
      </c>
    </row>
    <row r="1191" spans="1:5" hidden="1" x14ac:dyDescent="0.2">
      <c r="A1191" s="28" t="s">
        <v>64</v>
      </c>
      <c r="B1191" s="28" t="s">
        <v>479</v>
      </c>
      <c r="C1191" s="27">
        <v>18013060</v>
      </c>
      <c r="D1191" s="26">
        <v>26.02</v>
      </c>
      <c r="E1191" s="25">
        <v>1</v>
      </c>
    </row>
    <row r="1192" spans="1:5" hidden="1" x14ac:dyDescent="0.2">
      <c r="A1192" s="28" t="s">
        <v>64</v>
      </c>
      <c r="B1192" s="28" t="s">
        <v>485</v>
      </c>
      <c r="C1192" s="29">
        <v>18013060</v>
      </c>
      <c r="D1192" s="26">
        <v>507</v>
      </c>
      <c r="E1192" s="25">
        <v>150</v>
      </c>
    </row>
    <row r="1193" spans="1:5" hidden="1" x14ac:dyDescent="0.2">
      <c r="A1193" s="28" t="s">
        <v>64</v>
      </c>
      <c r="B1193" s="28" t="s">
        <v>126</v>
      </c>
      <c r="C1193" s="27">
        <v>18013060</v>
      </c>
      <c r="D1193" s="26">
        <v>1858.5</v>
      </c>
      <c r="E1193" s="25">
        <v>1050</v>
      </c>
    </row>
    <row r="1194" spans="1:5" hidden="1" x14ac:dyDescent="0.2">
      <c r="A1194" s="28" t="s">
        <v>64</v>
      </c>
      <c r="B1194" s="28" t="s">
        <v>479</v>
      </c>
      <c r="C1194" s="29">
        <v>18013061</v>
      </c>
      <c r="D1194" s="26">
        <v>26.02</v>
      </c>
      <c r="E1194" s="25">
        <v>1</v>
      </c>
    </row>
    <row r="1195" spans="1:5" hidden="1" x14ac:dyDescent="0.2">
      <c r="A1195" s="28" t="s">
        <v>64</v>
      </c>
      <c r="B1195" s="28" t="s">
        <v>483</v>
      </c>
      <c r="C1195" s="27">
        <v>18013061</v>
      </c>
      <c r="D1195" s="26">
        <v>2029.44</v>
      </c>
      <c r="E1195" s="25">
        <v>268.8</v>
      </c>
    </row>
    <row r="1196" spans="1:5" hidden="1" x14ac:dyDescent="0.2">
      <c r="A1196" s="28" t="s">
        <v>64</v>
      </c>
      <c r="B1196" s="28" t="s">
        <v>67</v>
      </c>
      <c r="C1196" s="29">
        <v>18013062</v>
      </c>
      <c r="D1196" s="26">
        <v>3554.3</v>
      </c>
      <c r="E1196" s="25">
        <v>399.36</v>
      </c>
    </row>
    <row r="1197" spans="1:5" hidden="1" x14ac:dyDescent="0.2">
      <c r="A1197" s="28" t="s">
        <v>64</v>
      </c>
      <c r="B1197" s="28" t="s">
        <v>479</v>
      </c>
      <c r="C1197" s="29">
        <v>18013063</v>
      </c>
      <c r="D1197" s="26">
        <v>26.02</v>
      </c>
      <c r="E1197" s="25">
        <v>1</v>
      </c>
    </row>
    <row r="1198" spans="1:5" hidden="1" x14ac:dyDescent="0.2">
      <c r="A1198" s="28" t="s">
        <v>64</v>
      </c>
      <c r="B1198" s="28" t="s">
        <v>65</v>
      </c>
      <c r="C1198" s="27">
        <v>18013063</v>
      </c>
      <c r="D1198" s="26">
        <v>249</v>
      </c>
      <c r="E1198" s="25">
        <v>50</v>
      </c>
    </row>
    <row r="1199" spans="1:5" hidden="1" x14ac:dyDescent="0.2">
      <c r="A1199" s="28" t="s">
        <v>64</v>
      </c>
      <c r="B1199" s="28" t="s">
        <v>481</v>
      </c>
      <c r="C1199" s="29">
        <v>18013063</v>
      </c>
      <c r="D1199" s="26">
        <v>658.08</v>
      </c>
      <c r="E1199" s="25">
        <v>144</v>
      </c>
    </row>
    <row r="1200" spans="1:5" hidden="1" x14ac:dyDescent="0.2">
      <c r="A1200" s="28" t="s">
        <v>64</v>
      </c>
      <c r="B1200" s="28" t="s">
        <v>480</v>
      </c>
      <c r="C1200" s="29">
        <v>18013063</v>
      </c>
      <c r="D1200" s="26">
        <v>885.6</v>
      </c>
      <c r="E1200" s="25">
        <v>144</v>
      </c>
    </row>
    <row r="1201" spans="1:5" hidden="1" x14ac:dyDescent="0.2">
      <c r="A1201" s="28" t="s">
        <v>64</v>
      </c>
      <c r="B1201" s="28" t="s">
        <v>482</v>
      </c>
      <c r="C1201" s="29">
        <v>18013063</v>
      </c>
      <c r="D1201" s="26">
        <v>285.17</v>
      </c>
      <c r="E1201" s="25">
        <v>31.2</v>
      </c>
    </row>
    <row r="1202" spans="1:5" hidden="1" x14ac:dyDescent="0.2">
      <c r="A1202" s="28" t="s">
        <v>64</v>
      </c>
      <c r="B1202" s="28" t="s">
        <v>483</v>
      </c>
      <c r="C1202" s="29">
        <v>18013063</v>
      </c>
      <c r="D1202" s="26">
        <v>507.36</v>
      </c>
      <c r="E1202" s="25">
        <v>67.2</v>
      </c>
    </row>
    <row r="1203" spans="1:5" hidden="1" x14ac:dyDescent="0.2">
      <c r="A1203" s="28" t="s">
        <v>64</v>
      </c>
      <c r="B1203" s="28" t="s">
        <v>65</v>
      </c>
      <c r="C1203" s="27">
        <v>18013064</v>
      </c>
      <c r="D1203" s="26">
        <v>249</v>
      </c>
      <c r="E1203" s="25">
        <v>50</v>
      </c>
    </row>
    <row r="1204" spans="1:5" hidden="1" x14ac:dyDescent="0.2">
      <c r="A1204" s="28" t="s">
        <v>64</v>
      </c>
      <c r="B1204" s="28" t="s">
        <v>472</v>
      </c>
      <c r="C1204" s="29">
        <v>18013064</v>
      </c>
      <c r="D1204" s="26">
        <v>298.02</v>
      </c>
      <c r="E1204" s="25">
        <v>37.44</v>
      </c>
    </row>
    <row r="1205" spans="1:5" hidden="1" x14ac:dyDescent="0.2">
      <c r="A1205" s="28" t="s">
        <v>64</v>
      </c>
      <c r="B1205" s="28" t="s">
        <v>473</v>
      </c>
      <c r="C1205" s="27">
        <v>18013064</v>
      </c>
      <c r="D1205" s="26">
        <v>523.66</v>
      </c>
      <c r="E1205" s="25">
        <v>49.92</v>
      </c>
    </row>
    <row r="1206" spans="1:5" hidden="1" x14ac:dyDescent="0.2">
      <c r="A1206" s="28" t="s">
        <v>64</v>
      </c>
      <c r="B1206" s="28" t="s">
        <v>66</v>
      </c>
      <c r="C1206" s="29">
        <v>18013064</v>
      </c>
      <c r="D1206" s="26">
        <v>238.49</v>
      </c>
      <c r="E1206" s="25">
        <v>37.44</v>
      </c>
    </row>
    <row r="1207" spans="1:5" hidden="1" x14ac:dyDescent="0.2">
      <c r="A1207" s="28" t="s">
        <v>64</v>
      </c>
      <c r="B1207" s="28" t="s">
        <v>67</v>
      </c>
      <c r="C1207" s="27">
        <v>18013064</v>
      </c>
      <c r="D1207" s="26">
        <v>3110.02</v>
      </c>
      <c r="E1207" s="25">
        <v>349.44</v>
      </c>
    </row>
    <row r="1208" spans="1:5" hidden="1" x14ac:dyDescent="0.2">
      <c r="A1208" s="28" t="s">
        <v>64</v>
      </c>
      <c r="B1208" s="28" t="s">
        <v>479</v>
      </c>
      <c r="C1208" s="29">
        <v>18013065</v>
      </c>
      <c r="D1208" s="26">
        <v>53</v>
      </c>
      <c r="E1208" s="25">
        <v>1</v>
      </c>
    </row>
    <row r="1209" spans="1:5" hidden="1" x14ac:dyDescent="0.2">
      <c r="A1209" s="28" t="s">
        <v>64</v>
      </c>
      <c r="B1209" s="28" t="s">
        <v>67</v>
      </c>
      <c r="C1209" s="29">
        <v>18013065</v>
      </c>
      <c r="D1209" s="26">
        <v>1821.08</v>
      </c>
      <c r="E1209" s="25">
        <v>199.68</v>
      </c>
    </row>
    <row r="1210" spans="1:5" hidden="1" x14ac:dyDescent="0.2">
      <c r="A1210" s="28" t="s">
        <v>64</v>
      </c>
      <c r="B1210" s="28" t="s">
        <v>484</v>
      </c>
      <c r="C1210" s="27">
        <v>18013066</v>
      </c>
      <c r="D1210" s="26">
        <v>1699.2</v>
      </c>
      <c r="E1210" s="25">
        <v>30</v>
      </c>
    </row>
    <row r="1211" spans="1:5" hidden="1" x14ac:dyDescent="0.2">
      <c r="A1211" s="28" t="s">
        <v>64</v>
      </c>
      <c r="B1211" s="28" t="s">
        <v>65</v>
      </c>
      <c r="C1211" s="29">
        <v>18013066</v>
      </c>
      <c r="D1211" s="26">
        <v>115</v>
      </c>
      <c r="E1211" s="25">
        <v>25</v>
      </c>
    </row>
    <row r="1212" spans="1:5" hidden="1" x14ac:dyDescent="0.2">
      <c r="A1212" s="28" t="s">
        <v>64</v>
      </c>
      <c r="B1212" s="28" t="s">
        <v>485</v>
      </c>
      <c r="C1212" s="29">
        <v>18013066</v>
      </c>
      <c r="D1212" s="26">
        <v>1071</v>
      </c>
      <c r="E1212" s="25">
        <v>300</v>
      </c>
    </row>
    <row r="1213" spans="1:5" hidden="1" x14ac:dyDescent="0.2">
      <c r="A1213" s="28" t="s">
        <v>64</v>
      </c>
      <c r="B1213" s="28" t="s">
        <v>255</v>
      </c>
      <c r="C1213" s="29">
        <v>18013066</v>
      </c>
      <c r="D1213" s="26">
        <v>238.5</v>
      </c>
      <c r="E1213" s="25">
        <v>25</v>
      </c>
    </row>
    <row r="1214" spans="1:5" hidden="1" x14ac:dyDescent="0.2">
      <c r="A1214" s="28" t="s">
        <v>64</v>
      </c>
      <c r="B1214" s="28" t="s">
        <v>66</v>
      </c>
      <c r="C1214" s="29">
        <v>18013066</v>
      </c>
      <c r="D1214" s="26">
        <v>1946.88</v>
      </c>
      <c r="E1214" s="25">
        <v>299.52</v>
      </c>
    </row>
    <row r="1215" spans="1:5" hidden="1" x14ac:dyDescent="0.2">
      <c r="A1215" s="28" t="s">
        <v>64</v>
      </c>
      <c r="B1215" s="28" t="s">
        <v>126</v>
      </c>
      <c r="C1215" s="29">
        <v>18013066</v>
      </c>
      <c r="D1215" s="26">
        <v>2112</v>
      </c>
      <c r="E1215" s="25">
        <v>1200</v>
      </c>
    </row>
    <row r="1216" spans="1:5" hidden="1" x14ac:dyDescent="0.2">
      <c r="A1216" s="28" t="s">
        <v>103</v>
      </c>
      <c r="B1216" s="28" t="s">
        <v>258</v>
      </c>
      <c r="C1216" s="29">
        <v>18013067</v>
      </c>
      <c r="D1216" s="26">
        <v>458.78</v>
      </c>
      <c r="E1216" s="25">
        <v>48.6</v>
      </c>
    </row>
    <row r="1217" spans="1:5" hidden="1" x14ac:dyDescent="0.2">
      <c r="A1217" s="28" t="s">
        <v>103</v>
      </c>
      <c r="B1217" s="28" t="s">
        <v>159</v>
      </c>
      <c r="C1217" s="29">
        <v>18013067</v>
      </c>
      <c r="D1217" s="26">
        <v>4919.04</v>
      </c>
      <c r="E1217" s="25">
        <v>806.4</v>
      </c>
    </row>
    <row r="1218" spans="1:5" hidden="1" x14ac:dyDescent="0.2">
      <c r="A1218" s="28" t="s">
        <v>103</v>
      </c>
      <c r="B1218" s="28" t="s">
        <v>102</v>
      </c>
      <c r="C1218" s="29">
        <v>18013067</v>
      </c>
      <c r="D1218" s="26">
        <v>2106</v>
      </c>
      <c r="E1218" s="25">
        <v>2340</v>
      </c>
    </row>
    <row r="1219" spans="1:5" hidden="1" x14ac:dyDescent="0.2">
      <c r="A1219" s="28" t="s">
        <v>270</v>
      </c>
      <c r="B1219" s="28" t="s">
        <v>306</v>
      </c>
      <c r="C1219" s="27">
        <v>18013068</v>
      </c>
      <c r="D1219" s="26">
        <v>350.62</v>
      </c>
      <c r="E1219" s="25">
        <v>94</v>
      </c>
    </row>
    <row r="1220" spans="1:5" hidden="1" x14ac:dyDescent="0.2">
      <c r="A1220" s="28" t="s">
        <v>270</v>
      </c>
      <c r="B1220" s="28" t="s">
        <v>305</v>
      </c>
      <c r="C1220" s="29">
        <v>18013068</v>
      </c>
      <c r="D1220" s="26">
        <v>1245.5999999999999</v>
      </c>
      <c r="E1220" s="25">
        <v>30</v>
      </c>
    </row>
    <row r="1221" spans="1:5" hidden="1" x14ac:dyDescent="0.2">
      <c r="A1221" s="28" t="s">
        <v>103</v>
      </c>
      <c r="B1221" s="28" t="s">
        <v>207</v>
      </c>
      <c r="C1221" s="27">
        <v>18013070</v>
      </c>
      <c r="D1221" s="26">
        <v>369.8</v>
      </c>
      <c r="E1221" s="25">
        <v>10</v>
      </c>
    </row>
    <row r="1222" spans="1:5" hidden="1" x14ac:dyDescent="0.2">
      <c r="A1222" s="28" t="s">
        <v>103</v>
      </c>
      <c r="B1222" s="28" t="s">
        <v>517</v>
      </c>
      <c r="C1222" s="29">
        <v>18013070</v>
      </c>
      <c r="D1222" s="26">
        <v>1645.06</v>
      </c>
      <c r="E1222" s="25">
        <v>604.79999999999995</v>
      </c>
    </row>
    <row r="1223" spans="1:5" hidden="1" x14ac:dyDescent="0.2">
      <c r="A1223" s="28" t="s">
        <v>103</v>
      </c>
      <c r="B1223" s="28" t="s">
        <v>301</v>
      </c>
      <c r="C1223" s="27">
        <v>18013070</v>
      </c>
      <c r="D1223" s="26">
        <v>657.07</v>
      </c>
      <c r="E1223" s="25">
        <v>194.4</v>
      </c>
    </row>
    <row r="1224" spans="1:5" hidden="1" x14ac:dyDescent="0.2">
      <c r="A1224" s="28" t="s">
        <v>103</v>
      </c>
      <c r="B1224" s="28" t="s">
        <v>264</v>
      </c>
      <c r="C1224" s="29">
        <v>18013070</v>
      </c>
      <c r="D1224" s="26">
        <v>1731.46</v>
      </c>
      <c r="E1224" s="25">
        <v>1036.8</v>
      </c>
    </row>
    <row r="1225" spans="1:5" hidden="1" x14ac:dyDescent="0.2">
      <c r="A1225" s="28" t="s">
        <v>103</v>
      </c>
      <c r="B1225" s="28" t="s">
        <v>159</v>
      </c>
      <c r="C1225" s="27">
        <v>18013070</v>
      </c>
      <c r="D1225" s="26">
        <v>1475.71</v>
      </c>
      <c r="E1225" s="25">
        <v>241.92</v>
      </c>
    </row>
    <row r="1226" spans="1:5" hidden="1" x14ac:dyDescent="0.2">
      <c r="A1226" s="28" t="s">
        <v>103</v>
      </c>
      <c r="B1226" s="28" t="s">
        <v>212</v>
      </c>
      <c r="C1226" s="29">
        <v>18013070</v>
      </c>
      <c r="D1226" s="26">
        <v>3635.28</v>
      </c>
      <c r="E1226" s="25">
        <v>1944</v>
      </c>
    </row>
    <row r="1227" spans="1:5" hidden="1" x14ac:dyDescent="0.2">
      <c r="A1227" s="28" t="s">
        <v>103</v>
      </c>
      <c r="B1227" s="28" t="s">
        <v>102</v>
      </c>
      <c r="C1227" s="29">
        <v>18013070</v>
      </c>
      <c r="D1227" s="26">
        <v>1263.5999999999999</v>
      </c>
      <c r="E1227" s="25">
        <v>1404</v>
      </c>
    </row>
    <row r="1228" spans="1:5" hidden="1" x14ac:dyDescent="0.2">
      <c r="A1228" s="28" t="s">
        <v>55</v>
      </c>
      <c r="B1228" s="28" t="s">
        <v>828</v>
      </c>
      <c r="C1228" s="27">
        <v>18013075</v>
      </c>
      <c r="D1228" s="26">
        <v>2936</v>
      </c>
      <c r="E1228" s="25">
        <v>400</v>
      </c>
    </row>
    <row r="1229" spans="1:5" hidden="1" x14ac:dyDescent="0.2">
      <c r="A1229" s="28" t="s">
        <v>55</v>
      </c>
      <c r="B1229" s="28" t="s">
        <v>827</v>
      </c>
      <c r="C1229" s="29">
        <v>18013075</v>
      </c>
      <c r="D1229" s="26">
        <v>136.19999999999999</v>
      </c>
      <c r="E1229" s="25">
        <v>12</v>
      </c>
    </row>
    <row r="1230" spans="1:5" hidden="1" x14ac:dyDescent="0.2">
      <c r="A1230" s="28" t="s">
        <v>55</v>
      </c>
      <c r="B1230" s="28" t="s">
        <v>360</v>
      </c>
      <c r="C1230" s="27">
        <v>18013077</v>
      </c>
      <c r="D1230" s="26">
        <v>1116</v>
      </c>
      <c r="E1230" s="25">
        <v>200</v>
      </c>
    </row>
    <row r="1231" spans="1:5" hidden="1" x14ac:dyDescent="0.2">
      <c r="A1231" s="28" t="s">
        <v>55</v>
      </c>
      <c r="B1231" s="28" t="s">
        <v>314</v>
      </c>
      <c r="C1231" s="29">
        <v>18013077</v>
      </c>
      <c r="D1231" s="26">
        <v>160.19999999999999</v>
      </c>
      <c r="E1231" s="25">
        <v>6</v>
      </c>
    </row>
    <row r="1232" spans="1:5" hidden="1" x14ac:dyDescent="0.2">
      <c r="A1232" s="28" t="s">
        <v>101</v>
      </c>
      <c r="B1232" s="28" t="s">
        <v>644</v>
      </c>
      <c r="C1232" s="27">
        <v>18013078</v>
      </c>
      <c r="D1232" s="26">
        <v>108</v>
      </c>
      <c r="E1232" s="25">
        <v>0.3</v>
      </c>
    </row>
    <row r="1233" spans="1:5" hidden="1" x14ac:dyDescent="0.2">
      <c r="A1233" s="28" t="s">
        <v>101</v>
      </c>
      <c r="B1233" s="28" t="s">
        <v>26</v>
      </c>
      <c r="C1233" s="29">
        <v>18013078</v>
      </c>
      <c r="D1233" s="26">
        <v>90</v>
      </c>
      <c r="E1233" s="25">
        <v>1</v>
      </c>
    </row>
    <row r="1234" spans="1:5" hidden="1" x14ac:dyDescent="0.2">
      <c r="A1234" s="28" t="s">
        <v>128</v>
      </c>
      <c r="B1234" s="28" t="s">
        <v>171</v>
      </c>
      <c r="C1234" s="27">
        <v>18013079</v>
      </c>
      <c r="D1234" s="26">
        <v>32.81</v>
      </c>
      <c r="E1234" s="25">
        <v>1</v>
      </c>
    </row>
    <row r="1235" spans="1:5" hidden="1" x14ac:dyDescent="0.2">
      <c r="A1235" s="28" t="s">
        <v>128</v>
      </c>
      <c r="B1235" s="28" t="s">
        <v>320</v>
      </c>
      <c r="C1235" s="29">
        <v>18013079</v>
      </c>
      <c r="D1235" s="26">
        <v>318.08</v>
      </c>
      <c r="E1235" s="25">
        <v>64</v>
      </c>
    </row>
    <row r="1236" spans="1:5" hidden="1" x14ac:dyDescent="0.2">
      <c r="A1236" s="28" t="s">
        <v>128</v>
      </c>
      <c r="B1236" s="28" t="s">
        <v>133</v>
      </c>
      <c r="C1236" s="27">
        <v>18013079</v>
      </c>
      <c r="D1236" s="26">
        <v>102.36</v>
      </c>
      <c r="E1236" s="25">
        <v>1</v>
      </c>
    </row>
    <row r="1237" spans="1:5" hidden="1" x14ac:dyDescent="0.2">
      <c r="A1237" s="28" t="s">
        <v>55</v>
      </c>
      <c r="B1237" s="28" t="s">
        <v>828</v>
      </c>
      <c r="C1237" s="29">
        <v>18013080</v>
      </c>
      <c r="D1237" s="26">
        <v>197.4</v>
      </c>
      <c r="E1237" s="25">
        <v>30</v>
      </c>
    </row>
    <row r="1238" spans="1:5" hidden="1" x14ac:dyDescent="0.2">
      <c r="A1238" s="28" t="s">
        <v>55</v>
      </c>
      <c r="B1238" s="28" t="s">
        <v>829</v>
      </c>
      <c r="C1238" s="27">
        <v>18013080</v>
      </c>
      <c r="D1238" s="26">
        <v>1052.8</v>
      </c>
      <c r="E1238" s="25">
        <v>160</v>
      </c>
    </row>
    <row r="1239" spans="1:5" hidden="1" x14ac:dyDescent="0.2">
      <c r="A1239" s="28" t="s">
        <v>55</v>
      </c>
      <c r="B1239" s="28" t="s">
        <v>57</v>
      </c>
      <c r="C1239" s="29">
        <v>18013080</v>
      </c>
      <c r="D1239" s="26">
        <v>152.19</v>
      </c>
      <c r="E1239" s="25">
        <v>5.7</v>
      </c>
    </row>
    <row r="1240" spans="1:5" hidden="1" x14ac:dyDescent="0.2">
      <c r="A1240" s="28" t="s">
        <v>55</v>
      </c>
      <c r="B1240" s="28" t="s">
        <v>54</v>
      </c>
      <c r="C1240" s="27">
        <v>18013081</v>
      </c>
      <c r="D1240" s="26">
        <v>212.4</v>
      </c>
      <c r="E1240" s="25">
        <v>40</v>
      </c>
    </row>
    <row r="1241" spans="1:5" hidden="1" x14ac:dyDescent="0.2">
      <c r="A1241" s="28" t="s">
        <v>55</v>
      </c>
      <c r="B1241" s="28" t="s">
        <v>347</v>
      </c>
      <c r="C1241" s="29">
        <v>18013081</v>
      </c>
      <c r="D1241" s="26">
        <v>41.52</v>
      </c>
      <c r="E1241" s="25">
        <v>1.2</v>
      </c>
    </row>
    <row r="1242" spans="1:5" hidden="1" x14ac:dyDescent="0.2">
      <c r="A1242" s="28" t="s">
        <v>84</v>
      </c>
      <c r="B1242" s="28" t="s">
        <v>85</v>
      </c>
      <c r="C1242" s="27">
        <v>18013082</v>
      </c>
      <c r="D1242" s="26">
        <v>166.56</v>
      </c>
      <c r="E1242" s="25">
        <v>4.8</v>
      </c>
    </row>
    <row r="1243" spans="1:5" hidden="1" x14ac:dyDescent="0.2">
      <c r="A1243" s="28" t="s">
        <v>84</v>
      </c>
      <c r="B1243" s="28" t="s">
        <v>607</v>
      </c>
      <c r="C1243" s="29">
        <v>18013082</v>
      </c>
      <c r="D1243" s="26">
        <v>763.2</v>
      </c>
      <c r="E1243" s="25">
        <v>144</v>
      </c>
    </row>
    <row r="1244" spans="1:5" hidden="1" x14ac:dyDescent="0.2">
      <c r="A1244" s="28" t="s">
        <v>84</v>
      </c>
      <c r="B1244" s="28" t="s">
        <v>618</v>
      </c>
      <c r="C1244" s="27">
        <v>18013082</v>
      </c>
      <c r="D1244" s="26">
        <v>254.4</v>
      </c>
      <c r="E1244" s="25">
        <v>48</v>
      </c>
    </row>
    <row r="1245" spans="1:5" hidden="1" x14ac:dyDescent="0.2">
      <c r="A1245" s="28" t="s">
        <v>84</v>
      </c>
      <c r="B1245" s="28" t="s">
        <v>85</v>
      </c>
      <c r="C1245" s="29">
        <v>18013083</v>
      </c>
      <c r="D1245" s="26">
        <v>79.2</v>
      </c>
      <c r="E1245" s="25">
        <v>2.4</v>
      </c>
    </row>
    <row r="1246" spans="1:5" hidden="1" x14ac:dyDescent="0.2">
      <c r="A1246" s="28" t="s">
        <v>84</v>
      </c>
      <c r="B1246" s="28" t="s">
        <v>383</v>
      </c>
      <c r="C1246" s="29">
        <v>18013083</v>
      </c>
      <c r="D1246" s="26">
        <v>414.72</v>
      </c>
      <c r="E1246" s="25">
        <v>96</v>
      </c>
    </row>
    <row r="1247" spans="1:5" hidden="1" x14ac:dyDescent="0.2">
      <c r="A1247" s="28" t="s">
        <v>84</v>
      </c>
      <c r="B1247" s="28" t="s">
        <v>384</v>
      </c>
      <c r="C1247" s="29">
        <v>18013084</v>
      </c>
      <c r="D1247" s="26">
        <v>231.18</v>
      </c>
      <c r="E1247" s="25">
        <v>3</v>
      </c>
    </row>
    <row r="1248" spans="1:5" hidden="1" x14ac:dyDescent="0.2">
      <c r="A1248" s="28" t="s">
        <v>84</v>
      </c>
      <c r="B1248" s="28" t="s">
        <v>385</v>
      </c>
      <c r="C1248" s="29">
        <v>18013084</v>
      </c>
      <c r="D1248" s="26">
        <v>211.88</v>
      </c>
      <c r="E1248" s="25">
        <v>1</v>
      </c>
    </row>
    <row r="1249" spans="1:5" hidden="1" x14ac:dyDescent="0.2">
      <c r="A1249" s="28" t="s">
        <v>84</v>
      </c>
      <c r="B1249" s="28" t="s">
        <v>85</v>
      </c>
      <c r="C1249" s="29">
        <v>18013085</v>
      </c>
      <c r="D1249" s="26">
        <v>249.84</v>
      </c>
      <c r="E1249" s="25">
        <v>7.2</v>
      </c>
    </row>
    <row r="1250" spans="1:5" hidden="1" x14ac:dyDescent="0.2">
      <c r="A1250" s="28" t="s">
        <v>84</v>
      </c>
      <c r="B1250" s="28" t="s">
        <v>386</v>
      </c>
      <c r="C1250" s="29">
        <v>18013085</v>
      </c>
      <c r="D1250" s="26">
        <v>231.84</v>
      </c>
      <c r="E1250" s="25">
        <v>48</v>
      </c>
    </row>
    <row r="1251" spans="1:5" hidden="1" x14ac:dyDescent="0.2">
      <c r="A1251" s="28" t="s">
        <v>84</v>
      </c>
      <c r="B1251" s="28" t="s">
        <v>387</v>
      </c>
      <c r="C1251" s="29">
        <v>18013085</v>
      </c>
      <c r="D1251" s="26">
        <v>1159.2</v>
      </c>
      <c r="E1251" s="25">
        <v>240</v>
      </c>
    </row>
    <row r="1252" spans="1:5" hidden="1" x14ac:dyDescent="0.2">
      <c r="A1252" s="28" t="s">
        <v>84</v>
      </c>
      <c r="B1252" s="28" t="s">
        <v>85</v>
      </c>
      <c r="C1252" s="29">
        <v>18013086</v>
      </c>
      <c r="D1252" s="26">
        <v>419.87</v>
      </c>
      <c r="E1252" s="25">
        <v>12.1</v>
      </c>
    </row>
    <row r="1253" spans="1:5" hidden="1" x14ac:dyDescent="0.2">
      <c r="A1253" s="28" t="s">
        <v>84</v>
      </c>
      <c r="B1253" s="28" t="s">
        <v>86</v>
      </c>
      <c r="C1253" s="29">
        <v>18013086</v>
      </c>
      <c r="D1253" s="26">
        <v>163.1</v>
      </c>
      <c r="E1253" s="25">
        <v>5</v>
      </c>
    </row>
    <row r="1254" spans="1:5" hidden="1" x14ac:dyDescent="0.2">
      <c r="A1254" s="28" t="s">
        <v>84</v>
      </c>
      <c r="B1254" s="28" t="s">
        <v>83</v>
      </c>
      <c r="C1254" s="27">
        <v>18013086</v>
      </c>
      <c r="D1254" s="26">
        <v>1159.2</v>
      </c>
      <c r="E1254" s="25">
        <v>480</v>
      </c>
    </row>
    <row r="1255" spans="1:5" hidden="1" x14ac:dyDescent="0.2">
      <c r="A1255" s="28" t="s">
        <v>84</v>
      </c>
      <c r="B1255" s="28" t="s">
        <v>85</v>
      </c>
      <c r="C1255" s="29">
        <v>18013087</v>
      </c>
      <c r="D1255" s="26">
        <v>125.68</v>
      </c>
      <c r="E1255" s="25">
        <v>3.6219999999999999</v>
      </c>
    </row>
    <row r="1256" spans="1:5" hidden="1" x14ac:dyDescent="0.2">
      <c r="A1256" s="28" t="s">
        <v>84</v>
      </c>
      <c r="B1256" s="28" t="s">
        <v>619</v>
      </c>
      <c r="C1256" s="29">
        <v>18013087</v>
      </c>
      <c r="D1256" s="26">
        <v>227.7</v>
      </c>
      <c r="E1256" s="25">
        <v>2</v>
      </c>
    </row>
    <row r="1257" spans="1:5" hidden="1" x14ac:dyDescent="0.2">
      <c r="A1257" s="28" t="s">
        <v>84</v>
      </c>
      <c r="B1257" s="28" t="s">
        <v>620</v>
      </c>
      <c r="C1257" s="29">
        <v>18013087</v>
      </c>
      <c r="D1257" s="26">
        <v>679.68</v>
      </c>
      <c r="E1257" s="25">
        <v>144</v>
      </c>
    </row>
    <row r="1258" spans="1:5" hidden="1" x14ac:dyDescent="0.2">
      <c r="A1258" s="28" t="s">
        <v>84</v>
      </c>
      <c r="B1258" s="28" t="s">
        <v>174</v>
      </c>
      <c r="C1258" s="27">
        <v>18013088</v>
      </c>
      <c r="D1258" s="26">
        <v>90.75</v>
      </c>
      <c r="E1258" s="25">
        <v>15</v>
      </c>
    </row>
    <row r="1259" spans="1:5" hidden="1" x14ac:dyDescent="0.2">
      <c r="A1259" s="28" t="s">
        <v>55</v>
      </c>
      <c r="B1259" s="28" t="s">
        <v>54</v>
      </c>
      <c r="C1259" s="29">
        <v>18013089</v>
      </c>
      <c r="D1259" s="26">
        <v>690.3</v>
      </c>
      <c r="E1259" s="25">
        <v>130</v>
      </c>
    </row>
    <row r="1260" spans="1:5" hidden="1" x14ac:dyDescent="0.2">
      <c r="A1260" s="28" t="s">
        <v>55</v>
      </c>
      <c r="B1260" s="28" t="s">
        <v>227</v>
      </c>
      <c r="C1260" s="27">
        <v>18013089</v>
      </c>
      <c r="D1260" s="26">
        <v>134.94</v>
      </c>
      <c r="E1260" s="25">
        <v>3.9</v>
      </c>
    </row>
    <row r="1261" spans="1:5" hidden="1" x14ac:dyDescent="0.2">
      <c r="A1261" s="28" t="s">
        <v>55</v>
      </c>
      <c r="B1261" s="28" t="s">
        <v>54</v>
      </c>
      <c r="C1261" s="29">
        <v>18013090</v>
      </c>
      <c r="D1261" s="26">
        <v>690.3</v>
      </c>
      <c r="E1261" s="25">
        <v>130</v>
      </c>
    </row>
    <row r="1262" spans="1:5" hidden="1" x14ac:dyDescent="0.2">
      <c r="A1262" s="28" t="s">
        <v>55</v>
      </c>
      <c r="B1262" s="28" t="s">
        <v>58</v>
      </c>
      <c r="C1262" s="27">
        <v>18013090</v>
      </c>
      <c r="D1262" s="26">
        <v>130.65</v>
      </c>
      <c r="E1262" s="25">
        <v>3.9</v>
      </c>
    </row>
    <row r="1263" spans="1:5" hidden="1" x14ac:dyDescent="0.2">
      <c r="A1263" s="28" t="s">
        <v>55</v>
      </c>
      <c r="B1263" s="28" t="s">
        <v>360</v>
      </c>
      <c r="C1263" s="29">
        <v>18013091</v>
      </c>
      <c r="D1263" s="26">
        <v>1184.1300000000001</v>
      </c>
      <c r="E1263" s="25">
        <v>223</v>
      </c>
    </row>
    <row r="1264" spans="1:5" hidden="1" x14ac:dyDescent="0.2">
      <c r="A1264" s="28" t="s">
        <v>55</v>
      </c>
      <c r="B1264" s="28" t="s">
        <v>361</v>
      </c>
      <c r="C1264" s="29">
        <v>18013091</v>
      </c>
      <c r="D1264" s="26">
        <v>151.13</v>
      </c>
      <c r="E1264" s="25">
        <v>6.69</v>
      </c>
    </row>
    <row r="1265" spans="1:5" hidden="1" x14ac:dyDescent="0.2">
      <c r="A1265" s="28" t="s">
        <v>140</v>
      </c>
      <c r="B1265" s="28" t="s">
        <v>462</v>
      </c>
      <c r="C1265" s="27">
        <v>18013092</v>
      </c>
      <c r="D1265" s="26">
        <v>26.76</v>
      </c>
      <c r="E1265" s="25">
        <v>2</v>
      </c>
    </row>
    <row r="1266" spans="1:5" hidden="1" x14ac:dyDescent="0.2">
      <c r="A1266" s="28" t="s">
        <v>140</v>
      </c>
      <c r="B1266" s="28" t="s">
        <v>463</v>
      </c>
      <c r="C1266" s="29">
        <v>18013092</v>
      </c>
      <c r="D1266" s="26">
        <v>80.87</v>
      </c>
      <c r="E1266" s="25">
        <v>1</v>
      </c>
    </row>
    <row r="1267" spans="1:5" hidden="1" x14ac:dyDescent="0.2">
      <c r="A1267" s="28" t="s">
        <v>140</v>
      </c>
      <c r="B1267" s="28" t="s">
        <v>464</v>
      </c>
      <c r="C1267" s="27">
        <v>18013092</v>
      </c>
      <c r="D1267" s="26">
        <v>340.42</v>
      </c>
      <c r="E1267" s="25">
        <v>1</v>
      </c>
    </row>
    <row r="1268" spans="1:5" hidden="1" x14ac:dyDescent="0.2">
      <c r="A1268" s="28" t="s">
        <v>60</v>
      </c>
      <c r="B1268" s="28" t="s">
        <v>59</v>
      </c>
      <c r="C1268" s="29">
        <v>18013094</v>
      </c>
      <c r="D1268" s="26">
        <v>1315.12</v>
      </c>
      <c r="E1268" s="25">
        <v>136</v>
      </c>
    </row>
    <row r="1269" spans="1:5" hidden="1" x14ac:dyDescent="0.2">
      <c r="A1269" s="28" t="s">
        <v>73</v>
      </c>
      <c r="B1269" s="28" t="s">
        <v>466</v>
      </c>
      <c r="C1269" s="29">
        <v>18013095</v>
      </c>
      <c r="D1269" s="26">
        <v>591.14</v>
      </c>
      <c r="E1269" s="25">
        <v>1.1200000000000001</v>
      </c>
    </row>
    <row r="1270" spans="1:5" hidden="1" x14ac:dyDescent="0.2">
      <c r="A1270" s="28" t="s">
        <v>73</v>
      </c>
      <c r="B1270" s="28" t="s">
        <v>629</v>
      </c>
      <c r="C1270" s="29">
        <v>18013095</v>
      </c>
      <c r="D1270" s="26">
        <v>984.84</v>
      </c>
      <c r="E1270" s="25">
        <v>1.4</v>
      </c>
    </row>
    <row r="1271" spans="1:5" hidden="1" x14ac:dyDescent="0.2">
      <c r="A1271" s="28" t="s">
        <v>73</v>
      </c>
      <c r="B1271" s="28" t="s">
        <v>435</v>
      </c>
      <c r="C1271" s="29">
        <v>18013095</v>
      </c>
      <c r="D1271" s="26">
        <v>197.28</v>
      </c>
      <c r="E1271" s="25">
        <v>9</v>
      </c>
    </row>
    <row r="1272" spans="1:5" hidden="1" x14ac:dyDescent="0.2">
      <c r="A1272" s="28" t="s">
        <v>73</v>
      </c>
      <c r="B1272" s="28" t="s">
        <v>816</v>
      </c>
      <c r="C1272" s="29">
        <v>18013095</v>
      </c>
      <c r="D1272" s="26">
        <v>28.95</v>
      </c>
      <c r="E1272" s="25">
        <v>5</v>
      </c>
    </row>
    <row r="1273" spans="1:5" hidden="1" x14ac:dyDescent="0.2">
      <c r="A1273" s="28" t="s">
        <v>73</v>
      </c>
      <c r="B1273" s="28" t="s">
        <v>95</v>
      </c>
      <c r="C1273" s="29">
        <v>18013095</v>
      </c>
      <c r="D1273" s="26">
        <v>721.5</v>
      </c>
      <c r="E1273" s="25">
        <v>39</v>
      </c>
    </row>
    <row r="1274" spans="1:5" hidden="1" x14ac:dyDescent="0.2">
      <c r="A1274" s="28" t="s">
        <v>73</v>
      </c>
      <c r="B1274" s="28" t="s">
        <v>246</v>
      </c>
      <c r="C1274" s="29">
        <v>18013095</v>
      </c>
      <c r="D1274" s="26">
        <v>986.62</v>
      </c>
      <c r="E1274" s="25">
        <v>1.4</v>
      </c>
    </row>
    <row r="1275" spans="1:5" hidden="1" x14ac:dyDescent="0.2">
      <c r="A1275" s="28" t="s">
        <v>73</v>
      </c>
      <c r="B1275" s="28" t="s">
        <v>290</v>
      </c>
      <c r="C1275" s="29">
        <v>18013095</v>
      </c>
      <c r="D1275" s="26">
        <v>1183.95</v>
      </c>
      <c r="E1275" s="25">
        <v>1.68</v>
      </c>
    </row>
    <row r="1276" spans="1:5" hidden="1" x14ac:dyDescent="0.2">
      <c r="A1276" s="28" t="s">
        <v>28</v>
      </c>
      <c r="B1276" s="28" t="s">
        <v>178</v>
      </c>
      <c r="C1276" s="27">
        <v>18013097</v>
      </c>
      <c r="D1276" s="26">
        <v>131.84</v>
      </c>
      <c r="E1276" s="25">
        <v>128</v>
      </c>
    </row>
    <row r="1277" spans="1:5" hidden="1" x14ac:dyDescent="0.2">
      <c r="A1277" s="28" t="s">
        <v>28</v>
      </c>
      <c r="B1277" s="28" t="s">
        <v>643</v>
      </c>
      <c r="C1277" s="29">
        <v>18013097</v>
      </c>
      <c r="D1277" s="26">
        <v>84.96</v>
      </c>
      <c r="E1277" s="25">
        <v>6</v>
      </c>
    </row>
    <row r="1278" spans="1:5" hidden="1" x14ac:dyDescent="0.2">
      <c r="A1278" s="28" t="s">
        <v>28</v>
      </c>
      <c r="B1278" s="28" t="s">
        <v>642</v>
      </c>
      <c r="C1278" s="29">
        <v>18013097</v>
      </c>
      <c r="D1278" s="26">
        <v>583.67999999999995</v>
      </c>
      <c r="E1278" s="25">
        <v>96</v>
      </c>
    </row>
    <row r="1279" spans="1:5" hidden="1" x14ac:dyDescent="0.2">
      <c r="A1279" s="28" t="s">
        <v>28</v>
      </c>
      <c r="B1279" s="28" t="s">
        <v>356</v>
      </c>
      <c r="C1279" s="29">
        <v>18013097</v>
      </c>
      <c r="D1279" s="26">
        <v>422.4</v>
      </c>
      <c r="E1279" s="25">
        <v>80</v>
      </c>
    </row>
    <row r="1280" spans="1:5" hidden="1" x14ac:dyDescent="0.2">
      <c r="A1280" s="28" t="s">
        <v>28</v>
      </c>
      <c r="B1280" s="28" t="s">
        <v>641</v>
      </c>
      <c r="C1280" s="27">
        <v>18013097</v>
      </c>
      <c r="D1280" s="26">
        <v>4958.0200000000004</v>
      </c>
      <c r="E1280" s="25">
        <v>4.08</v>
      </c>
    </row>
    <row r="1281" spans="1:5" hidden="1" x14ac:dyDescent="0.2">
      <c r="A1281" s="28" t="s">
        <v>60</v>
      </c>
      <c r="B1281" s="28" t="s">
        <v>370</v>
      </c>
      <c r="C1281" s="29">
        <v>18013101</v>
      </c>
      <c r="D1281" s="26">
        <v>4174.93</v>
      </c>
      <c r="E1281" s="25">
        <v>505.44</v>
      </c>
    </row>
    <row r="1282" spans="1:5" hidden="1" x14ac:dyDescent="0.2">
      <c r="A1282" s="28" t="s">
        <v>461</v>
      </c>
      <c r="B1282" s="28" t="s">
        <v>460</v>
      </c>
      <c r="C1282" s="27">
        <v>18013103</v>
      </c>
      <c r="D1282" s="26">
        <v>984.96</v>
      </c>
      <c r="E1282" s="25">
        <v>432</v>
      </c>
    </row>
    <row r="1283" spans="1:5" hidden="1" x14ac:dyDescent="0.2">
      <c r="A1283" s="28" t="s">
        <v>60</v>
      </c>
      <c r="B1283" s="28" t="s">
        <v>198</v>
      </c>
      <c r="C1283" s="29">
        <v>18013107</v>
      </c>
      <c r="D1283" s="26">
        <v>55</v>
      </c>
      <c r="E1283" s="25">
        <v>1</v>
      </c>
    </row>
    <row r="1284" spans="1:5" hidden="1" x14ac:dyDescent="0.2">
      <c r="A1284" s="28" t="s">
        <v>60</v>
      </c>
      <c r="B1284" s="28" t="s">
        <v>199</v>
      </c>
      <c r="C1284" s="29">
        <v>18013107</v>
      </c>
      <c r="D1284" s="26">
        <v>531.6</v>
      </c>
      <c r="E1284" s="25">
        <v>120</v>
      </c>
    </row>
    <row r="1285" spans="1:5" hidden="1" x14ac:dyDescent="0.2">
      <c r="A1285" s="28" t="s">
        <v>60</v>
      </c>
      <c r="B1285" s="28" t="s">
        <v>200</v>
      </c>
      <c r="C1285" s="27">
        <v>18013107</v>
      </c>
      <c r="D1285" s="26">
        <v>1437.2</v>
      </c>
      <c r="E1285" s="25">
        <v>24.96</v>
      </c>
    </row>
    <row r="1286" spans="1:5" hidden="1" x14ac:dyDescent="0.2">
      <c r="A1286" s="28" t="s">
        <v>60</v>
      </c>
      <c r="B1286" s="28" t="s">
        <v>187</v>
      </c>
      <c r="C1286" s="29">
        <v>18013107</v>
      </c>
      <c r="D1286" s="26">
        <v>658.22</v>
      </c>
      <c r="E1286" s="25">
        <v>14.4</v>
      </c>
    </row>
    <row r="1287" spans="1:5" hidden="1" x14ac:dyDescent="0.2">
      <c r="A1287" s="28" t="s">
        <v>60</v>
      </c>
      <c r="B1287" s="28" t="s">
        <v>139</v>
      </c>
      <c r="C1287" s="29">
        <v>18013107</v>
      </c>
      <c r="D1287" s="26">
        <v>1058.4000000000001</v>
      </c>
      <c r="E1287" s="25">
        <v>112</v>
      </c>
    </row>
    <row r="1288" spans="1:5" hidden="1" x14ac:dyDescent="0.2">
      <c r="A1288" s="28" t="s">
        <v>60</v>
      </c>
      <c r="B1288" s="28" t="s">
        <v>190</v>
      </c>
      <c r="C1288" s="27">
        <v>18013107</v>
      </c>
      <c r="D1288" s="26">
        <v>543</v>
      </c>
      <c r="E1288" s="25">
        <v>150</v>
      </c>
    </row>
    <row r="1289" spans="1:5" hidden="1" x14ac:dyDescent="0.2">
      <c r="A1289" s="28" t="s">
        <v>60</v>
      </c>
      <c r="B1289" s="28" t="s">
        <v>62</v>
      </c>
      <c r="C1289" s="29">
        <v>18013107</v>
      </c>
      <c r="D1289" s="26">
        <v>534</v>
      </c>
      <c r="E1289" s="25">
        <v>300</v>
      </c>
    </row>
    <row r="1290" spans="1:5" hidden="1" x14ac:dyDescent="0.2">
      <c r="A1290" s="28" t="s">
        <v>64</v>
      </c>
      <c r="B1290" s="28" t="s">
        <v>479</v>
      </c>
      <c r="C1290" s="29">
        <v>18013110</v>
      </c>
      <c r="D1290" s="26">
        <v>26.02</v>
      </c>
      <c r="E1290" s="25">
        <v>1</v>
      </c>
    </row>
    <row r="1291" spans="1:5" hidden="1" x14ac:dyDescent="0.2">
      <c r="A1291" s="28" t="s">
        <v>64</v>
      </c>
      <c r="B1291" s="28" t="s">
        <v>589</v>
      </c>
      <c r="C1291" s="27">
        <v>18013110</v>
      </c>
      <c r="D1291" s="26">
        <v>457.2</v>
      </c>
      <c r="E1291" s="25">
        <v>120</v>
      </c>
    </row>
    <row r="1292" spans="1:5" hidden="1" x14ac:dyDescent="0.2">
      <c r="A1292" s="28" t="s">
        <v>64</v>
      </c>
      <c r="B1292" s="28" t="s">
        <v>590</v>
      </c>
      <c r="C1292" s="29">
        <v>18013110</v>
      </c>
      <c r="D1292" s="26">
        <v>428.74</v>
      </c>
      <c r="E1292" s="25">
        <v>1948.8</v>
      </c>
    </row>
    <row r="1293" spans="1:5" hidden="1" x14ac:dyDescent="0.2">
      <c r="A1293" s="28" t="s">
        <v>64</v>
      </c>
      <c r="B1293" s="28" t="s">
        <v>591</v>
      </c>
      <c r="C1293" s="27">
        <v>18013110</v>
      </c>
      <c r="D1293" s="26">
        <v>341.04</v>
      </c>
      <c r="E1293" s="25">
        <v>852.6</v>
      </c>
    </row>
    <row r="1294" spans="1:5" hidden="1" x14ac:dyDescent="0.2">
      <c r="A1294" s="28" t="s">
        <v>64</v>
      </c>
      <c r="B1294" s="28" t="s">
        <v>481</v>
      </c>
      <c r="C1294" s="29">
        <v>18013110</v>
      </c>
      <c r="D1294" s="26">
        <v>1645.2</v>
      </c>
      <c r="E1294" s="25">
        <v>360</v>
      </c>
    </row>
    <row r="1295" spans="1:5" hidden="1" x14ac:dyDescent="0.2">
      <c r="A1295" s="28" t="s">
        <v>64</v>
      </c>
      <c r="B1295" s="28" t="s">
        <v>480</v>
      </c>
      <c r="C1295" s="29">
        <v>18013110</v>
      </c>
      <c r="D1295" s="26">
        <v>442.8</v>
      </c>
      <c r="E1295" s="25">
        <v>72</v>
      </c>
    </row>
    <row r="1296" spans="1:5" hidden="1" x14ac:dyDescent="0.2">
      <c r="A1296" s="28" t="s">
        <v>64</v>
      </c>
      <c r="B1296" s="28" t="s">
        <v>479</v>
      </c>
      <c r="C1296" s="27">
        <v>18013111</v>
      </c>
      <c r="D1296" s="26">
        <v>53</v>
      </c>
      <c r="E1296" s="25">
        <v>1</v>
      </c>
    </row>
    <row r="1297" spans="1:5" hidden="1" x14ac:dyDescent="0.2">
      <c r="A1297" s="28" t="s">
        <v>64</v>
      </c>
      <c r="B1297" s="28" t="s">
        <v>589</v>
      </c>
      <c r="C1297" s="29">
        <v>18013111</v>
      </c>
      <c r="D1297" s="26">
        <v>960</v>
      </c>
      <c r="E1297" s="25">
        <v>240</v>
      </c>
    </row>
    <row r="1298" spans="1:5" hidden="1" x14ac:dyDescent="0.2">
      <c r="A1298" s="28" t="s">
        <v>64</v>
      </c>
      <c r="B1298" s="28" t="s">
        <v>590</v>
      </c>
      <c r="C1298" s="29">
        <v>18013111</v>
      </c>
      <c r="D1298" s="26">
        <v>896.45</v>
      </c>
      <c r="E1298" s="25">
        <v>3897.6</v>
      </c>
    </row>
    <row r="1299" spans="1:5" hidden="1" x14ac:dyDescent="0.2">
      <c r="A1299" s="28" t="s">
        <v>64</v>
      </c>
      <c r="B1299" s="28" t="s">
        <v>591</v>
      </c>
      <c r="C1299" s="29">
        <v>18013111</v>
      </c>
      <c r="D1299" s="26">
        <v>716.18</v>
      </c>
      <c r="E1299" s="25">
        <v>1705.2</v>
      </c>
    </row>
    <row r="1300" spans="1:5" hidden="1" x14ac:dyDescent="0.2">
      <c r="A1300" s="28" t="s">
        <v>64</v>
      </c>
      <c r="B1300" s="28" t="s">
        <v>65</v>
      </c>
      <c r="C1300" s="27">
        <v>18013111</v>
      </c>
      <c r="D1300" s="26">
        <v>231</v>
      </c>
      <c r="E1300" s="25">
        <v>50</v>
      </c>
    </row>
    <row r="1301" spans="1:5" hidden="1" x14ac:dyDescent="0.2">
      <c r="A1301" s="28" t="s">
        <v>64</v>
      </c>
      <c r="B1301" s="28" t="s">
        <v>485</v>
      </c>
      <c r="C1301" s="29">
        <v>18013111</v>
      </c>
      <c r="D1301" s="26">
        <v>541.5</v>
      </c>
      <c r="E1301" s="25">
        <v>150</v>
      </c>
    </row>
    <row r="1302" spans="1:5" hidden="1" x14ac:dyDescent="0.2">
      <c r="A1302" s="28" t="s">
        <v>64</v>
      </c>
      <c r="B1302" s="28" t="s">
        <v>255</v>
      </c>
      <c r="C1302" s="29">
        <v>18013111</v>
      </c>
      <c r="D1302" s="26">
        <v>463.5</v>
      </c>
      <c r="E1302" s="25">
        <v>50</v>
      </c>
    </row>
    <row r="1303" spans="1:5" hidden="1" x14ac:dyDescent="0.2">
      <c r="A1303" s="28" t="s">
        <v>64</v>
      </c>
      <c r="B1303" s="28" t="s">
        <v>126</v>
      </c>
      <c r="C1303" s="29">
        <v>18013111</v>
      </c>
      <c r="D1303" s="26">
        <v>810</v>
      </c>
      <c r="E1303" s="25">
        <v>450</v>
      </c>
    </row>
    <row r="1304" spans="1:5" hidden="1" x14ac:dyDescent="0.2">
      <c r="A1304" s="28" t="s">
        <v>64</v>
      </c>
      <c r="B1304" s="28" t="s">
        <v>493</v>
      </c>
      <c r="C1304" s="27">
        <v>18013112</v>
      </c>
      <c r="D1304" s="26">
        <v>53</v>
      </c>
      <c r="E1304" s="25">
        <v>1</v>
      </c>
    </row>
    <row r="1305" spans="1:5" hidden="1" x14ac:dyDescent="0.2">
      <c r="A1305" s="28" t="s">
        <v>64</v>
      </c>
      <c r="B1305" s="28" t="s">
        <v>593</v>
      </c>
      <c r="C1305" s="29">
        <v>18013112</v>
      </c>
      <c r="D1305" s="26">
        <v>5160.96</v>
      </c>
      <c r="E1305" s="25">
        <v>1474.56</v>
      </c>
    </row>
    <row r="1306" spans="1:5" hidden="1" x14ac:dyDescent="0.2">
      <c r="A1306" s="28" t="s">
        <v>64</v>
      </c>
      <c r="B1306" s="28" t="s">
        <v>479</v>
      </c>
      <c r="C1306" s="27">
        <v>18013113</v>
      </c>
      <c r="D1306" s="26">
        <v>53</v>
      </c>
      <c r="E1306" s="25">
        <v>1</v>
      </c>
    </row>
    <row r="1307" spans="1:5" hidden="1" x14ac:dyDescent="0.2">
      <c r="A1307" s="28" t="s">
        <v>64</v>
      </c>
      <c r="B1307" s="28" t="s">
        <v>67</v>
      </c>
      <c r="C1307" s="29">
        <v>18013113</v>
      </c>
      <c r="D1307" s="26">
        <v>1821.08</v>
      </c>
      <c r="E1307" s="25">
        <v>199.68</v>
      </c>
    </row>
    <row r="1308" spans="1:5" hidden="1" x14ac:dyDescent="0.2">
      <c r="A1308" s="28" t="s">
        <v>64</v>
      </c>
      <c r="B1308" s="28" t="s">
        <v>65</v>
      </c>
      <c r="C1308" s="29">
        <v>18013114</v>
      </c>
      <c r="D1308" s="26">
        <v>115</v>
      </c>
      <c r="E1308" s="25">
        <v>25</v>
      </c>
    </row>
    <row r="1309" spans="1:5" hidden="1" x14ac:dyDescent="0.2">
      <c r="A1309" s="28" t="s">
        <v>64</v>
      </c>
      <c r="B1309" s="28" t="s">
        <v>485</v>
      </c>
      <c r="C1309" s="29">
        <v>18013114</v>
      </c>
      <c r="D1309" s="26">
        <v>1606.5</v>
      </c>
      <c r="E1309" s="25">
        <v>450</v>
      </c>
    </row>
    <row r="1310" spans="1:5" hidden="1" x14ac:dyDescent="0.2">
      <c r="A1310" s="28" t="s">
        <v>64</v>
      </c>
      <c r="B1310" s="28" t="s">
        <v>592</v>
      </c>
      <c r="C1310" s="27">
        <v>18013114</v>
      </c>
      <c r="D1310" s="26">
        <v>210.75</v>
      </c>
      <c r="E1310" s="25">
        <v>25</v>
      </c>
    </row>
    <row r="1311" spans="1:5" hidden="1" x14ac:dyDescent="0.2">
      <c r="A1311" s="28" t="s">
        <v>64</v>
      </c>
      <c r="B1311" s="28" t="s">
        <v>482</v>
      </c>
      <c r="C1311" s="29">
        <v>18013114</v>
      </c>
      <c r="D1311" s="26">
        <v>597.16999999999996</v>
      </c>
      <c r="E1311" s="25">
        <v>62.4</v>
      </c>
    </row>
    <row r="1312" spans="1:5" hidden="1" x14ac:dyDescent="0.2">
      <c r="A1312" s="28" t="s">
        <v>64</v>
      </c>
      <c r="B1312" s="28" t="s">
        <v>486</v>
      </c>
      <c r="C1312" s="29">
        <v>18013114</v>
      </c>
      <c r="D1312" s="26">
        <v>1974.34</v>
      </c>
      <c r="E1312" s="25">
        <v>249.6</v>
      </c>
    </row>
    <row r="1313" spans="1:5" hidden="1" x14ac:dyDescent="0.2">
      <c r="A1313" s="28" t="s">
        <v>64</v>
      </c>
      <c r="B1313" s="28" t="s">
        <v>126</v>
      </c>
      <c r="C1313" s="29">
        <v>18013114</v>
      </c>
      <c r="D1313" s="26">
        <v>1848</v>
      </c>
      <c r="E1313" s="25">
        <v>1050</v>
      </c>
    </row>
    <row r="1314" spans="1:5" hidden="1" x14ac:dyDescent="0.2">
      <c r="A1314" s="28" t="s">
        <v>60</v>
      </c>
      <c r="B1314" s="28" t="s">
        <v>367</v>
      </c>
      <c r="C1314" s="27">
        <v>18013115</v>
      </c>
      <c r="D1314" s="26">
        <v>489.84</v>
      </c>
      <c r="E1314" s="25">
        <v>78</v>
      </c>
    </row>
    <row r="1315" spans="1:5" hidden="1" x14ac:dyDescent="0.2">
      <c r="A1315" s="28" t="s">
        <v>60</v>
      </c>
      <c r="B1315" s="28" t="s">
        <v>366</v>
      </c>
      <c r="C1315" s="29">
        <v>18013115</v>
      </c>
      <c r="D1315" s="26">
        <v>306.54000000000002</v>
      </c>
      <c r="E1315" s="25">
        <v>39</v>
      </c>
    </row>
    <row r="1316" spans="1:5" hidden="1" x14ac:dyDescent="0.2">
      <c r="A1316" s="28" t="s">
        <v>60</v>
      </c>
      <c r="B1316" s="28" t="s">
        <v>369</v>
      </c>
      <c r="C1316" s="27">
        <v>18013115</v>
      </c>
      <c r="D1316" s="26">
        <v>832.68</v>
      </c>
      <c r="E1316" s="25">
        <v>108</v>
      </c>
    </row>
    <row r="1317" spans="1:5" hidden="1" x14ac:dyDescent="0.2">
      <c r="A1317" s="28" t="s">
        <v>60</v>
      </c>
      <c r="B1317" s="28" t="s">
        <v>368</v>
      </c>
      <c r="C1317" s="29">
        <v>18013115</v>
      </c>
      <c r="D1317" s="26">
        <v>260.55</v>
      </c>
      <c r="E1317" s="25">
        <v>27</v>
      </c>
    </row>
    <row r="1318" spans="1:5" hidden="1" x14ac:dyDescent="0.2">
      <c r="A1318" s="28" t="s">
        <v>60</v>
      </c>
      <c r="B1318" s="28" t="s">
        <v>235</v>
      </c>
      <c r="C1318" s="27">
        <v>18013115</v>
      </c>
      <c r="D1318" s="26">
        <v>1612.8</v>
      </c>
      <c r="E1318" s="25">
        <v>360</v>
      </c>
    </row>
    <row r="1319" spans="1:5" hidden="1" x14ac:dyDescent="0.2">
      <c r="A1319" s="28" t="s">
        <v>60</v>
      </c>
      <c r="B1319" s="28" t="s">
        <v>234</v>
      </c>
      <c r="C1319" s="29">
        <v>18013115</v>
      </c>
      <c r="D1319" s="26">
        <v>1730.88</v>
      </c>
      <c r="E1319" s="25">
        <v>288</v>
      </c>
    </row>
    <row r="1320" spans="1:5" hidden="1" x14ac:dyDescent="0.2">
      <c r="A1320" s="28" t="s">
        <v>60</v>
      </c>
      <c r="B1320" s="28" t="s">
        <v>62</v>
      </c>
      <c r="C1320" s="27">
        <v>18013115</v>
      </c>
      <c r="D1320" s="26">
        <v>264</v>
      </c>
      <c r="E1320" s="25">
        <v>150</v>
      </c>
    </row>
    <row r="1321" spans="1:5" hidden="1" x14ac:dyDescent="0.2">
      <c r="A1321" s="28" t="s">
        <v>60</v>
      </c>
      <c r="B1321" s="28" t="s">
        <v>363</v>
      </c>
      <c r="C1321" s="29">
        <v>18013116</v>
      </c>
      <c r="D1321" s="26">
        <v>447.12</v>
      </c>
      <c r="E1321" s="25">
        <v>81</v>
      </c>
    </row>
    <row r="1322" spans="1:5" hidden="1" x14ac:dyDescent="0.2">
      <c r="A1322" s="28" t="s">
        <v>60</v>
      </c>
      <c r="B1322" s="28" t="s">
        <v>362</v>
      </c>
      <c r="C1322" s="27">
        <v>18013116</v>
      </c>
      <c r="D1322" s="26">
        <v>532.98</v>
      </c>
      <c r="E1322" s="25">
        <v>81</v>
      </c>
    </row>
    <row r="1323" spans="1:5" hidden="1" x14ac:dyDescent="0.2">
      <c r="A1323" s="28" t="s">
        <v>60</v>
      </c>
      <c r="B1323" s="28" t="s">
        <v>62</v>
      </c>
      <c r="C1323" s="29">
        <v>18013116</v>
      </c>
      <c r="D1323" s="26">
        <v>513</v>
      </c>
      <c r="E1323" s="25">
        <v>300</v>
      </c>
    </row>
    <row r="1324" spans="1:5" hidden="1" x14ac:dyDescent="0.2">
      <c r="A1324" s="28" t="s">
        <v>60</v>
      </c>
      <c r="B1324" s="28" t="s">
        <v>365</v>
      </c>
      <c r="C1324" s="27">
        <v>18013116</v>
      </c>
      <c r="D1324" s="26">
        <v>2229.8200000000002</v>
      </c>
      <c r="E1324" s="25">
        <v>642.6</v>
      </c>
    </row>
    <row r="1325" spans="1:5" hidden="1" x14ac:dyDescent="0.2">
      <c r="A1325" s="28" t="s">
        <v>60</v>
      </c>
      <c r="B1325" s="28" t="s">
        <v>364</v>
      </c>
      <c r="C1325" s="29">
        <v>18013116</v>
      </c>
      <c r="D1325" s="26">
        <v>848.23</v>
      </c>
      <c r="E1325" s="25">
        <v>183.6</v>
      </c>
    </row>
    <row r="1326" spans="1:5" hidden="1" x14ac:dyDescent="0.2">
      <c r="A1326" s="28" t="s">
        <v>60</v>
      </c>
      <c r="B1326" s="28" t="s">
        <v>192</v>
      </c>
      <c r="C1326" s="29">
        <v>18013117</v>
      </c>
      <c r="D1326" s="26">
        <v>97</v>
      </c>
      <c r="E1326" s="25">
        <v>1</v>
      </c>
    </row>
    <row r="1327" spans="1:5" hidden="1" x14ac:dyDescent="0.2">
      <c r="A1327" s="28" t="s">
        <v>60</v>
      </c>
      <c r="B1327" s="28" t="s">
        <v>363</v>
      </c>
      <c r="C1327" s="27">
        <v>18013117</v>
      </c>
      <c r="D1327" s="26">
        <v>3129.84</v>
      </c>
      <c r="E1327" s="25">
        <v>567</v>
      </c>
    </row>
    <row r="1328" spans="1:5" hidden="1" x14ac:dyDescent="0.2">
      <c r="A1328" s="28" t="s">
        <v>74</v>
      </c>
      <c r="B1328" s="28" t="s">
        <v>75</v>
      </c>
      <c r="C1328" s="29">
        <v>18013119</v>
      </c>
      <c r="D1328" s="26">
        <v>121.44</v>
      </c>
      <c r="E1328" s="25">
        <v>2</v>
      </c>
    </row>
    <row r="1329" spans="1:5" hidden="1" x14ac:dyDescent="0.2">
      <c r="A1329" s="28" t="s">
        <v>74</v>
      </c>
      <c r="B1329" s="28" t="s">
        <v>640</v>
      </c>
      <c r="C1329" s="27">
        <v>18013119</v>
      </c>
      <c r="D1329" s="26">
        <v>1004.64</v>
      </c>
      <c r="E1329" s="25">
        <v>2</v>
      </c>
    </row>
    <row r="1330" spans="1:5" hidden="1" x14ac:dyDescent="0.2">
      <c r="A1330" s="28" t="s">
        <v>74</v>
      </c>
      <c r="B1330" s="28" t="s">
        <v>639</v>
      </c>
      <c r="C1330" s="29">
        <v>18013119</v>
      </c>
      <c r="D1330" s="26">
        <v>999.12</v>
      </c>
      <c r="E1330" s="25">
        <v>2</v>
      </c>
    </row>
    <row r="1331" spans="1:5" hidden="1" x14ac:dyDescent="0.2">
      <c r="A1331" s="28" t="s">
        <v>42</v>
      </c>
      <c r="B1331" s="28" t="s">
        <v>118</v>
      </c>
      <c r="C1331" s="27">
        <v>18013120</v>
      </c>
      <c r="D1331" s="26">
        <v>666</v>
      </c>
      <c r="E1331" s="25">
        <v>12</v>
      </c>
    </row>
    <row r="1332" spans="1:5" hidden="1" x14ac:dyDescent="0.2">
      <c r="A1332" s="28" t="s">
        <v>98</v>
      </c>
      <c r="B1332" s="28" t="s">
        <v>336</v>
      </c>
      <c r="C1332" s="29">
        <v>18013123</v>
      </c>
      <c r="D1332" s="26">
        <v>3182.26</v>
      </c>
      <c r="E1332" s="25">
        <v>277.2</v>
      </c>
    </row>
    <row r="1333" spans="1:5" hidden="1" x14ac:dyDescent="0.2">
      <c r="A1333" s="28" t="s">
        <v>98</v>
      </c>
      <c r="B1333" s="28" t="s">
        <v>335</v>
      </c>
      <c r="C1333" s="29">
        <v>18013123</v>
      </c>
      <c r="D1333" s="26">
        <v>1139.04</v>
      </c>
      <c r="E1333" s="25">
        <v>201.6</v>
      </c>
    </row>
    <row r="1334" spans="1:5" hidden="1" x14ac:dyDescent="0.2">
      <c r="A1334" s="28" t="s">
        <v>103</v>
      </c>
      <c r="B1334" s="28" t="s">
        <v>334</v>
      </c>
      <c r="C1334" s="29">
        <v>18013126</v>
      </c>
      <c r="D1334" s="26">
        <v>273.44</v>
      </c>
      <c r="E1334" s="25">
        <v>16</v>
      </c>
    </row>
    <row r="1335" spans="1:5" hidden="1" x14ac:dyDescent="0.2">
      <c r="A1335" s="28" t="s">
        <v>103</v>
      </c>
      <c r="B1335" s="28" t="s">
        <v>211</v>
      </c>
      <c r="C1335" s="27">
        <v>18013126</v>
      </c>
      <c r="D1335" s="26">
        <v>4192.82</v>
      </c>
      <c r="E1335" s="25">
        <v>622.08000000000004</v>
      </c>
    </row>
    <row r="1336" spans="1:5" hidden="1" x14ac:dyDescent="0.2">
      <c r="A1336" s="28" t="s">
        <v>152</v>
      </c>
      <c r="B1336" s="28" t="s">
        <v>154</v>
      </c>
      <c r="C1336" s="29">
        <v>18013128</v>
      </c>
      <c r="D1336" s="26">
        <v>1612.8</v>
      </c>
      <c r="E1336" s="25">
        <v>112</v>
      </c>
    </row>
    <row r="1337" spans="1:5" hidden="1" x14ac:dyDescent="0.2">
      <c r="A1337" s="28" t="s">
        <v>152</v>
      </c>
      <c r="B1337" s="28" t="s">
        <v>156</v>
      </c>
      <c r="C1337" s="27">
        <v>18013128</v>
      </c>
      <c r="D1337" s="26">
        <v>3528</v>
      </c>
      <c r="E1337" s="25">
        <v>245</v>
      </c>
    </row>
    <row r="1338" spans="1:5" hidden="1" x14ac:dyDescent="0.2">
      <c r="A1338" s="28" t="s">
        <v>152</v>
      </c>
      <c r="B1338" s="28" t="s">
        <v>155</v>
      </c>
      <c r="C1338" s="29">
        <v>18013128</v>
      </c>
      <c r="D1338" s="26">
        <v>4429.5</v>
      </c>
      <c r="E1338" s="25">
        <v>150</v>
      </c>
    </row>
    <row r="1339" spans="1:5" hidden="1" x14ac:dyDescent="0.2">
      <c r="A1339" s="28" t="s">
        <v>152</v>
      </c>
      <c r="B1339" s="28" t="s">
        <v>157</v>
      </c>
      <c r="C1339" s="27">
        <v>18013128</v>
      </c>
      <c r="D1339" s="26">
        <v>2298.2399999999998</v>
      </c>
      <c r="E1339" s="25">
        <v>72</v>
      </c>
    </row>
    <row r="1340" spans="1:5" hidden="1" x14ac:dyDescent="0.2">
      <c r="A1340" s="28" t="s">
        <v>60</v>
      </c>
      <c r="B1340" s="28" t="s">
        <v>192</v>
      </c>
      <c r="C1340" s="29">
        <v>18013132</v>
      </c>
      <c r="D1340" s="26">
        <v>116</v>
      </c>
      <c r="E1340" s="25">
        <v>1</v>
      </c>
    </row>
    <row r="1341" spans="1:5" hidden="1" x14ac:dyDescent="0.2">
      <c r="A1341" s="28" t="s">
        <v>60</v>
      </c>
      <c r="B1341" s="28" t="s">
        <v>195</v>
      </c>
      <c r="C1341" s="27">
        <v>18013132</v>
      </c>
      <c r="D1341" s="26">
        <v>443.02</v>
      </c>
      <c r="E1341" s="25">
        <v>75.599999999999994</v>
      </c>
    </row>
    <row r="1342" spans="1:5" hidden="1" x14ac:dyDescent="0.2">
      <c r="A1342" s="28" t="s">
        <v>60</v>
      </c>
      <c r="B1342" s="28" t="s">
        <v>194</v>
      </c>
      <c r="C1342" s="29">
        <v>18013132</v>
      </c>
      <c r="D1342" s="26">
        <v>829.15</v>
      </c>
      <c r="E1342" s="25">
        <v>14.4</v>
      </c>
    </row>
    <row r="1343" spans="1:5" hidden="1" x14ac:dyDescent="0.2">
      <c r="A1343" s="28" t="s">
        <v>60</v>
      </c>
      <c r="B1343" s="28" t="s">
        <v>193</v>
      </c>
      <c r="C1343" s="27">
        <v>18013132</v>
      </c>
      <c r="D1343" s="26">
        <v>677.32</v>
      </c>
      <c r="E1343" s="25">
        <v>5.4</v>
      </c>
    </row>
    <row r="1344" spans="1:5" hidden="1" x14ac:dyDescent="0.2">
      <c r="A1344" s="28" t="s">
        <v>60</v>
      </c>
      <c r="B1344" s="28" t="s">
        <v>187</v>
      </c>
      <c r="C1344" s="29">
        <v>18013132</v>
      </c>
      <c r="D1344" s="26">
        <v>348.84</v>
      </c>
      <c r="E1344" s="25">
        <v>7.2</v>
      </c>
    </row>
    <row r="1345" spans="1:5" hidden="1" x14ac:dyDescent="0.2">
      <c r="A1345" s="28" t="s">
        <v>60</v>
      </c>
      <c r="B1345" s="28" t="s">
        <v>196</v>
      </c>
      <c r="C1345" s="27">
        <v>18013132</v>
      </c>
      <c r="D1345" s="26">
        <v>1216.32</v>
      </c>
      <c r="E1345" s="25">
        <v>336</v>
      </c>
    </row>
    <row r="1346" spans="1:5" hidden="1" x14ac:dyDescent="0.2">
      <c r="A1346" s="28" t="s">
        <v>60</v>
      </c>
      <c r="B1346" s="28" t="s">
        <v>197</v>
      </c>
      <c r="C1346" s="29">
        <v>18013132</v>
      </c>
      <c r="D1346" s="26">
        <v>897.12</v>
      </c>
      <c r="E1346" s="25">
        <v>504</v>
      </c>
    </row>
    <row r="1347" spans="1:5" hidden="1" x14ac:dyDescent="0.2">
      <c r="A1347" s="28" t="s">
        <v>73</v>
      </c>
      <c r="B1347" s="28" t="s">
        <v>559</v>
      </c>
      <c r="C1347" s="27">
        <v>18013133</v>
      </c>
      <c r="D1347" s="26">
        <v>3314.62</v>
      </c>
      <c r="E1347" s="25">
        <v>4.4800000000000004</v>
      </c>
    </row>
    <row r="1348" spans="1:5" hidden="1" x14ac:dyDescent="0.2">
      <c r="A1348" s="28" t="s">
        <v>73</v>
      </c>
      <c r="B1348" s="28" t="s">
        <v>72</v>
      </c>
      <c r="C1348" s="29">
        <v>18013133</v>
      </c>
      <c r="D1348" s="26">
        <v>288</v>
      </c>
      <c r="E1348" s="25">
        <v>24</v>
      </c>
    </row>
    <row r="1349" spans="1:5" hidden="1" x14ac:dyDescent="0.2">
      <c r="A1349" s="28" t="s">
        <v>73</v>
      </c>
      <c r="B1349" s="28" t="s">
        <v>450</v>
      </c>
      <c r="C1349" s="27">
        <v>18013133</v>
      </c>
      <c r="D1349" s="26">
        <v>163.44</v>
      </c>
      <c r="E1349" s="25">
        <v>12</v>
      </c>
    </row>
    <row r="1350" spans="1:5" hidden="1" x14ac:dyDescent="0.2">
      <c r="A1350" s="28" t="s">
        <v>73</v>
      </c>
      <c r="B1350" s="28" t="s">
        <v>288</v>
      </c>
      <c r="C1350" s="29">
        <v>18013133</v>
      </c>
      <c r="D1350" s="26">
        <v>458.4</v>
      </c>
      <c r="E1350" s="25">
        <v>240</v>
      </c>
    </row>
    <row r="1351" spans="1:5" hidden="1" x14ac:dyDescent="0.2">
      <c r="A1351" s="28" t="s">
        <v>73</v>
      </c>
      <c r="B1351" s="28" t="s">
        <v>563</v>
      </c>
      <c r="C1351" s="27">
        <v>18013133</v>
      </c>
      <c r="D1351" s="26">
        <v>12.9</v>
      </c>
      <c r="E1351" s="25">
        <v>6</v>
      </c>
    </row>
    <row r="1352" spans="1:5" hidden="1" x14ac:dyDescent="0.2">
      <c r="A1352" s="28" t="s">
        <v>73</v>
      </c>
      <c r="B1352" s="28" t="s">
        <v>561</v>
      </c>
      <c r="C1352" s="29">
        <v>18013133</v>
      </c>
      <c r="D1352" s="26">
        <v>51.21</v>
      </c>
      <c r="E1352" s="25">
        <v>9</v>
      </c>
    </row>
    <row r="1353" spans="1:5" hidden="1" x14ac:dyDescent="0.2">
      <c r="A1353" s="28" t="s">
        <v>73</v>
      </c>
      <c r="B1353" s="28" t="s">
        <v>95</v>
      </c>
      <c r="C1353" s="27">
        <v>18013133</v>
      </c>
      <c r="D1353" s="26">
        <v>684.5</v>
      </c>
      <c r="E1353" s="25">
        <v>37</v>
      </c>
    </row>
    <row r="1354" spans="1:5" hidden="1" x14ac:dyDescent="0.2">
      <c r="A1354" s="28" t="s">
        <v>73</v>
      </c>
      <c r="B1354" s="28" t="s">
        <v>562</v>
      </c>
      <c r="C1354" s="29">
        <v>18013133</v>
      </c>
      <c r="D1354" s="26">
        <v>518.39</v>
      </c>
      <c r="E1354" s="25">
        <v>0.7</v>
      </c>
    </row>
    <row r="1355" spans="1:5" hidden="1" x14ac:dyDescent="0.2">
      <c r="A1355" s="28" t="s">
        <v>73</v>
      </c>
      <c r="B1355" s="28" t="s">
        <v>560</v>
      </c>
      <c r="C1355" s="27">
        <v>18013133</v>
      </c>
      <c r="D1355" s="26">
        <v>251.2</v>
      </c>
      <c r="E1355" s="25">
        <v>80</v>
      </c>
    </row>
    <row r="1356" spans="1:5" hidden="1" x14ac:dyDescent="0.2">
      <c r="A1356" s="28" t="s">
        <v>73</v>
      </c>
      <c r="B1356" s="28" t="s">
        <v>564</v>
      </c>
      <c r="C1356" s="29">
        <v>18013133</v>
      </c>
      <c r="D1356" s="26">
        <v>36.6</v>
      </c>
      <c r="E1356" s="25">
        <v>30</v>
      </c>
    </row>
    <row r="1357" spans="1:5" hidden="1" x14ac:dyDescent="0.2">
      <c r="A1357" s="28" t="s">
        <v>73</v>
      </c>
      <c r="B1357" s="30" t="s">
        <v>451</v>
      </c>
      <c r="C1357" s="27">
        <v>18013133</v>
      </c>
      <c r="D1357" s="26">
        <v>272.32</v>
      </c>
      <c r="E1357" s="25">
        <v>32</v>
      </c>
    </row>
    <row r="1358" spans="1:5" hidden="1" x14ac:dyDescent="0.2">
      <c r="A1358" s="28" t="s">
        <v>28</v>
      </c>
      <c r="B1358" s="28" t="s">
        <v>826</v>
      </c>
      <c r="C1358" s="27">
        <v>18013135</v>
      </c>
      <c r="D1358" s="26">
        <v>114</v>
      </c>
      <c r="E1358" s="25">
        <v>60</v>
      </c>
    </row>
    <row r="1359" spans="1:5" hidden="1" x14ac:dyDescent="0.2">
      <c r="A1359" s="28" t="s">
        <v>28</v>
      </c>
      <c r="B1359" s="28" t="s">
        <v>34</v>
      </c>
      <c r="C1359" s="29">
        <v>18013135</v>
      </c>
      <c r="D1359" s="26">
        <v>52.41</v>
      </c>
      <c r="E1359" s="25">
        <v>1</v>
      </c>
    </row>
    <row r="1360" spans="1:5" hidden="1" x14ac:dyDescent="0.2">
      <c r="A1360" s="28" t="s">
        <v>28</v>
      </c>
      <c r="B1360" s="28" t="s">
        <v>648</v>
      </c>
      <c r="C1360" s="27">
        <v>18013135</v>
      </c>
      <c r="D1360" s="26">
        <v>156.47999999999999</v>
      </c>
      <c r="E1360" s="25">
        <v>6</v>
      </c>
    </row>
    <row r="1361" spans="1:5" hidden="1" x14ac:dyDescent="0.2">
      <c r="A1361" s="28" t="s">
        <v>28</v>
      </c>
      <c r="B1361" s="28" t="s">
        <v>825</v>
      </c>
      <c r="C1361" s="29">
        <v>18013135</v>
      </c>
      <c r="D1361" s="26">
        <v>182.49</v>
      </c>
      <c r="E1361" s="25">
        <v>77</v>
      </c>
    </row>
    <row r="1362" spans="1:5" hidden="1" x14ac:dyDescent="0.2">
      <c r="A1362" s="28" t="s">
        <v>28</v>
      </c>
      <c r="B1362" s="28" t="s">
        <v>649</v>
      </c>
      <c r="C1362" s="27">
        <v>18013135</v>
      </c>
      <c r="D1362" s="26">
        <v>3008.85</v>
      </c>
      <c r="E1362" s="25">
        <v>3.024</v>
      </c>
    </row>
    <row r="1363" spans="1:5" hidden="1" x14ac:dyDescent="0.2">
      <c r="A1363" s="28" t="s">
        <v>28</v>
      </c>
      <c r="B1363" s="28" t="s">
        <v>31</v>
      </c>
      <c r="C1363" s="29">
        <v>18013135</v>
      </c>
      <c r="D1363" s="26">
        <v>6534.26</v>
      </c>
      <c r="E1363" s="25">
        <v>15.12</v>
      </c>
    </row>
    <row r="1364" spans="1:5" hidden="1" x14ac:dyDescent="0.2">
      <c r="A1364" s="28" t="s">
        <v>28</v>
      </c>
      <c r="B1364" s="28" t="s">
        <v>824</v>
      </c>
      <c r="C1364" s="27">
        <v>18013135</v>
      </c>
      <c r="D1364" s="26">
        <v>146.44</v>
      </c>
      <c r="E1364" s="25">
        <v>28</v>
      </c>
    </row>
    <row r="1365" spans="1:5" hidden="1" x14ac:dyDescent="0.2">
      <c r="A1365" s="28" t="s">
        <v>28</v>
      </c>
      <c r="B1365" s="28" t="s">
        <v>30</v>
      </c>
      <c r="C1365" s="29">
        <v>18013135</v>
      </c>
      <c r="D1365" s="26">
        <v>352</v>
      </c>
      <c r="E1365" s="25">
        <v>22</v>
      </c>
    </row>
    <row r="1366" spans="1:5" hidden="1" x14ac:dyDescent="0.2">
      <c r="A1366" s="28" t="s">
        <v>814</v>
      </c>
      <c r="B1366" s="28" t="s">
        <v>815</v>
      </c>
      <c r="C1366" s="27">
        <v>18013136</v>
      </c>
      <c r="D1366" s="26">
        <v>6131.31</v>
      </c>
      <c r="E1366" s="25">
        <v>96.8</v>
      </c>
    </row>
    <row r="1367" spans="1:5" hidden="1" x14ac:dyDescent="0.2">
      <c r="A1367" s="28" t="s">
        <v>55</v>
      </c>
      <c r="B1367" s="28" t="s">
        <v>349</v>
      </c>
      <c r="C1367" s="29">
        <v>18013137</v>
      </c>
      <c r="D1367" s="26">
        <v>310.2</v>
      </c>
      <c r="E1367" s="25">
        <v>100</v>
      </c>
    </row>
    <row r="1368" spans="1:5" hidden="1" x14ac:dyDescent="0.2">
      <c r="A1368" s="28" t="s">
        <v>55</v>
      </c>
      <c r="B1368" s="28" t="s">
        <v>347</v>
      </c>
      <c r="C1368" s="27">
        <v>18013137</v>
      </c>
      <c r="D1368" s="26">
        <v>104.63</v>
      </c>
      <c r="E1368" s="25">
        <v>3.024</v>
      </c>
    </row>
    <row r="1369" spans="1:5" hidden="1" x14ac:dyDescent="0.2">
      <c r="A1369" s="28" t="s">
        <v>55</v>
      </c>
      <c r="B1369" s="28" t="s">
        <v>348</v>
      </c>
      <c r="C1369" s="29">
        <v>18013137</v>
      </c>
      <c r="D1369" s="26">
        <v>108.08</v>
      </c>
      <c r="E1369" s="25">
        <v>2</v>
      </c>
    </row>
    <row r="1370" spans="1:5" hidden="1" x14ac:dyDescent="0.2">
      <c r="A1370" s="28" t="s">
        <v>84</v>
      </c>
      <c r="B1370" s="28" t="s">
        <v>85</v>
      </c>
      <c r="C1370" s="27">
        <v>18013138</v>
      </c>
      <c r="D1370" s="26">
        <v>168.64</v>
      </c>
      <c r="E1370" s="25">
        <v>4.8600000000000003</v>
      </c>
    </row>
    <row r="1371" spans="1:5" hidden="1" x14ac:dyDescent="0.2">
      <c r="A1371" s="28" t="s">
        <v>84</v>
      </c>
      <c r="B1371" s="28" t="s">
        <v>86</v>
      </c>
      <c r="C1371" s="29">
        <v>18013138</v>
      </c>
      <c r="D1371" s="26">
        <v>89.13</v>
      </c>
      <c r="E1371" s="25">
        <v>3</v>
      </c>
    </row>
    <row r="1372" spans="1:5" hidden="1" x14ac:dyDescent="0.2">
      <c r="A1372" s="28" t="s">
        <v>84</v>
      </c>
      <c r="B1372" s="28" t="s">
        <v>83</v>
      </c>
      <c r="C1372" s="27">
        <v>18013138</v>
      </c>
      <c r="D1372" s="26">
        <v>950.4</v>
      </c>
      <c r="E1372" s="25">
        <v>192</v>
      </c>
    </row>
    <row r="1373" spans="1:5" hidden="1" x14ac:dyDescent="0.2">
      <c r="A1373" s="28" t="s">
        <v>84</v>
      </c>
      <c r="B1373" s="28" t="s">
        <v>85</v>
      </c>
      <c r="C1373" s="29">
        <v>18013140</v>
      </c>
      <c r="D1373" s="26">
        <v>296.33999999999997</v>
      </c>
      <c r="E1373" s="25">
        <v>8.5399999999999991</v>
      </c>
    </row>
    <row r="1374" spans="1:5" hidden="1" x14ac:dyDescent="0.2">
      <c r="A1374" s="28" t="s">
        <v>84</v>
      </c>
      <c r="B1374" s="28" t="s">
        <v>86</v>
      </c>
      <c r="C1374" s="29">
        <v>18013140</v>
      </c>
      <c r="D1374" s="26">
        <v>207.97</v>
      </c>
      <c r="E1374" s="25">
        <v>7</v>
      </c>
    </row>
    <row r="1375" spans="1:5" hidden="1" x14ac:dyDescent="0.2">
      <c r="A1375" s="28" t="s">
        <v>84</v>
      </c>
      <c r="B1375" s="28" t="s">
        <v>381</v>
      </c>
      <c r="C1375" s="29">
        <v>18013140</v>
      </c>
      <c r="D1375" s="26">
        <v>1663.2</v>
      </c>
      <c r="E1375" s="25">
        <v>336</v>
      </c>
    </row>
    <row r="1376" spans="1:5" hidden="1" x14ac:dyDescent="0.2">
      <c r="A1376" s="28" t="s">
        <v>60</v>
      </c>
      <c r="B1376" s="28" t="s">
        <v>319</v>
      </c>
      <c r="C1376" s="27">
        <v>18013141</v>
      </c>
      <c r="D1376" s="26">
        <v>241.61</v>
      </c>
      <c r="E1376" s="25">
        <v>49.92</v>
      </c>
    </row>
    <row r="1377" spans="1:5" hidden="1" x14ac:dyDescent="0.2">
      <c r="A1377" s="28" t="s">
        <v>60</v>
      </c>
      <c r="B1377" s="28" t="s">
        <v>296</v>
      </c>
      <c r="C1377" s="29">
        <v>18013141</v>
      </c>
      <c r="D1377" s="26">
        <v>509.43</v>
      </c>
      <c r="E1377" s="25">
        <v>81.12</v>
      </c>
    </row>
    <row r="1378" spans="1:5" hidden="1" x14ac:dyDescent="0.2">
      <c r="A1378" s="28" t="s">
        <v>60</v>
      </c>
      <c r="B1378" s="28" t="s">
        <v>374</v>
      </c>
      <c r="C1378" s="27">
        <v>18013141</v>
      </c>
      <c r="D1378" s="26">
        <v>548.62</v>
      </c>
      <c r="E1378" s="25">
        <v>87.36</v>
      </c>
    </row>
    <row r="1379" spans="1:5" hidden="1" x14ac:dyDescent="0.2">
      <c r="A1379" s="28" t="s">
        <v>60</v>
      </c>
      <c r="B1379" s="28" t="s">
        <v>370</v>
      </c>
      <c r="C1379" s="29">
        <v>18013141</v>
      </c>
      <c r="D1379" s="26">
        <v>927.76</v>
      </c>
      <c r="E1379" s="25">
        <v>112.32</v>
      </c>
    </row>
    <row r="1380" spans="1:5" hidden="1" x14ac:dyDescent="0.2">
      <c r="A1380" s="28" t="s">
        <v>60</v>
      </c>
      <c r="B1380" s="28" t="s">
        <v>138</v>
      </c>
      <c r="C1380" s="27">
        <v>18013141</v>
      </c>
      <c r="D1380" s="26">
        <v>499.56</v>
      </c>
      <c r="E1380" s="25">
        <v>60.48</v>
      </c>
    </row>
    <row r="1381" spans="1:5" hidden="1" x14ac:dyDescent="0.2">
      <c r="A1381" s="28" t="s">
        <v>60</v>
      </c>
      <c r="B1381" s="28" t="s">
        <v>375</v>
      </c>
      <c r="C1381" s="29">
        <v>18013141</v>
      </c>
      <c r="D1381" s="26">
        <v>880.31</v>
      </c>
      <c r="E1381" s="25">
        <v>84.24</v>
      </c>
    </row>
    <row r="1382" spans="1:5" hidden="1" x14ac:dyDescent="0.2">
      <c r="A1382" s="28" t="s">
        <v>60</v>
      </c>
      <c r="B1382" s="28" t="s">
        <v>376</v>
      </c>
      <c r="C1382" s="27">
        <v>18013141</v>
      </c>
      <c r="D1382" s="26">
        <v>632.02</v>
      </c>
      <c r="E1382" s="25">
        <v>60.48</v>
      </c>
    </row>
    <row r="1383" spans="1:5" hidden="1" x14ac:dyDescent="0.2">
      <c r="A1383" s="28" t="s">
        <v>60</v>
      </c>
      <c r="B1383" s="28" t="s">
        <v>184</v>
      </c>
      <c r="C1383" s="29">
        <v>18013141</v>
      </c>
      <c r="D1383" s="26">
        <v>580.86</v>
      </c>
      <c r="E1383" s="25">
        <v>126</v>
      </c>
    </row>
    <row r="1384" spans="1:5" hidden="1" x14ac:dyDescent="0.2">
      <c r="A1384" s="28" t="s">
        <v>60</v>
      </c>
      <c r="B1384" s="30" t="s">
        <v>198</v>
      </c>
      <c r="C1384" s="27">
        <v>18013142</v>
      </c>
      <c r="D1384" s="26">
        <v>31</v>
      </c>
      <c r="E1384" s="25">
        <v>1</v>
      </c>
    </row>
    <row r="1385" spans="1:5" hidden="1" x14ac:dyDescent="0.2">
      <c r="A1385" s="28" t="s">
        <v>60</v>
      </c>
      <c r="B1385" s="28" t="s">
        <v>199</v>
      </c>
      <c r="C1385" s="27">
        <v>18013142</v>
      </c>
      <c r="D1385" s="26">
        <v>604</v>
      </c>
      <c r="E1385" s="25">
        <v>200</v>
      </c>
    </row>
    <row r="1386" spans="1:5" hidden="1" x14ac:dyDescent="0.2">
      <c r="A1386" s="28" t="s">
        <v>60</v>
      </c>
      <c r="B1386" s="28" t="s">
        <v>232</v>
      </c>
      <c r="C1386" s="29">
        <v>18013142</v>
      </c>
      <c r="D1386" s="26">
        <v>466.2</v>
      </c>
      <c r="E1386" s="25">
        <v>2590</v>
      </c>
    </row>
    <row r="1387" spans="1:5" hidden="1" x14ac:dyDescent="0.2">
      <c r="A1387" s="28" t="s">
        <v>60</v>
      </c>
      <c r="B1387" s="28" t="s">
        <v>233</v>
      </c>
      <c r="C1387" s="27">
        <v>18013142</v>
      </c>
      <c r="D1387" s="26">
        <v>355.2</v>
      </c>
      <c r="E1387" s="25">
        <v>1110</v>
      </c>
    </row>
    <row r="1388" spans="1:5" hidden="1" x14ac:dyDescent="0.2">
      <c r="A1388" s="28" t="s">
        <v>60</v>
      </c>
      <c r="B1388" s="28" t="s">
        <v>350</v>
      </c>
      <c r="C1388" s="29">
        <v>18013142</v>
      </c>
      <c r="D1388" s="26">
        <v>530.4</v>
      </c>
      <c r="E1388" s="25">
        <v>60</v>
      </c>
    </row>
    <row r="1389" spans="1:5" hidden="1" x14ac:dyDescent="0.2">
      <c r="A1389" s="28" t="s">
        <v>60</v>
      </c>
      <c r="B1389" s="28" t="s">
        <v>190</v>
      </c>
      <c r="C1389" s="27">
        <v>18013142</v>
      </c>
      <c r="D1389" s="26">
        <v>513</v>
      </c>
      <c r="E1389" s="25">
        <v>150</v>
      </c>
    </row>
    <row r="1390" spans="1:5" hidden="1" x14ac:dyDescent="0.2">
      <c r="A1390" s="28" t="s">
        <v>60</v>
      </c>
      <c r="B1390" s="28" t="s">
        <v>62</v>
      </c>
      <c r="C1390" s="29">
        <v>18013142</v>
      </c>
      <c r="D1390" s="26">
        <v>1848</v>
      </c>
      <c r="E1390" s="25">
        <v>1050</v>
      </c>
    </row>
    <row r="1391" spans="1:5" hidden="1" x14ac:dyDescent="0.2">
      <c r="A1391" s="28" t="s">
        <v>60</v>
      </c>
      <c r="B1391" s="28" t="s">
        <v>235</v>
      </c>
      <c r="C1391" s="27">
        <v>18013143</v>
      </c>
      <c r="D1391" s="26">
        <v>3870.72</v>
      </c>
      <c r="E1391" s="25">
        <v>864</v>
      </c>
    </row>
    <row r="1392" spans="1:5" hidden="1" x14ac:dyDescent="0.2">
      <c r="A1392" s="28" t="s">
        <v>60</v>
      </c>
      <c r="B1392" s="28" t="s">
        <v>234</v>
      </c>
      <c r="C1392" s="29">
        <v>18013143</v>
      </c>
      <c r="D1392" s="26">
        <v>2596.3200000000002</v>
      </c>
      <c r="E1392" s="25">
        <v>432</v>
      </c>
    </row>
    <row r="1393" spans="1:5" hidden="1" x14ac:dyDescent="0.2">
      <c r="A1393" s="28" t="s">
        <v>60</v>
      </c>
      <c r="B1393" s="28" t="s">
        <v>192</v>
      </c>
      <c r="C1393" s="27">
        <v>18013144</v>
      </c>
      <c r="D1393" s="26">
        <v>112</v>
      </c>
      <c r="E1393" s="25">
        <v>1</v>
      </c>
    </row>
    <row r="1394" spans="1:5" hidden="1" x14ac:dyDescent="0.2">
      <c r="A1394" s="28" t="s">
        <v>60</v>
      </c>
      <c r="B1394" s="28" t="s">
        <v>235</v>
      </c>
      <c r="C1394" s="29">
        <v>18013144</v>
      </c>
      <c r="D1394" s="26">
        <v>1612.8</v>
      </c>
      <c r="E1394" s="25">
        <v>360</v>
      </c>
    </row>
    <row r="1395" spans="1:5" hidden="1" x14ac:dyDescent="0.2">
      <c r="A1395" s="28" t="s">
        <v>60</v>
      </c>
      <c r="B1395" s="28" t="s">
        <v>234</v>
      </c>
      <c r="C1395" s="27">
        <v>18013144</v>
      </c>
      <c r="D1395" s="26">
        <v>1298.1600000000001</v>
      </c>
      <c r="E1395" s="25">
        <v>216</v>
      </c>
    </row>
    <row r="1396" spans="1:5" hidden="1" x14ac:dyDescent="0.2">
      <c r="A1396" s="28" t="s">
        <v>60</v>
      </c>
      <c r="B1396" s="28" t="s">
        <v>371</v>
      </c>
      <c r="C1396" s="29">
        <v>18013145</v>
      </c>
      <c r="D1396" s="26">
        <v>532.08000000000004</v>
      </c>
      <c r="E1396" s="25">
        <v>72</v>
      </c>
    </row>
    <row r="1397" spans="1:5" hidden="1" x14ac:dyDescent="0.2">
      <c r="A1397" s="28" t="s">
        <v>60</v>
      </c>
      <c r="B1397" s="28" t="s">
        <v>192</v>
      </c>
      <c r="C1397" s="27">
        <v>18013145</v>
      </c>
      <c r="D1397" s="26">
        <v>97</v>
      </c>
      <c r="E1397" s="25">
        <v>1</v>
      </c>
    </row>
    <row r="1398" spans="1:5" hidden="1" x14ac:dyDescent="0.2">
      <c r="A1398" s="28" t="s">
        <v>60</v>
      </c>
      <c r="B1398" s="28" t="s">
        <v>373</v>
      </c>
      <c r="C1398" s="29">
        <v>18013145</v>
      </c>
      <c r="D1398" s="26">
        <v>1361.77</v>
      </c>
      <c r="E1398" s="25">
        <v>291.60000000000002</v>
      </c>
    </row>
    <row r="1399" spans="1:5" hidden="1" x14ac:dyDescent="0.2">
      <c r="A1399" s="28" t="s">
        <v>60</v>
      </c>
      <c r="B1399" s="28" t="s">
        <v>372</v>
      </c>
      <c r="C1399" s="27">
        <v>18013145</v>
      </c>
      <c r="D1399" s="26">
        <v>1145.99</v>
      </c>
      <c r="E1399" s="25">
        <v>291.60000000000002</v>
      </c>
    </row>
    <row r="1400" spans="1:5" hidden="1" x14ac:dyDescent="0.2">
      <c r="A1400" s="28" t="s">
        <v>60</v>
      </c>
      <c r="B1400" s="28" t="s">
        <v>369</v>
      </c>
      <c r="C1400" s="29">
        <v>18013146</v>
      </c>
      <c r="D1400" s="26">
        <v>1635.12</v>
      </c>
      <c r="E1400" s="25">
        <v>216</v>
      </c>
    </row>
    <row r="1401" spans="1:5" hidden="1" x14ac:dyDescent="0.2">
      <c r="A1401" s="28" t="s">
        <v>60</v>
      </c>
      <c r="B1401" s="28" t="s">
        <v>198</v>
      </c>
      <c r="C1401" s="27">
        <v>18013146</v>
      </c>
      <c r="D1401" s="26">
        <v>51</v>
      </c>
      <c r="E1401" s="25">
        <v>1</v>
      </c>
    </row>
    <row r="1402" spans="1:5" hidden="1" x14ac:dyDescent="0.2">
      <c r="A1402" s="28" t="s">
        <v>55</v>
      </c>
      <c r="B1402" s="28" t="s">
        <v>54</v>
      </c>
      <c r="C1402" s="29">
        <v>18013148</v>
      </c>
      <c r="D1402" s="26">
        <v>976.5</v>
      </c>
      <c r="E1402" s="25">
        <v>175</v>
      </c>
    </row>
    <row r="1403" spans="1:5" hidden="1" x14ac:dyDescent="0.2">
      <c r="A1403" s="28" t="s">
        <v>55</v>
      </c>
      <c r="B1403" s="28" t="s">
        <v>314</v>
      </c>
      <c r="C1403" s="27">
        <v>18013148</v>
      </c>
      <c r="D1403" s="26">
        <v>140.18</v>
      </c>
      <c r="E1403" s="25">
        <v>5.25</v>
      </c>
    </row>
    <row r="1404" spans="1:5" hidden="1" x14ac:dyDescent="0.2">
      <c r="A1404" s="28" t="s">
        <v>418</v>
      </c>
      <c r="B1404" s="28" t="s">
        <v>419</v>
      </c>
      <c r="C1404" s="29">
        <v>18013149</v>
      </c>
      <c r="D1404" s="26">
        <v>168.3</v>
      </c>
      <c r="E1404" s="25">
        <v>1</v>
      </c>
    </row>
    <row r="1405" spans="1:5" hidden="1" x14ac:dyDescent="0.2">
      <c r="A1405" s="28" t="s">
        <v>418</v>
      </c>
      <c r="B1405" s="28" t="s">
        <v>26</v>
      </c>
      <c r="C1405" s="27">
        <v>18013149</v>
      </c>
      <c r="D1405" s="26">
        <v>40</v>
      </c>
      <c r="E1405" s="25">
        <v>1</v>
      </c>
    </row>
    <row r="1406" spans="1:5" hidden="1" x14ac:dyDescent="0.2">
      <c r="A1406" s="28" t="s">
        <v>103</v>
      </c>
      <c r="B1406" s="28" t="s">
        <v>258</v>
      </c>
      <c r="C1406" s="29">
        <v>18013150</v>
      </c>
      <c r="D1406" s="26">
        <v>917.57</v>
      </c>
      <c r="E1406" s="25">
        <v>97.2</v>
      </c>
    </row>
    <row r="1407" spans="1:5" hidden="1" x14ac:dyDescent="0.2">
      <c r="A1407" s="28" t="s">
        <v>103</v>
      </c>
      <c r="B1407" s="28" t="s">
        <v>300</v>
      </c>
      <c r="C1407" s="27">
        <v>18013150</v>
      </c>
      <c r="D1407" s="26">
        <v>462.01</v>
      </c>
      <c r="E1407" s="25">
        <v>74.88</v>
      </c>
    </row>
    <row r="1408" spans="1:5" hidden="1" x14ac:dyDescent="0.2">
      <c r="A1408" s="28" t="s">
        <v>103</v>
      </c>
      <c r="B1408" s="28" t="s">
        <v>159</v>
      </c>
      <c r="C1408" s="29">
        <v>18013150</v>
      </c>
      <c r="D1408" s="26">
        <v>4427.1400000000003</v>
      </c>
      <c r="E1408" s="25">
        <v>725.76</v>
      </c>
    </row>
    <row r="1409" spans="1:5" hidden="1" x14ac:dyDescent="0.2">
      <c r="A1409" s="28" t="s">
        <v>103</v>
      </c>
      <c r="B1409" s="28" t="s">
        <v>333</v>
      </c>
      <c r="C1409" s="27">
        <v>18013150</v>
      </c>
      <c r="D1409" s="26">
        <v>1058.8</v>
      </c>
      <c r="E1409" s="25">
        <v>149.76</v>
      </c>
    </row>
    <row r="1410" spans="1:5" hidden="1" x14ac:dyDescent="0.2">
      <c r="A1410" s="28" t="s">
        <v>103</v>
      </c>
      <c r="B1410" s="28" t="s">
        <v>332</v>
      </c>
      <c r="C1410" s="29">
        <v>18013150</v>
      </c>
      <c r="D1410" s="26">
        <v>285</v>
      </c>
      <c r="E1410" s="25">
        <v>300</v>
      </c>
    </row>
    <row r="1411" spans="1:5" hidden="1" x14ac:dyDescent="0.2">
      <c r="A1411" s="28" t="s">
        <v>28</v>
      </c>
      <c r="B1411" s="28" t="s">
        <v>623</v>
      </c>
      <c r="C1411" s="27">
        <v>18013152</v>
      </c>
      <c r="D1411" s="26">
        <v>136.96</v>
      </c>
      <c r="E1411" s="25">
        <v>128</v>
      </c>
    </row>
    <row r="1412" spans="1:5" hidden="1" x14ac:dyDescent="0.2">
      <c r="A1412" s="28" t="s">
        <v>28</v>
      </c>
      <c r="B1412" s="28" t="s">
        <v>456</v>
      </c>
      <c r="C1412" s="29">
        <v>18013152</v>
      </c>
      <c r="D1412" s="26">
        <v>2665.01</v>
      </c>
      <c r="E1412" s="25">
        <v>3.6</v>
      </c>
    </row>
    <row r="1413" spans="1:5" hidden="1" x14ac:dyDescent="0.2">
      <c r="A1413" s="28" t="s">
        <v>28</v>
      </c>
      <c r="B1413" s="28" t="s">
        <v>245</v>
      </c>
      <c r="C1413" s="29">
        <v>18013152</v>
      </c>
      <c r="D1413" s="26">
        <v>3492.52</v>
      </c>
      <c r="E1413" s="25">
        <v>4.95</v>
      </c>
    </row>
    <row r="1414" spans="1:5" hidden="1" x14ac:dyDescent="0.2">
      <c r="A1414" s="28" t="s">
        <v>28</v>
      </c>
      <c r="B1414" s="28" t="s">
        <v>29</v>
      </c>
      <c r="C1414" s="27">
        <v>18013152</v>
      </c>
      <c r="D1414" s="26">
        <v>296.23</v>
      </c>
      <c r="E1414" s="25">
        <v>0.28799999999999998</v>
      </c>
    </row>
    <row r="1415" spans="1:5" hidden="1" x14ac:dyDescent="0.2">
      <c r="A1415" s="28" t="s">
        <v>28</v>
      </c>
      <c r="B1415" s="28" t="s">
        <v>457</v>
      </c>
      <c r="C1415" s="29">
        <v>18013152</v>
      </c>
      <c r="D1415" s="26">
        <v>698.4</v>
      </c>
      <c r="E1415" s="25">
        <v>120</v>
      </c>
    </row>
    <row r="1416" spans="1:5" hidden="1" x14ac:dyDescent="0.2">
      <c r="A1416" s="28" t="s">
        <v>28</v>
      </c>
      <c r="B1416" s="28" t="s">
        <v>622</v>
      </c>
      <c r="C1416" s="27">
        <v>18013152</v>
      </c>
      <c r="D1416" s="26">
        <v>388.8</v>
      </c>
      <c r="E1416" s="25">
        <v>80</v>
      </c>
    </row>
    <row r="1417" spans="1:5" hidden="1" x14ac:dyDescent="0.2">
      <c r="A1417" s="28" t="s">
        <v>28</v>
      </c>
      <c r="B1417" s="28" t="s">
        <v>355</v>
      </c>
      <c r="C1417" s="29">
        <v>18013152</v>
      </c>
      <c r="D1417" s="26">
        <v>130.97999999999999</v>
      </c>
      <c r="E1417" s="25">
        <v>6</v>
      </c>
    </row>
    <row r="1418" spans="1:5" hidden="1" x14ac:dyDescent="0.2">
      <c r="A1418" s="28" t="s">
        <v>28</v>
      </c>
      <c r="B1418" s="28" t="s">
        <v>30</v>
      </c>
      <c r="C1418" s="27">
        <v>18013152</v>
      </c>
      <c r="D1418" s="26">
        <v>384</v>
      </c>
      <c r="E1418" s="25">
        <v>24</v>
      </c>
    </row>
    <row r="1419" spans="1:5" hidden="1" x14ac:dyDescent="0.2">
      <c r="A1419" s="28" t="s">
        <v>28</v>
      </c>
      <c r="B1419" s="28" t="s">
        <v>624</v>
      </c>
      <c r="C1419" s="29">
        <v>18013152</v>
      </c>
      <c r="D1419" s="26">
        <v>1152.1400000000001</v>
      </c>
      <c r="E1419" s="25">
        <v>0.96</v>
      </c>
    </row>
    <row r="1420" spans="1:5" hidden="1" x14ac:dyDescent="0.2">
      <c r="A1420" s="28" t="s">
        <v>28</v>
      </c>
      <c r="B1420" s="28" t="s">
        <v>584</v>
      </c>
      <c r="C1420" s="27">
        <v>18013154</v>
      </c>
      <c r="D1420" s="26">
        <v>603.12</v>
      </c>
      <c r="E1420" s="25">
        <v>168</v>
      </c>
    </row>
    <row r="1421" spans="1:5" hidden="1" x14ac:dyDescent="0.2">
      <c r="A1421" s="28" t="s">
        <v>28</v>
      </c>
      <c r="B1421" s="28" t="s">
        <v>583</v>
      </c>
      <c r="C1421" s="29">
        <v>18013154</v>
      </c>
      <c r="D1421" s="26">
        <v>816.4</v>
      </c>
      <c r="E1421" s="25">
        <v>40</v>
      </c>
    </row>
    <row r="1422" spans="1:5" hidden="1" x14ac:dyDescent="0.2">
      <c r="A1422" s="28" t="s">
        <v>28</v>
      </c>
      <c r="B1422" s="28" t="s">
        <v>585</v>
      </c>
      <c r="C1422" s="27">
        <v>18013154</v>
      </c>
      <c r="D1422" s="26">
        <v>7881.98</v>
      </c>
      <c r="E1422" s="25">
        <v>23.04</v>
      </c>
    </row>
    <row r="1423" spans="1:5" hidden="1" x14ac:dyDescent="0.2">
      <c r="A1423" s="28" t="s">
        <v>28</v>
      </c>
      <c r="B1423" s="28" t="s">
        <v>30</v>
      </c>
      <c r="C1423" s="29">
        <v>18013154</v>
      </c>
      <c r="D1423" s="26">
        <v>400</v>
      </c>
      <c r="E1423" s="25">
        <v>25</v>
      </c>
    </row>
    <row r="1424" spans="1:5" hidden="1" x14ac:dyDescent="0.2">
      <c r="A1424" s="28" t="s">
        <v>73</v>
      </c>
      <c r="B1424" s="28" t="s">
        <v>558</v>
      </c>
      <c r="C1424" s="27">
        <v>18013155</v>
      </c>
      <c r="D1424" s="26">
        <v>53.64</v>
      </c>
      <c r="E1424" s="25">
        <v>4</v>
      </c>
    </row>
    <row r="1425" spans="1:5" hidden="1" x14ac:dyDescent="0.2">
      <c r="A1425" s="28" t="s">
        <v>73</v>
      </c>
      <c r="B1425" s="28" t="s">
        <v>557</v>
      </c>
      <c r="C1425" s="29">
        <v>18013155</v>
      </c>
      <c r="D1425" s="26">
        <v>108.75</v>
      </c>
      <c r="E1425" s="25">
        <v>29</v>
      </c>
    </row>
    <row r="1426" spans="1:5" hidden="1" x14ac:dyDescent="0.2">
      <c r="A1426" s="28" t="s">
        <v>73</v>
      </c>
      <c r="B1426" s="28" t="s">
        <v>556</v>
      </c>
      <c r="C1426" s="27">
        <v>18013155</v>
      </c>
      <c r="D1426" s="26">
        <v>28.17</v>
      </c>
      <c r="E1426" s="25">
        <v>9</v>
      </c>
    </row>
    <row r="1427" spans="1:5" hidden="1" x14ac:dyDescent="0.2">
      <c r="A1427" s="28" t="s">
        <v>73</v>
      </c>
      <c r="B1427" s="28" t="s">
        <v>554</v>
      </c>
      <c r="C1427" s="29">
        <v>18013155</v>
      </c>
      <c r="D1427" s="26">
        <v>1460.56</v>
      </c>
      <c r="E1427" s="25">
        <v>2.5499999999999998</v>
      </c>
    </row>
    <row r="1428" spans="1:5" hidden="1" x14ac:dyDescent="0.2">
      <c r="A1428" s="28" t="s">
        <v>73</v>
      </c>
      <c r="B1428" s="28" t="s">
        <v>555</v>
      </c>
      <c r="C1428" s="27">
        <v>18013155</v>
      </c>
      <c r="D1428" s="26">
        <v>140.56</v>
      </c>
      <c r="E1428" s="25">
        <v>8</v>
      </c>
    </row>
    <row r="1429" spans="1:5" hidden="1" x14ac:dyDescent="0.2">
      <c r="A1429" s="28" t="s">
        <v>73</v>
      </c>
      <c r="B1429" s="28" t="s">
        <v>95</v>
      </c>
      <c r="C1429" s="29">
        <v>18013158</v>
      </c>
      <c r="D1429" s="26">
        <v>166.5</v>
      </c>
      <c r="E1429" s="25">
        <v>9</v>
      </c>
    </row>
    <row r="1430" spans="1:5" hidden="1" x14ac:dyDescent="0.2">
      <c r="A1430" s="28" t="s">
        <v>73</v>
      </c>
      <c r="B1430" s="30" t="s">
        <v>566</v>
      </c>
      <c r="C1430" s="27">
        <v>18013158</v>
      </c>
      <c r="D1430" s="26">
        <v>84.1</v>
      </c>
      <c r="E1430" s="25">
        <v>10</v>
      </c>
    </row>
    <row r="1431" spans="1:5" hidden="1" x14ac:dyDescent="0.2">
      <c r="A1431" s="28" t="s">
        <v>73</v>
      </c>
      <c r="B1431" s="28" t="s">
        <v>565</v>
      </c>
      <c r="C1431" s="27">
        <v>18013158</v>
      </c>
      <c r="D1431" s="26">
        <v>564.79999999999995</v>
      </c>
      <c r="E1431" s="25">
        <v>160</v>
      </c>
    </row>
    <row r="1432" spans="1:5" hidden="1" x14ac:dyDescent="0.2">
      <c r="A1432" s="28" t="s">
        <v>73</v>
      </c>
      <c r="B1432" s="28" t="s">
        <v>442</v>
      </c>
      <c r="C1432" s="29">
        <v>18013158</v>
      </c>
      <c r="D1432" s="26">
        <v>76.09</v>
      </c>
      <c r="E1432" s="25">
        <v>7</v>
      </c>
    </row>
    <row r="1433" spans="1:5" hidden="1" x14ac:dyDescent="0.2">
      <c r="A1433" s="28" t="s">
        <v>73</v>
      </c>
      <c r="B1433" s="28" t="s">
        <v>441</v>
      </c>
      <c r="C1433" s="27">
        <v>18013158</v>
      </c>
      <c r="D1433" s="26">
        <v>65.22</v>
      </c>
      <c r="E1433" s="25">
        <v>6</v>
      </c>
    </row>
    <row r="1434" spans="1:5" hidden="1" x14ac:dyDescent="0.2">
      <c r="A1434" s="28" t="s">
        <v>73</v>
      </c>
      <c r="B1434" s="28" t="s">
        <v>244</v>
      </c>
      <c r="C1434" s="29">
        <v>18013158</v>
      </c>
      <c r="D1434" s="26">
        <v>1812.15</v>
      </c>
      <c r="E1434" s="25">
        <v>1.89</v>
      </c>
    </row>
    <row r="1435" spans="1:5" hidden="1" x14ac:dyDescent="0.2">
      <c r="A1435" s="28" t="s">
        <v>73</v>
      </c>
      <c r="B1435" s="28" t="s">
        <v>448</v>
      </c>
      <c r="C1435" s="27">
        <v>18013159</v>
      </c>
      <c r="D1435" s="26">
        <v>3656.52</v>
      </c>
      <c r="E1435" s="25">
        <v>6.3</v>
      </c>
    </row>
    <row r="1436" spans="1:5" hidden="1" x14ac:dyDescent="0.2">
      <c r="A1436" s="28" t="s">
        <v>73</v>
      </c>
      <c r="B1436" s="28" t="s">
        <v>95</v>
      </c>
      <c r="C1436" s="29">
        <v>18013159</v>
      </c>
      <c r="D1436" s="26">
        <v>277.5</v>
      </c>
      <c r="E1436" s="25">
        <v>15</v>
      </c>
    </row>
    <row r="1437" spans="1:5" hidden="1" x14ac:dyDescent="0.2">
      <c r="A1437" s="28" t="s">
        <v>55</v>
      </c>
      <c r="B1437" s="30" t="s">
        <v>239</v>
      </c>
      <c r="C1437" s="27">
        <v>18013160</v>
      </c>
      <c r="D1437" s="26">
        <v>409.6</v>
      </c>
      <c r="E1437" s="25">
        <v>80</v>
      </c>
    </row>
    <row r="1438" spans="1:5" hidden="1" x14ac:dyDescent="0.2">
      <c r="A1438" s="28" t="s">
        <v>55</v>
      </c>
      <c r="B1438" s="28" t="s">
        <v>347</v>
      </c>
      <c r="C1438" s="27">
        <v>18013160</v>
      </c>
      <c r="D1438" s="26">
        <v>83.04</v>
      </c>
      <c r="E1438" s="25">
        <v>2.4</v>
      </c>
    </row>
    <row r="1439" spans="1:5" hidden="1" x14ac:dyDescent="0.2">
      <c r="A1439" s="28" t="s">
        <v>140</v>
      </c>
      <c r="B1439" s="28" t="s">
        <v>148</v>
      </c>
      <c r="C1439" s="29">
        <v>18013166</v>
      </c>
      <c r="D1439" s="26">
        <v>23.17</v>
      </c>
      <c r="E1439" s="25">
        <v>1</v>
      </c>
    </row>
    <row r="1440" spans="1:5" hidden="1" x14ac:dyDescent="0.2">
      <c r="A1440" s="28" t="s">
        <v>140</v>
      </c>
      <c r="B1440" s="28" t="s">
        <v>141</v>
      </c>
      <c r="C1440" s="27">
        <v>18013166</v>
      </c>
      <c r="D1440" s="26">
        <v>13.06</v>
      </c>
      <c r="E1440" s="25">
        <v>1</v>
      </c>
    </row>
    <row r="1441" spans="1:5" hidden="1" x14ac:dyDescent="0.2">
      <c r="A1441" s="28" t="s">
        <v>140</v>
      </c>
      <c r="B1441" s="28" t="s">
        <v>143</v>
      </c>
      <c r="C1441" s="29">
        <v>18013166</v>
      </c>
      <c r="D1441" s="26">
        <v>80.12</v>
      </c>
      <c r="E1441" s="25">
        <v>1</v>
      </c>
    </row>
    <row r="1442" spans="1:5" hidden="1" x14ac:dyDescent="0.2">
      <c r="A1442" s="28" t="s">
        <v>140</v>
      </c>
      <c r="B1442" s="28" t="s">
        <v>147</v>
      </c>
      <c r="C1442" s="27">
        <v>18013166</v>
      </c>
      <c r="D1442" s="26">
        <v>139.86000000000001</v>
      </c>
      <c r="E1442" s="25">
        <v>2</v>
      </c>
    </row>
    <row r="1443" spans="1:5" hidden="1" x14ac:dyDescent="0.2">
      <c r="A1443" s="28" t="s">
        <v>140</v>
      </c>
      <c r="B1443" s="28" t="s">
        <v>146</v>
      </c>
      <c r="C1443" s="29">
        <v>18013166</v>
      </c>
      <c r="D1443" s="26">
        <v>26.05</v>
      </c>
      <c r="E1443" s="25">
        <v>1</v>
      </c>
    </row>
    <row r="1444" spans="1:5" hidden="1" x14ac:dyDescent="0.2">
      <c r="A1444" s="28" t="s">
        <v>140</v>
      </c>
      <c r="B1444" s="28" t="s">
        <v>145</v>
      </c>
      <c r="C1444" s="27">
        <v>18013166</v>
      </c>
      <c r="D1444" s="26">
        <v>183.5</v>
      </c>
      <c r="E1444" s="25">
        <v>2</v>
      </c>
    </row>
    <row r="1445" spans="1:5" hidden="1" x14ac:dyDescent="0.2">
      <c r="A1445" s="28" t="s">
        <v>140</v>
      </c>
      <c r="B1445" s="28" t="s">
        <v>144</v>
      </c>
      <c r="C1445" s="29">
        <v>18013166</v>
      </c>
      <c r="D1445" s="26">
        <v>342.18</v>
      </c>
      <c r="E1445" s="25">
        <v>3</v>
      </c>
    </row>
    <row r="1446" spans="1:5" hidden="1" x14ac:dyDescent="0.2">
      <c r="A1446" s="28" t="s">
        <v>140</v>
      </c>
      <c r="B1446" s="28" t="s">
        <v>149</v>
      </c>
      <c r="C1446" s="27">
        <v>18013166</v>
      </c>
      <c r="D1446" s="26">
        <v>78.900000000000006</v>
      </c>
      <c r="E1446" s="25">
        <v>1</v>
      </c>
    </row>
    <row r="1447" spans="1:5" hidden="1" x14ac:dyDescent="0.2">
      <c r="A1447" s="28" t="s">
        <v>140</v>
      </c>
      <c r="B1447" s="28" t="s">
        <v>142</v>
      </c>
      <c r="C1447" s="29">
        <v>18013166</v>
      </c>
      <c r="D1447" s="26">
        <v>23.62</v>
      </c>
      <c r="E1447" s="25">
        <v>2</v>
      </c>
    </row>
    <row r="1448" spans="1:5" hidden="1" x14ac:dyDescent="0.2">
      <c r="A1448" s="28" t="s">
        <v>140</v>
      </c>
      <c r="B1448" s="28" t="s">
        <v>150</v>
      </c>
      <c r="C1448" s="27">
        <v>18013166</v>
      </c>
      <c r="D1448" s="26">
        <v>378.14</v>
      </c>
      <c r="E1448" s="25">
        <v>1</v>
      </c>
    </row>
    <row r="1449" spans="1:5" hidden="1" x14ac:dyDescent="0.2">
      <c r="A1449" s="28" t="s">
        <v>84</v>
      </c>
      <c r="B1449" s="28" t="s">
        <v>85</v>
      </c>
      <c r="C1449" s="29">
        <v>18013168</v>
      </c>
      <c r="D1449" s="26">
        <v>107.33</v>
      </c>
      <c r="E1449" s="25">
        <v>4.125</v>
      </c>
    </row>
    <row r="1450" spans="1:5" hidden="1" x14ac:dyDescent="0.2">
      <c r="A1450" s="28" t="s">
        <v>84</v>
      </c>
      <c r="B1450" s="28" t="s">
        <v>382</v>
      </c>
      <c r="C1450" s="27">
        <v>18013168</v>
      </c>
      <c r="D1450" s="26">
        <v>806.85</v>
      </c>
      <c r="E1450" s="25">
        <v>165</v>
      </c>
    </row>
    <row r="1451" spans="1:5" hidden="1" x14ac:dyDescent="0.2">
      <c r="A1451" s="28" t="s">
        <v>103</v>
      </c>
      <c r="B1451" s="28" t="s">
        <v>102</v>
      </c>
      <c r="C1451" s="29">
        <v>18013169</v>
      </c>
      <c r="D1451" s="26">
        <v>2723.76</v>
      </c>
      <c r="E1451" s="25">
        <v>2808</v>
      </c>
    </row>
    <row r="1452" spans="1:5" hidden="1" x14ac:dyDescent="0.2">
      <c r="A1452" s="28" t="s">
        <v>55</v>
      </c>
      <c r="B1452" s="28" t="s">
        <v>54</v>
      </c>
      <c r="C1452" s="27">
        <v>18013175</v>
      </c>
      <c r="D1452" s="26">
        <v>1062</v>
      </c>
      <c r="E1452" s="25">
        <v>200</v>
      </c>
    </row>
    <row r="1453" spans="1:5" hidden="1" x14ac:dyDescent="0.2">
      <c r="A1453" s="28" t="s">
        <v>55</v>
      </c>
      <c r="B1453" s="28" t="s">
        <v>57</v>
      </c>
      <c r="C1453" s="29">
        <v>18013175</v>
      </c>
      <c r="D1453" s="26">
        <v>160.19999999999999</v>
      </c>
      <c r="E1453" s="25">
        <v>6</v>
      </c>
    </row>
    <row r="1454" spans="1:5" hidden="1" x14ac:dyDescent="0.2">
      <c r="A1454" s="28" t="s">
        <v>84</v>
      </c>
      <c r="B1454" s="28" t="s">
        <v>85</v>
      </c>
      <c r="C1454" s="27">
        <v>18013176</v>
      </c>
      <c r="D1454" s="26">
        <v>43.03</v>
      </c>
      <c r="E1454" s="25">
        <v>1.24</v>
      </c>
    </row>
    <row r="1455" spans="1:5" hidden="1" x14ac:dyDescent="0.2">
      <c r="A1455" s="28" t="s">
        <v>84</v>
      </c>
      <c r="B1455" s="28" t="s">
        <v>380</v>
      </c>
      <c r="C1455" s="29">
        <v>18013176</v>
      </c>
      <c r="D1455" s="26">
        <v>213.12</v>
      </c>
      <c r="E1455" s="25">
        <v>48</v>
      </c>
    </row>
    <row r="1456" spans="1:5" hidden="1" x14ac:dyDescent="0.2">
      <c r="A1456" s="28" t="s">
        <v>84</v>
      </c>
      <c r="B1456" s="28" t="s">
        <v>379</v>
      </c>
      <c r="C1456" s="27">
        <v>18013176</v>
      </c>
      <c r="D1456" s="26">
        <v>209.34</v>
      </c>
      <c r="E1456" s="25">
        <v>2</v>
      </c>
    </row>
    <row r="1457" spans="1:5" hidden="1" x14ac:dyDescent="0.2">
      <c r="A1457" s="28" t="s">
        <v>533</v>
      </c>
      <c r="B1457" s="28" t="s">
        <v>534</v>
      </c>
      <c r="C1457" s="29">
        <v>18013177</v>
      </c>
      <c r="D1457" s="26">
        <v>88.79</v>
      </c>
      <c r="E1457" s="25">
        <v>7.1999999999999995E-2</v>
      </c>
    </row>
    <row r="1458" spans="1:5" hidden="1" x14ac:dyDescent="0.2">
      <c r="A1458" s="28" t="s">
        <v>533</v>
      </c>
      <c r="B1458" s="30" t="s">
        <v>535</v>
      </c>
      <c r="C1458" s="27">
        <v>18013177</v>
      </c>
      <c r="D1458" s="26">
        <v>301.39999999999998</v>
      </c>
      <c r="E1458" s="25">
        <v>0.63</v>
      </c>
    </row>
    <row r="1459" spans="1:5" hidden="1" x14ac:dyDescent="0.2">
      <c r="A1459" s="28" t="s">
        <v>101</v>
      </c>
      <c r="B1459" s="28" t="s">
        <v>804</v>
      </c>
      <c r="C1459" s="27">
        <v>18013180</v>
      </c>
      <c r="D1459" s="26">
        <v>1329</v>
      </c>
      <c r="E1459" s="25">
        <v>3</v>
      </c>
    </row>
    <row r="1460" spans="1:5" hidden="1" x14ac:dyDescent="0.2">
      <c r="A1460" s="28" t="s">
        <v>101</v>
      </c>
      <c r="B1460" s="28" t="s">
        <v>26</v>
      </c>
      <c r="C1460" s="29">
        <v>18013180</v>
      </c>
      <c r="D1460" s="26">
        <v>60</v>
      </c>
      <c r="E1460" s="25">
        <v>1</v>
      </c>
    </row>
    <row r="1461" spans="1:5" hidden="1" x14ac:dyDescent="0.2">
      <c r="A1461" s="28" t="s">
        <v>84</v>
      </c>
      <c r="B1461" s="28" t="s">
        <v>85</v>
      </c>
      <c r="C1461" s="29">
        <v>18013181</v>
      </c>
      <c r="D1461" s="26">
        <v>194.32</v>
      </c>
      <c r="E1461" s="25">
        <v>5.6</v>
      </c>
    </row>
    <row r="1462" spans="1:5" hidden="1" x14ac:dyDescent="0.2">
      <c r="A1462" s="28" t="s">
        <v>84</v>
      </c>
      <c r="B1462" s="28" t="s">
        <v>380</v>
      </c>
      <c r="C1462" s="29">
        <v>18013181</v>
      </c>
      <c r="D1462" s="26">
        <v>994.56</v>
      </c>
      <c r="E1462" s="25">
        <v>224</v>
      </c>
    </row>
    <row r="1463" spans="1:5" hidden="1" x14ac:dyDescent="0.2">
      <c r="A1463" s="28" t="s">
        <v>525</v>
      </c>
      <c r="B1463" s="28" t="s">
        <v>526</v>
      </c>
      <c r="C1463" s="29">
        <v>18013183</v>
      </c>
      <c r="D1463" s="26">
        <v>364.21</v>
      </c>
      <c r="E1463" s="25">
        <v>44.2</v>
      </c>
    </row>
    <row r="1464" spans="1:5" hidden="1" x14ac:dyDescent="0.2">
      <c r="A1464" s="28" t="s">
        <v>60</v>
      </c>
      <c r="B1464" s="28" t="s">
        <v>224</v>
      </c>
      <c r="C1464" s="29">
        <v>18013185</v>
      </c>
      <c r="D1464" s="26">
        <v>1062.83</v>
      </c>
      <c r="E1464" s="25">
        <v>140.4</v>
      </c>
    </row>
    <row r="1465" spans="1:5" hidden="1" x14ac:dyDescent="0.2">
      <c r="A1465" s="28" t="s">
        <v>60</v>
      </c>
      <c r="B1465" s="28" t="s">
        <v>220</v>
      </c>
      <c r="C1465" s="27">
        <v>18013185</v>
      </c>
      <c r="D1465" s="26">
        <v>1765.93</v>
      </c>
      <c r="E1465" s="25">
        <v>233.28</v>
      </c>
    </row>
    <row r="1466" spans="1:5" hidden="1" x14ac:dyDescent="0.2">
      <c r="A1466" s="28" t="s">
        <v>60</v>
      </c>
      <c r="B1466" s="28" t="s">
        <v>221</v>
      </c>
      <c r="C1466" s="29">
        <v>18013185</v>
      </c>
      <c r="D1466" s="26">
        <v>267.69</v>
      </c>
      <c r="E1466" s="25">
        <v>29.16</v>
      </c>
    </row>
    <row r="1467" spans="1:5" hidden="1" x14ac:dyDescent="0.2">
      <c r="A1467" s="28" t="s">
        <v>60</v>
      </c>
      <c r="B1467" s="28" t="s">
        <v>62</v>
      </c>
      <c r="C1467" s="29">
        <v>18013185</v>
      </c>
      <c r="D1467" s="26">
        <v>513</v>
      </c>
      <c r="E1467" s="25">
        <v>300</v>
      </c>
    </row>
    <row r="1468" spans="1:5" hidden="1" x14ac:dyDescent="0.2">
      <c r="A1468" s="28" t="s">
        <v>98</v>
      </c>
      <c r="B1468" s="28" t="s">
        <v>582</v>
      </c>
      <c r="C1468" s="29">
        <v>18013188</v>
      </c>
      <c r="D1468" s="26">
        <v>15</v>
      </c>
      <c r="E1468" s="25">
        <v>1</v>
      </c>
    </row>
    <row r="1469" spans="1:5" hidden="1" x14ac:dyDescent="0.2">
      <c r="A1469" s="28" t="s">
        <v>98</v>
      </c>
      <c r="B1469" s="28" t="s">
        <v>524</v>
      </c>
      <c r="C1469" s="29">
        <v>18013188</v>
      </c>
      <c r="D1469" s="26">
        <v>113.26</v>
      </c>
      <c r="E1469" s="25">
        <v>2</v>
      </c>
    </row>
    <row r="1470" spans="1:5" hidden="1" x14ac:dyDescent="0.2">
      <c r="A1470" s="28" t="s">
        <v>28</v>
      </c>
      <c r="B1470" s="28" t="s">
        <v>625</v>
      </c>
      <c r="C1470" s="29">
        <v>18013189</v>
      </c>
      <c r="D1470" s="26">
        <v>266.5</v>
      </c>
      <c r="E1470" s="25">
        <v>0.66600000000000004</v>
      </c>
    </row>
    <row r="1471" spans="1:5" hidden="1" x14ac:dyDescent="0.2">
      <c r="A1471" s="28" t="s">
        <v>28</v>
      </c>
      <c r="B1471" s="28" t="s">
        <v>164</v>
      </c>
      <c r="C1471" s="27">
        <v>18013189</v>
      </c>
      <c r="D1471" s="26">
        <v>2132</v>
      </c>
      <c r="E1471" s="25">
        <v>5.3280000000000003</v>
      </c>
    </row>
    <row r="1472" spans="1:5" hidden="1" x14ac:dyDescent="0.2">
      <c r="A1472" s="28" t="s">
        <v>28</v>
      </c>
      <c r="B1472" s="28" t="s">
        <v>30</v>
      </c>
      <c r="C1472" s="29">
        <v>18013189</v>
      </c>
      <c r="D1472" s="26">
        <v>144</v>
      </c>
      <c r="E1472" s="25">
        <v>9</v>
      </c>
    </row>
    <row r="1473" spans="1:5" hidden="1" x14ac:dyDescent="0.2">
      <c r="A1473" s="28" t="s">
        <v>28</v>
      </c>
      <c r="B1473" s="28" t="s">
        <v>163</v>
      </c>
      <c r="C1473" s="27">
        <v>18013189</v>
      </c>
      <c r="D1473" s="26">
        <v>412.3</v>
      </c>
      <c r="E1473" s="25">
        <v>1</v>
      </c>
    </row>
    <row r="1474" spans="1:5" hidden="1" x14ac:dyDescent="0.2">
      <c r="A1474" s="28" t="s">
        <v>73</v>
      </c>
      <c r="B1474" s="28" t="s">
        <v>466</v>
      </c>
      <c r="C1474" s="29">
        <v>18013191</v>
      </c>
      <c r="D1474" s="26">
        <v>675.58</v>
      </c>
      <c r="E1474" s="25">
        <v>1.28</v>
      </c>
    </row>
    <row r="1475" spans="1:5" hidden="1" x14ac:dyDescent="0.2">
      <c r="A1475" s="28" t="s">
        <v>73</v>
      </c>
      <c r="B1475" s="28" t="s">
        <v>528</v>
      </c>
      <c r="C1475" s="29">
        <v>18013191</v>
      </c>
      <c r="D1475" s="26">
        <v>1102.46</v>
      </c>
      <c r="E1475" s="25">
        <v>2.08</v>
      </c>
    </row>
    <row r="1476" spans="1:5" hidden="1" x14ac:dyDescent="0.2">
      <c r="A1476" s="28" t="s">
        <v>73</v>
      </c>
      <c r="B1476" s="28" t="s">
        <v>529</v>
      </c>
      <c r="C1476" s="27">
        <v>18013191</v>
      </c>
      <c r="D1476" s="26">
        <v>311.04000000000002</v>
      </c>
      <c r="E1476" s="25">
        <v>128</v>
      </c>
    </row>
    <row r="1477" spans="1:5" hidden="1" x14ac:dyDescent="0.2">
      <c r="A1477" s="28" t="s">
        <v>73</v>
      </c>
      <c r="B1477" s="28" t="s">
        <v>532</v>
      </c>
      <c r="C1477" s="29">
        <v>18013191</v>
      </c>
      <c r="D1477" s="26">
        <v>77.760000000000005</v>
      </c>
      <c r="E1477" s="25">
        <v>32</v>
      </c>
    </row>
    <row r="1478" spans="1:5" hidden="1" x14ac:dyDescent="0.2">
      <c r="A1478" s="28" t="s">
        <v>73</v>
      </c>
      <c r="B1478" s="28" t="s">
        <v>531</v>
      </c>
      <c r="C1478" s="29">
        <v>18013191</v>
      </c>
      <c r="D1478" s="26">
        <v>77.760000000000005</v>
      </c>
      <c r="E1478" s="25">
        <v>32</v>
      </c>
    </row>
    <row r="1479" spans="1:5" hidden="1" x14ac:dyDescent="0.2">
      <c r="A1479" s="28" t="s">
        <v>73</v>
      </c>
      <c r="B1479" s="28" t="s">
        <v>530</v>
      </c>
      <c r="C1479" s="29">
        <v>18013191</v>
      </c>
      <c r="D1479" s="26">
        <v>593.63</v>
      </c>
      <c r="E1479" s="25">
        <v>1.1200000000000001</v>
      </c>
    </row>
    <row r="1480" spans="1:5" hidden="1" x14ac:dyDescent="0.2">
      <c r="A1480" s="28" t="s">
        <v>73</v>
      </c>
      <c r="B1480" s="30" t="s">
        <v>95</v>
      </c>
      <c r="C1480" s="27">
        <v>18013191</v>
      </c>
      <c r="D1480" s="26">
        <v>666</v>
      </c>
      <c r="E1480" s="25">
        <v>36</v>
      </c>
    </row>
    <row r="1481" spans="1:5" hidden="1" x14ac:dyDescent="0.2">
      <c r="A1481" s="28" t="s">
        <v>73</v>
      </c>
      <c r="B1481" s="28" t="s">
        <v>246</v>
      </c>
      <c r="C1481" s="27">
        <v>18013191</v>
      </c>
      <c r="D1481" s="26">
        <v>394.65</v>
      </c>
      <c r="E1481" s="25">
        <v>0.56000000000000005</v>
      </c>
    </row>
    <row r="1482" spans="1:5" hidden="1" x14ac:dyDescent="0.2">
      <c r="A1482" s="28" t="s">
        <v>73</v>
      </c>
      <c r="B1482" s="28" t="s">
        <v>290</v>
      </c>
      <c r="C1482" s="29">
        <v>18013191</v>
      </c>
      <c r="D1482" s="26">
        <v>394.65</v>
      </c>
      <c r="E1482" s="25">
        <v>0.56000000000000005</v>
      </c>
    </row>
    <row r="1483" spans="1:5" hidden="1" x14ac:dyDescent="0.2">
      <c r="A1483" s="28" t="s">
        <v>42</v>
      </c>
      <c r="B1483" s="28" t="s">
        <v>179</v>
      </c>
      <c r="C1483" s="29">
        <v>18013193</v>
      </c>
      <c r="D1483" s="26">
        <v>59.5</v>
      </c>
      <c r="E1483" s="25">
        <v>70</v>
      </c>
    </row>
    <row r="1484" spans="1:5" hidden="1" x14ac:dyDescent="0.2">
      <c r="A1484" s="28" t="s">
        <v>42</v>
      </c>
      <c r="B1484" s="28" t="s">
        <v>543</v>
      </c>
      <c r="C1484" s="27">
        <v>18013193</v>
      </c>
      <c r="D1484" s="26">
        <v>53</v>
      </c>
      <c r="E1484" s="25">
        <v>4</v>
      </c>
    </row>
    <row r="1485" spans="1:5" hidden="1" x14ac:dyDescent="0.2">
      <c r="A1485" s="28" t="s">
        <v>42</v>
      </c>
      <c r="B1485" s="28" t="s">
        <v>539</v>
      </c>
      <c r="C1485" s="29">
        <v>18013193</v>
      </c>
      <c r="D1485" s="26">
        <v>2841.3</v>
      </c>
      <c r="E1485" s="25">
        <v>4.62</v>
      </c>
    </row>
    <row r="1486" spans="1:5" hidden="1" x14ac:dyDescent="0.2">
      <c r="A1486" s="28" t="s">
        <v>42</v>
      </c>
      <c r="B1486" s="28" t="s">
        <v>180</v>
      </c>
      <c r="C1486" s="27">
        <v>18013193</v>
      </c>
      <c r="D1486" s="26">
        <v>138.4</v>
      </c>
      <c r="E1486" s="25">
        <v>8</v>
      </c>
    </row>
    <row r="1487" spans="1:5" hidden="1" x14ac:dyDescent="0.2">
      <c r="A1487" s="28" t="s">
        <v>42</v>
      </c>
      <c r="B1487" s="28" t="s">
        <v>537</v>
      </c>
      <c r="C1487" s="29">
        <v>18013193</v>
      </c>
      <c r="D1487" s="26">
        <v>173</v>
      </c>
      <c r="E1487" s="25">
        <v>10</v>
      </c>
    </row>
    <row r="1488" spans="1:5" hidden="1" x14ac:dyDescent="0.2">
      <c r="A1488" s="28" t="s">
        <v>42</v>
      </c>
      <c r="B1488" s="28" t="s">
        <v>540</v>
      </c>
      <c r="C1488" s="27">
        <v>18013193</v>
      </c>
      <c r="D1488" s="26">
        <v>2066.4</v>
      </c>
      <c r="E1488" s="25">
        <v>3.36</v>
      </c>
    </row>
    <row r="1489" spans="1:5" hidden="1" x14ac:dyDescent="0.2">
      <c r="A1489" s="28" t="s">
        <v>42</v>
      </c>
      <c r="B1489" s="28" t="s">
        <v>538</v>
      </c>
      <c r="C1489" s="29">
        <v>18013193</v>
      </c>
      <c r="D1489" s="26">
        <v>1033.2</v>
      </c>
      <c r="E1489" s="25">
        <v>1.68</v>
      </c>
    </row>
    <row r="1490" spans="1:5" hidden="1" x14ac:dyDescent="0.2">
      <c r="A1490" s="28" t="s">
        <v>42</v>
      </c>
      <c r="B1490" s="28" t="s">
        <v>41</v>
      </c>
      <c r="C1490" s="27">
        <v>18013193</v>
      </c>
      <c r="D1490" s="26">
        <v>494</v>
      </c>
      <c r="E1490" s="25">
        <v>26</v>
      </c>
    </row>
    <row r="1491" spans="1:5" hidden="1" x14ac:dyDescent="0.2">
      <c r="A1491" s="28" t="s">
        <v>42</v>
      </c>
      <c r="B1491" s="28" t="s">
        <v>542</v>
      </c>
      <c r="C1491" s="29">
        <v>18013193</v>
      </c>
      <c r="D1491" s="26">
        <v>124</v>
      </c>
      <c r="E1491" s="25">
        <v>40</v>
      </c>
    </row>
    <row r="1492" spans="1:5" hidden="1" x14ac:dyDescent="0.2">
      <c r="A1492" s="28" t="s">
        <v>42</v>
      </c>
      <c r="B1492" s="28" t="s">
        <v>541</v>
      </c>
      <c r="C1492" s="27">
        <v>18013193</v>
      </c>
      <c r="D1492" s="26">
        <v>170.5</v>
      </c>
      <c r="E1492" s="25">
        <v>55</v>
      </c>
    </row>
    <row r="1493" spans="1:5" hidden="1" x14ac:dyDescent="0.2">
      <c r="A1493" s="28" t="s">
        <v>110</v>
      </c>
      <c r="B1493" s="28" t="s">
        <v>398</v>
      </c>
      <c r="C1493" s="29">
        <v>18013194</v>
      </c>
      <c r="D1493" s="26">
        <v>2637.96</v>
      </c>
      <c r="E1493" s="25">
        <v>76</v>
      </c>
    </row>
    <row r="1494" spans="1:5" hidden="1" x14ac:dyDescent="0.2">
      <c r="A1494" s="28" t="s">
        <v>110</v>
      </c>
      <c r="B1494" s="28" t="s">
        <v>400</v>
      </c>
      <c r="C1494" s="29">
        <v>18013195</v>
      </c>
      <c r="D1494" s="26">
        <v>220.9</v>
      </c>
      <c r="E1494" s="25">
        <v>10</v>
      </c>
    </row>
    <row r="1495" spans="1:5" hidden="1" x14ac:dyDescent="0.2">
      <c r="A1495" s="28" t="s">
        <v>110</v>
      </c>
      <c r="B1495" s="28" t="s">
        <v>403</v>
      </c>
      <c r="C1495" s="27">
        <v>18013195</v>
      </c>
      <c r="D1495" s="26">
        <v>178.5</v>
      </c>
      <c r="E1495" s="25">
        <v>15</v>
      </c>
    </row>
    <row r="1496" spans="1:5" hidden="1" x14ac:dyDescent="0.2">
      <c r="A1496" s="28" t="s">
        <v>110</v>
      </c>
      <c r="B1496" s="28" t="s">
        <v>401</v>
      </c>
      <c r="C1496" s="29">
        <v>18013195</v>
      </c>
      <c r="D1496" s="26">
        <v>164.04</v>
      </c>
      <c r="E1496" s="25">
        <v>12</v>
      </c>
    </row>
    <row r="1497" spans="1:5" hidden="1" x14ac:dyDescent="0.2">
      <c r="A1497" s="28" t="s">
        <v>110</v>
      </c>
      <c r="B1497" s="28" t="s">
        <v>402</v>
      </c>
      <c r="C1497" s="27">
        <v>18013195</v>
      </c>
      <c r="D1497" s="26">
        <v>110.88</v>
      </c>
      <c r="E1497" s="25">
        <v>6</v>
      </c>
    </row>
    <row r="1498" spans="1:5" hidden="1" x14ac:dyDescent="0.2">
      <c r="A1498" s="28" t="s">
        <v>110</v>
      </c>
      <c r="B1498" s="28" t="s">
        <v>405</v>
      </c>
      <c r="C1498" s="29">
        <v>18013195</v>
      </c>
      <c r="D1498" s="26">
        <v>610.79999999999995</v>
      </c>
      <c r="E1498" s="25">
        <v>40</v>
      </c>
    </row>
    <row r="1499" spans="1:5" hidden="1" x14ac:dyDescent="0.2">
      <c r="A1499" s="28" t="s">
        <v>110</v>
      </c>
      <c r="B1499" s="28" t="s">
        <v>406</v>
      </c>
      <c r="C1499" s="29">
        <v>18013195</v>
      </c>
      <c r="D1499" s="26">
        <v>225.9</v>
      </c>
      <c r="E1499" s="25">
        <v>10</v>
      </c>
    </row>
    <row r="1500" spans="1:5" hidden="1" x14ac:dyDescent="0.2">
      <c r="A1500" s="28" t="s">
        <v>110</v>
      </c>
      <c r="B1500" s="28" t="s">
        <v>404</v>
      </c>
      <c r="C1500" s="27">
        <v>18013195</v>
      </c>
      <c r="D1500" s="26">
        <v>167.3</v>
      </c>
      <c r="E1500" s="25">
        <v>10</v>
      </c>
    </row>
    <row r="1501" spans="1:5" hidden="1" x14ac:dyDescent="0.2">
      <c r="A1501" s="28" t="s">
        <v>110</v>
      </c>
      <c r="B1501" s="28" t="s">
        <v>407</v>
      </c>
      <c r="C1501" s="29">
        <v>18013195</v>
      </c>
      <c r="D1501" s="26">
        <v>330.54</v>
      </c>
      <c r="E1501" s="25">
        <v>14</v>
      </c>
    </row>
    <row r="1502" spans="1:5" hidden="1" x14ac:dyDescent="0.2">
      <c r="A1502" s="28" t="s">
        <v>110</v>
      </c>
      <c r="B1502" s="28" t="s">
        <v>398</v>
      </c>
      <c r="C1502" s="29">
        <v>18013195</v>
      </c>
      <c r="D1502" s="26">
        <v>2152.02</v>
      </c>
      <c r="E1502" s="25">
        <v>62</v>
      </c>
    </row>
    <row r="1503" spans="1:5" hidden="1" x14ac:dyDescent="0.2">
      <c r="A1503" s="28" t="s">
        <v>110</v>
      </c>
      <c r="B1503" s="28" t="s">
        <v>186</v>
      </c>
      <c r="C1503" s="27">
        <v>18013195</v>
      </c>
      <c r="D1503" s="26">
        <v>208</v>
      </c>
      <c r="E1503" s="25">
        <v>50</v>
      </c>
    </row>
    <row r="1504" spans="1:5" hidden="1" x14ac:dyDescent="0.2">
      <c r="A1504" s="28" t="s">
        <v>110</v>
      </c>
      <c r="B1504" s="28" t="s">
        <v>408</v>
      </c>
      <c r="C1504" s="29">
        <v>18013195</v>
      </c>
      <c r="D1504" s="26">
        <v>1162</v>
      </c>
      <c r="E1504" s="25">
        <v>200</v>
      </c>
    </row>
    <row r="1505" spans="1:5" hidden="1" x14ac:dyDescent="0.2">
      <c r="A1505" s="28" t="s">
        <v>110</v>
      </c>
      <c r="B1505" s="28" t="s">
        <v>399</v>
      </c>
      <c r="C1505" s="29">
        <v>18013195</v>
      </c>
      <c r="D1505" s="26">
        <v>174.3</v>
      </c>
      <c r="E1505" s="25">
        <v>30</v>
      </c>
    </row>
    <row r="1506" spans="1:5" hidden="1" x14ac:dyDescent="0.2">
      <c r="A1506" s="28" t="s">
        <v>128</v>
      </c>
      <c r="B1506" s="28" t="s">
        <v>134</v>
      </c>
      <c r="C1506" s="27">
        <v>18013198</v>
      </c>
      <c r="D1506" s="26">
        <v>536</v>
      </c>
      <c r="E1506" s="25">
        <v>100</v>
      </c>
    </row>
    <row r="1507" spans="1:5" hidden="1" x14ac:dyDescent="0.2">
      <c r="A1507" s="28" t="s">
        <v>20</v>
      </c>
      <c r="B1507" s="28" t="s">
        <v>459</v>
      </c>
      <c r="C1507" s="29">
        <v>18013200</v>
      </c>
      <c r="D1507" s="26">
        <v>6631.68</v>
      </c>
      <c r="E1507" s="25">
        <v>4224</v>
      </c>
    </row>
    <row r="1508" spans="1:5" hidden="1" x14ac:dyDescent="0.2">
      <c r="A1508" s="28" t="s">
        <v>28</v>
      </c>
      <c r="B1508" s="28" t="s">
        <v>625</v>
      </c>
      <c r="C1508" s="29">
        <v>18013206</v>
      </c>
      <c r="D1508" s="26">
        <v>533</v>
      </c>
      <c r="E1508" s="25">
        <v>1.3320000000000001</v>
      </c>
    </row>
    <row r="1509" spans="1:5" hidden="1" x14ac:dyDescent="0.2">
      <c r="A1509" s="28" t="s">
        <v>28</v>
      </c>
      <c r="B1509" s="28" t="s">
        <v>164</v>
      </c>
      <c r="C1509" s="27">
        <v>18013206</v>
      </c>
      <c r="D1509" s="26">
        <v>266.5</v>
      </c>
      <c r="E1509" s="25">
        <v>0.66600000000000004</v>
      </c>
    </row>
    <row r="1510" spans="1:5" hidden="1" x14ac:dyDescent="0.2">
      <c r="A1510" s="28" t="s">
        <v>20</v>
      </c>
      <c r="B1510" s="28" t="s">
        <v>630</v>
      </c>
      <c r="C1510" s="29">
        <v>18013208</v>
      </c>
      <c r="D1510" s="26">
        <v>924.08</v>
      </c>
      <c r="E1510" s="25">
        <v>68.400000000000006</v>
      </c>
    </row>
    <row r="1511" spans="1:5" hidden="1" x14ac:dyDescent="0.2">
      <c r="A1511" s="28" t="s">
        <v>103</v>
      </c>
      <c r="B1511" s="28" t="s">
        <v>207</v>
      </c>
      <c r="C1511" s="27">
        <v>18013209</v>
      </c>
      <c r="D1511" s="26">
        <v>184.9</v>
      </c>
      <c r="E1511" s="25">
        <v>5</v>
      </c>
    </row>
    <row r="1512" spans="1:5" hidden="1" x14ac:dyDescent="0.2">
      <c r="A1512" s="28" t="s">
        <v>103</v>
      </c>
      <c r="B1512" s="28" t="s">
        <v>160</v>
      </c>
      <c r="C1512" s="29">
        <v>18013209</v>
      </c>
      <c r="D1512" s="26">
        <v>2206.44</v>
      </c>
      <c r="E1512" s="25">
        <v>486</v>
      </c>
    </row>
    <row r="1513" spans="1:5" hidden="1" x14ac:dyDescent="0.2">
      <c r="A1513" s="28" t="s">
        <v>103</v>
      </c>
      <c r="B1513" s="28" t="s">
        <v>263</v>
      </c>
      <c r="C1513" s="29">
        <v>18013209</v>
      </c>
      <c r="D1513" s="26">
        <v>2527.1999999999998</v>
      </c>
      <c r="E1513" s="25">
        <v>432</v>
      </c>
    </row>
    <row r="1514" spans="1:5" hidden="1" x14ac:dyDescent="0.2">
      <c r="A1514" s="28" t="s">
        <v>103</v>
      </c>
      <c r="B1514" s="28" t="s">
        <v>102</v>
      </c>
      <c r="C1514" s="27">
        <v>18013209</v>
      </c>
      <c r="D1514" s="26">
        <v>2948.4</v>
      </c>
      <c r="E1514" s="25">
        <v>3276</v>
      </c>
    </row>
    <row r="1515" spans="1:5" hidden="1" x14ac:dyDescent="0.2">
      <c r="A1515" s="28" t="s">
        <v>55</v>
      </c>
      <c r="B1515" s="28" t="s">
        <v>315</v>
      </c>
      <c r="C1515" s="29">
        <v>18013214</v>
      </c>
      <c r="D1515" s="26">
        <v>1118.5999999999999</v>
      </c>
      <c r="E1515" s="25">
        <v>170</v>
      </c>
    </row>
    <row r="1516" spans="1:5" hidden="1" x14ac:dyDescent="0.2">
      <c r="A1516" s="28" t="s">
        <v>55</v>
      </c>
      <c r="B1516" s="28" t="s">
        <v>314</v>
      </c>
      <c r="C1516" s="27">
        <v>18013214</v>
      </c>
      <c r="D1516" s="26">
        <v>136.16999999999999</v>
      </c>
      <c r="E1516" s="25">
        <v>5.0999999999999996</v>
      </c>
    </row>
    <row r="1517" spans="1:5" hidden="1" x14ac:dyDescent="0.2">
      <c r="A1517" s="28" t="s">
        <v>55</v>
      </c>
      <c r="B1517" s="28" t="s">
        <v>315</v>
      </c>
      <c r="C1517" s="29">
        <v>18013215</v>
      </c>
      <c r="D1517" s="26">
        <v>1151.5</v>
      </c>
      <c r="E1517" s="25">
        <v>175</v>
      </c>
    </row>
    <row r="1518" spans="1:5" hidden="1" x14ac:dyDescent="0.2">
      <c r="A1518" s="28" t="s">
        <v>55</v>
      </c>
      <c r="B1518" s="28" t="s">
        <v>314</v>
      </c>
      <c r="C1518" s="27">
        <v>18013215</v>
      </c>
      <c r="D1518" s="26">
        <v>140.18</v>
      </c>
      <c r="E1518" s="25">
        <v>5.25</v>
      </c>
    </row>
    <row r="1519" spans="1:5" hidden="1" x14ac:dyDescent="0.2">
      <c r="A1519" s="28" t="s">
        <v>55</v>
      </c>
      <c r="B1519" s="28" t="s">
        <v>54</v>
      </c>
      <c r="C1519" s="29">
        <v>18013216</v>
      </c>
      <c r="D1519" s="26">
        <v>637.20000000000005</v>
      </c>
      <c r="E1519" s="25">
        <v>120</v>
      </c>
    </row>
    <row r="1520" spans="1:5" hidden="1" x14ac:dyDescent="0.2">
      <c r="A1520" s="28" t="s">
        <v>55</v>
      </c>
      <c r="B1520" s="28" t="s">
        <v>58</v>
      </c>
      <c r="C1520" s="29">
        <v>18013216</v>
      </c>
      <c r="D1520" s="26">
        <v>120.6</v>
      </c>
      <c r="E1520" s="25">
        <v>3.6</v>
      </c>
    </row>
    <row r="1521" spans="1:5" hidden="1" x14ac:dyDescent="0.2">
      <c r="A1521" s="28" t="s">
        <v>55</v>
      </c>
      <c r="B1521" s="28" t="s">
        <v>54</v>
      </c>
      <c r="C1521" s="29">
        <v>18013217</v>
      </c>
      <c r="D1521" s="26">
        <v>976.5</v>
      </c>
      <c r="E1521" s="25">
        <v>175</v>
      </c>
    </row>
    <row r="1522" spans="1:5" hidden="1" x14ac:dyDescent="0.2">
      <c r="A1522" s="28" t="s">
        <v>55</v>
      </c>
      <c r="B1522" s="28" t="s">
        <v>314</v>
      </c>
      <c r="C1522" s="29">
        <v>18013217</v>
      </c>
      <c r="D1522" s="26">
        <v>140.18</v>
      </c>
      <c r="E1522" s="25">
        <v>5.25</v>
      </c>
    </row>
    <row r="1523" spans="1:5" hidden="1" x14ac:dyDescent="0.2">
      <c r="A1523" s="28" t="s">
        <v>128</v>
      </c>
      <c r="B1523" s="28" t="s">
        <v>321</v>
      </c>
      <c r="C1523" s="27">
        <v>18013221</v>
      </c>
      <c r="D1523" s="26">
        <v>365.44</v>
      </c>
      <c r="E1523" s="25">
        <v>64</v>
      </c>
    </row>
    <row r="1524" spans="1:5" hidden="1" x14ac:dyDescent="0.2">
      <c r="A1524" s="28" t="s">
        <v>128</v>
      </c>
      <c r="B1524" s="28" t="s">
        <v>322</v>
      </c>
      <c r="C1524" s="29">
        <v>18013221</v>
      </c>
      <c r="D1524" s="26">
        <v>1461.76</v>
      </c>
      <c r="E1524" s="25">
        <v>256</v>
      </c>
    </row>
    <row r="1525" spans="1:5" hidden="1" x14ac:dyDescent="0.2">
      <c r="A1525" s="28" t="s">
        <v>98</v>
      </c>
      <c r="B1525" s="28" t="s">
        <v>353</v>
      </c>
      <c r="C1525" s="27">
        <v>18013224</v>
      </c>
      <c r="D1525" s="26">
        <v>952.2</v>
      </c>
      <c r="E1525" s="25">
        <v>207</v>
      </c>
    </row>
    <row r="1526" spans="1:5" hidden="1" x14ac:dyDescent="0.2">
      <c r="A1526" s="28" t="s">
        <v>103</v>
      </c>
      <c r="B1526" s="28" t="s">
        <v>207</v>
      </c>
      <c r="C1526" s="29">
        <v>18013227</v>
      </c>
      <c r="D1526" s="26">
        <v>369.8</v>
      </c>
      <c r="E1526" s="25">
        <v>10</v>
      </c>
    </row>
    <row r="1527" spans="1:5" hidden="1" x14ac:dyDescent="0.2">
      <c r="A1527" s="28" t="s">
        <v>103</v>
      </c>
      <c r="B1527" s="28" t="s">
        <v>210</v>
      </c>
      <c r="C1527" s="27">
        <v>18013227</v>
      </c>
      <c r="D1527" s="26">
        <v>659.4</v>
      </c>
      <c r="E1527" s="25">
        <v>155.52000000000001</v>
      </c>
    </row>
    <row r="1528" spans="1:5" hidden="1" x14ac:dyDescent="0.2">
      <c r="A1528" s="28" t="s">
        <v>103</v>
      </c>
      <c r="B1528" s="28" t="s">
        <v>211</v>
      </c>
      <c r="C1528" s="29">
        <v>18013227</v>
      </c>
      <c r="D1528" s="26">
        <v>4192.82</v>
      </c>
      <c r="E1528" s="25">
        <v>622.08000000000004</v>
      </c>
    </row>
    <row r="1529" spans="1:5" hidden="1" x14ac:dyDescent="0.2">
      <c r="A1529" s="28" t="s">
        <v>103</v>
      </c>
      <c r="B1529" s="28" t="s">
        <v>300</v>
      </c>
      <c r="C1529" s="27">
        <v>18013227</v>
      </c>
      <c r="D1529" s="26">
        <v>472.49</v>
      </c>
      <c r="E1529" s="25">
        <v>74.88</v>
      </c>
    </row>
    <row r="1530" spans="1:5" hidden="1" x14ac:dyDescent="0.2">
      <c r="A1530" s="28" t="s">
        <v>103</v>
      </c>
      <c r="B1530" s="28" t="s">
        <v>299</v>
      </c>
      <c r="C1530" s="29">
        <v>18013227</v>
      </c>
      <c r="D1530" s="26">
        <v>2222.64</v>
      </c>
      <c r="E1530" s="25">
        <v>504</v>
      </c>
    </row>
    <row r="1531" spans="1:5" hidden="1" x14ac:dyDescent="0.2">
      <c r="A1531" s="28" t="s">
        <v>103</v>
      </c>
      <c r="B1531" s="28" t="s">
        <v>107</v>
      </c>
      <c r="C1531" s="27">
        <v>18013227</v>
      </c>
      <c r="D1531" s="26">
        <v>451.58</v>
      </c>
      <c r="E1531" s="25">
        <v>230.4</v>
      </c>
    </row>
    <row r="1532" spans="1:5" hidden="1" x14ac:dyDescent="0.2">
      <c r="A1532" s="28" t="s">
        <v>74</v>
      </c>
      <c r="B1532" s="28" t="s">
        <v>518</v>
      </c>
      <c r="C1532" s="29">
        <v>18013228</v>
      </c>
      <c r="D1532" s="26">
        <v>63.24</v>
      </c>
      <c r="E1532" s="25">
        <v>1</v>
      </c>
    </row>
    <row r="1533" spans="1:5" hidden="1" x14ac:dyDescent="0.2">
      <c r="A1533" s="28" t="s">
        <v>20</v>
      </c>
      <c r="B1533" s="28" t="s">
        <v>247</v>
      </c>
      <c r="C1533" s="27">
        <v>18013229</v>
      </c>
      <c r="D1533" s="26">
        <v>4630.3900000000003</v>
      </c>
      <c r="E1533" s="25">
        <v>367.2</v>
      </c>
    </row>
    <row r="1534" spans="1:5" hidden="1" x14ac:dyDescent="0.2">
      <c r="A1534" s="28" t="s">
        <v>20</v>
      </c>
      <c r="B1534" s="28" t="s">
        <v>259</v>
      </c>
      <c r="C1534" s="29">
        <v>18013229</v>
      </c>
      <c r="D1534" s="26">
        <v>8125.92</v>
      </c>
      <c r="E1534" s="25">
        <v>684</v>
      </c>
    </row>
    <row r="1535" spans="1:5" hidden="1" x14ac:dyDescent="0.2">
      <c r="A1535" s="28" t="s">
        <v>60</v>
      </c>
      <c r="B1535" s="28" t="s">
        <v>298</v>
      </c>
      <c r="C1535" s="27">
        <v>18013235</v>
      </c>
      <c r="D1535" s="26">
        <v>1872</v>
      </c>
      <c r="E1535" s="25">
        <v>249.6</v>
      </c>
    </row>
    <row r="1536" spans="1:5" hidden="1" x14ac:dyDescent="0.2">
      <c r="A1536" s="28" t="s">
        <v>60</v>
      </c>
      <c r="B1536" s="28" t="s">
        <v>294</v>
      </c>
      <c r="C1536" s="29">
        <v>18013235</v>
      </c>
      <c r="D1536" s="26">
        <v>327</v>
      </c>
      <c r="E1536" s="25">
        <v>1</v>
      </c>
    </row>
    <row r="1537" spans="1:5" hidden="1" x14ac:dyDescent="0.2">
      <c r="A1537" s="28" t="s">
        <v>60</v>
      </c>
      <c r="B1537" s="28" t="s">
        <v>326</v>
      </c>
      <c r="C1537" s="29">
        <v>18013236</v>
      </c>
      <c r="D1537" s="26">
        <v>2307</v>
      </c>
      <c r="E1537" s="25">
        <v>300</v>
      </c>
    </row>
    <row r="1538" spans="1:5" hidden="1" x14ac:dyDescent="0.2">
      <c r="A1538" s="28" t="s">
        <v>60</v>
      </c>
      <c r="B1538" s="28" t="s">
        <v>199</v>
      </c>
      <c r="C1538" s="27">
        <v>18013236</v>
      </c>
      <c r="D1538" s="26">
        <v>531.6</v>
      </c>
      <c r="E1538" s="25">
        <v>120</v>
      </c>
    </row>
    <row r="1539" spans="1:5" hidden="1" x14ac:dyDescent="0.2">
      <c r="A1539" s="28" t="s">
        <v>60</v>
      </c>
      <c r="B1539" s="28" t="s">
        <v>188</v>
      </c>
      <c r="C1539" s="29">
        <v>18013236</v>
      </c>
      <c r="D1539" s="26">
        <v>690.96</v>
      </c>
      <c r="E1539" s="25">
        <v>12</v>
      </c>
    </row>
    <row r="1540" spans="1:5" hidden="1" x14ac:dyDescent="0.2">
      <c r="A1540" s="28" t="s">
        <v>60</v>
      </c>
      <c r="B1540" s="28" t="s">
        <v>232</v>
      </c>
      <c r="C1540" s="27">
        <v>18013236</v>
      </c>
      <c r="D1540" s="26">
        <v>745.92</v>
      </c>
      <c r="E1540" s="25">
        <v>3108</v>
      </c>
    </row>
    <row r="1541" spans="1:5" hidden="1" x14ac:dyDescent="0.2">
      <c r="A1541" s="28" t="s">
        <v>60</v>
      </c>
      <c r="B1541" s="28" t="s">
        <v>187</v>
      </c>
      <c r="C1541" s="29">
        <v>18013236</v>
      </c>
      <c r="D1541" s="26">
        <v>658.22</v>
      </c>
      <c r="E1541" s="25">
        <v>14.4</v>
      </c>
    </row>
    <row r="1542" spans="1:5" hidden="1" x14ac:dyDescent="0.2">
      <c r="A1542" s="28" t="s">
        <v>60</v>
      </c>
      <c r="B1542" s="28" t="s">
        <v>233</v>
      </c>
      <c r="C1542" s="27">
        <v>18013236</v>
      </c>
      <c r="D1542" s="26">
        <v>518</v>
      </c>
      <c r="E1542" s="25">
        <v>1295</v>
      </c>
    </row>
    <row r="1543" spans="1:5" hidden="1" x14ac:dyDescent="0.2">
      <c r="A1543" s="28" t="s">
        <v>60</v>
      </c>
      <c r="B1543" s="28" t="s">
        <v>190</v>
      </c>
      <c r="C1543" s="29">
        <v>18013236</v>
      </c>
      <c r="D1543" s="26">
        <v>538.5</v>
      </c>
      <c r="E1543" s="25">
        <v>150</v>
      </c>
    </row>
    <row r="1544" spans="1:5" hidden="1" x14ac:dyDescent="0.2">
      <c r="A1544" s="28" t="s">
        <v>60</v>
      </c>
      <c r="B1544" s="28" t="s">
        <v>235</v>
      </c>
      <c r="C1544" s="27">
        <v>18013236</v>
      </c>
      <c r="D1544" s="26">
        <v>662.4</v>
      </c>
      <c r="E1544" s="25">
        <v>144</v>
      </c>
    </row>
    <row r="1545" spans="1:5" hidden="1" x14ac:dyDescent="0.2">
      <c r="A1545" s="28" t="s">
        <v>60</v>
      </c>
      <c r="B1545" s="28" t="s">
        <v>234</v>
      </c>
      <c r="C1545" s="29">
        <v>18013236</v>
      </c>
      <c r="D1545" s="26">
        <v>447.84</v>
      </c>
      <c r="E1545" s="25">
        <v>72</v>
      </c>
    </row>
    <row r="1546" spans="1:5" hidden="1" x14ac:dyDescent="0.2">
      <c r="A1546" s="28" t="s">
        <v>60</v>
      </c>
      <c r="B1546" s="28" t="s">
        <v>62</v>
      </c>
      <c r="C1546" s="27">
        <v>18013236</v>
      </c>
      <c r="D1546" s="26">
        <v>267</v>
      </c>
      <c r="E1546" s="25">
        <v>150</v>
      </c>
    </row>
    <row r="1547" spans="1:5" hidden="1" x14ac:dyDescent="0.2">
      <c r="A1547" s="28" t="s">
        <v>60</v>
      </c>
      <c r="B1547" s="28" t="s">
        <v>328</v>
      </c>
      <c r="C1547" s="29">
        <v>18013237</v>
      </c>
      <c r="D1547" s="26">
        <v>300.8</v>
      </c>
      <c r="E1547" s="25">
        <v>10</v>
      </c>
    </row>
    <row r="1548" spans="1:5" hidden="1" x14ac:dyDescent="0.2">
      <c r="A1548" s="28" t="s">
        <v>60</v>
      </c>
      <c r="B1548" s="28" t="s">
        <v>327</v>
      </c>
      <c r="C1548" s="27">
        <v>18013237</v>
      </c>
      <c r="D1548" s="26">
        <v>65.16</v>
      </c>
      <c r="E1548" s="25">
        <v>12</v>
      </c>
    </row>
    <row r="1549" spans="1:5" hidden="1" x14ac:dyDescent="0.2">
      <c r="A1549" s="28" t="s">
        <v>60</v>
      </c>
      <c r="B1549" s="28" t="s">
        <v>182</v>
      </c>
      <c r="C1549" s="29">
        <v>18013237</v>
      </c>
      <c r="D1549" s="26">
        <v>1633.32</v>
      </c>
      <c r="E1549" s="25">
        <v>468</v>
      </c>
    </row>
    <row r="1550" spans="1:5" hidden="1" x14ac:dyDescent="0.2">
      <c r="A1550" s="28" t="s">
        <v>60</v>
      </c>
      <c r="B1550" s="28" t="s">
        <v>185</v>
      </c>
      <c r="C1550" s="27">
        <v>18013237</v>
      </c>
      <c r="D1550" s="26">
        <v>2208.96</v>
      </c>
      <c r="E1550" s="25">
        <v>1248</v>
      </c>
    </row>
    <row r="1551" spans="1:5" hidden="1" x14ac:dyDescent="0.2">
      <c r="A1551" s="28" t="s">
        <v>60</v>
      </c>
      <c r="B1551" s="28" t="s">
        <v>329</v>
      </c>
      <c r="C1551" s="29">
        <v>18013237</v>
      </c>
      <c r="D1551" s="26">
        <v>2007.18</v>
      </c>
      <c r="E1551" s="25">
        <v>1134</v>
      </c>
    </row>
    <row r="1552" spans="1:5" hidden="1" x14ac:dyDescent="0.2">
      <c r="A1552" s="28" t="s">
        <v>60</v>
      </c>
      <c r="B1552" s="28" t="s">
        <v>139</v>
      </c>
      <c r="C1552" s="27">
        <v>18013238</v>
      </c>
      <c r="D1552" s="26">
        <v>524.16</v>
      </c>
      <c r="E1552" s="25">
        <v>56</v>
      </c>
    </row>
    <row r="1553" spans="1:5" hidden="1" x14ac:dyDescent="0.2">
      <c r="A1553" s="28" t="s">
        <v>60</v>
      </c>
      <c r="B1553" s="28" t="s">
        <v>185</v>
      </c>
      <c r="C1553" s="29">
        <v>18013238</v>
      </c>
      <c r="D1553" s="26">
        <v>4970.16</v>
      </c>
      <c r="E1553" s="25">
        <v>2808</v>
      </c>
    </row>
    <row r="1554" spans="1:5" hidden="1" x14ac:dyDescent="0.2">
      <c r="A1554" s="28" t="s">
        <v>60</v>
      </c>
      <c r="B1554" s="28" t="s">
        <v>324</v>
      </c>
      <c r="C1554" s="27">
        <v>18013239</v>
      </c>
      <c r="D1554" s="26">
        <v>221.52</v>
      </c>
      <c r="E1554" s="25">
        <v>31.2</v>
      </c>
    </row>
    <row r="1555" spans="1:5" hidden="1" x14ac:dyDescent="0.2">
      <c r="A1555" s="28" t="s">
        <v>60</v>
      </c>
      <c r="B1555" s="28" t="s">
        <v>323</v>
      </c>
      <c r="C1555" s="29">
        <v>18013239</v>
      </c>
      <c r="D1555" s="26">
        <v>268.32</v>
      </c>
      <c r="E1555" s="25">
        <v>31.2</v>
      </c>
    </row>
    <row r="1556" spans="1:5" hidden="1" x14ac:dyDescent="0.2">
      <c r="A1556" s="28" t="s">
        <v>60</v>
      </c>
      <c r="B1556" s="28" t="s">
        <v>198</v>
      </c>
      <c r="C1556" s="27">
        <v>18013239</v>
      </c>
      <c r="D1556" s="26">
        <v>26.25</v>
      </c>
      <c r="E1556" s="25">
        <v>1</v>
      </c>
    </row>
    <row r="1557" spans="1:5" hidden="1" x14ac:dyDescent="0.2">
      <c r="A1557" s="28" t="s">
        <v>60</v>
      </c>
      <c r="B1557" s="28" t="s">
        <v>325</v>
      </c>
      <c r="C1557" s="29">
        <v>18013239</v>
      </c>
      <c r="D1557" s="26">
        <v>1347.84</v>
      </c>
      <c r="E1557" s="25">
        <v>168.48</v>
      </c>
    </row>
    <row r="1558" spans="1:5" hidden="1" x14ac:dyDescent="0.2">
      <c r="A1558" s="28" t="s">
        <v>42</v>
      </c>
      <c r="B1558" s="28" t="s">
        <v>331</v>
      </c>
      <c r="C1558" s="27">
        <v>18013245</v>
      </c>
      <c r="D1558" s="26">
        <v>15.3</v>
      </c>
      <c r="E1558" s="25">
        <v>18</v>
      </c>
    </row>
    <row r="1559" spans="1:5" hidden="1" x14ac:dyDescent="0.2">
      <c r="A1559" s="28" t="s">
        <v>42</v>
      </c>
      <c r="B1559" s="28" t="s">
        <v>41</v>
      </c>
      <c r="C1559" s="29">
        <v>18013245</v>
      </c>
      <c r="D1559" s="26">
        <v>19</v>
      </c>
      <c r="E1559" s="25">
        <v>1</v>
      </c>
    </row>
    <row r="1560" spans="1:5" hidden="1" x14ac:dyDescent="0.2">
      <c r="A1560" s="28" t="s">
        <v>42</v>
      </c>
      <c r="B1560" s="28" t="s">
        <v>309</v>
      </c>
      <c r="C1560" s="27">
        <v>18013246</v>
      </c>
      <c r="D1560" s="26">
        <v>52.8</v>
      </c>
      <c r="E1560" s="25">
        <v>15</v>
      </c>
    </row>
    <row r="1561" spans="1:5" hidden="1" x14ac:dyDescent="0.2">
      <c r="A1561" s="28" t="s">
        <v>42</v>
      </c>
      <c r="B1561" s="28" t="s">
        <v>41</v>
      </c>
      <c r="C1561" s="29">
        <v>18013246</v>
      </c>
      <c r="D1561" s="26">
        <v>19</v>
      </c>
      <c r="E1561" s="25">
        <v>1</v>
      </c>
    </row>
    <row r="1562" spans="1:5" hidden="1" x14ac:dyDescent="0.2">
      <c r="A1562" s="28" t="s">
        <v>42</v>
      </c>
      <c r="B1562" s="28" t="s">
        <v>41</v>
      </c>
      <c r="C1562" s="27">
        <v>18013247</v>
      </c>
      <c r="D1562" s="26">
        <v>76</v>
      </c>
      <c r="E1562" s="25">
        <v>4</v>
      </c>
    </row>
    <row r="1563" spans="1:5" hidden="1" x14ac:dyDescent="0.2">
      <c r="A1563" s="28" t="s">
        <v>42</v>
      </c>
      <c r="B1563" s="28" t="s">
        <v>330</v>
      </c>
      <c r="C1563" s="29">
        <v>18013247</v>
      </c>
      <c r="D1563" s="26">
        <v>819.72</v>
      </c>
      <c r="E1563" s="25">
        <v>1.98</v>
      </c>
    </row>
    <row r="1564" spans="1:5" hidden="1" x14ac:dyDescent="0.2">
      <c r="A1564" s="28" t="s">
        <v>42</v>
      </c>
      <c r="B1564" s="28" t="s">
        <v>226</v>
      </c>
      <c r="C1564" s="27">
        <v>18013247</v>
      </c>
      <c r="D1564" s="26">
        <v>30</v>
      </c>
      <c r="E1564" s="25">
        <v>30</v>
      </c>
    </row>
    <row r="1565" spans="1:5" hidden="1" x14ac:dyDescent="0.2">
      <c r="A1565" s="28" t="s">
        <v>834</v>
      </c>
      <c r="B1565" s="28" t="s">
        <v>835</v>
      </c>
      <c r="C1565" s="29">
        <v>18013250</v>
      </c>
      <c r="D1565" s="26">
        <v>1360</v>
      </c>
      <c r="E1565" s="25">
        <v>5</v>
      </c>
    </row>
    <row r="1566" spans="1:5" hidden="1" x14ac:dyDescent="0.2">
      <c r="A1566" s="28" t="s">
        <v>834</v>
      </c>
      <c r="B1566" s="28" t="s">
        <v>836</v>
      </c>
      <c r="C1566" s="27">
        <v>18013250</v>
      </c>
      <c r="D1566" s="26">
        <v>864.72</v>
      </c>
      <c r="E1566" s="25">
        <v>3</v>
      </c>
    </row>
    <row r="1567" spans="1:5" hidden="1" x14ac:dyDescent="0.2">
      <c r="A1567" s="28" t="s">
        <v>834</v>
      </c>
      <c r="B1567" s="28" t="s">
        <v>833</v>
      </c>
      <c r="C1567" s="29">
        <v>18013250</v>
      </c>
      <c r="D1567" s="26">
        <v>0</v>
      </c>
      <c r="E1567" s="25">
        <v>8</v>
      </c>
    </row>
    <row r="1568" spans="1:5" hidden="1" x14ac:dyDescent="0.2">
      <c r="A1568" s="28" t="s">
        <v>55</v>
      </c>
      <c r="B1568" s="28" t="s">
        <v>202</v>
      </c>
      <c r="C1568" s="29">
        <v>18013251</v>
      </c>
      <c r="D1568" s="26">
        <v>417.12</v>
      </c>
      <c r="E1568" s="25">
        <v>66</v>
      </c>
    </row>
    <row r="1569" spans="1:5" hidden="1" x14ac:dyDescent="0.2">
      <c r="A1569" s="28" t="s">
        <v>55</v>
      </c>
      <c r="B1569" s="28" t="s">
        <v>227</v>
      </c>
      <c r="C1569" s="27">
        <v>18013251</v>
      </c>
      <c r="D1569" s="26">
        <v>68.510000000000005</v>
      </c>
      <c r="E1569" s="25">
        <v>1.98</v>
      </c>
    </row>
    <row r="1570" spans="1:5" hidden="1" x14ac:dyDescent="0.2">
      <c r="A1570" s="28" t="s">
        <v>128</v>
      </c>
      <c r="B1570" s="28" t="s">
        <v>135</v>
      </c>
      <c r="C1570" s="29">
        <v>18013252</v>
      </c>
      <c r="D1570" s="26">
        <v>385.2</v>
      </c>
      <c r="E1570" s="25">
        <v>72</v>
      </c>
    </row>
    <row r="1571" spans="1:5" hidden="1" x14ac:dyDescent="0.2">
      <c r="A1571" s="28" t="s">
        <v>128</v>
      </c>
      <c r="B1571" s="28" t="s">
        <v>432</v>
      </c>
      <c r="C1571" s="27">
        <v>18013253</v>
      </c>
      <c r="D1571" s="26">
        <v>59.64</v>
      </c>
      <c r="E1571" s="25">
        <v>12</v>
      </c>
    </row>
    <row r="1572" spans="1:5" hidden="1" x14ac:dyDescent="0.2">
      <c r="A1572" s="28" t="s">
        <v>128</v>
      </c>
      <c r="B1572" s="28" t="s">
        <v>433</v>
      </c>
      <c r="C1572" s="29">
        <v>18013253</v>
      </c>
      <c r="D1572" s="26">
        <v>149.1</v>
      </c>
      <c r="E1572" s="25">
        <v>30</v>
      </c>
    </row>
    <row r="1573" spans="1:5" hidden="1" x14ac:dyDescent="0.2">
      <c r="A1573" s="28" t="s">
        <v>128</v>
      </c>
      <c r="B1573" s="28" t="s">
        <v>434</v>
      </c>
      <c r="C1573" s="29">
        <v>18013253</v>
      </c>
      <c r="D1573" s="26">
        <v>397.6</v>
      </c>
      <c r="E1573" s="25">
        <v>80</v>
      </c>
    </row>
    <row r="1574" spans="1:5" hidden="1" x14ac:dyDescent="0.2">
      <c r="A1574" s="28" t="s">
        <v>128</v>
      </c>
      <c r="B1574" s="28" t="s">
        <v>133</v>
      </c>
      <c r="C1574" s="27">
        <v>18013253</v>
      </c>
      <c r="D1574" s="26">
        <v>102.36</v>
      </c>
      <c r="E1574" s="25">
        <v>1</v>
      </c>
    </row>
    <row r="1575" spans="1:5" hidden="1" x14ac:dyDescent="0.2">
      <c r="A1575" s="28" t="s">
        <v>84</v>
      </c>
      <c r="B1575" s="28" t="s">
        <v>85</v>
      </c>
      <c r="C1575" s="29">
        <v>18013254</v>
      </c>
      <c r="D1575" s="26">
        <v>198</v>
      </c>
      <c r="E1575" s="25">
        <v>6</v>
      </c>
    </row>
    <row r="1576" spans="1:5" hidden="1" x14ac:dyDescent="0.2">
      <c r="A1576" s="28" t="s">
        <v>84</v>
      </c>
      <c r="B1576" s="28" t="s">
        <v>83</v>
      </c>
      <c r="C1576" s="27">
        <v>18013254</v>
      </c>
      <c r="D1576" s="26">
        <v>1036.8</v>
      </c>
      <c r="E1576" s="25">
        <v>240</v>
      </c>
    </row>
    <row r="1577" spans="1:5" hidden="1" x14ac:dyDescent="0.2">
      <c r="A1577" s="28" t="s">
        <v>55</v>
      </c>
      <c r="B1577" s="28" t="s">
        <v>317</v>
      </c>
      <c r="C1577" s="29">
        <v>18013256</v>
      </c>
      <c r="D1577" s="26">
        <v>379.2</v>
      </c>
      <c r="E1577" s="25">
        <v>60</v>
      </c>
    </row>
    <row r="1578" spans="1:5" hidden="1" x14ac:dyDescent="0.2">
      <c r="A1578" s="28" t="s">
        <v>55</v>
      </c>
      <c r="B1578" s="28" t="s">
        <v>318</v>
      </c>
      <c r="C1578" s="29">
        <v>18013256</v>
      </c>
      <c r="D1578" s="26">
        <v>632</v>
      </c>
      <c r="E1578" s="25">
        <v>100</v>
      </c>
    </row>
    <row r="1579" spans="1:5" hidden="1" x14ac:dyDescent="0.2">
      <c r="A1579" s="28" t="s">
        <v>55</v>
      </c>
      <c r="B1579" s="28" t="s">
        <v>316</v>
      </c>
      <c r="C1579" s="27">
        <v>18013256</v>
      </c>
      <c r="D1579" s="26">
        <v>166.08</v>
      </c>
      <c r="E1579" s="25">
        <v>4.8</v>
      </c>
    </row>
    <row r="1580" spans="1:5" hidden="1" x14ac:dyDescent="0.2">
      <c r="A1580" s="28" t="s">
        <v>128</v>
      </c>
      <c r="B1580" s="28" t="s">
        <v>434</v>
      </c>
      <c r="C1580" s="29">
        <v>18013258</v>
      </c>
      <c r="D1580" s="26">
        <v>764.16</v>
      </c>
      <c r="E1580" s="25">
        <v>128</v>
      </c>
    </row>
    <row r="1581" spans="1:5" hidden="1" x14ac:dyDescent="0.2">
      <c r="A1581" s="28" t="s">
        <v>81</v>
      </c>
      <c r="B1581" s="28" t="s">
        <v>410</v>
      </c>
      <c r="C1581" s="27">
        <v>18013259</v>
      </c>
      <c r="D1581" s="26">
        <v>100.56</v>
      </c>
      <c r="E1581" s="25">
        <v>6</v>
      </c>
    </row>
    <row r="1582" spans="1:5" hidden="1" x14ac:dyDescent="0.2">
      <c r="A1582" s="28" t="s">
        <v>81</v>
      </c>
      <c r="B1582" s="28" t="s">
        <v>409</v>
      </c>
      <c r="C1582" s="29">
        <v>18013259</v>
      </c>
      <c r="D1582" s="26">
        <v>540.79999999999995</v>
      </c>
      <c r="E1582" s="25">
        <v>10</v>
      </c>
    </row>
    <row r="1583" spans="1:5" hidden="1" x14ac:dyDescent="0.2">
      <c r="A1583" s="28" t="s">
        <v>81</v>
      </c>
      <c r="B1583" s="28" t="s">
        <v>415</v>
      </c>
      <c r="C1583" s="29">
        <v>18013259</v>
      </c>
      <c r="D1583" s="26">
        <v>765.78</v>
      </c>
      <c r="E1583" s="25">
        <v>6</v>
      </c>
    </row>
    <row r="1584" spans="1:5" hidden="1" x14ac:dyDescent="0.2">
      <c r="A1584" s="28" t="s">
        <v>81</v>
      </c>
      <c r="B1584" s="28" t="s">
        <v>414</v>
      </c>
      <c r="C1584" s="29">
        <v>18013259</v>
      </c>
      <c r="D1584" s="26">
        <v>400.2</v>
      </c>
      <c r="E1584" s="25">
        <v>2</v>
      </c>
    </row>
    <row r="1585" spans="1:5" hidden="1" x14ac:dyDescent="0.2">
      <c r="A1585" s="28" t="s">
        <v>81</v>
      </c>
      <c r="B1585" s="28" t="s">
        <v>411</v>
      </c>
      <c r="C1585" s="27">
        <v>18013259</v>
      </c>
      <c r="D1585" s="26">
        <v>86.5</v>
      </c>
      <c r="E1585" s="25">
        <v>2</v>
      </c>
    </row>
    <row r="1586" spans="1:5" hidden="1" x14ac:dyDescent="0.2">
      <c r="A1586" s="28" t="s">
        <v>81</v>
      </c>
      <c r="B1586" s="28" t="s">
        <v>413</v>
      </c>
      <c r="C1586" s="29">
        <v>18013259</v>
      </c>
      <c r="D1586" s="26">
        <v>33.9</v>
      </c>
      <c r="E1586" s="25">
        <v>2</v>
      </c>
    </row>
    <row r="1587" spans="1:5" hidden="1" x14ac:dyDescent="0.2">
      <c r="A1587" s="28" t="s">
        <v>81</v>
      </c>
      <c r="B1587" s="28" t="s">
        <v>412</v>
      </c>
      <c r="C1587" s="29">
        <v>18013259</v>
      </c>
      <c r="D1587" s="26">
        <v>297.5</v>
      </c>
      <c r="E1587" s="25">
        <v>25</v>
      </c>
    </row>
    <row r="1588" spans="1:5" hidden="1" x14ac:dyDescent="0.2">
      <c r="A1588" s="28" t="s">
        <v>128</v>
      </c>
      <c r="B1588" s="28" t="s">
        <v>170</v>
      </c>
      <c r="C1588" s="27">
        <v>18013260</v>
      </c>
      <c r="D1588" s="26">
        <v>838.4</v>
      </c>
      <c r="E1588" s="25">
        <v>160</v>
      </c>
    </row>
    <row r="1589" spans="1:5" hidden="1" x14ac:dyDescent="0.2">
      <c r="A1589" s="28" t="s">
        <v>128</v>
      </c>
      <c r="B1589" s="28" t="s">
        <v>431</v>
      </c>
      <c r="C1589" s="29">
        <v>18013261</v>
      </c>
      <c r="D1589" s="26">
        <v>843.52</v>
      </c>
      <c r="E1589" s="25">
        <v>128</v>
      </c>
    </row>
    <row r="1590" spans="1:5" hidden="1" x14ac:dyDescent="0.2">
      <c r="A1590" s="28" t="s">
        <v>128</v>
      </c>
      <c r="B1590" s="28" t="s">
        <v>431</v>
      </c>
      <c r="C1590" s="27">
        <v>18013262</v>
      </c>
      <c r="D1590" s="26">
        <v>4217.6000000000004</v>
      </c>
      <c r="E1590" s="25">
        <v>640</v>
      </c>
    </row>
    <row r="1591" spans="1:5" hidden="1" x14ac:dyDescent="0.2">
      <c r="A1591" s="28" t="s">
        <v>20</v>
      </c>
      <c r="B1591" s="28" t="s">
        <v>247</v>
      </c>
      <c r="C1591" s="29">
        <v>18013266</v>
      </c>
      <c r="D1591" s="26">
        <v>9260.7800000000007</v>
      </c>
      <c r="E1591" s="25">
        <v>734.4</v>
      </c>
    </row>
    <row r="1592" spans="1:5" hidden="1" x14ac:dyDescent="0.2">
      <c r="A1592" s="28" t="s">
        <v>71</v>
      </c>
      <c r="B1592" s="28" t="s">
        <v>346</v>
      </c>
      <c r="C1592" s="27">
        <v>18013270</v>
      </c>
      <c r="D1592" s="26">
        <v>3263.68</v>
      </c>
      <c r="E1592" s="25">
        <v>8</v>
      </c>
    </row>
    <row r="1593" spans="1:5" hidden="1" x14ac:dyDescent="0.2">
      <c r="A1593" s="28" t="s">
        <v>71</v>
      </c>
      <c r="B1593" s="28" t="s">
        <v>345</v>
      </c>
      <c r="C1593" s="29">
        <v>18013270</v>
      </c>
      <c r="D1593" s="26">
        <v>7.35</v>
      </c>
      <c r="E1593" s="25">
        <v>7</v>
      </c>
    </row>
    <row r="1594" spans="1:5" hidden="1" x14ac:dyDescent="0.2">
      <c r="A1594" s="28" t="s">
        <v>71</v>
      </c>
      <c r="B1594" s="28" t="s">
        <v>344</v>
      </c>
      <c r="C1594" s="27">
        <v>18013270</v>
      </c>
      <c r="D1594" s="26">
        <v>100.32</v>
      </c>
      <c r="E1594" s="25">
        <v>16</v>
      </c>
    </row>
    <row r="1595" spans="1:5" hidden="1" x14ac:dyDescent="0.2">
      <c r="A1595" s="28" t="s">
        <v>71</v>
      </c>
      <c r="B1595" s="28" t="s">
        <v>343</v>
      </c>
      <c r="C1595" s="29">
        <v>18013270</v>
      </c>
      <c r="D1595" s="26">
        <v>85.04</v>
      </c>
      <c r="E1595" s="25">
        <v>8</v>
      </c>
    </row>
    <row r="1596" spans="1:5" hidden="1" x14ac:dyDescent="0.2">
      <c r="A1596" s="28" t="s">
        <v>71</v>
      </c>
      <c r="B1596" s="28" t="s">
        <v>342</v>
      </c>
      <c r="C1596" s="27">
        <v>18013270</v>
      </c>
      <c r="D1596" s="26">
        <v>23.08</v>
      </c>
      <c r="E1596" s="25">
        <v>4</v>
      </c>
    </row>
    <row r="1597" spans="1:5" hidden="1" x14ac:dyDescent="0.2">
      <c r="A1597" s="28" t="s">
        <v>71</v>
      </c>
      <c r="B1597" s="28" t="s">
        <v>341</v>
      </c>
      <c r="C1597" s="29">
        <v>18013270</v>
      </c>
      <c r="D1597" s="26">
        <v>280.60000000000002</v>
      </c>
      <c r="E1597" s="25">
        <v>5</v>
      </c>
    </row>
    <row r="1598" spans="1:5" hidden="1" x14ac:dyDescent="0.2">
      <c r="A1598" s="28" t="s">
        <v>71</v>
      </c>
      <c r="B1598" s="28" t="s">
        <v>340</v>
      </c>
      <c r="C1598" s="27">
        <v>18013270</v>
      </c>
      <c r="D1598" s="26">
        <v>169.8</v>
      </c>
      <c r="E1598" s="25">
        <v>60</v>
      </c>
    </row>
    <row r="1599" spans="1:5" hidden="1" x14ac:dyDescent="0.2">
      <c r="A1599" s="28" t="s">
        <v>71</v>
      </c>
      <c r="B1599" s="28" t="s">
        <v>339</v>
      </c>
      <c r="C1599" s="29">
        <v>18013270</v>
      </c>
      <c r="D1599" s="26">
        <v>140.22</v>
      </c>
      <c r="E1599" s="25">
        <v>18</v>
      </c>
    </row>
    <row r="1600" spans="1:5" hidden="1" x14ac:dyDescent="0.2">
      <c r="A1600" s="28" t="s">
        <v>71</v>
      </c>
      <c r="B1600" s="28" t="s">
        <v>338</v>
      </c>
      <c r="C1600" s="27">
        <v>18013270</v>
      </c>
      <c r="D1600" s="26">
        <v>1794.8</v>
      </c>
      <c r="E1600" s="25">
        <v>280</v>
      </c>
    </row>
    <row r="1601" spans="1:5" hidden="1" x14ac:dyDescent="0.2">
      <c r="A1601" s="28" t="s">
        <v>103</v>
      </c>
      <c r="B1601" s="28" t="s">
        <v>159</v>
      </c>
      <c r="C1601" s="29">
        <v>18013272</v>
      </c>
      <c r="D1601" s="26">
        <v>3935.23</v>
      </c>
      <c r="E1601" s="25">
        <v>645.12</v>
      </c>
    </row>
    <row r="1602" spans="1:5" hidden="1" x14ac:dyDescent="0.2">
      <c r="A1602" s="28" t="s">
        <v>103</v>
      </c>
      <c r="B1602" s="28" t="s">
        <v>301</v>
      </c>
      <c r="C1602" s="29">
        <v>18013273</v>
      </c>
      <c r="D1602" s="26">
        <v>1251.94</v>
      </c>
      <c r="E1602" s="25">
        <v>388.8</v>
      </c>
    </row>
    <row r="1603" spans="1:5" hidden="1" x14ac:dyDescent="0.2">
      <c r="A1603" s="28" t="s">
        <v>20</v>
      </c>
      <c r="B1603" s="28" t="s">
        <v>389</v>
      </c>
      <c r="C1603" s="27">
        <v>18013274</v>
      </c>
      <c r="D1603" s="26">
        <v>9182.8799999999992</v>
      </c>
      <c r="E1603" s="25">
        <v>1008</v>
      </c>
    </row>
    <row r="1604" spans="1:5" hidden="1" x14ac:dyDescent="0.2">
      <c r="A1604" s="28" t="s">
        <v>55</v>
      </c>
      <c r="B1604" s="28" t="s">
        <v>313</v>
      </c>
      <c r="C1604" s="29">
        <v>18013278</v>
      </c>
      <c r="D1604" s="26">
        <v>318.60000000000002</v>
      </c>
      <c r="E1604" s="25">
        <v>60</v>
      </c>
    </row>
    <row r="1605" spans="1:5" hidden="1" x14ac:dyDescent="0.2">
      <c r="A1605" s="28" t="s">
        <v>55</v>
      </c>
      <c r="B1605" s="28" t="s">
        <v>227</v>
      </c>
      <c r="C1605" s="27">
        <v>18013278</v>
      </c>
      <c r="D1605" s="26">
        <v>62.28</v>
      </c>
      <c r="E1605" s="25">
        <v>1.8</v>
      </c>
    </row>
    <row r="1606" spans="1:5" hidden="1" x14ac:dyDescent="0.2">
      <c r="A1606" s="28" t="s">
        <v>55</v>
      </c>
      <c r="B1606" s="28" t="s">
        <v>312</v>
      </c>
      <c r="C1606" s="29">
        <v>18013279</v>
      </c>
      <c r="D1606" s="26">
        <v>789.6</v>
      </c>
      <c r="E1606" s="25">
        <v>120</v>
      </c>
    </row>
    <row r="1607" spans="1:5" hidden="1" x14ac:dyDescent="0.2">
      <c r="A1607" s="28" t="s">
        <v>55</v>
      </c>
      <c r="B1607" s="28" t="s">
        <v>227</v>
      </c>
      <c r="C1607" s="29">
        <v>18013279</v>
      </c>
      <c r="D1607" s="26">
        <v>124.56</v>
      </c>
      <c r="E1607" s="25">
        <v>3.6</v>
      </c>
    </row>
    <row r="1608" spans="1:5" hidden="1" x14ac:dyDescent="0.2">
      <c r="A1608" s="28" t="s">
        <v>55</v>
      </c>
      <c r="B1608" s="28" t="s">
        <v>54</v>
      </c>
      <c r="C1608" s="29">
        <v>18013280</v>
      </c>
      <c r="D1608" s="26">
        <v>637.20000000000005</v>
      </c>
      <c r="E1608" s="25">
        <v>120</v>
      </c>
    </row>
    <row r="1609" spans="1:5" hidden="1" x14ac:dyDescent="0.2">
      <c r="A1609" s="28" t="s">
        <v>55</v>
      </c>
      <c r="B1609" s="28" t="s">
        <v>58</v>
      </c>
      <c r="C1609" s="29">
        <v>18013280</v>
      </c>
      <c r="D1609" s="26">
        <v>120.6</v>
      </c>
      <c r="E1609" s="25">
        <v>3.6</v>
      </c>
    </row>
    <row r="1610" spans="1:5" hidden="1" x14ac:dyDescent="0.2">
      <c r="A1610" s="28" t="s">
        <v>60</v>
      </c>
      <c r="B1610" s="28" t="s">
        <v>296</v>
      </c>
      <c r="C1610" s="29">
        <v>18013285</v>
      </c>
      <c r="D1610" s="26">
        <v>1528.3</v>
      </c>
      <c r="E1610" s="25">
        <v>243.36</v>
      </c>
    </row>
    <row r="1611" spans="1:5" hidden="1" x14ac:dyDescent="0.2">
      <c r="A1611" s="28" t="s">
        <v>60</v>
      </c>
      <c r="B1611" s="28" t="s">
        <v>295</v>
      </c>
      <c r="C1611" s="29">
        <v>18013285</v>
      </c>
      <c r="D1611" s="26">
        <v>318.8</v>
      </c>
      <c r="E1611" s="25">
        <v>40.56</v>
      </c>
    </row>
    <row r="1612" spans="1:5" hidden="1" x14ac:dyDescent="0.2">
      <c r="A1612" s="28" t="s">
        <v>60</v>
      </c>
      <c r="B1612" s="28" t="s">
        <v>298</v>
      </c>
      <c r="C1612" s="29">
        <v>18013285</v>
      </c>
      <c r="D1612" s="26">
        <v>468</v>
      </c>
      <c r="E1612" s="25">
        <v>62.4</v>
      </c>
    </row>
    <row r="1613" spans="1:5" hidden="1" x14ac:dyDescent="0.2">
      <c r="A1613" s="28" t="s">
        <v>60</v>
      </c>
      <c r="B1613" s="28" t="s">
        <v>297</v>
      </c>
      <c r="C1613" s="29">
        <v>18013285</v>
      </c>
      <c r="D1613" s="26">
        <v>282.36</v>
      </c>
      <c r="E1613" s="25">
        <v>31.2</v>
      </c>
    </row>
    <row r="1614" spans="1:5" hidden="1" x14ac:dyDescent="0.2">
      <c r="A1614" s="28" t="s">
        <v>60</v>
      </c>
      <c r="B1614" s="28" t="s">
        <v>184</v>
      </c>
      <c r="C1614" s="29">
        <v>18013285</v>
      </c>
      <c r="D1614" s="26">
        <v>290.43</v>
      </c>
      <c r="E1614" s="25">
        <v>63</v>
      </c>
    </row>
    <row r="1615" spans="1:5" hidden="1" x14ac:dyDescent="0.2">
      <c r="A1615" s="28" t="s">
        <v>60</v>
      </c>
      <c r="B1615" s="28" t="s">
        <v>294</v>
      </c>
      <c r="C1615" s="29">
        <v>18013285</v>
      </c>
      <c r="D1615" s="26">
        <v>370</v>
      </c>
      <c r="E1615" s="25">
        <v>1</v>
      </c>
    </row>
    <row r="1616" spans="1:5" hidden="1" x14ac:dyDescent="0.2">
      <c r="A1616" s="28" t="s">
        <v>60</v>
      </c>
      <c r="B1616" s="28" t="s">
        <v>62</v>
      </c>
      <c r="C1616" s="29">
        <v>18013285</v>
      </c>
      <c r="D1616" s="26">
        <v>1056</v>
      </c>
      <c r="E1616" s="25">
        <v>600</v>
      </c>
    </row>
    <row r="1617" spans="1:5" hidden="1" x14ac:dyDescent="0.2">
      <c r="A1617" s="28" t="s">
        <v>60</v>
      </c>
      <c r="B1617" s="28" t="s">
        <v>319</v>
      </c>
      <c r="C1617" s="29">
        <v>18013288</v>
      </c>
      <c r="D1617" s="26">
        <v>246.11</v>
      </c>
      <c r="E1617" s="25">
        <v>49.92</v>
      </c>
    </row>
    <row r="1618" spans="1:5" hidden="1" x14ac:dyDescent="0.2">
      <c r="A1618" s="28" t="s">
        <v>60</v>
      </c>
      <c r="B1618" s="28" t="s">
        <v>298</v>
      </c>
      <c r="C1618" s="27">
        <v>18013288</v>
      </c>
      <c r="D1618" s="26">
        <v>1613.98</v>
      </c>
      <c r="E1618" s="25">
        <v>218.4</v>
      </c>
    </row>
    <row r="1619" spans="1:5" hidden="1" x14ac:dyDescent="0.2">
      <c r="A1619" s="28" t="s">
        <v>60</v>
      </c>
      <c r="B1619" s="28" t="s">
        <v>297</v>
      </c>
      <c r="C1619" s="29">
        <v>18013288</v>
      </c>
      <c r="D1619" s="26">
        <v>280.8</v>
      </c>
      <c r="E1619" s="25">
        <v>31.2</v>
      </c>
    </row>
    <row r="1620" spans="1:5" hidden="1" x14ac:dyDescent="0.2">
      <c r="A1620" s="28" t="s">
        <v>60</v>
      </c>
      <c r="B1620" s="28" t="s">
        <v>184</v>
      </c>
      <c r="C1620" s="27">
        <v>18013288</v>
      </c>
      <c r="D1620" s="26">
        <v>218.5</v>
      </c>
      <c r="E1620" s="25">
        <v>50</v>
      </c>
    </row>
    <row r="1621" spans="1:5" hidden="1" x14ac:dyDescent="0.2">
      <c r="A1621" s="28" t="s">
        <v>60</v>
      </c>
      <c r="B1621" s="28" t="s">
        <v>235</v>
      </c>
      <c r="C1621" s="29">
        <v>18013288</v>
      </c>
      <c r="D1621" s="26">
        <v>1580.4</v>
      </c>
      <c r="E1621" s="25">
        <v>360</v>
      </c>
    </row>
    <row r="1622" spans="1:5" hidden="1" x14ac:dyDescent="0.2">
      <c r="A1622" s="28" t="s">
        <v>60</v>
      </c>
      <c r="B1622" s="28" t="s">
        <v>234</v>
      </c>
      <c r="C1622" s="27">
        <v>18013288</v>
      </c>
      <c r="D1622" s="26">
        <v>866.88</v>
      </c>
      <c r="E1622" s="25">
        <v>144</v>
      </c>
    </row>
    <row r="1623" spans="1:5" hidden="1" x14ac:dyDescent="0.2">
      <c r="A1623" s="28" t="s">
        <v>209</v>
      </c>
      <c r="B1623" s="28" t="s">
        <v>208</v>
      </c>
      <c r="C1623" s="29">
        <v>18013289</v>
      </c>
      <c r="D1623" s="26">
        <v>1166.4000000000001</v>
      </c>
      <c r="E1623" s="25">
        <v>432</v>
      </c>
    </row>
    <row r="1624" spans="1:5" hidden="1" x14ac:dyDescent="0.2">
      <c r="A1624" s="28" t="s">
        <v>209</v>
      </c>
      <c r="B1624" s="28" t="s">
        <v>291</v>
      </c>
      <c r="C1624" s="27">
        <v>18013289</v>
      </c>
      <c r="D1624" s="26">
        <v>1094.4000000000001</v>
      </c>
      <c r="E1624" s="25">
        <v>288</v>
      </c>
    </row>
    <row r="1625" spans="1:5" hidden="1" x14ac:dyDescent="0.2">
      <c r="A1625" s="28" t="s">
        <v>209</v>
      </c>
      <c r="B1625" s="28" t="s">
        <v>257</v>
      </c>
      <c r="C1625" s="29">
        <v>18013289</v>
      </c>
      <c r="D1625" s="26">
        <v>655.7</v>
      </c>
      <c r="E1625" s="25">
        <v>166</v>
      </c>
    </row>
    <row r="1626" spans="1:5" hidden="1" x14ac:dyDescent="0.2">
      <c r="A1626" s="28" t="s">
        <v>103</v>
      </c>
      <c r="B1626" s="28" t="s">
        <v>210</v>
      </c>
      <c r="C1626" s="27">
        <v>18013292</v>
      </c>
      <c r="D1626" s="26">
        <v>2818.02</v>
      </c>
      <c r="E1626" s="25">
        <v>622.08000000000004</v>
      </c>
    </row>
    <row r="1627" spans="1:5" hidden="1" x14ac:dyDescent="0.2">
      <c r="A1627" s="28" t="s">
        <v>28</v>
      </c>
      <c r="B1627" s="28" t="s">
        <v>587</v>
      </c>
      <c r="C1627" s="29">
        <v>18013298</v>
      </c>
      <c r="D1627" s="26">
        <v>864</v>
      </c>
      <c r="E1627" s="25">
        <v>640</v>
      </c>
    </row>
    <row r="1628" spans="1:5" hidden="1" x14ac:dyDescent="0.2">
      <c r="A1628" s="28" t="s">
        <v>28</v>
      </c>
      <c r="B1628" s="28" t="s">
        <v>586</v>
      </c>
      <c r="C1628" s="27">
        <v>18013298</v>
      </c>
      <c r="D1628" s="26">
        <v>2178.09</v>
      </c>
      <c r="E1628" s="25">
        <v>5.04</v>
      </c>
    </row>
    <row r="1629" spans="1:5" hidden="1" x14ac:dyDescent="0.2">
      <c r="A1629" s="28" t="s">
        <v>28</v>
      </c>
      <c r="B1629" s="28" t="s">
        <v>31</v>
      </c>
      <c r="C1629" s="29">
        <v>18013298</v>
      </c>
      <c r="D1629" s="26">
        <v>871.23</v>
      </c>
      <c r="E1629" s="25">
        <v>2.016</v>
      </c>
    </row>
    <row r="1630" spans="1:5" hidden="1" x14ac:dyDescent="0.2">
      <c r="A1630" s="28" t="s">
        <v>28</v>
      </c>
      <c r="B1630" s="28" t="s">
        <v>30</v>
      </c>
      <c r="C1630" s="27">
        <v>18013298</v>
      </c>
      <c r="D1630" s="26">
        <v>128</v>
      </c>
      <c r="E1630" s="25">
        <v>8</v>
      </c>
    </row>
    <row r="1631" spans="1:5" hidden="1" x14ac:dyDescent="0.2">
      <c r="A1631" s="28" t="s">
        <v>105</v>
      </c>
      <c r="B1631" s="28" t="s">
        <v>599</v>
      </c>
      <c r="C1631" s="29">
        <v>18013302</v>
      </c>
      <c r="D1631" s="26">
        <v>1159.95</v>
      </c>
      <c r="E1631" s="25">
        <v>24.42</v>
      </c>
    </row>
    <row r="1632" spans="1:5" hidden="1" x14ac:dyDescent="0.2">
      <c r="A1632" s="28" t="s">
        <v>105</v>
      </c>
      <c r="B1632" s="28" t="s">
        <v>600</v>
      </c>
      <c r="C1632" s="27">
        <v>18013302</v>
      </c>
      <c r="D1632" s="26">
        <v>1136.6400000000001</v>
      </c>
      <c r="E1632" s="25">
        <v>17.760000000000002</v>
      </c>
    </row>
    <row r="1633" spans="1:5" hidden="1" x14ac:dyDescent="0.2">
      <c r="A1633" s="28" t="s">
        <v>105</v>
      </c>
      <c r="B1633" s="28" t="s">
        <v>214</v>
      </c>
      <c r="C1633" s="29">
        <v>18013303</v>
      </c>
      <c r="D1633" s="26">
        <v>3780</v>
      </c>
      <c r="E1633" s="25">
        <v>100.8</v>
      </c>
    </row>
    <row r="1634" spans="1:5" hidden="1" x14ac:dyDescent="0.2">
      <c r="A1634" s="28" t="s">
        <v>105</v>
      </c>
      <c r="B1634" s="28" t="s">
        <v>106</v>
      </c>
      <c r="C1634" s="27">
        <v>18013303</v>
      </c>
      <c r="D1634" s="26">
        <v>4702.5</v>
      </c>
      <c r="E1634" s="25">
        <v>99</v>
      </c>
    </row>
    <row r="1635" spans="1:5" hidden="1" x14ac:dyDescent="0.2">
      <c r="A1635" s="28" t="s">
        <v>105</v>
      </c>
      <c r="B1635" s="28" t="s">
        <v>265</v>
      </c>
      <c r="C1635" s="29">
        <v>18013303</v>
      </c>
      <c r="D1635" s="26">
        <v>2633.4</v>
      </c>
      <c r="E1635" s="25">
        <v>55.44</v>
      </c>
    </row>
    <row r="1636" spans="1:5" hidden="1" x14ac:dyDescent="0.2">
      <c r="A1636" s="28" t="s">
        <v>105</v>
      </c>
      <c r="B1636" s="28" t="s">
        <v>104</v>
      </c>
      <c r="C1636" s="27">
        <v>18013303</v>
      </c>
      <c r="D1636" s="26">
        <v>4377.6000000000004</v>
      </c>
      <c r="E1636" s="25">
        <v>115.2</v>
      </c>
    </row>
    <row r="1637" spans="1:5" hidden="1" x14ac:dyDescent="0.2">
      <c r="A1637" s="28" t="s">
        <v>105</v>
      </c>
      <c r="B1637" s="28" t="s">
        <v>626</v>
      </c>
      <c r="C1637" s="29">
        <v>18013303</v>
      </c>
      <c r="D1637" s="26">
        <v>741.6</v>
      </c>
      <c r="E1637" s="25">
        <v>14.4</v>
      </c>
    </row>
    <row r="1638" spans="1:5" hidden="1" x14ac:dyDescent="0.2">
      <c r="A1638" s="28" t="s">
        <v>89</v>
      </c>
      <c r="B1638" s="28" t="s">
        <v>158</v>
      </c>
      <c r="C1638" s="27">
        <v>18013305</v>
      </c>
      <c r="D1638" s="26">
        <v>8128.51</v>
      </c>
      <c r="E1638" s="25">
        <v>125.44</v>
      </c>
    </row>
    <row r="1639" spans="1:5" hidden="1" x14ac:dyDescent="0.2">
      <c r="A1639" s="28" t="s">
        <v>89</v>
      </c>
      <c r="B1639" s="28" t="s">
        <v>119</v>
      </c>
      <c r="C1639" s="29">
        <v>18013306</v>
      </c>
      <c r="D1639" s="26">
        <v>790.02</v>
      </c>
      <c r="E1639" s="25">
        <v>37.799999999999997</v>
      </c>
    </row>
    <row r="1640" spans="1:5" hidden="1" x14ac:dyDescent="0.2">
      <c r="A1640" s="28" t="s">
        <v>64</v>
      </c>
      <c r="B1640" s="28" t="s">
        <v>758</v>
      </c>
      <c r="C1640" s="27">
        <v>18013307</v>
      </c>
      <c r="D1640" s="26">
        <v>4670.2700000000004</v>
      </c>
      <c r="E1640" s="25">
        <v>673.92</v>
      </c>
    </row>
    <row r="1641" spans="1:5" hidden="1" x14ac:dyDescent="0.2">
      <c r="A1641" s="28" t="s">
        <v>64</v>
      </c>
      <c r="B1641" s="28" t="s">
        <v>758</v>
      </c>
      <c r="C1641" s="29">
        <v>18013308</v>
      </c>
      <c r="D1641" s="26">
        <v>-4858.96</v>
      </c>
      <c r="E1641" s="25">
        <v>-673.92</v>
      </c>
    </row>
    <row r="1642" spans="1:5" hidden="1" x14ac:dyDescent="0.2">
      <c r="A1642" s="28" t="s">
        <v>64</v>
      </c>
      <c r="B1642" s="28" t="s">
        <v>759</v>
      </c>
      <c r="C1642" s="27">
        <v>18013309</v>
      </c>
      <c r="D1642" s="26">
        <v>319.74</v>
      </c>
      <c r="E1642" s="25">
        <v>37.44</v>
      </c>
    </row>
    <row r="1643" spans="1:5" hidden="1" x14ac:dyDescent="0.2">
      <c r="A1643" s="28" t="s">
        <v>64</v>
      </c>
      <c r="B1643" s="28" t="s">
        <v>758</v>
      </c>
      <c r="C1643" s="29">
        <v>18013309</v>
      </c>
      <c r="D1643" s="26">
        <v>3891.89</v>
      </c>
      <c r="E1643" s="25">
        <v>561.6</v>
      </c>
    </row>
    <row r="1644" spans="1:5" hidden="1" x14ac:dyDescent="0.2">
      <c r="A1644" s="28" t="s">
        <v>64</v>
      </c>
      <c r="B1644" s="28" t="s">
        <v>759</v>
      </c>
      <c r="C1644" s="27">
        <v>18013311</v>
      </c>
      <c r="D1644" s="26">
        <v>-332.84</v>
      </c>
      <c r="E1644" s="25">
        <v>-37.44</v>
      </c>
    </row>
    <row r="1645" spans="1:5" hidden="1" x14ac:dyDescent="0.2">
      <c r="A1645" s="28" t="s">
        <v>64</v>
      </c>
      <c r="B1645" s="28" t="s">
        <v>758</v>
      </c>
      <c r="C1645" s="29">
        <v>18013311</v>
      </c>
      <c r="D1645" s="26">
        <v>-4049.14</v>
      </c>
      <c r="E1645" s="25">
        <v>-561.6</v>
      </c>
    </row>
    <row r="1646" spans="1:5" hidden="1" x14ac:dyDescent="0.2">
      <c r="A1646" s="28" t="s">
        <v>64</v>
      </c>
      <c r="B1646" s="28" t="s">
        <v>759</v>
      </c>
      <c r="C1646" s="27">
        <v>18013312</v>
      </c>
      <c r="D1646" s="26">
        <v>639.48</v>
      </c>
      <c r="E1646" s="25">
        <v>74.88</v>
      </c>
    </row>
    <row r="1647" spans="1:5" hidden="1" x14ac:dyDescent="0.2">
      <c r="A1647" s="28" t="s">
        <v>64</v>
      </c>
      <c r="B1647" s="28" t="s">
        <v>758</v>
      </c>
      <c r="C1647" s="29">
        <v>18013312</v>
      </c>
      <c r="D1647" s="26">
        <v>4151.3500000000004</v>
      </c>
      <c r="E1647" s="25">
        <v>599.04</v>
      </c>
    </row>
    <row r="1648" spans="1:5" hidden="1" x14ac:dyDescent="0.2">
      <c r="A1648" s="28" t="s">
        <v>64</v>
      </c>
      <c r="B1648" s="28" t="s">
        <v>759</v>
      </c>
      <c r="C1648" s="27">
        <v>18013317</v>
      </c>
      <c r="D1648" s="26">
        <v>-665.68</v>
      </c>
      <c r="E1648" s="25">
        <v>-74.88</v>
      </c>
    </row>
    <row r="1649" spans="1:5" hidden="1" x14ac:dyDescent="0.2">
      <c r="A1649" s="28" t="s">
        <v>64</v>
      </c>
      <c r="B1649" s="28" t="s">
        <v>758</v>
      </c>
      <c r="C1649" s="29">
        <v>18013317</v>
      </c>
      <c r="D1649" s="26">
        <v>-4319.08</v>
      </c>
      <c r="E1649" s="25">
        <v>-599.04</v>
      </c>
    </row>
    <row r="1650" spans="1:5" hidden="1" x14ac:dyDescent="0.2">
      <c r="A1650" s="28" t="s">
        <v>28</v>
      </c>
      <c r="B1650" s="28" t="s">
        <v>30</v>
      </c>
      <c r="C1650" s="27">
        <v>18013319</v>
      </c>
      <c r="D1650" s="26">
        <v>-3240</v>
      </c>
      <c r="E1650" s="25">
        <v>-270</v>
      </c>
    </row>
    <row r="1651" spans="1:5" hidden="1" x14ac:dyDescent="0.2">
      <c r="A1651" s="28" t="s">
        <v>28</v>
      </c>
      <c r="B1651" s="28" t="s">
        <v>35</v>
      </c>
      <c r="C1651" s="29">
        <v>18013320</v>
      </c>
      <c r="D1651" s="26">
        <v>1503.77</v>
      </c>
      <c r="E1651" s="25">
        <v>2.5920000000000001</v>
      </c>
    </row>
    <row r="1652" spans="1:5" hidden="1" x14ac:dyDescent="0.2">
      <c r="A1652" s="28" t="s">
        <v>28</v>
      </c>
      <c r="B1652" s="28" t="s">
        <v>35</v>
      </c>
      <c r="C1652" s="27">
        <v>18013321</v>
      </c>
      <c r="D1652" s="26">
        <v>-2240.3200000000002</v>
      </c>
      <c r="E1652" s="25">
        <v>-2.5920000000000001</v>
      </c>
    </row>
    <row r="1653" spans="1:5" hidden="1" x14ac:dyDescent="0.2">
      <c r="A1653" s="28" t="s">
        <v>28</v>
      </c>
      <c r="B1653" s="28" t="s">
        <v>35</v>
      </c>
      <c r="C1653" s="29">
        <v>18013322</v>
      </c>
      <c r="D1653" s="26">
        <v>4511.32</v>
      </c>
      <c r="E1653" s="25">
        <v>7.7759999999999998</v>
      </c>
    </row>
    <row r="1654" spans="1:5" x14ac:dyDescent="0.2">
      <c r="A1654" s="28" t="s">
        <v>39</v>
      </c>
      <c r="B1654" s="28" t="s">
        <v>302</v>
      </c>
      <c r="C1654" s="27">
        <v>18013326</v>
      </c>
      <c r="D1654" s="26">
        <v>79.38</v>
      </c>
      <c r="E1654" s="25">
        <v>3</v>
      </c>
    </row>
    <row r="1655" spans="1:5" x14ac:dyDescent="0.2">
      <c r="A1655" s="28" t="s">
        <v>39</v>
      </c>
      <c r="B1655" s="28" t="s">
        <v>26</v>
      </c>
      <c r="C1655" s="29">
        <v>18013326</v>
      </c>
      <c r="D1655" s="26">
        <v>15</v>
      </c>
      <c r="E1655" s="25">
        <v>1</v>
      </c>
    </row>
    <row r="1656" spans="1:5" hidden="1" x14ac:dyDescent="0.2">
      <c r="A1656" s="28" t="s">
        <v>91</v>
      </c>
      <c r="B1656" s="28" t="s">
        <v>676</v>
      </c>
      <c r="C1656" s="27">
        <v>18013327</v>
      </c>
      <c r="D1656" s="26">
        <v>204</v>
      </c>
      <c r="E1656" s="25">
        <v>8</v>
      </c>
    </row>
    <row r="1657" spans="1:5" hidden="1" x14ac:dyDescent="0.2">
      <c r="A1657" s="28" t="s">
        <v>91</v>
      </c>
      <c r="B1657" s="28" t="s">
        <v>677</v>
      </c>
      <c r="C1657" s="29">
        <v>18013327</v>
      </c>
      <c r="D1657" s="26">
        <v>83.44</v>
      </c>
      <c r="E1657" s="25">
        <v>2</v>
      </c>
    </row>
    <row r="1658" spans="1:5" hidden="1" x14ac:dyDescent="0.2">
      <c r="A1658" s="28" t="s">
        <v>91</v>
      </c>
      <c r="B1658" s="28" t="s">
        <v>678</v>
      </c>
      <c r="C1658" s="29">
        <v>18013327</v>
      </c>
      <c r="D1658" s="26">
        <v>183.9</v>
      </c>
      <c r="E1658" s="25">
        <v>2</v>
      </c>
    </row>
    <row r="1659" spans="1:5" hidden="1" x14ac:dyDescent="0.2">
      <c r="A1659" s="28" t="s">
        <v>567</v>
      </c>
      <c r="B1659" s="30" t="s">
        <v>568</v>
      </c>
      <c r="C1659" s="27">
        <v>18013334</v>
      </c>
      <c r="D1659" s="26">
        <v>20684.16</v>
      </c>
      <c r="E1659" s="25">
        <v>192</v>
      </c>
    </row>
    <row r="1660" spans="1:5" hidden="1" x14ac:dyDescent="0.2">
      <c r="A1660" s="28" t="s">
        <v>81</v>
      </c>
      <c r="B1660" s="28" t="s">
        <v>412</v>
      </c>
      <c r="C1660" s="27">
        <v>18013336</v>
      </c>
      <c r="D1660" s="26">
        <v>238</v>
      </c>
      <c r="E1660" s="25">
        <v>20</v>
      </c>
    </row>
    <row r="1661" spans="1:5" hidden="1" x14ac:dyDescent="0.2">
      <c r="A1661" s="28" t="s">
        <v>81</v>
      </c>
      <c r="B1661" s="28" t="s">
        <v>26</v>
      </c>
      <c r="C1661" s="29">
        <v>18013336</v>
      </c>
      <c r="D1661" s="26">
        <v>20</v>
      </c>
      <c r="E1661" s="25">
        <v>1</v>
      </c>
    </row>
    <row r="1662" spans="1:5" hidden="1" x14ac:dyDescent="0.2">
      <c r="A1662" s="28" t="s">
        <v>89</v>
      </c>
      <c r="B1662" s="28" t="s">
        <v>310</v>
      </c>
      <c r="C1662" s="27">
        <v>18013343</v>
      </c>
      <c r="D1662" s="26">
        <v>907.2</v>
      </c>
      <c r="E1662" s="25">
        <v>56</v>
      </c>
    </row>
    <row r="1663" spans="1:5" hidden="1" x14ac:dyDescent="0.2">
      <c r="A1663" s="28" t="s">
        <v>89</v>
      </c>
      <c r="B1663" s="28" t="s">
        <v>119</v>
      </c>
      <c r="C1663" s="29">
        <v>18013343</v>
      </c>
      <c r="D1663" s="26">
        <v>1580.04</v>
      </c>
      <c r="E1663" s="25">
        <v>75.599999999999994</v>
      </c>
    </row>
    <row r="1664" spans="1:5" hidden="1" x14ac:dyDescent="0.2">
      <c r="A1664" s="28" t="s">
        <v>89</v>
      </c>
      <c r="B1664" s="28" t="s">
        <v>88</v>
      </c>
      <c r="C1664" s="27">
        <v>18013343</v>
      </c>
      <c r="D1664" s="26">
        <v>4152.38</v>
      </c>
      <c r="E1664" s="25">
        <v>155.52000000000001</v>
      </c>
    </row>
    <row r="1665" spans="1:5" hidden="1" x14ac:dyDescent="0.2">
      <c r="A1665" s="28" t="s">
        <v>89</v>
      </c>
      <c r="B1665" s="28" t="s">
        <v>115</v>
      </c>
      <c r="C1665" s="29">
        <v>18013343</v>
      </c>
      <c r="D1665" s="26">
        <v>2146.1799999999998</v>
      </c>
      <c r="E1665" s="25">
        <v>58.32</v>
      </c>
    </row>
    <row r="1666" spans="1:5" hidden="1" x14ac:dyDescent="0.2">
      <c r="A1666" s="28" t="s">
        <v>89</v>
      </c>
      <c r="B1666" s="28" t="s">
        <v>311</v>
      </c>
      <c r="C1666" s="29">
        <v>18013343</v>
      </c>
      <c r="D1666" s="26">
        <v>997.92</v>
      </c>
      <c r="E1666" s="25">
        <v>24.64</v>
      </c>
    </row>
    <row r="1667" spans="1:5" hidden="1" x14ac:dyDescent="0.2">
      <c r="A1667" s="28" t="s">
        <v>28</v>
      </c>
      <c r="B1667" s="28" t="s">
        <v>30</v>
      </c>
      <c r="C1667" s="29">
        <v>18013349</v>
      </c>
      <c r="D1667" s="26">
        <v>-3960</v>
      </c>
      <c r="E1667" s="25">
        <v>-330</v>
      </c>
    </row>
    <row r="1668" spans="1:5" hidden="1" x14ac:dyDescent="0.2">
      <c r="A1668" s="28" t="s">
        <v>39</v>
      </c>
      <c r="B1668" s="28" t="s">
        <v>611</v>
      </c>
      <c r="C1668" s="29">
        <v>18013352</v>
      </c>
      <c r="D1668" s="26">
        <v>1515.24</v>
      </c>
      <c r="E1668" s="25">
        <v>6</v>
      </c>
    </row>
    <row r="1669" spans="1:5" hidden="1" x14ac:dyDescent="0.2">
      <c r="A1669" s="28" t="s">
        <v>39</v>
      </c>
      <c r="B1669" s="28" t="s">
        <v>610</v>
      </c>
      <c r="C1669" s="29">
        <v>18013353</v>
      </c>
      <c r="D1669" s="26">
        <v>337.94</v>
      </c>
      <c r="E1669" s="25">
        <v>2</v>
      </c>
    </row>
    <row r="1670" spans="1:5" hidden="1" x14ac:dyDescent="0.2">
      <c r="A1670" s="28" t="s">
        <v>60</v>
      </c>
      <c r="B1670" s="28" t="s">
        <v>189</v>
      </c>
      <c r="C1670" s="27">
        <v>18013354</v>
      </c>
      <c r="D1670" s="26">
        <v>2768.85</v>
      </c>
      <c r="E1670" s="25">
        <v>472.5</v>
      </c>
    </row>
    <row r="1671" spans="1:5" hidden="1" x14ac:dyDescent="0.2">
      <c r="A1671" s="28" t="s">
        <v>60</v>
      </c>
      <c r="B1671" s="28" t="s">
        <v>191</v>
      </c>
      <c r="C1671" s="29">
        <v>18013354</v>
      </c>
      <c r="D1671" s="26">
        <v>949.05</v>
      </c>
      <c r="E1671" s="25">
        <v>135</v>
      </c>
    </row>
    <row r="1672" spans="1:5" hidden="1" x14ac:dyDescent="0.2">
      <c r="A1672" s="28" t="s">
        <v>60</v>
      </c>
      <c r="B1672" s="28" t="s">
        <v>188</v>
      </c>
      <c r="C1672" s="29">
        <v>18013354</v>
      </c>
      <c r="D1672" s="26">
        <v>2763.84</v>
      </c>
      <c r="E1672" s="25">
        <v>48</v>
      </c>
    </row>
    <row r="1673" spans="1:5" hidden="1" x14ac:dyDescent="0.2">
      <c r="A1673" s="28" t="s">
        <v>60</v>
      </c>
      <c r="B1673" s="28" t="s">
        <v>187</v>
      </c>
      <c r="C1673" s="27">
        <v>18013354</v>
      </c>
      <c r="D1673" s="26">
        <v>658.22</v>
      </c>
      <c r="E1673" s="25">
        <v>14.4</v>
      </c>
    </row>
    <row r="1674" spans="1:5" hidden="1" x14ac:dyDescent="0.2">
      <c r="A1674" s="28" t="s">
        <v>60</v>
      </c>
      <c r="B1674" s="28" t="s">
        <v>190</v>
      </c>
      <c r="C1674" s="29">
        <v>18013354</v>
      </c>
      <c r="D1674" s="26">
        <v>543</v>
      </c>
      <c r="E1674" s="25">
        <v>150</v>
      </c>
    </row>
    <row r="1675" spans="1:5" hidden="1" x14ac:dyDescent="0.2">
      <c r="A1675" s="28" t="s">
        <v>60</v>
      </c>
      <c r="B1675" s="28" t="s">
        <v>62</v>
      </c>
      <c r="C1675" s="29">
        <v>18013354</v>
      </c>
      <c r="D1675" s="26">
        <v>267</v>
      </c>
      <c r="E1675" s="25">
        <v>150</v>
      </c>
    </row>
    <row r="1676" spans="1:5" hidden="1" x14ac:dyDescent="0.2">
      <c r="A1676" s="28" t="s">
        <v>84</v>
      </c>
      <c r="B1676" s="28" t="s">
        <v>607</v>
      </c>
      <c r="C1676" s="27">
        <v>18013359</v>
      </c>
      <c r="D1676" s="26">
        <v>-206.40000000000009</v>
      </c>
      <c r="E1676" s="25">
        <v>0</v>
      </c>
    </row>
    <row r="1677" spans="1:5" hidden="1" x14ac:dyDescent="0.2">
      <c r="A1677" s="28" t="s">
        <v>101</v>
      </c>
      <c r="B1677" s="28" t="s">
        <v>388</v>
      </c>
      <c r="C1677" s="29">
        <v>18013360</v>
      </c>
      <c r="D1677" s="26">
        <v>1562.4</v>
      </c>
      <c r="E1677" s="25">
        <v>72</v>
      </c>
    </row>
    <row r="1678" spans="1:5" hidden="1" x14ac:dyDescent="0.2">
      <c r="A1678" s="28" t="s">
        <v>303</v>
      </c>
      <c r="B1678" s="28" t="s">
        <v>304</v>
      </c>
      <c r="C1678" s="27">
        <v>18013363</v>
      </c>
      <c r="D1678" s="26">
        <v>60.16</v>
      </c>
      <c r="E1678" s="25">
        <v>8</v>
      </c>
    </row>
    <row r="1679" spans="1:5" hidden="1" x14ac:dyDescent="0.2">
      <c r="A1679" s="28" t="s">
        <v>396</v>
      </c>
      <c r="B1679" s="28" t="s">
        <v>395</v>
      </c>
      <c r="C1679" s="29">
        <v>18013366</v>
      </c>
      <c r="D1679" s="26">
        <v>1031.0999999999999</v>
      </c>
      <c r="E1679" s="25">
        <v>233.28</v>
      </c>
    </row>
    <row r="1680" spans="1:5" hidden="1" x14ac:dyDescent="0.2">
      <c r="A1680" s="28" t="s">
        <v>396</v>
      </c>
      <c r="B1680" s="28" t="s">
        <v>397</v>
      </c>
      <c r="C1680" s="27">
        <v>18013366</v>
      </c>
      <c r="D1680" s="26">
        <v>1245.72</v>
      </c>
      <c r="E1680" s="25">
        <v>1399.68</v>
      </c>
    </row>
    <row r="1681" spans="1:5" hidden="1" x14ac:dyDescent="0.2">
      <c r="A1681" s="28" t="s">
        <v>293</v>
      </c>
      <c r="B1681" s="28" t="s">
        <v>588</v>
      </c>
      <c r="C1681" s="29">
        <v>18013376</v>
      </c>
      <c r="D1681" s="26">
        <v>3507.5</v>
      </c>
      <c r="E1681" s="25">
        <v>115</v>
      </c>
    </row>
    <row r="1682" spans="1:5" hidden="1" x14ac:dyDescent="0.2">
      <c r="A1682" s="28" t="s">
        <v>81</v>
      </c>
      <c r="B1682" s="28" t="s">
        <v>416</v>
      </c>
      <c r="C1682" s="27">
        <v>18013380</v>
      </c>
      <c r="D1682" s="26">
        <v>23.1</v>
      </c>
      <c r="E1682" s="25">
        <v>6</v>
      </c>
    </row>
    <row r="1683" spans="1:5" hidden="1" x14ac:dyDescent="0.2">
      <c r="A1683" s="28" t="s">
        <v>81</v>
      </c>
      <c r="B1683" s="28" t="s">
        <v>417</v>
      </c>
      <c r="C1683" s="29">
        <v>18013380</v>
      </c>
      <c r="D1683" s="26">
        <v>145.5</v>
      </c>
      <c r="E1683" s="25">
        <v>5</v>
      </c>
    </row>
    <row r="1684" spans="1:5" hidden="1" x14ac:dyDescent="0.2">
      <c r="A1684" s="28" t="s">
        <v>28</v>
      </c>
      <c r="B1684" s="28" t="s">
        <v>468</v>
      </c>
      <c r="C1684" s="29">
        <v>18013381</v>
      </c>
      <c r="D1684" s="26">
        <v>293.06</v>
      </c>
      <c r="E1684" s="25">
        <v>0.27200000000000002</v>
      </c>
    </row>
    <row r="1685" spans="1:5" hidden="1" x14ac:dyDescent="0.2">
      <c r="A1685" s="28" t="s">
        <v>28</v>
      </c>
      <c r="B1685" s="28" t="s">
        <v>470</v>
      </c>
      <c r="C1685" s="27">
        <v>18013381</v>
      </c>
      <c r="D1685" s="26">
        <v>1127.93</v>
      </c>
      <c r="E1685" s="25">
        <v>1.36</v>
      </c>
    </row>
    <row r="1686" spans="1:5" hidden="1" x14ac:dyDescent="0.2">
      <c r="A1686" s="28" t="s">
        <v>28</v>
      </c>
      <c r="B1686" s="28" t="s">
        <v>469</v>
      </c>
      <c r="C1686" s="29">
        <v>18013381</v>
      </c>
      <c r="D1686" s="26">
        <v>187.41</v>
      </c>
      <c r="E1686" s="25">
        <v>0.57599999999999996</v>
      </c>
    </row>
    <row r="1687" spans="1:5" hidden="1" x14ac:dyDescent="0.2">
      <c r="A1687" s="28" t="s">
        <v>28</v>
      </c>
      <c r="B1687" s="28" t="s">
        <v>471</v>
      </c>
      <c r="C1687" s="27">
        <v>18013381</v>
      </c>
      <c r="D1687" s="26">
        <v>1083.8</v>
      </c>
      <c r="E1687" s="25">
        <v>4.32</v>
      </c>
    </row>
    <row r="1688" spans="1:5" hidden="1" x14ac:dyDescent="0.2">
      <c r="A1688" s="28" t="s">
        <v>28</v>
      </c>
      <c r="B1688" s="28" t="s">
        <v>163</v>
      </c>
      <c r="C1688" s="29">
        <v>18013381</v>
      </c>
      <c r="D1688" s="26">
        <v>181.2</v>
      </c>
      <c r="E1688" s="25">
        <v>1</v>
      </c>
    </row>
    <row r="1689" spans="1:5" hidden="1" x14ac:dyDescent="0.2">
      <c r="A1689" s="28" t="s">
        <v>128</v>
      </c>
      <c r="B1689" s="28" t="s">
        <v>337</v>
      </c>
      <c r="C1689" s="29">
        <v>18013383</v>
      </c>
      <c r="D1689" s="26">
        <v>10.74</v>
      </c>
      <c r="E1689" s="25">
        <v>2</v>
      </c>
    </row>
    <row r="1690" spans="1:5" hidden="1" x14ac:dyDescent="0.2">
      <c r="A1690" s="28" t="s">
        <v>128</v>
      </c>
      <c r="B1690" s="28" t="s">
        <v>171</v>
      </c>
      <c r="C1690" s="29">
        <v>18013384</v>
      </c>
      <c r="D1690" s="26">
        <v>398.4</v>
      </c>
      <c r="E1690" s="25">
        <v>12</v>
      </c>
    </row>
    <row r="1691" spans="1:5" hidden="1" x14ac:dyDescent="0.2">
      <c r="A1691" s="28" t="s">
        <v>128</v>
      </c>
      <c r="B1691" s="28" t="s">
        <v>261</v>
      </c>
      <c r="C1691" s="27">
        <v>18013384</v>
      </c>
      <c r="D1691" s="26">
        <v>365.44</v>
      </c>
      <c r="E1691" s="25">
        <v>64</v>
      </c>
    </row>
    <row r="1692" spans="1:5" hidden="1" x14ac:dyDescent="0.2">
      <c r="A1692" s="28" t="s">
        <v>128</v>
      </c>
      <c r="B1692" s="28" t="s">
        <v>129</v>
      </c>
      <c r="C1692" s="29">
        <v>18013384</v>
      </c>
      <c r="D1692" s="26">
        <v>1096.32</v>
      </c>
      <c r="E1692" s="25">
        <v>192</v>
      </c>
    </row>
    <row r="1693" spans="1:5" hidden="1" x14ac:dyDescent="0.2">
      <c r="A1693" s="28" t="s">
        <v>20</v>
      </c>
      <c r="B1693" s="28" t="s">
        <v>247</v>
      </c>
      <c r="C1693" s="27">
        <v>18013385</v>
      </c>
      <c r="D1693" s="26">
        <v>4630.3900000000003</v>
      </c>
      <c r="E1693" s="25">
        <v>367.2</v>
      </c>
    </row>
    <row r="1694" spans="1:5" hidden="1" x14ac:dyDescent="0.2">
      <c r="A1694" s="28" t="s">
        <v>20</v>
      </c>
      <c r="B1694" s="28" t="s">
        <v>259</v>
      </c>
      <c r="C1694" s="29">
        <v>18013385</v>
      </c>
      <c r="D1694" s="26">
        <v>8125.92</v>
      </c>
      <c r="E1694" s="25">
        <v>684</v>
      </c>
    </row>
    <row r="1695" spans="1:5" hidden="1" x14ac:dyDescent="0.2">
      <c r="A1695" s="28" t="s">
        <v>28</v>
      </c>
      <c r="B1695" s="28" t="s">
        <v>37</v>
      </c>
      <c r="C1695" s="27">
        <v>18013388</v>
      </c>
      <c r="D1695" s="26">
        <v>142.68</v>
      </c>
      <c r="E1695" s="25">
        <v>41</v>
      </c>
    </row>
    <row r="1696" spans="1:5" hidden="1" x14ac:dyDescent="0.2">
      <c r="A1696" s="28" t="s">
        <v>28</v>
      </c>
      <c r="B1696" s="28" t="s">
        <v>161</v>
      </c>
      <c r="C1696" s="29">
        <v>18013391</v>
      </c>
      <c r="D1696" s="26">
        <v>439.74</v>
      </c>
      <c r="E1696" s="25">
        <v>1.008</v>
      </c>
    </row>
    <row r="1697" spans="1:5" hidden="1" x14ac:dyDescent="0.2">
      <c r="A1697" s="28" t="s">
        <v>28</v>
      </c>
      <c r="B1697" s="28" t="s">
        <v>30</v>
      </c>
      <c r="C1697" s="29">
        <v>18013391</v>
      </c>
      <c r="D1697" s="26">
        <v>16</v>
      </c>
      <c r="E1697" s="25">
        <v>1</v>
      </c>
    </row>
    <row r="1698" spans="1:5" hidden="1" x14ac:dyDescent="0.2">
      <c r="A1698" s="28" t="s">
        <v>55</v>
      </c>
      <c r="B1698" s="28" t="s">
        <v>428</v>
      </c>
      <c r="C1698" s="27">
        <v>18013394</v>
      </c>
      <c r="D1698" s="26">
        <v>1080</v>
      </c>
      <c r="E1698" s="25">
        <v>150</v>
      </c>
    </row>
    <row r="1699" spans="1:5" hidden="1" x14ac:dyDescent="0.2">
      <c r="A1699" s="28" t="s">
        <v>55</v>
      </c>
      <c r="B1699" s="28" t="s">
        <v>427</v>
      </c>
      <c r="C1699" s="29">
        <v>18013394</v>
      </c>
      <c r="D1699" s="26">
        <v>155.69999999999999</v>
      </c>
      <c r="E1699" s="25">
        <v>4.5</v>
      </c>
    </row>
    <row r="1700" spans="1:5" hidden="1" x14ac:dyDescent="0.2">
      <c r="A1700" s="28" t="s">
        <v>84</v>
      </c>
      <c r="B1700" s="28" t="s">
        <v>85</v>
      </c>
      <c r="C1700" s="29">
        <v>18013395</v>
      </c>
      <c r="D1700" s="26">
        <v>41.64</v>
      </c>
      <c r="E1700" s="25">
        <v>1.2</v>
      </c>
    </row>
    <row r="1701" spans="1:5" hidden="1" x14ac:dyDescent="0.2">
      <c r="A1701" s="28" t="s">
        <v>84</v>
      </c>
      <c r="B1701" s="28" t="s">
        <v>162</v>
      </c>
      <c r="C1701" s="29">
        <v>18013395</v>
      </c>
      <c r="D1701" s="26">
        <v>570.24</v>
      </c>
      <c r="E1701" s="25">
        <v>48</v>
      </c>
    </row>
    <row r="1702" spans="1:5" hidden="1" x14ac:dyDescent="0.2">
      <c r="A1702" s="28" t="s">
        <v>84</v>
      </c>
      <c r="B1702" s="28" t="s">
        <v>85</v>
      </c>
      <c r="C1702" s="27">
        <v>18013399</v>
      </c>
      <c r="D1702" s="26">
        <v>124.92</v>
      </c>
      <c r="E1702" s="25">
        <v>3.6</v>
      </c>
    </row>
    <row r="1703" spans="1:5" hidden="1" x14ac:dyDescent="0.2">
      <c r="A1703" s="28" t="s">
        <v>84</v>
      </c>
      <c r="B1703" s="28" t="s">
        <v>392</v>
      </c>
      <c r="C1703" s="29">
        <v>18013399</v>
      </c>
      <c r="D1703" s="26">
        <v>695.52</v>
      </c>
      <c r="E1703" s="25">
        <v>144</v>
      </c>
    </row>
    <row r="1704" spans="1:5" hidden="1" x14ac:dyDescent="0.2">
      <c r="A1704" s="28" t="s">
        <v>84</v>
      </c>
      <c r="B1704" s="28" t="s">
        <v>392</v>
      </c>
      <c r="C1704" s="27">
        <v>18013401</v>
      </c>
      <c r="D1704" s="26">
        <v>-695.52</v>
      </c>
      <c r="E1704" s="25">
        <v>-144</v>
      </c>
    </row>
    <row r="1705" spans="1:5" hidden="1" x14ac:dyDescent="0.2">
      <c r="A1705" s="28" t="s">
        <v>60</v>
      </c>
      <c r="B1705" s="28" t="s">
        <v>181</v>
      </c>
      <c r="C1705" s="29">
        <v>18013405</v>
      </c>
      <c r="D1705" s="26">
        <v>97</v>
      </c>
      <c r="E1705" s="25">
        <v>1</v>
      </c>
    </row>
    <row r="1706" spans="1:5" hidden="1" x14ac:dyDescent="0.2">
      <c r="A1706" s="28" t="s">
        <v>60</v>
      </c>
      <c r="B1706" s="28" t="s">
        <v>139</v>
      </c>
      <c r="C1706" s="27">
        <v>18013405</v>
      </c>
      <c r="D1706" s="26">
        <v>182.7</v>
      </c>
      <c r="E1706" s="25">
        <v>21</v>
      </c>
    </row>
    <row r="1707" spans="1:5" hidden="1" x14ac:dyDescent="0.2">
      <c r="A1707" s="28" t="s">
        <v>60</v>
      </c>
      <c r="B1707" s="28" t="s">
        <v>182</v>
      </c>
      <c r="C1707" s="29">
        <v>18013405</v>
      </c>
      <c r="D1707" s="26">
        <v>527.28</v>
      </c>
      <c r="E1707" s="25">
        <v>156</v>
      </c>
    </row>
    <row r="1708" spans="1:5" hidden="1" x14ac:dyDescent="0.2">
      <c r="A1708" s="28" t="s">
        <v>60</v>
      </c>
      <c r="B1708" s="28" t="s">
        <v>222</v>
      </c>
      <c r="C1708" s="27">
        <v>18013405</v>
      </c>
      <c r="D1708" s="26">
        <v>483.72</v>
      </c>
      <c r="E1708" s="25">
        <v>106.08</v>
      </c>
    </row>
    <row r="1709" spans="1:5" hidden="1" x14ac:dyDescent="0.2">
      <c r="A1709" s="28" t="s">
        <v>60</v>
      </c>
      <c r="B1709" s="28" t="s">
        <v>62</v>
      </c>
      <c r="C1709" s="29">
        <v>18013405</v>
      </c>
      <c r="D1709" s="26">
        <v>769.5</v>
      </c>
      <c r="E1709" s="25">
        <v>450</v>
      </c>
    </row>
    <row r="1710" spans="1:5" hidden="1" x14ac:dyDescent="0.2">
      <c r="A1710" s="28" t="s">
        <v>60</v>
      </c>
      <c r="B1710" s="28" t="s">
        <v>185</v>
      </c>
      <c r="C1710" s="27">
        <v>18013405</v>
      </c>
      <c r="D1710" s="26">
        <v>1067.04</v>
      </c>
      <c r="E1710" s="25">
        <v>624</v>
      </c>
    </row>
    <row r="1711" spans="1:5" hidden="1" x14ac:dyDescent="0.2">
      <c r="A1711" s="28" t="s">
        <v>60</v>
      </c>
      <c r="B1711" s="28" t="s">
        <v>223</v>
      </c>
      <c r="C1711" s="29">
        <v>18013405</v>
      </c>
      <c r="D1711" s="26">
        <v>1442.69</v>
      </c>
      <c r="E1711" s="25">
        <v>424.32</v>
      </c>
    </row>
    <row r="1712" spans="1:5" hidden="1" x14ac:dyDescent="0.2">
      <c r="A1712" s="28" t="s">
        <v>55</v>
      </c>
      <c r="B1712" s="28" t="s">
        <v>202</v>
      </c>
      <c r="C1712" s="27">
        <v>18013408</v>
      </c>
      <c r="D1712" s="26">
        <v>-1011.2</v>
      </c>
      <c r="E1712" s="25">
        <v>-160</v>
      </c>
    </row>
    <row r="1713" spans="1:5" hidden="1" x14ac:dyDescent="0.2">
      <c r="A1713" s="28" t="s">
        <v>293</v>
      </c>
      <c r="B1713" s="28" t="s">
        <v>292</v>
      </c>
      <c r="C1713" s="29">
        <v>18013412</v>
      </c>
      <c r="D1713" s="26">
        <v>137.16</v>
      </c>
      <c r="E1713" s="25">
        <v>3</v>
      </c>
    </row>
    <row r="1714" spans="1:5" hidden="1" x14ac:dyDescent="0.2">
      <c r="A1714" s="28" t="s">
        <v>128</v>
      </c>
      <c r="B1714" s="28" t="s">
        <v>134</v>
      </c>
      <c r="C1714" s="27">
        <v>18013416</v>
      </c>
      <c r="D1714" s="26">
        <v>108.6</v>
      </c>
      <c r="E1714" s="25">
        <v>20</v>
      </c>
    </row>
    <row r="1715" spans="1:5" hidden="1" x14ac:dyDescent="0.2">
      <c r="A1715" s="28" t="s">
        <v>28</v>
      </c>
      <c r="B1715" s="28" t="s">
        <v>164</v>
      </c>
      <c r="C1715" s="29">
        <v>18013430</v>
      </c>
      <c r="D1715" s="26">
        <v>3464.5</v>
      </c>
      <c r="E1715" s="25">
        <v>8.6579999999999995</v>
      </c>
    </row>
    <row r="1716" spans="1:5" hidden="1" x14ac:dyDescent="0.2">
      <c r="A1716" s="28" t="s">
        <v>28</v>
      </c>
      <c r="B1716" s="28" t="s">
        <v>30</v>
      </c>
      <c r="C1716" s="27">
        <v>18013430</v>
      </c>
      <c r="D1716" s="26">
        <v>208</v>
      </c>
      <c r="E1716" s="25">
        <v>13</v>
      </c>
    </row>
    <row r="1717" spans="1:5" hidden="1" x14ac:dyDescent="0.2">
      <c r="A1717" s="28" t="s">
        <v>28</v>
      </c>
      <c r="B1717" s="28" t="s">
        <v>163</v>
      </c>
      <c r="C1717" s="29">
        <v>18013430</v>
      </c>
      <c r="D1717" s="26">
        <v>522.97</v>
      </c>
      <c r="E1717" s="25">
        <v>1</v>
      </c>
    </row>
    <row r="1718" spans="1:5" hidden="1" x14ac:dyDescent="0.2">
      <c r="A1718" s="28" t="s">
        <v>116</v>
      </c>
      <c r="B1718" s="28" t="s">
        <v>217</v>
      </c>
      <c r="C1718" s="27">
        <v>18013433</v>
      </c>
      <c r="D1718" s="26">
        <v>556.20000000000005</v>
      </c>
      <c r="E1718" s="25">
        <v>45</v>
      </c>
    </row>
    <row r="1719" spans="1:5" hidden="1" x14ac:dyDescent="0.2">
      <c r="A1719" s="28" t="s">
        <v>131</v>
      </c>
      <c r="B1719" s="28" t="s">
        <v>130</v>
      </c>
      <c r="C1719" s="29">
        <v>18013434</v>
      </c>
      <c r="D1719" s="26">
        <v>2751.28</v>
      </c>
      <c r="E1719" s="25">
        <v>952</v>
      </c>
    </row>
    <row r="1720" spans="1:5" hidden="1" x14ac:dyDescent="0.2">
      <c r="A1720" s="28" t="s">
        <v>60</v>
      </c>
      <c r="B1720" s="28" t="s">
        <v>220</v>
      </c>
      <c r="C1720" s="27">
        <v>18013450</v>
      </c>
      <c r="D1720" s="26">
        <v>1103.71</v>
      </c>
      <c r="E1720" s="25">
        <v>145.80000000000001</v>
      </c>
    </row>
    <row r="1721" spans="1:5" hidden="1" x14ac:dyDescent="0.2">
      <c r="A1721" s="28" t="s">
        <v>60</v>
      </c>
      <c r="B1721" s="28" t="s">
        <v>221</v>
      </c>
      <c r="C1721" s="29">
        <v>18013450</v>
      </c>
      <c r="D1721" s="26">
        <v>267.69</v>
      </c>
      <c r="E1721" s="25">
        <v>29.16</v>
      </c>
    </row>
    <row r="1722" spans="1:5" hidden="1" x14ac:dyDescent="0.2">
      <c r="A1722" s="28" t="s">
        <v>60</v>
      </c>
      <c r="B1722" s="28" t="s">
        <v>192</v>
      </c>
      <c r="C1722" s="27">
        <v>18013450</v>
      </c>
      <c r="D1722" s="26">
        <v>96.9</v>
      </c>
      <c r="E1722" s="25">
        <v>1</v>
      </c>
    </row>
    <row r="1723" spans="1:5" hidden="1" x14ac:dyDescent="0.2">
      <c r="A1723" s="28" t="s">
        <v>60</v>
      </c>
      <c r="B1723" s="28" t="s">
        <v>62</v>
      </c>
      <c r="C1723" s="29">
        <v>18013450</v>
      </c>
      <c r="D1723" s="26">
        <v>513</v>
      </c>
      <c r="E1723" s="25">
        <v>300</v>
      </c>
    </row>
    <row r="1724" spans="1:5" hidden="1" x14ac:dyDescent="0.2">
      <c r="A1724" s="28" t="s">
        <v>55</v>
      </c>
      <c r="B1724" s="28" t="s">
        <v>202</v>
      </c>
      <c r="C1724" s="27">
        <v>18013452</v>
      </c>
      <c r="D1724" s="26">
        <v>-101.12</v>
      </c>
      <c r="E1724" s="25">
        <v>-16</v>
      </c>
    </row>
    <row r="1725" spans="1:5" hidden="1" x14ac:dyDescent="0.2">
      <c r="A1725" s="28" t="s">
        <v>55</v>
      </c>
      <c r="B1725" s="28" t="s">
        <v>203</v>
      </c>
      <c r="C1725" s="29">
        <v>18013452</v>
      </c>
      <c r="D1725" s="26">
        <v>-120</v>
      </c>
      <c r="E1725" s="25">
        <v>-1</v>
      </c>
    </row>
    <row r="1726" spans="1:5" hidden="1" x14ac:dyDescent="0.2">
      <c r="A1726" s="28" t="s">
        <v>60</v>
      </c>
      <c r="B1726" s="28" t="s">
        <v>138</v>
      </c>
      <c r="C1726" s="29">
        <v>18013464</v>
      </c>
      <c r="D1726" s="26">
        <v>3704.4</v>
      </c>
      <c r="E1726" s="25">
        <v>423.36</v>
      </c>
    </row>
    <row r="1727" spans="1:5" hidden="1" x14ac:dyDescent="0.2">
      <c r="A1727" s="28" t="s">
        <v>60</v>
      </c>
      <c r="B1727" s="28" t="s">
        <v>139</v>
      </c>
      <c r="C1727" s="27">
        <v>18013464</v>
      </c>
      <c r="D1727" s="26">
        <v>524.16</v>
      </c>
      <c r="E1727" s="25">
        <v>56</v>
      </c>
    </row>
    <row r="1728" spans="1:5" hidden="1" x14ac:dyDescent="0.2">
      <c r="A1728" s="28" t="s">
        <v>128</v>
      </c>
      <c r="B1728" s="28" t="s">
        <v>135</v>
      </c>
      <c r="C1728" s="29">
        <v>18013465</v>
      </c>
      <c r="D1728" s="26">
        <v>214</v>
      </c>
      <c r="E1728" s="25">
        <v>40</v>
      </c>
    </row>
    <row r="1729" spans="1:5" hidden="1" x14ac:dyDescent="0.2">
      <c r="A1729" s="28" t="s">
        <v>128</v>
      </c>
      <c r="B1729" s="28" t="s">
        <v>134</v>
      </c>
      <c r="C1729" s="27">
        <v>18013466</v>
      </c>
      <c r="D1729" s="26">
        <v>434.4</v>
      </c>
      <c r="E1729" s="25">
        <v>80</v>
      </c>
    </row>
    <row r="1730" spans="1:5" hidden="1" x14ac:dyDescent="0.2">
      <c r="A1730" s="28" t="s">
        <v>60</v>
      </c>
      <c r="B1730" s="28" t="s">
        <v>138</v>
      </c>
      <c r="C1730" s="29">
        <v>18013467</v>
      </c>
      <c r="D1730" s="26">
        <v>3704.4</v>
      </c>
      <c r="E1730" s="25">
        <v>423.36</v>
      </c>
    </row>
    <row r="1731" spans="1:5" hidden="1" x14ac:dyDescent="0.2">
      <c r="A1731" s="28" t="s">
        <v>60</v>
      </c>
      <c r="B1731" s="28" t="s">
        <v>139</v>
      </c>
      <c r="C1731" s="27">
        <v>18013467</v>
      </c>
      <c r="D1731" s="26">
        <v>524.16</v>
      </c>
      <c r="E1731" s="25">
        <v>56</v>
      </c>
    </row>
  </sheetData>
  <autoFilter ref="A1:E1731">
    <filterColumn colId="2">
      <filters>
        <filter val="18013326"/>
      </filters>
    </filterColumn>
    <sortState ref="A2:E2650">
      <sortCondition ref="C1"/>
    </sortState>
  </autoFilter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9"/>
  <sheetViews>
    <sheetView tabSelected="1" topLeftCell="H1" workbookViewId="0">
      <pane ySplit="2" topLeftCell="A3" activePane="bottomLeft" state="frozen"/>
      <selection pane="bottomLeft" activeCell="H7" sqref="A7:XFD16347"/>
    </sheetView>
  </sheetViews>
  <sheetFormatPr baseColWidth="10" defaultRowHeight="15" x14ac:dyDescent="0.25"/>
  <cols>
    <col min="1" max="1" width="10.7109375" style="1" customWidth="1"/>
    <col min="2" max="2" width="6.140625" style="3" customWidth="1"/>
    <col min="3" max="3" width="45.7109375" style="1" customWidth="1"/>
    <col min="4" max="4" width="13.85546875" style="2" customWidth="1"/>
    <col min="5" max="5" width="15.85546875" customWidth="1"/>
    <col min="6" max="6" width="10.7109375" customWidth="1"/>
    <col min="7" max="7" width="10.7109375" style="1" customWidth="1"/>
    <col min="8" max="8" width="12.28515625" customWidth="1"/>
    <col min="9" max="9" width="6.85546875" style="1" customWidth="1"/>
    <col min="10" max="10" width="7.7109375" style="1" customWidth="1"/>
    <col min="11" max="11" width="10.7109375" style="4" customWidth="1"/>
    <col min="12" max="12" width="12" customWidth="1"/>
    <col min="13" max="13" width="18.85546875" customWidth="1"/>
    <col min="14" max="14" width="12.140625" style="1" customWidth="1"/>
    <col min="15" max="15" width="10.5703125" style="1" customWidth="1"/>
    <col min="16" max="16" width="36.7109375" style="1" bestFit="1" customWidth="1"/>
    <col min="17" max="18" width="8" bestFit="1" customWidth="1"/>
    <col min="19" max="20" width="10.140625" customWidth="1"/>
    <col min="21" max="22" width="14.28515625" customWidth="1"/>
    <col min="23" max="23" width="10.7109375" style="14" customWidth="1"/>
    <col min="24" max="24" width="10.7109375" customWidth="1"/>
    <col min="25" max="25" width="11.28515625" customWidth="1"/>
    <col min="26" max="26" width="12" customWidth="1"/>
    <col min="27" max="27" width="10.7109375" customWidth="1"/>
  </cols>
  <sheetData>
    <row r="1" spans="1:27" x14ac:dyDescent="0.25">
      <c r="W1"/>
      <c r="X1" s="12" t="str">
        <f>IF(ISNA(INDEX(Sheet1!$D$1:$D$65536,MATCH(M1,Sheet1!$C$1:$C$65536,0))=FALSE),"",INDEX(Sheet1!$D$1:$D$65536,MATCH(M1,Sheet1!$C$1:$C$65536,0)))</f>
        <v/>
      </c>
      <c r="AA1" s="13" t="str">
        <f>IF(ISNA(INDEX(Sheet1!$E$1:$E$65536,MATCH(M1,Sheet1!$C$1:$C$65536,0))=FALSE),"",INDEX(Sheet1!$E$1:$E$65536,MATCH(M1,Sheet1!$C$1:$C$65536,0)))</f>
        <v/>
      </c>
    </row>
    <row r="2" spans="1:27" s="11" customFormat="1" ht="30" customHeight="1" x14ac:dyDescent="0.25">
      <c r="A2" s="6" t="s">
        <v>0</v>
      </c>
      <c r="B2" s="7" t="s">
        <v>1</v>
      </c>
      <c r="C2" s="6" t="s">
        <v>2</v>
      </c>
      <c r="D2" s="8" t="s">
        <v>3</v>
      </c>
      <c r="E2" s="9" t="s">
        <v>4</v>
      </c>
      <c r="F2" s="6" t="s">
        <v>950</v>
      </c>
      <c r="G2" s="6" t="s">
        <v>949</v>
      </c>
      <c r="H2" s="9" t="s">
        <v>5</v>
      </c>
      <c r="I2" s="6" t="s">
        <v>6</v>
      </c>
      <c r="J2" s="6" t="s">
        <v>7</v>
      </c>
      <c r="K2" s="10" t="s">
        <v>8</v>
      </c>
      <c r="L2" s="9" t="s">
        <v>9</v>
      </c>
      <c r="M2" s="9" t="s">
        <v>10</v>
      </c>
      <c r="N2" s="6" t="s">
        <v>11</v>
      </c>
      <c r="O2" s="6" t="s">
        <v>12</v>
      </c>
      <c r="P2" s="6" t="s">
        <v>13</v>
      </c>
      <c r="Q2" s="7" t="s">
        <v>944</v>
      </c>
      <c r="R2" s="7" t="s">
        <v>945</v>
      </c>
      <c r="S2" s="9" t="s">
        <v>14</v>
      </c>
      <c r="T2" s="9" t="s">
        <v>15</v>
      </c>
      <c r="U2" s="7" t="s">
        <v>948</v>
      </c>
      <c r="V2" s="7" t="s">
        <v>952</v>
      </c>
      <c r="W2" s="7" t="s">
        <v>951</v>
      </c>
      <c r="X2" s="7" t="s">
        <v>946</v>
      </c>
      <c r="Y2" s="9" t="s">
        <v>16</v>
      </c>
      <c r="Z2" s="9" t="s">
        <v>17</v>
      </c>
      <c r="AA2" s="7" t="s">
        <v>947</v>
      </c>
    </row>
    <row r="3" spans="1:27" x14ac:dyDescent="0.25">
      <c r="A3" s="1" t="s">
        <v>137</v>
      </c>
      <c r="B3" s="3">
        <v>126</v>
      </c>
      <c r="C3" s="1" t="s">
        <v>138</v>
      </c>
      <c r="D3" s="2">
        <v>43676</v>
      </c>
      <c r="E3">
        <v>0</v>
      </c>
      <c r="F3" s="23">
        <v>9</v>
      </c>
      <c r="G3" s="22">
        <v>9</v>
      </c>
      <c r="H3">
        <v>0</v>
      </c>
      <c r="I3" s="1" t="s">
        <v>25</v>
      </c>
      <c r="J3" s="1" t="s">
        <v>18</v>
      </c>
      <c r="K3" s="5">
        <v>8.75</v>
      </c>
      <c r="L3">
        <v>0</v>
      </c>
      <c r="M3">
        <v>18013464</v>
      </c>
      <c r="N3" s="1" t="s">
        <v>19</v>
      </c>
      <c r="O3" s="1" t="s">
        <v>60</v>
      </c>
      <c r="P3" s="1" t="s">
        <v>61</v>
      </c>
      <c r="Q3">
        <v>8.75</v>
      </c>
      <c r="R3">
        <v>8.75</v>
      </c>
      <c r="S3">
        <v>8.75</v>
      </c>
      <c r="T3">
        <v>8.75</v>
      </c>
      <c r="U3" s="21" t="e">
        <f>IF(Tableau2[[#This Row],[Qte Fournisseur]]=0,"",IF(Tableau2[[#This Row],[Qte Fournisseur]]="","",Tableau2[[#This Row],[Facture Fournisseur]]/AA3))</f>
        <v>#REF!</v>
      </c>
      <c r="V3" s="21" t="e">
        <f>IF(Tableau2[[#This Row],[P.U FOURNISSEUR]]=Tableau2[[#This Row],[PRR Final]],"",Tableau2[[#This Row],[P.U FOURNISSEUR]]-Tableau2[[#This Row],[PRR Final]])</f>
        <v>#REF!</v>
      </c>
      <c r="W3" s="15">
        <f>+IF(OR(Tableau2[[#This Row],[PRR Final]]="",Tableau2[[#This Row],[Qte Sortie]]),"",Tableau2[[#This Row],[PRR Final]]*Tableau2[[#This Row],[Qte Sortie]])</f>
        <v>0</v>
      </c>
      <c r="X3" s="12">
        <f>IF(ISNA(INDEX(Sheet1!$D$1:$D$65536,MATCH(M3,Sheet1!$C$1:$C$65536,0))=FALSE),"",INDEX(Sheet1!$D$1:$D$65536,MATCH(M3,Sheet1!$C$1:$C$65536,0)))</f>
        <v>3704.4</v>
      </c>
      <c r="Y3">
        <v>0</v>
      </c>
      <c r="Z3">
        <v>126</v>
      </c>
      <c r="AA3" s="13" t="e">
        <f>IF(ISNA(INDEX(Sheet1!$E$1:$E$65536,MATCH(M3,Sheet1!$C$1:$C$65536,0),MATCH(Tableau2[[#This Row],[Désignation article]],Sheet1!$B$1:$B$65536,0))=FALSE),"",INDEX(Sheet1!$E$1:$E$65536,MATCH(M3,Sheet1!$C$1:$C$65536,0),MATCH(Tableau2[[#This Row],[Désignation article]],Sheet1!$B$1:$B$65536,0)))</f>
        <v>#REF!</v>
      </c>
    </row>
    <row r="4" spans="1:27" x14ac:dyDescent="0.25">
      <c r="A4" s="1" t="s">
        <v>201</v>
      </c>
      <c r="B4" s="3">
        <v>-16</v>
      </c>
      <c r="C4" s="1" t="s">
        <v>202</v>
      </c>
      <c r="D4" s="2">
        <v>43676</v>
      </c>
      <c r="E4">
        <v>0</v>
      </c>
      <c r="F4" s="23">
        <v>40</v>
      </c>
      <c r="G4" s="22">
        <v>40</v>
      </c>
      <c r="H4">
        <v>0</v>
      </c>
      <c r="I4" s="1" t="s">
        <v>25</v>
      </c>
      <c r="J4" s="1" t="s">
        <v>18</v>
      </c>
      <c r="K4" s="5">
        <v>6.32</v>
      </c>
      <c r="L4">
        <v>0</v>
      </c>
      <c r="M4">
        <v>18013452</v>
      </c>
      <c r="N4" s="1" t="s">
        <v>19</v>
      </c>
      <c r="O4" s="1" t="s">
        <v>55</v>
      </c>
      <c r="P4" s="1" t="s">
        <v>56</v>
      </c>
      <c r="Q4">
        <v>6.32</v>
      </c>
      <c r="R4">
        <v>6.32</v>
      </c>
      <c r="S4">
        <v>6.32</v>
      </c>
      <c r="T4">
        <v>6.32</v>
      </c>
      <c r="U4" s="21" t="e">
        <f>IF(Tableau2[[#This Row],[Qte Fournisseur]]=0,"",IF(Tableau2[[#This Row],[Qte Fournisseur]]="","",Tableau2[[#This Row],[Facture Fournisseur]]/AA4))</f>
        <v>#REF!</v>
      </c>
      <c r="V4" s="21" t="e">
        <f>IF(Tableau2[[#This Row],[P.U FOURNISSEUR]]=Tableau2[[#This Row],[PRR Final]],"",Tableau2[[#This Row],[P.U FOURNISSEUR]]-Tableau2[[#This Row],[PRR Final]])</f>
        <v>#REF!</v>
      </c>
      <c r="W4" s="15">
        <f>+IF(OR(Tableau2[[#This Row],[PRR Final]]="",Tableau2[[#This Row],[Qte Sortie]]),"",Tableau2[[#This Row],[PRR Final]]*Tableau2[[#This Row],[Qte Sortie]])</f>
        <v>0</v>
      </c>
      <c r="X4" s="12">
        <f>IF(ISNA(INDEX(Sheet1!$D$1:$D$65536,MATCH(M4,Sheet1!$C$1:$C$65536,0))=FALSE),"",INDEX(Sheet1!$D$1:$D$65536,MATCH(M4,Sheet1!$C$1:$C$65536,0)))</f>
        <v>-101.12</v>
      </c>
      <c r="Y4">
        <v>0</v>
      </c>
      <c r="Z4">
        <v>-16</v>
      </c>
      <c r="AA4" s="13" t="e">
        <f>IF(ISNA(INDEX(Sheet1!$E$1:$E$65536,MATCH(M4,Sheet1!$C$1:$C$65536,0),MATCH(Tableau2[[#This Row],[Désignation article]],Sheet1!$B$1:$B$65536,0))=FALSE),"",INDEX(Sheet1!$E$1:$E$65536,MATCH(M4,Sheet1!$C$1:$C$65536,0),MATCH(Tableau2[[#This Row],[Désignation article]],Sheet1!$B$1:$B$65536,0)))</f>
        <v>#REF!</v>
      </c>
    </row>
    <row r="5" spans="1:27" x14ac:dyDescent="0.25">
      <c r="A5" s="1" t="s">
        <v>219</v>
      </c>
      <c r="B5" s="3">
        <v>45</v>
      </c>
      <c r="C5" s="1" t="s">
        <v>220</v>
      </c>
      <c r="D5" s="2">
        <v>43676</v>
      </c>
      <c r="E5">
        <v>0</v>
      </c>
      <c r="F5" s="23">
        <v>9</v>
      </c>
      <c r="G5" s="22">
        <v>9</v>
      </c>
      <c r="H5">
        <v>0</v>
      </c>
      <c r="I5" s="1" t="s">
        <v>25</v>
      </c>
      <c r="J5" s="1" t="s">
        <v>18</v>
      </c>
      <c r="K5" s="5">
        <v>7.57</v>
      </c>
      <c r="L5">
        <v>0</v>
      </c>
      <c r="M5">
        <v>18013450</v>
      </c>
      <c r="N5" s="1" t="s">
        <v>19</v>
      </c>
      <c r="O5" s="1" t="s">
        <v>60</v>
      </c>
      <c r="P5" s="1" t="s">
        <v>61</v>
      </c>
      <c r="Q5">
        <v>7.57</v>
      </c>
      <c r="R5">
        <v>7.57</v>
      </c>
      <c r="S5">
        <v>7.57</v>
      </c>
      <c r="T5">
        <v>7.57</v>
      </c>
      <c r="U5" s="21" t="e">
        <f>IF(Tableau2[[#This Row],[Qte Fournisseur]]=0,"",IF(Tableau2[[#This Row],[Qte Fournisseur]]="","",Tableau2[[#This Row],[Facture Fournisseur]]/AA5))</f>
        <v>#REF!</v>
      </c>
      <c r="V5" s="21" t="e">
        <f>IF(Tableau2[[#This Row],[P.U FOURNISSEUR]]=Tableau2[[#This Row],[PRR Final]],"",Tableau2[[#This Row],[P.U FOURNISSEUR]]-Tableau2[[#This Row],[PRR Final]])</f>
        <v>#REF!</v>
      </c>
      <c r="W5" s="15">
        <f>+IF(OR(Tableau2[[#This Row],[PRR Final]]="",Tableau2[[#This Row],[Qte Sortie]]),"",Tableau2[[#This Row],[PRR Final]]*Tableau2[[#This Row],[Qte Sortie]])</f>
        <v>0</v>
      </c>
      <c r="X5" s="12">
        <f>IF(ISNA(INDEX(Sheet1!$D$1:$D$65536,MATCH(M5,Sheet1!$C$1:$C$65536,0))=FALSE),"",INDEX(Sheet1!$D$1:$D$65536,MATCH(M5,Sheet1!$C$1:$C$65536,0)))</f>
        <v>1103.71</v>
      </c>
      <c r="Y5">
        <v>0</v>
      </c>
      <c r="Z5">
        <v>45</v>
      </c>
      <c r="AA5" s="13" t="e">
        <f>IF(ISNA(INDEX(Sheet1!$E$1:$E$65536,MATCH(M5,Sheet1!$C$1:$C$65536,0),MATCH(Tableau2[[#This Row],[Désignation article]],Sheet1!$B$1:$B$65536,0))=FALSE),"",INDEX(Sheet1!$E$1:$E$65536,MATCH(M5,Sheet1!$C$1:$C$65536,0),MATCH(Tableau2[[#This Row],[Désignation article]],Sheet1!$B$1:$B$65536,0)))</f>
        <v>#REF!</v>
      </c>
    </row>
    <row r="6" spans="1:27" x14ac:dyDescent="0.25">
      <c r="A6" s="1" t="s">
        <v>216</v>
      </c>
      <c r="B6" s="3">
        <v>45</v>
      </c>
      <c r="C6" s="1" t="s">
        <v>217</v>
      </c>
      <c r="D6" s="2">
        <v>43675</v>
      </c>
      <c r="E6">
        <v>3</v>
      </c>
      <c r="F6" s="23">
        <v>1</v>
      </c>
      <c r="G6" s="22">
        <v>1</v>
      </c>
      <c r="H6">
        <v>48</v>
      </c>
      <c r="I6" s="1" t="s">
        <v>27</v>
      </c>
      <c r="J6" s="1" t="s">
        <v>18</v>
      </c>
      <c r="K6" s="5">
        <v>12.36</v>
      </c>
      <c r="L6">
        <v>0</v>
      </c>
      <c r="M6">
        <v>18013433</v>
      </c>
      <c r="N6" s="1" t="s">
        <v>19</v>
      </c>
      <c r="O6" s="1" t="s">
        <v>116</v>
      </c>
      <c r="P6" s="1" t="s">
        <v>218</v>
      </c>
      <c r="Q6">
        <v>12.36</v>
      </c>
      <c r="R6">
        <v>12.36</v>
      </c>
      <c r="S6">
        <v>12.36</v>
      </c>
      <c r="T6">
        <v>12.36</v>
      </c>
      <c r="U6" s="21" t="e">
        <f>IF(Tableau2[[#This Row],[Qte Fournisseur]]=0,"",IF(Tableau2[[#This Row],[Qte Fournisseur]]="","",Tableau2[[#This Row],[Facture Fournisseur]]/AA6))</f>
        <v>#REF!</v>
      </c>
      <c r="V6" s="21" t="e">
        <f>IF(Tableau2[[#This Row],[P.U FOURNISSEUR]]=Tableau2[[#This Row],[PRR Final]],"",Tableau2[[#This Row],[P.U FOURNISSEUR]]-Tableau2[[#This Row],[PRR Final]])</f>
        <v>#REF!</v>
      </c>
      <c r="W6" s="15">
        <f>+IF(OR(Tableau2[[#This Row],[PRR Final]]="",Tableau2[[#This Row],[Qte Sortie]]),"",Tableau2[[#This Row],[PRR Final]]*Tableau2[[#This Row],[Qte Sortie]])</f>
        <v>0</v>
      </c>
      <c r="X6" s="12">
        <f>IF(ISNA(INDEX(Sheet1!$D$1:$D$65536,MATCH(M6,Sheet1!$C$1:$C$65536,0))=FALSE),"",INDEX(Sheet1!$D$1:$D$65536,MATCH(M6,Sheet1!$C$1:$C$65536,0)))</f>
        <v>556.20000000000005</v>
      </c>
      <c r="Y6">
        <v>0</v>
      </c>
      <c r="Z6">
        <v>45</v>
      </c>
      <c r="AA6" s="13" t="e">
        <f>IF(ISNA(INDEX(Sheet1!$E$1:$E$65536,MATCH(M6,Sheet1!$C$1:$C$65536,0),MATCH(Tableau2[[#This Row],[Désignation article]],Sheet1!$B$1:$B$65536,0))=FALSE),"",INDEX(Sheet1!$E$1:$E$65536,MATCH(M6,Sheet1!$C$1:$C$65536,0),MATCH(Tableau2[[#This Row],[Désignation article]],Sheet1!$B$1:$B$65536,0)))</f>
        <v>#REF!</v>
      </c>
    </row>
    <row r="7" spans="1:27" s="19" customFormat="1" x14ac:dyDescent="0.25">
      <c r="A7" s="16"/>
      <c r="B7" s="17"/>
      <c r="C7" s="16"/>
      <c r="D7" s="18"/>
      <c r="G7" s="16"/>
      <c r="I7" s="16"/>
      <c r="J7" s="16"/>
      <c r="K7" s="20"/>
      <c r="N7" s="16"/>
      <c r="O7" s="16"/>
      <c r="P7" s="16"/>
    </row>
    <row r="8" spans="1:27" s="19" customFormat="1" x14ac:dyDescent="0.25">
      <c r="A8" s="16"/>
      <c r="B8" s="17"/>
      <c r="C8" s="16"/>
      <c r="D8" s="18"/>
      <c r="G8" s="16"/>
      <c r="I8" s="16"/>
      <c r="J8" s="16"/>
      <c r="K8" s="20"/>
      <c r="N8" s="16"/>
      <c r="O8" s="16"/>
      <c r="P8" s="16"/>
    </row>
    <row r="9" spans="1:27" s="19" customFormat="1" x14ac:dyDescent="0.25">
      <c r="A9" s="16"/>
      <c r="B9" s="17"/>
      <c r="C9" s="16"/>
      <c r="D9" s="18"/>
      <c r="G9" s="16"/>
      <c r="I9" s="16"/>
      <c r="J9" s="16"/>
      <c r="K9" s="20"/>
      <c r="N9" s="16"/>
      <c r="O9" s="16"/>
      <c r="P9" s="16"/>
    </row>
    <row r="10" spans="1:27" s="19" customFormat="1" x14ac:dyDescent="0.25">
      <c r="A10" s="16"/>
      <c r="B10" s="17"/>
      <c r="C10" s="16"/>
      <c r="D10" s="18"/>
      <c r="G10" s="16"/>
      <c r="I10" s="16"/>
      <c r="J10" s="16"/>
      <c r="K10" s="20"/>
      <c r="N10" s="16"/>
      <c r="O10" s="16"/>
      <c r="P10" s="16"/>
    </row>
    <row r="11" spans="1:27" s="19" customFormat="1" x14ac:dyDescent="0.25">
      <c r="A11" s="16"/>
      <c r="B11" s="17"/>
      <c r="C11" s="16"/>
      <c r="D11" s="18"/>
      <c r="G11" s="16"/>
      <c r="I11" s="16"/>
      <c r="J11" s="16"/>
      <c r="K11" s="20"/>
      <c r="N11" s="16"/>
      <c r="O11" s="16"/>
      <c r="P11" s="16"/>
    </row>
    <row r="12" spans="1:27" s="19" customFormat="1" x14ac:dyDescent="0.25">
      <c r="A12" s="16"/>
      <c r="B12" s="17"/>
      <c r="C12" s="16"/>
      <c r="D12" s="18"/>
      <c r="G12" s="16"/>
      <c r="I12" s="16"/>
      <c r="J12" s="16"/>
      <c r="K12" s="20"/>
      <c r="N12" s="16"/>
      <c r="O12" s="16"/>
      <c r="P12" s="16"/>
    </row>
    <row r="13" spans="1:27" s="19" customFormat="1" x14ac:dyDescent="0.25">
      <c r="A13" s="16"/>
      <c r="B13" s="17"/>
      <c r="C13" s="16"/>
      <c r="D13" s="18"/>
      <c r="G13" s="16"/>
      <c r="I13" s="16"/>
      <c r="J13" s="16"/>
      <c r="K13" s="20"/>
      <c r="N13" s="16"/>
      <c r="O13" s="16"/>
      <c r="P13" s="16"/>
    </row>
    <row r="14" spans="1:27" s="19" customFormat="1" x14ac:dyDescent="0.25">
      <c r="A14" s="16"/>
      <c r="B14" s="17"/>
      <c r="C14" s="16"/>
      <c r="D14" s="18"/>
      <c r="G14" s="16"/>
      <c r="I14" s="16"/>
      <c r="J14" s="16"/>
      <c r="K14" s="20"/>
      <c r="N14" s="16"/>
      <c r="O14" s="16"/>
      <c r="P14" s="16"/>
    </row>
    <row r="15" spans="1:27" s="19" customFormat="1" x14ac:dyDescent="0.25">
      <c r="A15" s="16"/>
      <c r="B15" s="17"/>
      <c r="C15" s="16"/>
      <c r="D15" s="18"/>
      <c r="G15" s="16"/>
      <c r="I15" s="16"/>
      <c r="J15" s="16"/>
      <c r="K15" s="20"/>
      <c r="N15" s="16"/>
      <c r="O15" s="16"/>
      <c r="P15" s="16"/>
    </row>
    <row r="16" spans="1:27" s="19" customFormat="1" x14ac:dyDescent="0.25">
      <c r="A16" s="16"/>
      <c r="B16" s="17"/>
      <c r="C16" s="16"/>
      <c r="D16" s="18"/>
      <c r="G16" s="16"/>
      <c r="I16" s="16"/>
      <c r="J16" s="16"/>
      <c r="K16" s="20"/>
      <c r="N16" s="16"/>
      <c r="O16" s="16"/>
      <c r="P16" s="16"/>
    </row>
    <row r="17" spans="1:16" s="19" customFormat="1" x14ac:dyDescent="0.25">
      <c r="A17" s="16"/>
      <c r="B17" s="17"/>
      <c r="C17" s="16"/>
      <c r="D17" s="18"/>
      <c r="G17" s="16"/>
      <c r="I17" s="16"/>
      <c r="J17" s="16"/>
      <c r="K17" s="20"/>
      <c r="N17" s="16"/>
      <c r="O17" s="16"/>
      <c r="P17" s="16"/>
    </row>
    <row r="18" spans="1:16" s="19" customFormat="1" x14ac:dyDescent="0.25">
      <c r="A18" s="16"/>
      <c r="B18" s="17"/>
      <c r="C18" s="16"/>
      <c r="D18" s="18"/>
      <c r="G18" s="16"/>
      <c r="I18" s="16"/>
      <c r="J18" s="16"/>
      <c r="K18" s="20"/>
      <c r="N18" s="16"/>
      <c r="O18" s="16"/>
      <c r="P18" s="16"/>
    </row>
    <row r="19" spans="1:16" s="19" customFormat="1" x14ac:dyDescent="0.25">
      <c r="A19" s="16"/>
      <c r="B19" s="17"/>
      <c r="C19" s="16"/>
      <c r="D19" s="18"/>
      <c r="G19" s="16"/>
      <c r="I19" s="16"/>
      <c r="J19" s="16"/>
      <c r="K19" s="20"/>
      <c r="N19" s="16"/>
      <c r="O19" s="16"/>
      <c r="P19" s="16"/>
    </row>
    <row r="20" spans="1:16" s="19" customFormat="1" x14ac:dyDescent="0.25">
      <c r="A20" s="16"/>
      <c r="B20" s="17"/>
      <c r="C20" s="16"/>
      <c r="D20" s="18"/>
      <c r="G20" s="16"/>
      <c r="I20" s="16"/>
      <c r="J20" s="16"/>
      <c r="K20" s="20"/>
      <c r="N20" s="16"/>
      <c r="O20" s="16"/>
      <c r="P20" s="16"/>
    </row>
    <row r="21" spans="1:16" s="19" customFormat="1" x14ac:dyDescent="0.25">
      <c r="A21" s="16"/>
      <c r="B21" s="17"/>
      <c r="C21" s="16"/>
      <c r="D21" s="18"/>
      <c r="G21" s="16"/>
      <c r="I21" s="16"/>
      <c r="J21" s="16"/>
      <c r="K21" s="20"/>
      <c r="N21" s="16"/>
      <c r="O21" s="16"/>
      <c r="P21" s="16"/>
    </row>
    <row r="22" spans="1:16" s="19" customFormat="1" x14ac:dyDescent="0.25">
      <c r="A22" s="16"/>
      <c r="B22" s="17"/>
      <c r="C22" s="16"/>
      <c r="D22" s="18"/>
      <c r="G22" s="16"/>
      <c r="I22" s="16"/>
      <c r="J22" s="16"/>
      <c r="K22" s="20"/>
      <c r="N22" s="16"/>
      <c r="O22" s="16"/>
      <c r="P22" s="16"/>
    </row>
    <row r="23" spans="1:16" s="19" customFormat="1" x14ac:dyDescent="0.25">
      <c r="A23" s="16"/>
      <c r="B23" s="17"/>
      <c r="C23" s="16"/>
      <c r="D23" s="18"/>
      <c r="G23" s="16"/>
      <c r="I23" s="16"/>
      <c r="J23" s="16"/>
      <c r="K23" s="20"/>
      <c r="N23" s="16"/>
      <c r="O23" s="16"/>
      <c r="P23" s="16"/>
    </row>
    <row r="24" spans="1:16" s="19" customFormat="1" x14ac:dyDescent="0.25">
      <c r="A24" s="16"/>
      <c r="B24" s="17"/>
      <c r="C24" s="16"/>
      <c r="D24" s="18"/>
      <c r="G24" s="16"/>
      <c r="I24" s="16"/>
      <c r="J24" s="16"/>
      <c r="K24" s="20"/>
      <c r="N24" s="16"/>
      <c r="O24" s="16"/>
      <c r="P24" s="16"/>
    </row>
    <row r="25" spans="1:16" s="19" customFormat="1" x14ac:dyDescent="0.25">
      <c r="A25" s="16"/>
      <c r="B25" s="17"/>
      <c r="C25" s="16"/>
      <c r="D25" s="18"/>
      <c r="G25" s="16"/>
      <c r="I25" s="16"/>
      <c r="J25" s="16"/>
      <c r="K25" s="20"/>
      <c r="N25" s="16"/>
      <c r="O25" s="16"/>
      <c r="P25" s="16"/>
    </row>
    <row r="26" spans="1:16" s="19" customFormat="1" x14ac:dyDescent="0.25">
      <c r="A26" s="16"/>
      <c r="B26" s="17"/>
      <c r="C26" s="16"/>
      <c r="D26" s="18"/>
      <c r="G26" s="16"/>
      <c r="I26" s="16"/>
      <c r="J26" s="16"/>
      <c r="K26" s="20"/>
      <c r="N26" s="16"/>
      <c r="O26" s="16"/>
      <c r="P26" s="16"/>
    </row>
    <row r="27" spans="1:16" s="19" customFormat="1" x14ac:dyDescent="0.25">
      <c r="A27" s="16"/>
      <c r="B27" s="17"/>
      <c r="C27" s="16"/>
      <c r="D27" s="18"/>
      <c r="G27" s="16"/>
      <c r="I27" s="16"/>
      <c r="J27" s="16"/>
      <c r="K27" s="20"/>
      <c r="N27" s="16"/>
      <c r="O27" s="16"/>
      <c r="P27" s="16"/>
    </row>
    <row r="28" spans="1:16" s="19" customFormat="1" x14ac:dyDescent="0.25">
      <c r="A28" s="16"/>
      <c r="B28" s="17"/>
      <c r="C28" s="16"/>
      <c r="D28" s="18"/>
      <c r="G28" s="16"/>
      <c r="I28" s="16"/>
      <c r="J28" s="16"/>
      <c r="K28" s="20"/>
      <c r="N28" s="16"/>
      <c r="O28" s="16"/>
      <c r="P28" s="16"/>
    </row>
    <row r="29" spans="1:16" s="19" customFormat="1" x14ac:dyDescent="0.25">
      <c r="A29" s="16"/>
      <c r="B29" s="17"/>
      <c r="C29" s="16"/>
      <c r="D29" s="18"/>
      <c r="G29" s="16"/>
      <c r="I29" s="16"/>
      <c r="J29" s="16"/>
      <c r="K29" s="20"/>
      <c r="N29" s="16"/>
      <c r="O29" s="16"/>
      <c r="P29" s="16"/>
    </row>
    <row r="30" spans="1:16" s="19" customFormat="1" x14ac:dyDescent="0.25">
      <c r="A30" s="16"/>
      <c r="B30" s="17"/>
      <c r="C30" s="16"/>
      <c r="D30" s="18"/>
      <c r="G30" s="16"/>
      <c r="I30" s="16"/>
      <c r="J30" s="16"/>
      <c r="K30" s="20"/>
      <c r="N30" s="16"/>
      <c r="O30" s="16"/>
      <c r="P30" s="16"/>
    </row>
    <row r="31" spans="1:16" s="19" customFormat="1" x14ac:dyDescent="0.25">
      <c r="A31" s="16"/>
      <c r="B31" s="17"/>
      <c r="C31" s="16"/>
      <c r="D31" s="18"/>
      <c r="G31" s="16"/>
      <c r="I31" s="16"/>
      <c r="J31" s="16"/>
      <c r="K31" s="20"/>
      <c r="N31" s="16"/>
      <c r="O31" s="16"/>
      <c r="P31" s="16"/>
    </row>
    <row r="32" spans="1:16" s="19" customFormat="1" x14ac:dyDescent="0.25">
      <c r="A32" s="16"/>
      <c r="B32" s="17"/>
      <c r="C32" s="16"/>
      <c r="D32" s="18"/>
      <c r="G32" s="16"/>
      <c r="I32" s="16"/>
      <c r="J32" s="16"/>
      <c r="K32" s="20"/>
      <c r="N32" s="16"/>
      <c r="O32" s="16"/>
      <c r="P32" s="16"/>
    </row>
    <row r="33" spans="1:16" s="19" customFormat="1" x14ac:dyDescent="0.25">
      <c r="A33" s="16"/>
      <c r="B33" s="17"/>
      <c r="C33" s="16"/>
      <c r="D33" s="18"/>
      <c r="G33" s="16"/>
      <c r="I33" s="16"/>
      <c r="J33" s="16"/>
      <c r="K33" s="20"/>
      <c r="N33" s="16"/>
      <c r="O33" s="16"/>
      <c r="P33" s="16"/>
    </row>
    <row r="34" spans="1:16" s="19" customFormat="1" x14ac:dyDescent="0.25">
      <c r="A34" s="16"/>
      <c r="B34" s="17"/>
      <c r="C34" s="16"/>
      <c r="D34" s="18"/>
      <c r="G34" s="16"/>
      <c r="I34" s="16"/>
      <c r="J34" s="16"/>
      <c r="K34" s="20"/>
      <c r="N34" s="16"/>
      <c r="O34" s="16"/>
      <c r="P34" s="16"/>
    </row>
    <row r="35" spans="1:16" s="19" customFormat="1" x14ac:dyDescent="0.25">
      <c r="A35" s="16"/>
      <c r="B35" s="17"/>
      <c r="C35" s="16"/>
      <c r="D35" s="18"/>
      <c r="G35" s="16"/>
      <c r="I35" s="16"/>
      <c r="J35" s="16"/>
      <c r="K35" s="20"/>
      <c r="N35" s="16"/>
      <c r="O35" s="16"/>
      <c r="P35" s="16"/>
    </row>
    <row r="36" spans="1:16" s="19" customFormat="1" x14ac:dyDescent="0.25">
      <c r="A36" s="16"/>
      <c r="B36" s="17"/>
      <c r="C36" s="16"/>
      <c r="D36" s="18"/>
      <c r="G36" s="16"/>
      <c r="I36" s="16"/>
      <c r="J36" s="16"/>
      <c r="K36" s="20"/>
      <c r="N36" s="16"/>
      <c r="O36" s="16"/>
      <c r="P36" s="16"/>
    </row>
    <row r="37" spans="1:16" s="19" customFormat="1" x14ac:dyDescent="0.25">
      <c r="A37" s="16"/>
      <c r="B37" s="17"/>
      <c r="C37" s="16"/>
      <c r="D37" s="18"/>
      <c r="G37" s="16"/>
      <c r="I37" s="16"/>
      <c r="J37" s="16"/>
      <c r="K37" s="20"/>
      <c r="N37" s="16"/>
      <c r="O37" s="16"/>
      <c r="P37" s="16"/>
    </row>
    <row r="38" spans="1:16" s="19" customFormat="1" x14ac:dyDescent="0.25">
      <c r="A38" s="16"/>
      <c r="B38" s="17"/>
      <c r="C38" s="16"/>
      <c r="D38" s="18"/>
      <c r="G38" s="16"/>
      <c r="I38" s="16"/>
      <c r="J38" s="16"/>
      <c r="K38" s="20"/>
      <c r="N38" s="16"/>
      <c r="O38" s="16"/>
      <c r="P38" s="16"/>
    </row>
    <row r="39" spans="1:16" s="19" customFormat="1" x14ac:dyDescent="0.25">
      <c r="A39" s="16"/>
      <c r="B39" s="17"/>
      <c r="C39" s="16"/>
      <c r="D39" s="18"/>
      <c r="G39" s="16"/>
      <c r="I39" s="16"/>
      <c r="J39" s="16"/>
      <c r="K39" s="20"/>
      <c r="N39" s="16"/>
      <c r="O39" s="16"/>
      <c r="P39" s="16"/>
    </row>
    <row r="40" spans="1:16" s="19" customFormat="1" x14ac:dyDescent="0.25">
      <c r="A40" s="16"/>
      <c r="B40" s="17"/>
      <c r="C40" s="16"/>
      <c r="D40" s="18"/>
      <c r="G40" s="16"/>
      <c r="I40" s="16"/>
      <c r="J40" s="16"/>
      <c r="K40" s="20"/>
      <c r="N40" s="16"/>
      <c r="O40" s="16"/>
      <c r="P40" s="16"/>
    </row>
    <row r="41" spans="1:16" s="19" customFormat="1" x14ac:dyDescent="0.25">
      <c r="A41" s="16"/>
      <c r="B41" s="17"/>
      <c r="C41" s="16"/>
      <c r="D41" s="18"/>
      <c r="G41" s="16"/>
      <c r="I41" s="16"/>
      <c r="J41" s="16"/>
      <c r="K41" s="20"/>
      <c r="N41" s="16"/>
      <c r="O41" s="16"/>
      <c r="P41" s="16"/>
    </row>
    <row r="42" spans="1:16" s="19" customFormat="1" x14ac:dyDescent="0.25">
      <c r="A42" s="16"/>
      <c r="B42" s="17"/>
      <c r="C42" s="16"/>
      <c r="D42" s="18"/>
      <c r="G42" s="16"/>
      <c r="I42" s="16"/>
      <c r="J42" s="16"/>
      <c r="K42" s="20"/>
      <c r="N42" s="16"/>
      <c r="O42" s="16"/>
      <c r="P42" s="16"/>
    </row>
    <row r="43" spans="1:16" s="19" customFormat="1" x14ac:dyDescent="0.25">
      <c r="A43" s="16"/>
      <c r="B43" s="17"/>
      <c r="C43" s="16"/>
      <c r="D43" s="18"/>
      <c r="G43" s="16"/>
      <c r="I43" s="16"/>
      <c r="J43" s="16"/>
      <c r="K43" s="20"/>
      <c r="N43" s="16"/>
      <c r="O43" s="16"/>
      <c r="P43" s="16"/>
    </row>
    <row r="44" spans="1:16" s="19" customFormat="1" x14ac:dyDescent="0.25">
      <c r="A44" s="16"/>
      <c r="B44" s="17"/>
      <c r="C44" s="16"/>
      <c r="D44" s="18"/>
      <c r="G44" s="16"/>
      <c r="I44" s="16"/>
      <c r="J44" s="16"/>
      <c r="K44" s="20"/>
      <c r="N44" s="16"/>
      <c r="O44" s="16"/>
      <c r="P44" s="16"/>
    </row>
    <row r="45" spans="1:16" s="19" customFormat="1" x14ac:dyDescent="0.25">
      <c r="A45" s="16"/>
      <c r="B45" s="17"/>
      <c r="C45" s="16"/>
      <c r="D45" s="18"/>
      <c r="G45" s="16"/>
      <c r="I45" s="16"/>
      <c r="J45" s="16"/>
      <c r="K45" s="20"/>
      <c r="N45" s="16"/>
      <c r="O45" s="16"/>
      <c r="P45" s="16"/>
    </row>
    <row r="46" spans="1:16" s="19" customFormat="1" x14ac:dyDescent="0.25">
      <c r="A46" s="16"/>
      <c r="B46" s="17"/>
      <c r="C46" s="16"/>
      <c r="D46" s="18"/>
      <c r="G46" s="16"/>
      <c r="I46" s="16"/>
      <c r="J46" s="16"/>
      <c r="K46" s="20"/>
      <c r="N46" s="16"/>
      <c r="O46" s="16"/>
      <c r="P46" s="16"/>
    </row>
    <row r="47" spans="1:16" s="19" customFormat="1" x14ac:dyDescent="0.25">
      <c r="A47" s="16"/>
      <c r="B47" s="17"/>
      <c r="C47" s="16"/>
      <c r="D47" s="18"/>
      <c r="G47" s="16"/>
      <c r="I47" s="16"/>
      <c r="J47" s="16"/>
      <c r="K47" s="20"/>
      <c r="N47" s="16"/>
      <c r="O47" s="16"/>
      <c r="P47" s="16"/>
    </row>
    <row r="48" spans="1:16" s="19" customFormat="1" x14ac:dyDescent="0.25">
      <c r="A48" s="16"/>
      <c r="B48" s="17"/>
      <c r="C48" s="16"/>
      <c r="D48" s="18"/>
      <c r="G48" s="16"/>
      <c r="I48" s="16"/>
      <c r="J48" s="16"/>
      <c r="K48" s="20"/>
      <c r="N48" s="16"/>
      <c r="O48" s="16"/>
      <c r="P48" s="16"/>
    </row>
    <row r="49" spans="1:16" s="19" customFormat="1" x14ac:dyDescent="0.25">
      <c r="A49" s="16"/>
      <c r="B49" s="17"/>
      <c r="C49" s="16"/>
      <c r="D49" s="18"/>
      <c r="G49" s="16"/>
      <c r="I49" s="16"/>
      <c r="J49" s="16"/>
      <c r="K49" s="20"/>
      <c r="N49" s="16"/>
      <c r="O49" s="16"/>
      <c r="P49" s="16"/>
    </row>
    <row r="50" spans="1:16" s="19" customFormat="1" x14ac:dyDescent="0.25">
      <c r="A50" s="16"/>
      <c r="B50" s="17"/>
      <c r="C50" s="16"/>
      <c r="D50" s="18"/>
      <c r="G50" s="16"/>
      <c r="I50" s="16"/>
      <c r="J50" s="16"/>
      <c r="K50" s="20"/>
      <c r="N50" s="16"/>
      <c r="O50" s="16"/>
      <c r="P50" s="16"/>
    </row>
    <row r="51" spans="1:16" s="19" customFormat="1" x14ac:dyDescent="0.25">
      <c r="A51" s="16"/>
      <c r="B51" s="17"/>
      <c r="C51" s="16"/>
      <c r="D51" s="18"/>
      <c r="G51" s="16"/>
      <c r="I51" s="16"/>
      <c r="J51" s="16"/>
      <c r="K51" s="20"/>
      <c r="N51" s="16"/>
      <c r="O51" s="16"/>
      <c r="P51" s="16"/>
    </row>
    <row r="52" spans="1:16" s="19" customFormat="1" x14ac:dyDescent="0.25">
      <c r="A52" s="16"/>
      <c r="B52" s="17"/>
      <c r="C52" s="16"/>
      <c r="D52" s="18"/>
      <c r="G52" s="16"/>
      <c r="I52" s="16"/>
      <c r="J52" s="16"/>
      <c r="K52" s="20"/>
      <c r="N52" s="16"/>
      <c r="O52" s="16"/>
      <c r="P52" s="16"/>
    </row>
    <row r="53" spans="1:16" s="19" customFormat="1" x14ac:dyDescent="0.25">
      <c r="A53" s="16"/>
      <c r="B53" s="17"/>
      <c r="C53" s="16"/>
      <c r="D53" s="18"/>
      <c r="G53" s="16"/>
      <c r="I53" s="16"/>
      <c r="J53" s="16"/>
      <c r="K53" s="20"/>
      <c r="N53" s="16"/>
      <c r="O53" s="16"/>
      <c r="P53" s="16"/>
    </row>
    <row r="54" spans="1:16" s="19" customFormat="1" x14ac:dyDescent="0.25">
      <c r="A54" s="16"/>
      <c r="B54" s="17"/>
      <c r="C54" s="16"/>
      <c r="D54" s="18"/>
      <c r="G54" s="16"/>
      <c r="I54" s="16"/>
      <c r="J54" s="16"/>
      <c r="K54" s="20"/>
      <c r="N54" s="16"/>
      <c r="O54" s="16"/>
      <c r="P54" s="16"/>
    </row>
    <row r="55" spans="1:16" s="19" customFormat="1" x14ac:dyDescent="0.25">
      <c r="A55" s="16"/>
      <c r="B55" s="17"/>
      <c r="C55" s="16"/>
      <c r="D55" s="18"/>
      <c r="G55" s="16"/>
      <c r="I55" s="16"/>
      <c r="J55" s="16"/>
      <c r="K55" s="20"/>
      <c r="N55" s="16"/>
      <c r="O55" s="16"/>
      <c r="P55" s="16"/>
    </row>
    <row r="56" spans="1:16" s="19" customFormat="1" x14ac:dyDescent="0.25">
      <c r="A56" s="16"/>
      <c r="B56" s="17"/>
      <c r="C56" s="16"/>
      <c r="D56" s="18"/>
      <c r="G56" s="16"/>
      <c r="I56" s="16"/>
      <c r="J56" s="16"/>
      <c r="K56" s="20"/>
      <c r="N56" s="16"/>
      <c r="O56" s="16"/>
      <c r="P56" s="16"/>
    </row>
    <row r="57" spans="1:16" s="19" customFormat="1" x14ac:dyDescent="0.25">
      <c r="A57" s="16"/>
      <c r="B57" s="17"/>
      <c r="C57" s="16"/>
      <c r="D57" s="18"/>
      <c r="G57" s="16"/>
      <c r="I57" s="16"/>
      <c r="J57" s="16"/>
      <c r="K57" s="20"/>
      <c r="N57" s="16"/>
      <c r="O57" s="16"/>
      <c r="P57" s="16"/>
    </row>
    <row r="58" spans="1:16" s="19" customFormat="1" x14ac:dyDescent="0.25">
      <c r="A58" s="16"/>
      <c r="B58" s="17"/>
      <c r="C58" s="16"/>
      <c r="D58" s="18"/>
      <c r="G58" s="16"/>
      <c r="I58" s="16"/>
      <c r="J58" s="16"/>
      <c r="K58" s="20"/>
      <c r="N58" s="16"/>
      <c r="O58" s="16"/>
      <c r="P58" s="16"/>
    </row>
    <row r="59" spans="1:16" s="19" customFormat="1" x14ac:dyDescent="0.25">
      <c r="A59" s="16"/>
      <c r="B59" s="17"/>
      <c r="C59" s="16"/>
      <c r="D59" s="18"/>
      <c r="G59" s="16"/>
      <c r="I59" s="16"/>
      <c r="J59" s="16"/>
      <c r="K59" s="20"/>
      <c r="N59" s="16"/>
      <c r="O59" s="16"/>
      <c r="P59" s="16"/>
    </row>
    <row r="60" spans="1:16" s="19" customFormat="1" x14ac:dyDescent="0.25">
      <c r="A60" s="16"/>
      <c r="B60" s="17"/>
      <c r="C60" s="16"/>
      <c r="D60" s="18"/>
      <c r="G60" s="16"/>
      <c r="I60" s="16"/>
      <c r="J60" s="16"/>
      <c r="K60" s="20"/>
      <c r="N60" s="16"/>
      <c r="O60" s="16"/>
      <c r="P60" s="16"/>
    </row>
    <row r="61" spans="1:16" s="19" customFormat="1" x14ac:dyDescent="0.25">
      <c r="A61" s="16"/>
      <c r="B61" s="17"/>
      <c r="C61" s="16"/>
      <c r="D61" s="18"/>
      <c r="G61" s="16"/>
      <c r="I61" s="16"/>
      <c r="J61" s="16"/>
      <c r="K61" s="20"/>
      <c r="N61" s="16"/>
      <c r="O61" s="16"/>
      <c r="P61" s="16"/>
    </row>
    <row r="62" spans="1:16" s="19" customFormat="1" x14ac:dyDescent="0.25">
      <c r="A62" s="16"/>
      <c r="B62" s="17"/>
      <c r="C62" s="16"/>
      <c r="D62" s="18"/>
      <c r="G62" s="16"/>
      <c r="I62" s="16"/>
      <c r="J62" s="16"/>
      <c r="K62" s="20"/>
      <c r="N62" s="16"/>
      <c r="O62" s="16"/>
      <c r="P62" s="16"/>
    </row>
    <row r="63" spans="1:16" s="19" customFormat="1" x14ac:dyDescent="0.25">
      <c r="A63" s="16"/>
      <c r="B63" s="17"/>
      <c r="C63" s="16"/>
      <c r="D63" s="18"/>
      <c r="G63" s="16"/>
      <c r="I63" s="16"/>
      <c r="J63" s="16"/>
      <c r="K63" s="20"/>
      <c r="N63" s="16"/>
      <c r="O63" s="16"/>
      <c r="P63" s="16"/>
    </row>
    <row r="64" spans="1:16" s="19" customFormat="1" x14ac:dyDescent="0.25">
      <c r="A64" s="16"/>
      <c r="B64" s="17"/>
      <c r="C64" s="16"/>
      <c r="D64" s="18"/>
      <c r="G64" s="16"/>
      <c r="I64" s="16"/>
      <c r="J64" s="16"/>
      <c r="K64" s="20"/>
      <c r="N64" s="16"/>
      <c r="O64" s="16"/>
      <c r="P64" s="16"/>
    </row>
    <row r="65" spans="1:16" s="19" customFormat="1" x14ac:dyDescent="0.25">
      <c r="A65" s="16"/>
      <c r="B65" s="17"/>
      <c r="C65" s="16"/>
      <c r="D65" s="18"/>
      <c r="G65" s="16"/>
      <c r="I65" s="16"/>
      <c r="J65" s="16"/>
      <c r="K65" s="20"/>
      <c r="N65" s="16"/>
      <c r="O65" s="16"/>
      <c r="P65" s="16"/>
    </row>
    <row r="66" spans="1:16" s="19" customFormat="1" x14ac:dyDescent="0.25">
      <c r="A66" s="16"/>
      <c r="B66" s="17"/>
      <c r="C66" s="16"/>
      <c r="D66" s="18"/>
      <c r="G66" s="16"/>
      <c r="I66" s="16"/>
      <c r="J66" s="16"/>
      <c r="K66" s="20"/>
      <c r="N66" s="16"/>
      <c r="O66" s="16"/>
      <c r="P66" s="16"/>
    </row>
    <row r="67" spans="1:16" s="19" customFormat="1" x14ac:dyDescent="0.25">
      <c r="A67" s="16"/>
      <c r="B67" s="17"/>
      <c r="C67" s="16"/>
      <c r="D67" s="18"/>
      <c r="G67" s="16"/>
      <c r="I67" s="16"/>
      <c r="J67" s="16"/>
      <c r="K67" s="20"/>
      <c r="N67" s="16"/>
      <c r="O67" s="16"/>
      <c r="P67" s="16"/>
    </row>
    <row r="68" spans="1:16" s="19" customFormat="1" x14ac:dyDescent="0.25">
      <c r="A68" s="16"/>
      <c r="B68" s="17"/>
      <c r="C68" s="16"/>
      <c r="D68" s="18"/>
      <c r="G68" s="16"/>
      <c r="I68" s="16"/>
      <c r="J68" s="16"/>
      <c r="K68" s="20"/>
      <c r="N68" s="16"/>
      <c r="O68" s="16"/>
      <c r="P68" s="16"/>
    </row>
    <row r="69" spans="1:16" s="19" customFormat="1" x14ac:dyDescent="0.25">
      <c r="A69" s="16"/>
      <c r="B69" s="17"/>
      <c r="C69" s="16"/>
      <c r="D69" s="18"/>
      <c r="G69" s="16"/>
      <c r="I69" s="16"/>
      <c r="J69" s="16"/>
      <c r="K69" s="20"/>
      <c r="N69" s="16"/>
      <c r="O69" s="16"/>
      <c r="P69" s="16"/>
    </row>
    <row r="70" spans="1:16" s="19" customFormat="1" x14ac:dyDescent="0.25">
      <c r="A70" s="16"/>
      <c r="B70" s="17"/>
      <c r="C70" s="16"/>
      <c r="D70" s="18"/>
      <c r="G70" s="16"/>
      <c r="I70" s="16"/>
      <c r="J70" s="16"/>
      <c r="K70" s="20"/>
      <c r="N70" s="16"/>
      <c r="O70" s="16"/>
      <c r="P70" s="16"/>
    </row>
    <row r="71" spans="1:16" s="19" customFormat="1" x14ac:dyDescent="0.25">
      <c r="A71" s="16"/>
      <c r="B71" s="17"/>
      <c r="C71" s="16"/>
      <c r="D71" s="18"/>
      <c r="G71" s="16"/>
      <c r="I71" s="16"/>
      <c r="J71" s="16"/>
      <c r="K71" s="20"/>
      <c r="N71" s="16"/>
      <c r="O71" s="16"/>
      <c r="P71" s="16"/>
    </row>
    <row r="72" spans="1:16" s="19" customFormat="1" x14ac:dyDescent="0.25">
      <c r="A72" s="16"/>
      <c r="B72" s="17"/>
      <c r="C72" s="16"/>
      <c r="D72" s="18"/>
      <c r="G72" s="16"/>
      <c r="I72" s="16"/>
      <c r="J72" s="16"/>
      <c r="K72" s="20"/>
      <c r="N72" s="16"/>
      <c r="O72" s="16"/>
      <c r="P72" s="16"/>
    </row>
    <row r="73" spans="1:16" s="19" customFormat="1" x14ac:dyDescent="0.25">
      <c r="A73" s="16"/>
      <c r="B73" s="17"/>
      <c r="C73" s="16"/>
      <c r="D73" s="18"/>
      <c r="G73" s="16"/>
      <c r="I73" s="16"/>
      <c r="J73" s="16"/>
      <c r="K73" s="20"/>
      <c r="N73" s="16"/>
      <c r="O73" s="16"/>
      <c r="P73" s="16"/>
    </row>
    <row r="74" spans="1:16" s="19" customFormat="1" x14ac:dyDescent="0.25">
      <c r="A74" s="16"/>
      <c r="B74" s="17"/>
      <c r="C74" s="16"/>
      <c r="D74" s="18"/>
      <c r="G74" s="16"/>
      <c r="I74" s="16"/>
      <c r="J74" s="16"/>
      <c r="K74" s="20"/>
      <c r="N74" s="16"/>
      <c r="O74" s="16"/>
      <c r="P74" s="16"/>
    </row>
    <row r="75" spans="1:16" s="19" customFormat="1" x14ac:dyDescent="0.25">
      <c r="A75" s="16"/>
      <c r="B75" s="17"/>
      <c r="C75" s="16"/>
      <c r="D75" s="18"/>
      <c r="G75" s="16"/>
      <c r="I75" s="16"/>
      <c r="J75" s="16"/>
      <c r="K75" s="20"/>
      <c r="N75" s="16"/>
      <c r="O75" s="16"/>
      <c r="P75" s="16"/>
    </row>
    <row r="76" spans="1:16" s="19" customFormat="1" x14ac:dyDescent="0.25">
      <c r="A76" s="16"/>
      <c r="B76" s="17"/>
      <c r="C76" s="16"/>
      <c r="D76" s="18"/>
      <c r="G76" s="16"/>
      <c r="I76" s="16"/>
      <c r="J76" s="16"/>
      <c r="K76" s="20"/>
      <c r="N76" s="16"/>
      <c r="O76" s="16"/>
      <c r="P76" s="16"/>
    </row>
    <row r="77" spans="1:16" s="19" customFormat="1" x14ac:dyDescent="0.25">
      <c r="A77" s="16"/>
      <c r="B77" s="17"/>
      <c r="C77" s="16"/>
      <c r="D77" s="18"/>
      <c r="G77" s="16"/>
      <c r="I77" s="16"/>
      <c r="J77" s="16"/>
      <c r="K77" s="20"/>
      <c r="N77" s="16"/>
      <c r="O77" s="16"/>
      <c r="P77" s="16"/>
    </row>
    <row r="78" spans="1:16" s="19" customFormat="1" x14ac:dyDescent="0.25">
      <c r="A78" s="16"/>
      <c r="B78" s="17"/>
      <c r="C78" s="16"/>
      <c r="D78" s="18"/>
      <c r="G78" s="16"/>
      <c r="I78" s="16"/>
      <c r="J78" s="16"/>
      <c r="K78" s="20"/>
      <c r="N78" s="16"/>
      <c r="O78" s="16"/>
      <c r="P78" s="16"/>
    </row>
    <row r="79" spans="1:16" s="19" customFormat="1" x14ac:dyDescent="0.25">
      <c r="A79" s="16"/>
      <c r="B79" s="17"/>
      <c r="C79" s="16"/>
      <c r="D79" s="18"/>
      <c r="G79" s="16"/>
      <c r="I79" s="16"/>
      <c r="J79" s="16"/>
      <c r="K79" s="20"/>
      <c r="N79" s="16"/>
      <c r="O79" s="16"/>
      <c r="P79" s="16"/>
    </row>
    <row r="80" spans="1:16" s="19" customFormat="1" x14ac:dyDescent="0.25">
      <c r="A80" s="16"/>
      <c r="B80" s="17"/>
      <c r="C80" s="16"/>
      <c r="D80" s="18"/>
      <c r="G80" s="16"/>
      <c r="I80" s="16"/>
      <c r="J80" s="16"/>
      <c r="K80" s="20"/>
      <c r="N80" s="16"/>
      <c r="O80" s="16"/>
      <c r="P80" s="16"/>
    </row>
    <row r="81" spans="1:16" s="19" customFormat="1" x14ac:dyDescent="0.25">
      <c r="A81" s="16"/>
      <c r="B81" s="17"/>
      <c r="C81" s="16"/>
      <c r="D81" s="18"/>
      <c r="G81" s="16"/>
      <c r="I81" s="16"/>
      <c r="J81" s="16"/>
      <c r="K81" s="20"/>
      <c r="N81" s="16"/>
      <c r="O81" s="16"/>
      <c r="P81" s="16"/>
    </row>
    <row r="82" spans="1:16" s="19" customFormat="1" x14ac:dyDescent="0.25">
      <c r="A82" s="16"/>
      <c r="B82" s="17"/>
      <c r="C82" s="16"/>
      <c r="D82" s="18"/>
      <c r="G82" s="16"/>
      <c r="I82" s="16"/>
      <c r="J82" s="16"/>
      <c r="K82" s="20"/>
      <c r="N82" s="16"/>
      <c r="O82" s="16"/>
      <c r="P82" s="16"/>
    </row>
    <row r="83" spans="1:16" s="19" customFormat="1" x14ac:dyDescent="0.25">
      <c r="A83" s="16"/>
      <c r="B83" s="17"/>
      <c r="C83" s="16"/>
      <c r="D83" s="18"/>
      <c r="G83" s="16"/>
      <c r="I83" s="16"/>
      <c r="J83" s="16"/>
      <c r="K83" s="20"/>
      <c r="N83" s="16"/>
      <c r="O83" s="16"/>
      <c r="P83" s="16"/>
    </row>
    <row r="84" spans="1:16" s="19" customFormat="1" x14ac:dyDescent="0.25">
      <c r="A84" s="16"/>
      <c r="B84" s="17"/>
      <c r="C84" s="16"/>
      <c r="D84" s="18"/>
      <c r="G84" s="16"/>
      <c r="I84" s="16"/>
      <c r="J84" s="16"/>
      <c r="K84" s="20"/>
      <c r="N84" s="16"/>
      <c r="O84" s="16"/>
      <c r="P84" s="16"/>
    </row>
    <row r="85" spans="1:16" s="19" customFormat="1" x14ac:dyDescent="0.25">
      <c r="A85" s="16"/>
      <c r="B85" s="17"/>
      <c r="C85" s="16"/>
      <c r="D85" s="18"/>
      <c r="G85" s="16"/>
      <c r="I85" s="16"/>
      <c r="J85" s="16"/>
      <c r="K85" s="20"/>
      <c r="N85" s="16"/>
      <c r="O85" s="16"/>
      <c r="P85" s="16"/>
    </row>
    <row r="86" spans="1:16" s="19" customFormat="1" x14ac:dyDescent="0.25">
      <c r="A86" s="16"/>
      <c r="B86" s="17"/>
      <c r="C86" s="16"/>
      <c r="D86" s="18"/>
      <c r="G86" s="16"/>
      <c r="I86" s="16"/>
      <c r="J86" s="16"/>
      <c r="K86" s="20"/>
      <c r="N86" s="16"/>
      <c r="O86" s="16"/>
      <c r="P86" s="16"/>
    </row>
    <row r="87" spans="1:16" s="19" customFormat="1" x14ac:dyDescent="0.25">
      <c r="A87" s="16"/>
      <c r="B87" s="17"/>
      <c r="C87" s="16"/>
      <c r="D87" s="18"/>
      <c r="G87" s="16"/>
      <c r="I87" s="16"/>
      <c r="J87" s="16"/>
      <c r="K87" s="20"/>
      <c r="N87" s="16"/>
      <c r="O87" s="16"/>
      <c r="P87" s="16"/>
    </row>
    <row r="88" spans="1:16" s="19" customFormat="1" x14ac:dyDescent="0.25">
      <c r="A88" s="16"/>
      <c r="B88" s="17"/>
      <c r="C88" s="16"/>
      <c r="D88" s="18"/>
      <c r="G88" s="16"/>
      <c r="I88" s="16"/>
      <c r="J88" s="16"/>
      <c r="K88" s="20"/>
      <c r="N88" s="16"/>
      <c r="O88" s="16"/>
      <c r="P88" s="16"/>
    </row>
    <row r="89" spans="1:16" s="19" customFormat="1" x14ac:dyDescent="0.25">
      <c r="A89" s="16"/>
      <c r="B89" s="17"/>
      <c r="C89" s="16"/>
      <c r="D89" s="18"/>
      <c r="G89" s="16"/>
      <c r="I89" s="16"/>
      <c r="J89" s="16"/>
      <c r="K89" s="20"/>
      <c r="N89" s="16"/>
      <c r="O89" s="16"/>
      <c r="P89" s="16"/>
    </row>
    <row r="90" spans="1:16" s="19" customFormat="1" x14ac:dyDescent="0.25">
      <c r="A90" s="16"/>
      <c r="B90" s="17"/>
      <c r="C90" s="16"/>
      <c r="D90" s="18"/>
      <c r="G90" s="16"/>
      <c r="I90" s="16"/>
      <c r="J90" s="16"/>
      <c r="K90" s="20"/>
      <c r="N90" s="16"/>
      <c r="O90" s="16"/>
      <c r="P90" s="16"/>
    </row>
    <row r="91" spans="1:16" s="19" customFormat="1" x14ac:dyDescent="0.25">
      <c r="A91" s="16"/>
      <c r="B91" s="17"/>
      <c r="C91" s="16"/>
      <c r="D91" s="18"/>
      <c r="G91" s="16"/>
      <c r="I91" s="16"/>
      <c r="J91" s="16"/>
      <c r="K91" s="20"/>
      <c r="N91" s="16"/>
      <c r="O91" s="16"/>
      <c r="P91" s="16"/>
    </row>
    <row r="92" spans="1:16" s="19" customFormat="1" x14ac:dyDescent="0.25">
      <c r="A92" s="16"/>
      <c r="B92" s="17"/>
      <c r="C92" s="16"/>
      <c r="D92" s="18"/>
      <c r="G92" s="16"/>
      <c r="I92" s="16"/>
      <c r="J92" s="16"/>
      <c r="K92" s="20"/>
      <c r="N92" s="16"/>
      <c r="O92" s="16"/>
      <c r="P92" s="16"/>
    </row>
    <row r="93" spans="1:16" s="19" customFormat="1" x14ac:dyDescent="0.25">
      <c r="A93" s="16"/>
      <c r="B93" s="17"/>
      <c r="C93" s="16"/>
      <c r="D93" s="18"/>
      <c r="G93" s="16"/>
      <c r="I93" s="16"/>
      <c r="J93" s="16"/>
      <c r="K93" s="20"/>
      <c r="N93" s="16"/>
      <c r="O93" s="16"/>
      <c r="P93" s="16"/>
    </row>
    <row r="94" spans="1:16" s="19" customFormat="1" x14ac:dyDescent="0.25">
      <c r="A94" s="16"/>
      <c r="B94" s="17"/>
      <c r="C94" s="16"/>
      <c r="D94" s="18"/>
      <c r="G94" s="16"/>
      <c r="I94" s="16"/>
      <c r="J94" s="16"/>
      <c r="K94" s="20"/>
      <c r="N94" s="16"/>
      <c r="O94" s="16"/>
      <c r="P94" s="16"/>
    </row>
    <row r="95" spans="1:16" s="19" customFormat="1" x14ac:dyDescent="0.25">
      <c r="A95" s="16"/>
      <c r="B95" s="17"/>
      <c r="C95" s="16"/>
      <c r="D95" s="18"/>
      <c r="G95" s="16"/>
      <c r="I95" s="16"/>
      <c r="J95" s="16"/>
      <c r="K95" s="20"/>
      <c r="N95" s="16"/>
      <c r="O95" s="16"/>
      <c r="P95" s="16"/>
    </row>
    <row r="96" spans="1:16" s="19" customFormat="1" x14ac:dyDescent="0.25">
      <c r="A96" s="16"/>
      <c r="B96" s="17"/>
      <c r="C96" s="16"/>
      <c r="D96" s="18"/>
      <c r="G96" s="16"/>
      <c r="I96" s="16"/>
      <c r="J96" s="16"/>
      <c r="K96" s="20"/>
      <c r="N96" s="16"/>
      <c r="O96" s="16"/>
      <c r="P96" s="16"/>
    </row>
    <row r="97" spans="1:16" s="19" customFormat="1" x14ac:dyDescent="0.25">
      <c r="A97" s="16"/>
      <c r="B97" s="17"/>
      <c r="C97" s="16"/>
      <c r="D97" s="18"/>
      <c r="G97" s="16"/>
      <c r="I97" s="16"/>
      <c r="J97" s="16"/>
      <c r="K97" s="20"/>
      <c r="N97" s="16"/>
      <c r="O97" s="16"/>
      <c r="P97" s="16"/>
    </row>
    <row r="98" spans="1:16" s="19" customFormat="1" x14ac:dyDescent="0.25">
      <c r="A98" s="16"/>
      <c r="B98" s="17"/>
      <c r="C98" s="16"/>
      <c r="D98" s="18"/>
      <c r="G98" s="16"/>
      <c r="I98" s="16"/>
      <c r="J98" s="16"/>
      <c r="K98" s="20"/>
      <c r="N98" s="16"/>
      <c r="O98" s="16"/>
      <c r="P98" s="16"/>
    </row>
    <row r="99" spans="1:16" s="19" customFormat="1" x14ac:dyDescent="0.25">
      <c r="A99" s="16"/>
      <c r="B99" s="17"/>
      <c r="C99" s="16"/>
      <c r="D99" s="18"/>
      <c r="G99" s="16"/>
      <c r="I99" s="16"/>
      <c r="J99" s="16"/>
      <c r="K99" s="20"/>
      <c r="N99" s="16"/>
      <c r="O99" s="16"/>
      <c r="P99" s="16"/>
    </row>
    <row r="100" spans="1:16" s="19" customFormat="1" x14ac:dyDescent="0.25">
      <c r="A100" s="16"/>
      <c r="B100" s="17"/>
      <c r="C100" s="16"/>
      <c r="D100" s="18"/>
      <c r="G100" s="16"/>
      <c r="I100" s="16"/>
      <c r="J100" s="16"/>
      <c r="K100" s="20"/>
      <c r="N100" s="16"/>
      <c r="O100" s="16"/>
      <c r="P100" s="16"/>
    </row>
    <row r="101" spans="1:16" s="19" customFormat="1" x14ac:dyDescent="0.25">
      <c r="A101" s="16"/>
      <c r="B101" s="17"/>
      <c r="C101" s="16"/>
      <c r="D101" s="18"/>
      <c r="G101" s="16"/>
      <c r="I101" s="16"/>
      <c r="J101" s="16"/>
      <c r="K101" s="20"/>
      <c r="N101" s="16"/>
      <c r="O101" s="16"/>
      <c r="P101" s="16"/>
    </row>
    <row r="102" spans="1:16" s="19" customFormat="1" x14ac:dyDescent="0.25">
      <c r="A102" s="16"/>
      <c r="B102" s="17"/>
      <c r="C102" s="16"/>
      <c r="D102" s="18"/>
      <c r="G102" s="16"/>
      <c r="I102" s="16"/>
      <c r="J102" s="16"/>
      <c r="K102" s="20"/>
      <c r="N102" s="16"/>
      <c r="O102" s="16"/>
      <c r="P102" s="16"/>
    </row>
    <row r="103" spans="1:16" s="19" customFormat="1" x14ac:dyDescent="0.25">
      <c r="A103" s="16"/>
      <c r="B103" s="17"/>
      <c r="C103" s="16"/>
      <c r="D103" s="18"/>
      <c r="G103" s="16"/>
      <c r="I103" s="16"/>
      <c r="J103" s="16"/>
      <c r="K103" s="20"/>
      <c r="N103" s="16"/>
      <c r="O103" s="16"/>
      <c r="P103" s="16"/>
    </row>
    <row r="104" spans="1:16" s="19" customFormat="1" x14ac:dyDescent="0.25">
      <c r="A104" s="16"/>
      <c r="B104" s="17"/>
      <c r="C104" s="16"/>
      <c r="D104" s="18"/>
      <c r="G104" s="16"/>
      <c r="I104" s="16"/>
      <c r="J104" s="16"/>
      <c r="K104" s="20"/>
      <c r="N104" s="16"/>
      <c r="O104" s="16"/>
      <c r="P104" s="16"/>
    </row>
    <row r="105" spans="1:16" s="19" customFormat="1" x14ac:dyDescent="0.25">
      <c r="A105" s="16"/>
      <c r="B105" s="17"/>
      <c r="C105" s="16"/>
      <c r="D105" s="18"/>
      <c r="G105" s="16"/>
      <c r="I105" s="16"/>
      <c r="J105" s="16"/>
      <c r="K105" s="20"/>
      <c r="N105" s="16"/>
      <c r="O105" s="16"/>
      <c r="P105" s="16"/>
    </row>
    <row r="106" spans="1:16" s="19" customFormat="1" x14ac:dyDescent="0.25">
      <c r="A106" s="16"/>
      <c r="B106" s="17"/>
      <c r="C106" s="16"/>
      <c r="D106" s="18"/>
      <c r="G106" s="16"/>
      <c r="I106" s="16"/>
      <c r="J106" s="16"/>
      <c r="K106" s="20"/>
      <c r="N106" s="16"/>
      <c r="O106" s="16"/>
      <c r="P106" s="16"/>
    </row>
    <row r="107" spans="1:16" s="19" customFormat="1" x14ac:dyDescent="0.25">
      <c r="A107" s="16"/>
      <c r="B107" s="17"/>
      <c r="C107" s="16"/>
      <c r="D107" s="18"/>
      <c r="G107" s="16"/>
      <c r="I107" s="16"/>
      <c r="J107" s="16"/>
      <c r="K107" s="20"/>
      <c r="N107" s="16"/>
      <c r="O107" s="16"/>
      <c r="P107" s="16"/>
    </row>
    <row r="108" spans="1:16" s="19" customFormat="1" x14ac:dyDescent="0.25">
      <c r="A108" s="16"/>
      <c r="B108" s="17"/>
      <c r="C108" s="16"/>
      <c r="D108" s="18"/>
      <c r="G108" s="16"/>
      <c r="I108" s="16"/>
      <c r="J108" s="16"/>
      <c r="K108" s="20"/>
      <c r="N108" s="16"/>
      <c r="O108" s="16"/>
      <c r="P108" s="16"/>
    </row>
    <row r="109" spans="1:16" s="19" customFormat="1" x14ac:dyDescent="0.25">
      <c r="A109" s="16"/>
      <c r="B109" s="17"/>
      <c r="C109" s="16"/>
      <c r="D109" s="18"/>
      <c r="G109" s="16"/>
      <c r="I109" s="16"/>
      <c r="J109" s="16"/>
      <c r="K109" s="20"/>
      <c r="N109" s="16"/>
      <c r="O109" s="16"/>
      <c r="P109" s="16"/>
    </row>
    <row r="110" spans="1:16" s="19" customFormat="1" x14ac:dyDescent="0.25">
      <c r="A110" s="16"/>
      <c r="B110" s="17"/>
      <c r="C110" s="16"/>
      <c r="D110" s="18"/>
      <c r="G110" s="16"/>
      <c r="I110" s="16"/>
      <c r="J110" s="16"/>
      <c r="K110" s="20"/>
      <c r="N110" s="16"/>
      <c r="O110" s="16"/>
      <c r="P110" s="16"/>
    </row>
    <row r="111" spans="1:16" s="19" customFormat="1" x14ac:dyDescent="0.25">
      <c r="A111" s="16"/>
      <c r="B111" s="17"/>
      <c r="C111" s="16"/>
      <c r="D111" s="18"/>
      <c r="G111" s="16"/>
      <c r="I111" s="16"/>
      <c r="J111" s="16"/>
      <c r="K111" s="20"/>
      <c r="N111" s="16"/>
      <c r="O111" s="16"/>
      <c r="P111" s="16"/>
    </row>
    <row r="112" spans="1:16" s="19" customFormat="1" x14ac:dyDescent="0.25">
      <c r="A112" s="16"/>
      <c r="B112" s="17"/>
      <c r="C112" s="16"/>
      <c r="D112" s="18"/>
      <c r="G112" s="16"/>
      <c r="I112" s="16"/>
      <c r="J112" s="16"/>
      <c r="K112" s="20"/>
      <c r="N112" s="16"/>
      <c r="O112" s="16"/>
      <c r="P112" s="16"/>
    </row>
    <row r="113" spans="1:16" s="19" customFormat="1" x14ac:dyDescent="0.25">
      <c r="A113" s="16"/>
      <c r="B113" s="17"/>
      <c r="C113" s="16"/>
      <c r="D113" s="18"/>
      <c r="G113" s="16"/>
      <c r="I113" s="16"/>
      <c r="J113" s="16"/>
      <c r="K113" s="20"/>
      <c r="N113" s="16"/>
      <c r="O113" s="16"/>
      <c r="P113" s="16"/>
    </row>
    <row r="114" spans="1:16" s="19" customFormat="1" x14ac:dyDescent="0.25">
      <c r="A114" s="16"/>
      <c r="B114" s="17"/>
      <c r="C114" s="16"/>
      <c r="D114" s="18"/>
      <c r="G114" s="16"/>
      <c r="I114" s="16"/>
      <c r="J114" s="16"/>
      <c r="K114" s="20"/>
      <c r="N114" s="16"/>
      <c r="O114" s="16"/>
      <c r="P114" s="16"/>
    </row>
    <row r="115" spans="1:16" s="19" customFormat="1" x14ac:dyDescent="0.25">
      <c r="A115" s="16"/>
      <c r="B115" s="17"/>
      <c r="C115" s="16"/>
      <c r="D115" s="18"/>
      <c r="G115" s="16"/>
      <c r="I115" s="16"/>
      <c r="J115" s="16"/>
      <c r="K115" s="20"/>
      <c r="N115" s="16"/>
      <c r="O115" s="16"/>
      <c r="P115" s="16"/>
    </row>
    <row r="116" spans="1:16" s="19" customFormat="1" x14ac:dyDescent="0.25">
      <c r="A116" s="16"/>
      <c r="B116" s="17"/>
      <c r="C116" s="16"/>
      <c r="D116" s="18"/>
      <c r="G116" s="16"/>
      <c r="I116" s="16"/>
      <c r="J116" s="16"/>
      <c r="K116" s="20"/>
      <c r="N116" s="16"/>
      <c r="O116" s="16"/>
      <c r="P116" s="16"/>
    </row>
    <row r="117" spans="1:16" s="19" customFormat="1" x14ac:dyDescent="0.25">
      <c r="A117" s="16"/>
      <c r="B117" s="17"/>
      <c r="C117" s="16"/>
      <c r="D117" s="18"/>
      <c r="G117" s="16"/>
      <c r="I117" s="16"/>
      <c r="J117" s="16"/>
      <c r="K117" s="20"/>
      <c r="N117" s="16"/>
      <c r="O117" s="16"/>
      <c r="P117" s="16"/>
    </row>
    <row r="118" spans="1:16" s="19" customFormat="1" x14ac:dyDescent="0.25">
      <c r="A118" s="16"/>
      <c r="B118" s="17"/>
      <c r="C118" s="16"/>
      <c r="D118" s="18"/>
      <c r="G118" s="16"/>
      <c r="I118" s="16"/>
      <c r="J118" s="16"/>
      <c r="K118" s="20"/>
      <c r="N118" s="16"/>
      <c r="O118" s="16"/>
      <c r="P118" s="16"/>
    </row>
    <row r="119" spans="1:16" s="19" customFormat="1" x14ac:dyDescent="0.25">
      <c r="A119" s="16"/>
      <c r="B119" s="17"/>
      <c r="C119" s="16"/>
      <c r="D119" s="18"/>
      <c r="G119" s="16"/>
      <c r="I119" s="16"/>
      <c r="J119" s="16"/>
      <c r="K119" s="20"/>
      <c r="N119" s="16"/>
      <c r="O119" s="16"/>
      <c r="P119" s="16"/>
    </row>
    <row r="120" spans="1:16" s="19" customFormat="1" x14ac:dyDescent="0.25">
      <c r="A120" s="16"/>
      <c r="B120" s="17"/>
      <c r="C120" s="16"/>
      <c r="D120" s="18"/>
      <c r="G120" s="16"/>
      <c r="I120" s="16"/>
      <c r="J120" s="16"/>
      <c r="K120" s="20"/>
      <c r="N120" s="16"/>
      <c r="O120" s="16"/>
      <c r="P120" s="16"/>
    </row>
    <row r="121" spans="1:16" s="19" customFormat="1" x14ac:dyDescent="0.25">
      <c r="A121" s="16"/>
      <c r="B121" s="17"/>
      <c r="C121" s="16"/>
      <c r="D121" s="18"/>
      <c r="G121" s="16"/>
      <c r="I121" s="16"/>
      <c r="J121" s="16"/>
      <c r="K121" s="20"/>
      <c r="N121" s="16"/>
      <c r="O121" s="16"/>
      <c r="P121" s="16"/>
    </row>
    <row r="122" spans="1:16" s="19" customFormat="1" x14ac:dyDescent="0.25">
      <c r="A122" s="16"/>
      <c r="B122" s="17"/>
      <c r="C122" s="16"/>
      <c r="D122" s="18"/>
      <c r="G122" s="16"/>
      <c r="I122" s="16"/>
      <c r="J122" s="16"/>
      <c r="K122" s="20"/>
      <c r="N122" s="16"/>
      <c r="O122" s="16"/>
      <c r="P122" s="16"/>
    </row>
    <row r="123" spans="1:16" s="19" customFormat="1" x14ac:dyDescent="0.25">
      <c r="A123" s="16"/>
      <c r="B123" s="17"/>
      <c r="C123" s="16"/>
      <c r="D123" s="18"/>
      <c r="G123" s="16"/>
      <c r="I123" s="16"/>
      <c r="J123" s="16"/>
      <c r="K123" s="20"/>
      <c r="N123" s="16"/>
      <c r="O123" s="16"/>
      <c r="P123" s="16"/>
    </row>
    <row r="124" spans="1:16" s="19" customFormat="1" x14ac:dyDescent="0.25">
      <c r="A124" s="16"/>
      <c r="B124" s="17"/>
      <c r="C124" s="16"/>
      <c r="D124" s="18"/>
      <c r="G124" s="16"/>
      <c r="I124" s="16"/>
      <c r="J124" s="16"/>
      <c r="K124" s="20"/>
      <c r="N124" s="16"/>
      <c r="O124" s="16"/>
      <c r="P124" s="16"/>
    </row>
    <row r="125" spans="1:16" s="19" customFormat="1" x14ac:dyDescent="0.25">
      <c r="A125" s="16"/>
      <c r="B125" s="17"/>
      <c r="C125" s="16"/>
      <c r="D125" s="18"/>
      <c r="G125" s="16"/>
      <c r="I125" s="16"/>
      <c r="J125" s="16"/>
      <c r="K125" s="20"/>
      <c r="N125" s="16"/>
      <c r="O125" s="16"/>
      <c r="P125" s="16"/>
    </row>
    <row r="126" spans="1:16" s="19" customFormat="1" x14ac:dyDescent="0.25">
      <c r="A126" s="16"/>
      <c r="B126" s="17"/>
      <c r="C126" s="16"/>
      <c r="D126" s="18"/>
      <c r="G126" s="16"/>
      <c r="I126" s="16"/>
      <c r="J126" s="16"/>
      <c r="K126" s="20"/>
      <c r="N126" s="16"/>
      <c r="O126" s="16"/>
      <c r="P126" s="16"/>
    </row>
    <row r="127" spans="1:16" s="19" customFormat="1" x14ac:dyDescent="0.25">
      <c r="A127" s="16"/>
      <c r="B127" s="17"/>
      <c r="C127" s="16"/>
      <c r="D127" s="18"/>
      <c r="G127" s="16"/>
      <c r="I127" s="16"/>
      <c r="J127" s="16"/>
      <c r="K127" s="20"/>
      <c r="N127" s="16"/>
      <c r="O127" s="16"/>
      <c r="P127" s="16"/>
    </row>
    <row r="128" spans="1:16" s="19" customFormat="1" x14ac:dyDescent="0.25">
      <c r="A128" s="16"/>
      <c r="B128" s="17"/>
      <c r="C128" s="16"/>
      <c r="D128" s="18"/>
      <c r="G128" s="16"/>
      <c r="I128" s="16"/>
      <c r="J128" s="16"/>
      <c r="K128" s="20"/>
      <c r="N128" s="16"/>
      <c r="O128" s="16"/>
      <c r="P128" s="16"/>
    </row>
    <row r="129" spans="1:16" s="19" customFormat="1" x14ac:dyDescent="0.25">
      <c r="A129" s="16"/>
      <c r="B129" s="17"/>
      <c r="C129" s="16"/>
      <c r="D129" s="18"/>
      <c r="G129" s="16"/>
      <c r="I129" s="16"/>
      <c r="J129" s="16"/>
      <c r="K129" s="20"/>
      <c r="N129" s="16"/>
      <c r="O129" s="16"/>
      <c r="P129" s="16"/>
    </row>
    <row r="130" spans="1:16" s="19" customFormat="1" x14ac:dyDescent="0.25">
      <c r="A130" s="16"/>
      <c r="B130" s="17"/>
      <c r="C130" s="16"/>
      <c r="D130" s="18"/>
      <c r="G130" s="16"/>
      <c r="I130" s="16"/>
      <c r="J130" s="16"/>
      <c r="K130" s="20"/>
      <c r="N130" s="16"/>
      <c r="O130" s="16"/>
      <c r="P130" s="16"/>
    </row>
    <row r="131" spans="1:16" s="19" customFormat="1" x14ac:dyDescent="0.25">
      <c r="A131" s="16"/>
      <c r="B131" s="17"/>
      <c r="C131" s="16"/>
      <c r="D131" s="18"/>
      <c r="G131" s="16"/>
      <c r="I131" s="16"/>
      <c r="J131" s="16"/>
      <c r="K131" s="20"/>
      <c r="N131" s="16"/>
      <c r="O131" s="16"/>
      <c r="P131" s="16"/>
    </row>
    <row r="132" spans="1:16" s="19" customFormat="1" x14ac:dyDescent="0.25">
      <c r="A132" s="16"/>
      <c r="B132" s="17"/>
      <c r="C132" s="16"/>
      <c r="D132" s="18"/>
      <c r="G132" s="16"/>
      <c r="I132" s="16"/>
      <c r="J132" s="16"/>
      <c r="K132" s="20"/>
      <c r="N132" s="16"/>
      <c r="O132" s="16"/>
      <c r="P132" s="16"/>
    </row>
    <row r="133" spans="1:16" s="19" customFormat="1" x14ac:dyDescent="0.25">
      <c r="A133" s="16"/>
      <c r="B133" s="17"/>
      <c r="C133" s="16"/>
      <c r="D133" s="18"/>
      <c r="G133" s="16"/>
      <c r="I133" s="16"/>
      <c r="J133" s="16"/>
      <c r="K133" s="20"/>
      <c r="N133" s="16"/>
      <c r="O133" s="16"/>
      <c r="P133" s="16"/>
    </row>
    <row r="134" spans="1:16" s="19" customFormat="1" x14ac:dyDescent="0.25">
      <c r="A134" s="16"/>
      <c r="B134" s="17"/>
      <c r="C134" s="16"/>
      <c r="D134" s="18"/>
      <c r="G134" s="16"/>
      <c r="I134" s="16"/>
      <c r="J134" s="16"/>
      <c r="K134" s="20"/>
      <c r="N134" s="16"/>
      <c r="O134" s="16"/>
      <c r="P134" s="16"/>
    </row>
    <row r="135" spans="1:16" s="19" customFormat="1" x14ac:dyDescent="0.25">
      <c r="A135" s="16"/>
      <c r="B135" s="17"/>
      <c r="C135" s="16"/>
      <c r="D135" s="18"/>
      <c r="G135" s="16"/>
      <c r="I135" s="16"/>
      <c r="J135" s="16"/>
      <c r="K135" s="20"/>
      <c r="N135" s="16"/>
      <c r="O135" s="16"/>
      <c r="P135" s="16"/>
    </row>
    <row r="136" spans="1:16" s="19" customFormat="1" x14ac:dyDescent="0.25">
      <c r="A136" s="16"/>
      <c r="B136" s="17"/>
      <c r="C136" s="16"/>
      <c r="D136" s="18"/>
      <c r="G136" s="16"/>
      <c r="I136" s="16"/>
      <c r="J136" s="16"/>
      <c r="K136" s="20"/>
      <c r="N136" s="16"/>
      <c r="O136" s="16"/>
      <c r="P136" s="16"/>
    </row>
    <row r="137" spans="1:16" s="19" customFormat="1" x14ac:dyDescent="0.25">
      <c r="A137" s="16"/>
      <c r="B137" s="17"/>
      <c r="C137" s="16"/>
      <c r="D137" s="18"/>
      <c r="G137" s="16"/>
      <c r="I137" s="16"/>
      <c r="J137" s="16"/>
      <c r="K137" s="20"/>
      <c r="N137" s="16"/>
      <c r="O137" s="16"/>
      <c r="P137" s="16"/>
    </row>
    <row r="138" spans="1:16" s="19" customFormat="1" x14ac:dyDescent="0.25">
      <c r="A138" s="16"/>
      <c r="B138" s="17"/>
      <c r="C138" s="16"/>
      <c r="D138" s="18"/>
      <c r="G138" s="16"/>
      <c r="I138" s="16"/>
      <c r="J138" s="16"/>
      <c r="K138" s="20"/>
      <c r="N138" s="16"/>
      <c r="O138" s="16"/>
      <c r="P138" s="16"/>
    </row>
    <row r="139" spans="1:16" s="19" customFormat="1" x14ac:dyDescent="0.25">
      <c r="A139" s="16"/>
      <c r="B139" s="17"/>
      <c r="C139" s="16"/>
      <c r="D139" s="18"/>
      <c r="G139" s="16"/>
      <c r="I139" s="16"/>
      <c r="J139" s="16"/>
      <c r="K139" s="20"/>
      <c r="N139" s="16"/>
      <c r="O139" s="16"/>
      <c r="P139" s="16"/>
    </row>
    <row r="140" spans="1:16" s="19" customFormat="1" x14ac:dyDescent="0.25">
      <c r="A140" s="16"/>
      <c r="B140" s="17"/>
      <c r="C140" s="16"/>
      <c r="D140" s="18"/>
      <c r="G140" s="16"/>
      <c r="I140" s="16"/>
      <c r="J140" s="16"/>
      <c r="K140" s="20"/>
      <c r="N140" s="16"/>
      <c r="O140" s="16"/>
      <c r="P140" s="16"/>
    </row>
    <row r="141" spans="1:16" s="19" customFormat="1" x14ac:dyDescent="0.25">
      <c r="A141" s="16"/>
      <c r="B141" s="17"/>
      <c r="C141" s="16"/>
      <c r="D141" s="18"/>
      <c r="G141" s="16"/>
      <c r="I141" s="16"/>
      <c r="J141" s="16"/>
      <c r="K141" s="20"/>
      <c r="N141" s="16"/>
      <c r="O141" s="16"/>
      <c r="P141" s="16"/>
    </row>
    <row r="142" spans="1:16" s="19" customFormat="1" x14ac:dyDescent="0.25">
      <c r="A142" s="16"/>
      <c r="B142" s="17"/>
      <c r="C142" s="16"/>
      <c r="D142" s="18"/>
      <c r="G142" s="16"/>
      <c r="I142" s="16"/>
      <c r="J142" s="16"/>
      <c r="K142" s="20"/>
      <c r="N142" s="16"/>
      <c r="O142" s="16"/>
      <c r="P142" s="16"/>
    </row>
    <row r="143" spans="1:16" s="19" customFormat="1" x14ac:dyDescent="0.25">
      <c r="A143" s="16"/>
      <c r="B143" s="17"/>
      <c r="C143" s="16"/>
      <c r="D143" s="18"/>
      <c r="G143" s="16"/>
      <c r="I143" s="16"/>
      <c r="J143" s="16"/>
      <c r="K143" s="20"/>
      <c r="N143" s="16"/>
      <c r="O143" s="16"/>
      <c r="P143" s="16"/>
    </row>
    <row r="144" spans="1:16" s="19" customFormat="1" x14ac:dyDescent="0.25">
      <c r="A144" s="16"/>
      <c r="B144" s="17"/>
      <c r="C144" s="16"/>
      <c r="D144" s="18"/>
      <c r="G144" s="16"/>
      <c r="I144" s="16"/>
      <c r="J144" s="16"/>
      <c r="K144" s="20"/>
      <c r="N144" s="16"/>
      <c r="O144" s="16"/>
      <c r="P144" s="16"/>
    </row>
    <row r="145" spans="1:16" s="19" customFormat="1" x14ac:dyDescent="0.25">
      <c r="A145" s="16"/>
      <c r="B145" s="17"/>
      <c r="C145" s="16"/>
      <c r="D145" s="18"/>
      <c r="G145" s="16"/>
      <c r="I145" s="16"/>
      <c r="J145" s="16"/>
      <c r="K145" s="20"/>
      <c r="N145" s="16"/>
      <c r="O145" s="16"/>
      <c r="P145" s="16"/>
    </row>
    <row r="146" spans="1:16" s="19" customFormat="1" x14ac:dyDescent="0.25">
      <c r="A146" s="16"/>
      <c r="B146" s="17"/>
      <c r="C146" s="16"/>
      <c r="D146" s="18"/>
      <c r="G146" s="16"/>
      <c r="I146" s="16"/>
      <c r="J146" s="16"/>
      <c r="K146" s="20"/>
      <c r="N146" s="16"/>
      <c r="O146" s="16"/>
      <c r="P146" s="16"/>
    </row>
    <row r="147" spans="1:16" s="19" customFormat="1" x14ac:dyDescent="0.25">
      <c r="A147" s="16"/>
      <c r="B147" s="17"/>
      <c r="C147" s="16"/>
      <c r="D147" s="18"/>
      <c r="G147" s="16"/>
      <c r="I147" s="16"/>
      <c r="J147" s="16"/>
      <c r="K147" s="20"/>
      <c r="N147" s="16"/>
      <c r="O147" s="16"/>
      <c r="P147" s="16"/>
    </row>
    <row r="148" spans="1:16" s="19" customFormat="1" x14ac:dyDescent="0.25">
      <c r="A148" s="16"/>
      <c r="B148" s="17"/>
      <c r="C148" s="16"/>
      <c r="D148" s="18"/>
      <c r="G148" s="16"/>
      <c r="I148" s="16"/>
      <c r="J148" s="16"/>
      <c r="K148" s="20"/>
      <c r="N148" s="16"/>
      <c r="O148" s="16"/>
      <c r="P148" s="16"/>
    </row>
    <row r="149" spans="1:16" s="19" customFormat="1" x14ac:dyDescent="0.25">
      <c r="A149" s="16"/>
      <c r="B149" s="17"/>
      <c r="C149" s="16"/>
      <c r="D149" s="18"/>
      <c r="G149" s="16"/>
      <c r="I149" s="16"/>
      <c r="J149" s="16"/>
      <c r="K149" s="20"/>
      <c r="N149" s="16"/>
      <c r="O149" s="16"/>
      <c r="P149" s="16"/>
    </row>
    <row r="150" spans="1:16" s="19" customFormat="1" x14ac:dyDescent="0.25">
      <c r="A150" s="16"/>
      <c r="B150" s="17"/>
      <c r="C150" s="16"/>
      <c r="D150" s="18"/>
      <c r="G150" s="16"/>
      <c r="I150" s="16"/>
      <c r="J150" s="16"/>
      <c r="K150" s="20"/>
      <c r="N150" s="16"/>
      <c r="O150" s="16"/>
      <c r="P150" s="16"/>
    </row>
    <row r="151" spans="1:16" s="19" customFormat="1" x14ac:dyDescent="0.25">
      <c r="A151" s="16"/>
      <c r="B151" s="17"/>
      <c r="C151" s="16"/>
      <c r="D151" s="18"/>
      <c r="G151" s="16"/>
      <c r="I151" s="16"/>
      <c r="J151" s="16"/>
      <c r="K151" s="20"/>
      <c r="N151" s="16"/>
      <c r="O151" s="16"/>
      <c r="P151" s="16"/>
    </row>
    <row r="152" spans="1:16" s="19" customFormat="1" x14ac:dyDescent="0.25">
      <c r="A152" s="16"/>
      <c r="B152" s="17"/>
      <c r="C152" s="16"/>
      <c r="D152" s="18"/>
      <c r="G152" s="16"/>
      <c r="I152" s="16"/>
      <c r="J152" s="16"/>
      <c r="K152" s="20"/>
      <c r="N152" s="16"/>
      <c r="O152" s="16"/>
      <c r="P152" s="16"/>
    </row>
    <row r="153" spans="1:16" s="19" customFormat="1" x14ac:dyDescent="0.25">
      <c r="A153" s="16"/>
      <c r="B153" s="17"/>
      <c r="C153" s="16"/>
      <c r="D153" s="18"/>
      <c r="G153" s="16"/>
      <c r="I153" s="16"/>
      <c r="J153" s="16"/>
      <c r="K153" s="20"/>
      <c r="N153" s="16"/>
      <c r="O153" s="16"/>
      <c r="P153" s="16"/>
    </row>
    <row r="154" spans="1:16" s="19" customFormat="1" x14ac:dyDescent="0.25">
      <c r="A154" s="16"/>
      <c r="B154" s="17"/>
      <c r="C154" s="16"/>
      <c r="D154" s="18"/>
      <c r="G154" s="16"/>
      <c r="I154" s="16"/>
      <c r="J154" s="16"/>
      <c r="K154" s="20"/>
      <c r="N154" s="16"/>
      <c r="O154" s="16"/>
      <c r="P154" s="16"/>
    </row>
    <row r="155" spans="1:16" s="19" customFormat="1" x14ac:dyDescent="0.25">
      <c r="A155" s="16"/>
      <c r="B155" s="17"/>
      <c r="C155" s="16"/>
      <c r="D155" s="18"/>
      <c r="G155" s="16"/>
      <c r="I155" s="16"/>
      <c r="J155" s="16"/>
      <c r="K155" s="20"/>
      <c r="N155" s="16"/>
      <c r="O155" s="16"/>
      <c r="P155" s="16"/>
    </row>
    <row r="156" spans="1:16" s="19" customFormat="1" x14ac:dyDescent="0.25">
      <c r="A156" s="16"/>
      <c r="B156" s="17"/>
      <c r="C156" s="16"/>
      <c r="D156" s="18"/>
      <c r="G156" s="16"/>
      <c r="I156" s="16"/>
      <c r="J156" s="16"/>
      <c r="K156" s="20"/>
      <c r="N156" s="16"/>
      <c r="O156" s="16"/>
      <c r="P156" s="16"/>
    </row>
    <row r="157" spans="1:16" s="19" customFormat="1" x14ac:dyDescent="0.25">
      <c r="A157" s="16"/>
      <c r="B157" s="17"/>
      <c r="C157" s="16"/>
      <c r="D157" s="18"/>
      <c r="G157" s="16"/>
      <c r="I157" s="16"/>
      <c r="J157" s="16"/>
      <c r="K157" s="20"/>
      <c r="N157" s="16"/>
      <c r="O157" s="16"/>
      <c r="P157" s="16"/>
    </row>
    <row r="158" spans="1:16" s="19" customFormat="1" x14ac:dyDescent="0.25">
      <c r="A158" s="16"/>
      <c r="B158" s="17"/>
      <c r="C158" s="16"/>
      <c r="D158" s="18"/>
      <c r="G158" s="16"/>
      <c r="I158" s="16"/>
      <c r="J158" s="16"/>
      <c r="K158" s="20"/>
      <c r="N158" s="16"/>
      <c r="O158" s="16"/>
      <c r="P158" s="16"/>
    </row>
    <row r="159" spans="1:16" s="19" customFormat="1" x14ac:dyDescent="0.25">
      <c r="A159" s="16"/>
      <c r="B159" s="17"/>
      <c r="C159" s="16"/>
      <c r="D159" s="18"/>
      <c r="G159" s="16"/>
      <c r="I159" s="16"/>
      <c r="J159" s="16"/>
      <c r="K159" s="20"/>
      <c r="N159" s="16"/>
      <c r="O159" s="16"/>
      <c r="P159" s="16"/>
    </row>
    <row r="160" spans="1:16" s="19" customFormat="1" x14ac:dyDescent="0.25">
      <c r="A160" s="16"/>
      <c r="B160" s="17"/>
      <c r="C160" s="16"/>
      <c r="D160" s="18"/>
      <c r="G160" s="16"/>
      <c r="I160" s="16"/>
      <c r="J160" s="16"/>
      <c r="K160" s="20"/>
      <c r="N160" s="16"/>
      <c r="O160" s="16"/>
      <c r="P160" s="16"/>
    </row>
    <row r="161" spans="1:16" s="19" customFormat="1" x14ac:dyDescent="0.25">
      <c r="A161" s="16"/>
      <c r="B161" s="17"/>
      <c r="C161" s="16"/>
      <c r="D161" s="18"/>
      <c r="G161" s="16"/>
      <c r="I161" s="16"/>
      <c r="J161" s="16"/>
      <c r="K161" s="20"/>
      <c r="N161" s="16"/>
      <c r="O161" s="16"/>
      <c r="P161" s="16"/>
    </row>
    <row r="162" spans="1:16" s="19" customFormat="1" x14ac:dyDescent="0.25">
      <c r="A162" s="16"/>
      <c r="B162" s="17"/>
      <c r="C162" s="16"/>
      <c r="D162" s="18"/>
      <c r="G162" s="16"/>
      <c r="I162" s="16"/>
      <c r="J162" s="16"/>
      <c r="K162" s="20"/>
      <c r="N162" s="16"/>
      <c r="O162" s="16"/>
      <c r="P162" s="16"/>
    </row>
    <row r="163" spans="1:16" s="19" customFormat="1" x14ac:dyDescent="0.25">
      <c r="A163" s="16"/>
      <c r="B163" s="17"/>
      <c r="C163" s="16"/>
      <c r="D163" s="18"/>
      <c r="G163" s="16"/>
      <c r="I163" s="16"/>
      <c r="J163" s="16"/>
      <c r="K163" s="20"/>
      <c r="N163" s="16"/>
      <c r="O163" s="16"/>
      <c r="P163" s="16"/>
    </row>
    <row r="164" spans="1:16" s="19" customFormat="1" x14ac:dyDescent="0.25">
      <c r="A164" s="16"/>
      <c r="B164" s="17"/>
      <c r="C164" s="16"/>
      <c r="D164" s="18"/>
      <c r="G164" s="16"/>
      <c r="I164" s="16"/>
      <c r="J164" s="16"/>
      <c r="K164" s="20"/>
      <c r="N164" s="16"/>
      <c r="O164" s="16"/>
      <c r="P164" s="16"/>
    </row>
    <row r="165" spans="1:16" s="19" customFormat="1" x14ac:dyDescent="0.25">
      <c r="A165" s="16"/>
      <c r="B165" s="17"/>
      <c r="C165" s="16"/>
      <c r="D165" s="18"/>
      <c r="G165" s="16"/>
      <c r="I165" s="16"/>
      <c r="J165" s="16"/>
      <c r="K165" s="20"/>
      <c r="N165" s="16"/>
      <c r="O165" s="16"/>
      <c r="P165" s="16"/>
    </row>
    <row r="166" spans="1:16" s="19" customFormat="1" x14ac:dyDescent="0.25">
      <c r="A166" s="16"/>
      <c r="B166" s="17"/>
      <c r="C166" s="16"/>
      <c r="D166" s="18"/>
      <c r="G166" s="16"/>
      <c r="I166" s="16"/>
      <c r="J166" s="16"/>
      <c r="K166" s="20"/>
      <c r="N166" s="16"/>
      <c r="O166" s="16"/>
      <c r="P166" s="16"/>
    </row>
    <row r="167" spans="1:16" s="19" customFormat="1" x14ac:dyDescent="0.25">
      <c r="A167" s="16"/>
      <c r="B167" s="17"/>
      <c r="C167" s="16"/>
      <c r="D167" s="18"/>
      <c r="G167" s="16"/>
      <c r="I167" s="16"/>
      <c r="J167" s="16"/>
      <c r="K167" s="20"/>
      <c r="N167" s="16"/>
      <c r="O167" s="16"/>
      <c r="P167" s="16"/>
    </row>
    <row r="168" spans="1:16" s="19" customFormat="1" x14ac:dyDescent="0.25">
      <c r="A168" s="16"/>
      <c r="B168" s="17"/>
      <c r="C168" s="16"/>
      <c r="D168" s="18"/>
      <c r="G168" s="16"/>
      <c r="I168" s="16"/>
      <c r="J168" s="16"/>
      <c r="K168" s="20"/>
      <c r="N168" s="16"/>
      <c r="O168" s="16"/>
      <c r="P168" s="16"/>
    </row>
    <row r="169" spans="1:16" s="19" customFormat="1" x14ac:dyDescent="0.25">
      <c r="A169" s="16"/>
      <c r="B169" s="17"/>
      <c r="C169" s="16"/>
      <c r="D169" s="18"/>
      <c r="G169" s="16"/>
      <c r="I169" s="16"/>
      <c r="J169" s="16"/>
      <c r="K169" s="20"/>
      <c r="N169" s="16"/>
      <c r="O169" s="16"/>
      <c r="P169" s="16"/>
    </row>
    <row r="170" spans="1:16" s="19" customFormat="1" x14ac:dyDescent="0.25">
      <c r="A170" s="16"/>
      <c r="B170" s="17"/>
      <c r="C170" s="16"/>
      <c r="D170" s="18"/>
      <c r="G170" s="16"/>
      <c r="I170" s="16"/>
      <c r="J170" s="16"/>
      <c r="K170" s="20"/>
      <c r="N170" s="16"/>
      <c r="O170" s="16"/>
      <c r="P170" s="16"/>
    </row>
    <row r="171" spans="1:16" s="19" customFormat="1" x14ac:dyDescent="0.25">
      <c r="A171" s="16"/>
      <c r="B171" s="17"/>
      <c r="C171" s="16"/>
      <c r="D171" s="18"/>
      <c r="G171" s="16"/>
      <c r="I171" s="16"/>
      <c r="J171" s="16"/>
      <c r="K171" s="20"/>
      <c r="N171" s="16"/>
      <c r="O171" s="16"/>
      <c r="P171" s="16"/>
    </row>
    <row r="172" spans="1:16" s="19" customFormat="1" x14ac:dyDescent="0.25">
      <c r="A172" s="16"/>
      <c r="B172" s="17"/>
      <c r="C172" s="16"/>
      <c r="D172" s="18"/>
      <c r="G172" s="16"/>
      <c r="I172" s="16"/>
      <c r="J172" s="16"/>
      <c r="K172" s="20"/>
      <c r="N172" s="16"/>
      <c r="O172" s="16"/>
      <c r="P172" s="16"/>
    </row>
    <row r="173" spans="1:16" s="19" customFormat="1" x14ac:dyDescent="0.25">
      <c r="A173" s="16"/>
      <c r="B173" s="17"/>
      <c r="C173" s="16"/>
      <c r="D173" s="18"/>
      <c r="G173" s="16"/>
      <c r="I173" s="16"/>
      <c r="J173" s="16"/>
      <c r="K173" s="20"/>
      <c r="N173" s="16"/>
      <c r="O173" s="16"/>
      <c r="P173" s="16"/>
    </row>
    <row r="174" spans="1:16" s="19" customFormat="1" x14ac:dyDescent="0.25">
      <c r="A174" s="16"/>
      <c r="B174" s="17"/>
      <c r="C174" s="16"/>
      <c r="D174" s="18"/>
      <c r="G174" s="16"/>
      <c r="I174" s="16"/>
      <c r="J174" s="16"/>
      <c r="K174" s="20"/>
      <c r="N174" s="16"/>
      <c r="O174" s="16"/>
      <c r="P174" s="16"/>
    </row>
    <row r="175" spans="1:16" s="19" customFormat="1" x14ac:dyDescent="0.25">
      <c r="A175" s="16"/>
      <c r="B175" s="17"/>
      <c r="C175" s="16"/>
      <c r="D175" s="18"/>
      <c r="G175" s="16"/>
      <c r="I175" s="16"/>
      <c r="J175" s="16"/>
      <c r="K175" s="20"/>
      <c r="N175" s="16"/>
      <c r="O175" s="16"/>
      <c r="P175" s="16"/>
    </row>
    <row r="176" spans="1:16" s="19" customFormat="1" x14ac:dyDescent="0.25">
      <c r="A176" s="16"/>
      <c r="B176" s="17"/>
      <c r="C176" s="16"/>
      <c r="D176" s="18"/>
      <c r="G176" s="16"/>
      <c r="I176" s="16"/>
      <c r="J176" s="16"/>
      <c r="K176" s="20"/>
      <c r="N176" s="16"/>
      <c r="O176" s="16"/>
      <c r="P176" s="16"/>
    </row>
    <row r="177" spans="1:16" s="19" customFormat="1" x14ac:dyDescent="0.25">
      <c r="A177" s="16"/>
      <c r="B177" s="17"/>
      <c r="C177" s="16"/>
      <c r="D177" s="18"/>
      <c r="G177" s="16"/>
      <c r="I177" s="16"/>
      <c r="J177" s="16"/>
      <c r="K177" s="20"/>
      <c r="N177" s="16"/>
      <c r="O177" s="16"/>
      <c r="P177" s="16"/>
    </row>
    <row r="178" spans="1:16" s="19" customFormat="1" x14ac:dyDescent="0.25">
      <c r="A178" s="16"/>
      <c r="B178" s="17"/>
      <c r="C178" s="16"/>
      <c r="D178" s="18"/>
      <c r="G178" s="16"/>
      <c r="I178" s="16"/>
      <c r="J178" s="16"/>
      <c r="K178" s="20"/>
      <c r="N178" s="16"/>
      <c r="O178" s="16"/>
      <c r="P178" s="16"/>
    </row>
    <row r="179" spans="1:16" s="19" customFormat="1" x14ac:dyDescent="0.25">
      <c r="A179" s="16"/>
      <c r="B179" s="17"/>
      <c r="C179" s="16"/>
      <c r="D179" s="18"/>
      <c r="G179" s="16"/>
      <c r="I179" s="16"/>
      <c r="J179" s="16"/>
      <c r="K179" s="20"/>
      <c r="N179" s="16"/>
      <c r="O179" s="16"/>
      <c r="P179" s="16"/>
    </row>
    <row r="180" spans="1:16" s="19" customFormat="1" x14ac:dyDescent="0.25">
      <c r="A180" s="16"/>
      <c r="B180" s="17"/>
      <c r="C180" s="16"/>
      <c r="D180" s="18"/>
      <c r="G180" s="16"/>
      <c r="I180" s="16"/>
      <c r="J180" s="16"/>
      <c r="K180" s="20"/>
      <c r="N180" s="16"/>
      <c r="O180" s="16"/>
      <c r="P180" s="16"/>
    </row>
    <row r="181" spans="1:16" s="19" customFormat="1" x14ac:dyDescent="0.25">
      <c r="A181" s="16"/>
      <c r="B181" s="17"/>
      <c r="C181" s="16"/>
      <c r="D181" s="18"/>
      <c r="G181" s="16"/>
      <c r="I181" s="16"/>
      <c r="J181" s="16"/>
      <c r="K181" s="20"/>
      <c r="N181" s="16"/>
      <c r="O181" s="16"/>
      <c r="P181" s="16"/>
    </row>
    <row r="182" spans="1:16" s="19" customFormat="1" x14ac:dyDescent="0.25">
      <c r="A182" s="16"/>
      <c r="B182" s="17"/>
      <c r="C182" s="16"/>
      <c r="D182" s="18"/>
      <c r="G182" s="16"/>
      <c r="I182" s="16"/>
      <c r="J182" s="16"/>
      <c r="K182" s="20"/>
      <c r="N182" s="16"/>
      <c r="O182" s="16"/>
      <c r="P182" s="16"/>
    </row>
    <row r="183" spans="1:16" s="19" customFormat="1" x14ac:dyDescent="0.25">
      <c r="A183" s="16"/>
      <c r="B183" s="17"/>
      <c r="C183" s="16"/>
      <c r="D183" s="18"/>
      <c r="G183" s="16"/>
      <c r="I183" s="16"/>
      <c r="J183" s="16"/>
      <c r="K183" s="20"/>
      <c r="N183" s="16"/>
      <c r="O183" s="16"/>
      <c r="P183" s="16"/>
    </row>
    <row r="184" spans="1:16" s="19" customFormat="1" x14ac:dyDescent="0.25">
      <c r="A184" s="16"/>
      <c r="B184" s="17"/>
      <c r="C184" s="16"/>
      <c r="D184" s="18"/>
      <c r="G184" s="16"/>
      <c r="I184" s="16"/>
      <c r="J184" s="16"/>
      <c r="K184" s="20"/>
      <c r="N184" s="16"/>
      <c r="O184" s="16"/>
      <c r="P184" s="16"/>
    </row>
    <row r="185" spans="1:16" s="19" customFormat="1" x14ac:dyDescent="0.25">
      <c r="A185" s="16"/>
      <c r="B185" s="17"/>
      <c r="C185" s="16"/>
      <c r="D185" s="18"/>
      <c r="G185" s="16"/>
      <c r="I185" s="16"/>
      <c r="J185" s="16"/>
      <c r="K185" s="20"/>
      <c r="N185" s="16"/>
      <c r="O185" s="16"/>
      <c r="P185" s="16"/>
    </row>
    <row r="186" spans="1:16" s="19" customFormat="1" x14ac:dyDescent="0.25">
      <c r="A186" s="16"/>
      <c r="B186" s="17"/>
      <c r="C186" s="16"/>
      <c r="D186" s="18"/>
      <c r="G186" s="16"/>
      <c r="I186" s="16"/>
      <c r="J186" s="16"/>
      <c r="K186" s="20"/>
      <c r="N186" s="16"/>
      <c r="O186" s="16"/>
      <c r="P186" s="16"/>
    </row>
    <row r="187" spans="1:16" s="19" customFormat="1" x14ac:dyDescent="0.25">
      <c r="A187" s="16"/>
      <c r="B187" s="17"/>
      <c r="C187" s="16"/>
      <c r="D187" s="18"/>
      <c r="G187" s="16"/>
      <c r="I187" s="16"/>
      <c r="J187" s="16"/>
      <c r="K187" s="20"/>
      <c r="N187" s="16"/>
      <c r="O187" s="16"/>
      <c r="P187" s="16"/>
    </row>
    <row r="188" spans="1:16" s="19" customFormat="1" x14ac:dyDescent="0.25">
      <c r="A188" s="16"/>
      <c r="B188" s="17"/>
      <c r="C188" s="16"/>
      <c r="D188" s="18"/>
      <c r="G188" s="16"/>
      <c r="I188" s="16"/>
      <c r="J188" s="16"/>
      <c r="K188" s="20"/>
      <c r="N188" s="16"/>
      <c r="O188" s="16"/>
      <c r="P188" s="16"/>
    </row>
    <row r="189" spans="1:16" s="19" customFormat="1" x14ac:dyDescent="0.25">
      <c r="A189" s="16"/>
      <c r="B189" s="17"/>
      <c r="C189" s="16"/>
      <c r="D189" s="18"/>
      <c r="G189" s="16"/>
      <c r="I189" s="16"/>
      <c r="J189" s="16"/>
      <c r="K189" s="20"/>
      <c r="N189" s="16"/>
      <c r="O189" s="16"/>
      <c r="P189" s="16"/>
    </row>
    <row r="190" spans="1:16" s="19" customFormat="1" x14ac:dyDescent="0.25">
      <c r="A190" s="16"/>
      <c r="B190" s="17"/>
      <c r="C190" s="16"/>
      <c r="D190" s="18"/>
      <c r="G190" s="16"/>
      <c r="I190" s="16"/>
      <c r="J190" s="16"/>
      <c r="K190" s="20"/>
      <c r="N190" s="16"/>
      <c r="O190" s="16"/>
      <c r="P190" s="16"/>
    </row>
    <row r="191" spans="1:16" s="19" customFormat="1" x14ac:dyDescent="0.25">
      <c r="A191" s="16"/>
      <c r="B191" s="17"/>
      <c r="C191" s="16"/>
      <c r="D191" s="18"/>
      <c r="G191" s="16"/>
      <c r="I191" s="16"/>
      <c r="J191" s="16"/>
      <c r="K191" s="20"/>
      <c r="N191" s="16"/>
      <c r="O191" s="16"/>
      <c r="P191" s="16"/>
    </row>
    <row r="192" spans="1:16" s="19" customFormat="1" x14ac:dyDescent="0.25">
      <c r="A192" s="16"/>
      <c r="B192" s="17"/>
      <c r="C192" s="16"/>
      <c r="D192" s="18"/>
      <c r="G192" s="16"/>
      <c r="I192" s="16"/>
      <c r="J192" s="16"/>
      <c r="K192" s="20"/>
      <c r="N192" s="16"/>
      <c r="O192" s="16"/>
      <c r="P192" s="16"/>
    </row>
    <row r="193" spans="1:16" s="19" customFormat="1" x14ac:dyDescent="0.25">
      <c r="A193" s="16"/>
      <c r="B193" s="17"/>
      <c r="C193" s="16"/>
      <c r="D193" s="18"/>
      <c r="G193" s="16"/>
      <c r="I193" s="16"/>
      <c r="J193" s="16"/>
      <c r="K193" s="20"/>
      <c r="N193" s="16"/>
      <c r="O193" s="16"/>
      <c r="P193" s="16"/>
    </row>
    <row r="194" spans="1:16" s="19" customFormat="1" x14ac:dyDescent="0.25">
      <c r="A194" s="16"/>
      <c r="B194" s="17"/>
      <c r="C194" s="16"/>
      <c r="D194" s="18"/>
      <c r="G194" s="16"/>
      <c r="I194" s="16"/>
      <c r="J194" s="16"/>
      <c r="K194" s="20"/>
      <c r="N194" s="16"/>
      <c r="O194" s="16"/>
      <c r="P194" s="16"/>
    </row>
    <row r="195" spans="1:16" s="19" customFormat="1" x14ac:dyDescent="0.25">
      <c r="A195" s="16"/>
      <c r="B195" s="17"/>
      <c r="C195" s="16"/>
      <c r="D195" s="18"/>
      <c r="G195" s="16"/>
      <c r="I195" s="16"/>
      <c r="J195" s="16"/>
      <c r="K195" s="20"/>
      <c r="N195" s="16"/>
      <c r="O195" s="16"/>
      <c r="P195" s="16"/>
    </row>
    <row r="196" spans="1:16" s="19" customFormat="1" x14ac:dyDescent="0.25">
      <c r="A196" s="16"/>
      <c r="B196" s="17"/>
      <c r="C196" s="16"/>
      <c r="D196" s="18"/>
      <c r="G196" s="16"/>
      <c r="I196" s="16"/>
      <c r="J196" s="16"/>
      <c r="K196" s="20"/>
      <c r="N196" s="16"/>
      <c r="O196" s="16"/>
      <c r="P196" s="16"/>
    </row>
    <row r="197" spans="1:16" s="19" customFormat="1" x14ac:dyDescent="0.25">
      <c r="A197" s="16"/>
      <c r="B197" s="17"/>
      <c r="C197" s="16"/>
      <c r="D197" s="18"/>
      <c r="G197" s="16"/>
      <c r="I197" s="16"/>
      <c r="J197" s="16"/>
      <c r="K197" s="20"/>
      <c r="N197" s="16"/>
      <c r="O197" s="16"/>
      <c r="P197" s="16"/>
    </row>
    <row r="198" spans="1:16" s="19" customFormat="1" x14ac:dyDescent="0.25">
      <c r="A198" s="16"/>
      <c r="B198" s="17"/>
      <c r="C198" s="16"/>
      <c r="D198" s="18"/>
      <c r="G198" s="16"/>
      <c r="I198" s="16"/>
      <c r="J198" s="16"/>
      <c r="K198" s="20"/>
      <c r="N198" s="16"/>
      <c r="O198" s="16"/>
      <c r="P198" s="16"/>
    </row>
    <row r="199" spans="1:16" s="19" customFormat="1" x14ac:dyDescent="0.25">
      <c r="A199" s="16"/>
      <c r="B199" s="17"/>
      <c r="C199" s="16"/>
      <c r="D199" s="18"/>
      <c r="G199" s="16"/>
      <c r="I199" s="16"/>
      <c r="J199" s="16"/>
      <c r="K199" s="20"/>
      <c r="N199" s="16"/>
      <c r="O199" s="16"/>
      <c r="P199" s="16"/>
    </row>
    <row r="200" spans="1:16" s="19" customFormat="1" x14ac:dyDescent="0.25">
      <c r="A200" s="16"/>
      <c r="B200" s="17"/>
      <c r="C200" s="16"/>
      <c r="D200" s="18"/>
      <c r="G200" s="16"/>
      <c r="I200" s="16"/>
      <c r="J200" s="16"/>
      <c r="K200" s="20"/>
      <c r="N200" s="16"/>
      <c r="O200" s="16"/>
      <c r="P200" s="16"/>
    </row>
    <row r="201" spans="1:16" s="19" customFormat="1" x14ac:dyDescent="0.25">
      <c r="A201" s="16"/>
      <c r="B201" s="17"/>
      <c r="C201" s="16"/>
      <c r="D201" s="18"/>
      <c r="G201" s="16"/>
      <c r="I201" s="16"/>
      <c r="J201" s="16"/>
      <c r="K201" s="20"/>
      <c r="N201" s="16"/>
      <c r="O201" s="16"/>
      <c r="P201" s="16"/>
    </row>
    <row r="202" spans="1:16" s="19" customFormat="1" x14ac:dyDescent="0.25">
      <c r="A202" s="16"/>
      <c r="B202" s="17"/>
      <c r="C202" s="16"/>
      <c r="D202" s="18"/>
      <c r="G202" s="16"/>
      <c r="I202" s="16"/>
      <c r="J202" s="16"/>
      <c r="K202" s="20"/>
      <c r="N202" s="16"/>
      <c r="O202" s="16"/>
      <c r="P202" s="16"/>
    </row>
    <row r="203" spans="1:16" s="19" customFormat="1" x14ac:dyDescent="0.25">
      <c r="A203" s="16"/>
      <c r="B203" s="17"/>
      <c r="C203" s="16"/>
      <c r="D203" s="18"/>
      <c r="G203" s="16"/>
      <c r="I203" s="16"/>
      <c r="J203" s="16"/>
      <c r="K203" s="20"/>
      <c r="N203" s="16"/>
      <c r="O203" s="16"/>
      <c r="P203" s="16"/>
    </row>
    <row r="204" spans="1:16" s="19" customFormat="1" x14ac:dyDescent="0.25">
      <c r="A204" s="16"/>
      <c r="B204" s="17"/>
      <c r="C204" s="16"/>
      <c r="D204" s="18"/>
      <c r="G204" s="16"/>
      <c r="I204" s="16"/>
      <c r="J204" s="16"/>
      <c r="K204" s="20"/>
      <c r="N204" s="16"/>
      <c r="O204" s="16"/>
      <c r="P204" s="16"/>
    </row>
    <row r="205" spans="1:16" s="19" customFormat="1" x14ac:dyDescent="0.25">
      <c r="A205" s="16"/>
      <c r="B205" s="17"/>
      <c r="C205" s="16"/>
      <c r="D205" s="18"/>
      <c r="G205" s="16"/>
      <c r="I205" s="16"/>
      <c r="J205" s="16"/>
      <c r="K205" s="20"/>
      <c r="N205" s="16"/>
      <c r="O205" s="16"/>
      <c r="P205" s="16"/>
    </row>
    <row r="206" spans="1:16" s="19" customFormat="1" x14ac:dyDescent="0.25">
      <c r="A206" s="16"/>
      <c r="B206" s="17"/>
      <c r="C206" s="16"/>
      <c r="D206" s="18"/>
      <c r="G206" s="16"/>
      <c r="I206" s="16"/>
      <c r="J206" s="16"/>
      <c r="K206" s="20"/>
      <c r="N206" s="16"/>
      <c r="O206" s="16"/>
      <c r="P206" s="16"/>
    </row>
    <row r="207" spans="1:16" s="19" customFormat="1" x14ac:dyDescent="0.25">
      <c r="A207" s="16"/>
      <c r="B207" s="17"/>
      <c r="C207" s="16"/>
      <c r="D207" s="18"/>
      <c r="G207" s="16"/>
      <c r="I207" s="16"/>
      <c r="J207" s="16"/>
      <c r="K207" s="20"/>
      <c r="N207" s="16"/>
      <c r="O207" s="16"/>
      <c r="P207" s="16"/>
    </row>
    <row r="208" spans="1:16" s="19" customFormat="1" x14ac:dyDescent="0.25">
      <c r="A208" s="16"/>
      <c r="B208" s="17"/>
      <c r="C208" s="16"/>
      <c r="D208" s="18"/>
      <c r="G208" s="16"/>
      <c r="I208" s="16"/>
      <c r="J208" s="16"/>
      <c r="K208" s="20"/>
      <c r="N208" s="16"/>
      <c r="O208" s="16"/>
      <c r="P208" s="16"/>
    </row>
    <row r="209" spans="1:16" s="19" customFormat="1" x14ac:dyDescent="0.25">
      <c r="A209" s="16"/>
      <c r="B209" s="17"/>
      <c r="C209" s="16"/>
      <c r="D209" s="18"/>
      <c r="G209" s="16"/>
      <c r="I209" s="16"/>
      <c r="J209" s="16"/>
      <c r="K209" s="20"/>
      <c r="N209" s="16"/>
      <c r="O209" s="16"/>
      <c r="P209" s="16"/>
    </row>
    <row r="210" spans="1:16" s="19" customFormat="1" x14ac:dyDescent="0.25">
      <c r="A210" s="16"/>
      <c r="B210" s="17"/>
      <c r="C210" s="16"/>
      <c r="D210" s="18"/>
      <c r="G210" s="16"/>
      <c r="I210" s="16"/>
      <c r="J210" s="16"/>
      <c r="K210" s="20"/>
      <c r="N210" s="16"/>
      <c r="O210" s="16"/>
      <c r="P210" s="16"/>
    </row>
    <row r="211" spans="1:16" s="19" customFormat="1" x14ac:dyDescent="0.25">
      <c r="A211" s="16"/>
      <c r="B211" s="17"/>
      <c r="C211" s="16"/>
      <c r="D211" s="18"/>
      <c r="G211" s="16"/>
      <c r="I211" s="16"/>
      <c r="J211" s="16"/>
      <c r="K211" s="20"/>
      <c r="N211" s="16"/>
      <c r="O211" s="16"/>
      <c r="P211" s="16"/>
    </row>
    <row r="212" spans="1:16" s="19" customFormat="1" x14ac:dyDescent="0.25">
      <c r="A212" s="16"/>
      <c r="B212" s="17"/>
      <c r="C212" s="16"/>
      <c r="D212" s="18"/>
      <c r="G212" s="16"/>
      <c r="I212" s="16"/>
      <c r="J212" s="16"/>
      <c r="K212" s="20"/>
      <c r="N212" s="16"/>
      <c r="O212" s="16"/>
      <c r="P212" s="16"/>
    </row>
    <row r="213" spans="1:16" s="19" customFormat="1" x14ac:dyDescent="0.25">
      <c r="A213" s="16"/>
      <c r="B213" s="17"/>
      <c r="C213" s="16"/>
      <c r="D213" s="18"/>
      <c r="G213" s="16"/>
      <c r="I213" s="16"/>
      <c r="J213" s="16"/>
      <c r="K213" s="20"/>
      <c r="N213" s="16"/>
      <c r="O213" s="16"/>
      <c r="P213" s="16"/>
    </row>
    <row r="214" spans="1:16" s="19" customFormat="1" x14ac:dyDescent="0.25">
      <c r="A214" s="16"/>
      <c r="B214" s="17"/>
      <c r="C214" s="16"/>
      <c r="D214" s="18"/>
      <c r="G214" s="16"/>
      <c r="I214" s="16"/>
      <c r="J214" s="16"/>
      <c r="K214" s="20"/>
      <c r="N214" s="16"/>
      <c r="O214" s="16"/>
      <c r="P214" s="16"/>
    </row>
    <row r="215" spans="1:16" s="19" customFormat="1" x14ac:dyDescent="0.25">
      <c r="A215" s="16"/>
      <c r="B215" s="17"/>
      <c r="C215" s="16"/>
      <c r="D215" s="18"/>
      <c r="G215" s="16"/>
      <c r="I215" s="16"/>
      <c r="J215" s="16"/>
      <c r="K215" s="20"/>
      <c r="N215" s="16"/>
      <c r="O215" s="16"/>
      <c r="P215" s="16"/>
    </row>
    <row r="216" spans="1:16" s="19" customFormat="1" x14ac:dyDescent="0.25">
      <c r="A216" s="16"/>
      <c r="B216" s="17"/>
      <c r="C216" s="16"/>
      <c r="D216" s="18"/>
      <c r="G216" s="16"/>
      <c r="I216" s="16"/>
      <c r="J216" s="16"/>
      <c r="K216" s="20"/>
      <c r="N216" s="16"/>
      <c r="O216" s="16"/>
      <c r="P216" s="16"/>
    </row>
    <row r="217" spans="1:16" s="19" customFormat="1" x14ac:dyDescent="0.25">
      <c r="A217" s="16"/>
      <c r="B217" s="17"/>
      <c r="C217" s="16"/>
      <c r="D217" s="18"/>
      <c r="G217" s="16"/>
      <c r="I217" s="16"/>
      <c r="J217" s="16"/>
      <c r="K217" s="20"/>
      <c r="N217" s="16"/>
      <c r="O217" s="16"/>
      <c r="P217" s="16"/>
    </row>
    <row r="218" spans="1:16" s="19" customFormat="1" x14ac:dyDescent="0.25">
      <c r="A218" s="16"/>
      <c r="B218" s="17"/>
      <c r="C218" s="16"/>
      <c r="D218" s="18"/>
      <c r="G218" s="16"/>
      <c r="I218" s="16"/>
      <c r="J218" s="16"/>
      <c r="K218" s="20"/>
      <c r="N218" s="16"/>
      <c r="O218" s="16"/>
      <c r="P218" s="16"/>
    </row>
    <row r="219" spans="1:16" s="19" customFormat="1" x14ac:dyDescent="0.25">
      <c r="A219" s="16"/>
      <c r="B219" s="17"/>
      <c r="C219" s="16"/>
      <c r="D219" s="18"/>
      <c r="G219" s="16"/>
      <c r="I219" s="16"/>
      <c r="J219" s="16"/>
      <c r="K219" s="20"/>
      <c r="N219" s="16"/>
      <c r="O219" s="16"/>
      <c r="P219" s="16"/>
    </row>
    <row r="220" spans="1:16" s="19" customFormat="1" x14ac:dyDescent="0.25">
      <c r="A220" s="16"/>
      <c r="B220" s="17"/>
      <c r="C220" s="16"/>
      <c r="D220" s="18"/>
      <c r="G220" s="16"/>
      <c r="I220" s="16"/>
      <c r="J220" s="16"/>
      <c r="K220" s="20"/>
      <c r="N220" s="16"/>
      <c r="O220" s="16"/>
      <c r="P220" s="16"/>
    </row>
    <row r="221" spans="1:16" s="19" customFormat="1" x14ac:dyDescent="0.25">
      <c r="A221" s="16"/>
      <c r="B221" s="17"/>
      <c r="C221" s="16"/>
      <c r="D221" s="18"/>
      <c r="G221" s="16"/>
      <c r="I221" s="16"/>
      <c r="J221" s="16"/>
      <c r="K221" s="20"/>
      <c r="N221" s="16"/>
      <c r="O221" s="16"/>
      <c r="P221" s="16"/>
    </row>
    <row r="222" spans="1:16" s="19" customFormat="1" x14ac:dyDescent="0.25">
      <c r="A222" s="16"/>
      <c r="B222" s="17"/>
      <c r="C222" s="16"/>
      <c r="D222" s="18"/>
      <c r="G222" s="16"/>
      <c r="I222" s="16"/>
      <c r="J222" s="16"/>
      <c r="K222" s="20"/>
      <c r="N222" s="16"/>
      <c r="O222" s="16"/>
      <c r="P222" s="16"/>
    </row>
    <row r="223" spans="1:16" s="19" customFormat="1" x14ac:dyDescent="0.25">
      <c r="A223" s="16"/>
      <c r="B223" s="17"/>
      <c r="C223" s="16"/>
      <c r="D223" s="18"/>
      <c r="G223" s="16"/>
      <c r="I223" s="16"/>
      <c r="J223" s="16"/>
      <c r="K223" s="20"/>
      <c r="N223" s="16"/>
      <c r="O223" s="16"/>
      <c r="P223" s="16"/>
    </row>
    <row r="224" spans="1:16" s="19" customFormat="1" x14ac:dyDescent="0.25">
      <c r="A224" s="16"/>
      <c r="B224" s="17"/>
      <c r="C224" s="16"/>
      <c r="D224" s="18"/>
      <c r="G224" s="16"/>
      <c r="I224" s="16"/>
      <c r="J224" s="16"/>
      <c r="K224" s="20"/>
      <c r="N224" s="16"/>
      <c r="O224" s="16"/>
      <c r="P224" s="16"/>
    </row>
    <row r="225" spans="1:16" s="19" customFormat="1" x14ac:dyDescent="0.25">
      <c r="A225" s="16"/>
      <c r="B225" s="17"/>
      <c r="C225" s="16"/>
      <c r="D225" s="18"/>
      <c r="G225" s="16"/>
      <c r="I225" s="16"/>
      <c r="J225" s="16"/>
      <c r="K225" s="20"/>
      <c r="N225" s="16"/>
      <c r="O225" s="16"/>
      <c r="P225" s="16"/>
    </row>
    <row r="226" spans="1:16" s="19" customFormat="1" x14ac:dyDescent="0.25">
      <c r="A226" s="16"/>
      <c r="B226" s="17"/>
      <c r="C226" s="16"/>
      <c r="D226" s="18"/>
      <c r="G226" s="16"/>
      <c r="I226" s="16"/>
      <c r="J226" s="16"/>
      <c r="K226" s="20"/>
      <c r="N226" s="16"/>
      <c r="O226" s="16"/>
      <c r="P226" s="16"/>
    </row>
    <row r="227" spans="1:16" s="19" customFormat="1" x14ac:dyDescent="0.25">
      <c r="A227" s="16"/>
      <c r="B227" s="17"/>
      <c r="C227" s="16"/>
      <c r="D227" s="18"/>
      <c r="G227" s="16"/>
      <c r="I227" s="16"/>
      <c r="J227" s="16"/>
      <c r="K227" s="20"/>
      <c r="N227" s="16"/>
      <c r="O227" s="16"/>
      <c r="P227" s="16"/>
    </row>
    <row r="228" spans="1:16" s="19" customFormat="1" x14ac:dyDescent="0.25">
      <c r="A228" s="16"/>
      <c r="B228" s="17"/>
      <c r="C228" s="16"/>
      <c r="D228" s="18"/>
      <c r="G228" s="16"/>
      <c r="I228" s="16"/>
      <c r="J228" s="16"/>
      <c r="K228" s="20"/>
      <c r="N228" s="16"/>
      <c r="O228" s="16"/>
      <c r="P228" s="16"/>
    </row>
    <row r="229" spans="1:16" s="19" customFormat="1" x14ac:dyDescent="0.25">
      <c r="A229" s="16"/>
      <c r="B229" s="17"/>
      <c r="C229" s="16"/>
      <c r="D229" s="18"/>
      <c r="G229" s="16"/>
      <c r="I229" s="16"/>
      <c r="J229" s="16"/>
      <c r="K229" s="20"/>
      <c r="N229" s="16"/>
      <c r="O229" s="16"/>
      <c r="P229" s="16"/>
    </row>
    <row r="230" spans="1:16" s="19" customFormat="1" x14ac:dyDescent="0.25">
      <c r="A230" s="16"/>
      <c r="B230" s="17"/>
      <c r="C230" s="16"/>
      <c r="D230" s="18"/>
      <c r="G230" s="16"/>
      <c r="I230" s="16"/>
      <c r="J230" s="16"/>
      <c r="K230" s="20"/>
      <c r="N230" s="16"/>
      <c r="O230" s="16"/>
      <c r="P230" s="16"/>
    </row>
    <row r="231" spans="1:16" s="19" customFormat="1" x14ac:dyDescent="0.25">
      <c r="A231" s="16"/>
      <c r="B231" s="17"/>
      <c r="C231" s="16"/>
      <c r="D231" s="18"/>
      <c r="G231" s="16"/>
      <c r="I231" s="16"/>
      <c r="J231" s="16"/>
      <c r="K231" s="20"/>
      <c r="N231" s="16"/>
      <c r="O231" s="16"/>
      <c r="P231" s="16"/>
    </row>
    <row r="232" spans="1:16" s="19" customFormat="1" x14ac:dyDescent="0.25">
      <c r="A232" s="16"/>
      <c r="B232" s="17"/>
      <c r="C232" s="16"/>
      <c r="D232" s="18"/>
      <c r="G232" s="16"/>
      <c r="I232" s="16"/>
      <c r="J232" s="16"/>
      <c r="K232" s="20"/>
      <c r="N232" s="16"/>
      <c r="O232" s="16"/>
      <c r="P232" s="16"/>
    </row>
    <row r="233" spans="1:16" s="19" customFormat="1" x14ac:dyDescent="0.25">
      <c r="A233" s="16"/>
      <c r="B233" s="17"/>
      <c r="C233" s="16"/>
      <c r="D233" s="18"/>
      <c r="G233" s="16"/>
      <c r="I233" s="16"/>
      <c r="J233" s="16"/>
      <c r="K233" s="20"/>
      <c r="N233" s="16"/>
      <c r="O233" s="16"/>
      <c r="P233" s="16"/>
    </row>
    <row r="234" spans="1:16" s="19" customFormat="1" x14ac:dyDescent="0.25">
      <c r="A234" s="16"/>
      <c r="B234" s="17"/>
      <c r="C234" s="16"/>
      <c r="D234" s="18"/>
      <c r="G234" s="16"/>
      <c r="I234" s="16"/>
      <c r="J234" s="16"/>
      <c r="K234" s="20"/>
      <c r="N234" s="16"/>
      <c r="O234" s="16"/>
      <c r="P234" s="16"/>
    </row>
    <row r="235" spans="1:16" s="19" customFormat="1" x14ac:dyDescent="0.25">
      <c r="A235" s="16"/>
      <c r="B235" s="17"/>
      <c r="C235" s="16"/>
      <c r="D235" s="18"/>
      <c r="G235" s="16"/>
      <c r="I235" s="16"/>
      <c r="J235" s="16"/>
      <c r="K235" s="20"/>
      <c r="N235" s="16"/>
      <c r="O235" s="16"/>
      <c r="P235" s="16"/>
    </row>
    <row r="236" spans="1:16" s="19" customFormat="1" x14ac:dyDescent="0.25">
      <c r="A236" s="16"/>
      <c r="B236" s="17"/>
      <c r="C236" s="16"/>
      <c r="D236" s="18"/>
      <c r="G236" s="16"/>
      <c r="I236" s="16"/>
      <c r="J236" s="16"/>
      <c r="K236" s="20"/>
      <c r="N236" s="16"/>
      <c r="O236" s="16"/>
      <c r="P236" s="16"/>
    </row>
    <row r="237" spans="1:16" s="19" customFormat="1" x14ac:dyDescent="0.25">
      <c r="A237" s="16"/>
      <c r="B237" s="17"/>
      <c r="C237" s="16"/>
      <c r="D237" s="18"/>
      <c r="G237" s="16"/>
      <c r="I237" s="16"/>
      <c r="J237" s="16"/>
      <c r="K237" s="20"/>
      <c r="N237" s="16"/>
      <c r="O237" s="16"/>
      <c r="P237" s="16"/>
    </row>
    <row r="238" spans="1:16" s="19" customFormat="1" x14ac:dyDescent="0.25">
      <c r="A238" s="16"/>
      <c r="B238" s="17"/>
      <c r="C238" s="16"/>
      <c r="D238" s="18"/>
      <c r="G238" s="16"/>
      <c r="I238" s="16"/>
      <c r="J238" s="16"/>
      <c r="K238" s="20"/>
      <c r="N238" s="16"/>
      <c r="O238" s="16"/>
      <c r="P238" s="16"/>
    </row>
    <row r="239" spans="1:16" s="19" customFormat="1" x14ac:dyDescent="0.25">
      <c r="A239" s="16"/>
      <c r="B239" s="17"/>
      <c r="C239" s="16"/>
      <c r="D239" s="18"/>
      <c r="G239" s="16"/>
      <c r="I239" s="16"/>
      <c r="J239" s="16"/>
      <c r="K239" s="20"/>
      <c r="N239" s="16"/>
      <c r="O239" s="16"/>
      <c r="P239" s="16"/>
    </row>
    <row r="240" spans="1:16" s="19" customFormat="1" x14ac:dyDescent="0.25">
      <c r="A240" s="16"/>
      <c r="B240" s="17"/>
      <c r="C240" s="16"/>
      <c r="D240" s="18"/>
      <c r="G240" s="16"/>
      <c r="I240" s="16"/>
      <c r="J240" s="16"/>
      <c r="K240" s="20"/>
      <c r="N240" s="16"/>
      <c r="O240" s="16"/>
      <c r="P240" s="16"/>
    </row>
    <row r="241" spans="1:16" s="19" customFormat="1" x14ac:dyDescent="0.25">
      <c r="A241" s="16"/>
      <c r="B241" s="17"/>
      <c r="C241" s="16"/>
      <c r="D241" s="18"/>
      <c r="G241" s="16"/>
      <c r="I241" s="16"/>
      <c r="J241" s="16"/>
      <c r="K241" s="20"/>
      <c r="N241" s="16"/>
      <c r="O241" s="16"/>
      <c r="P241" s="16"/>
    </row>
    <row r="242" spans="1:16" s="19" customFormat="1" x14ac:dyDescent="0.25">
      <c r="A242" s="16"/>
      <c r="B242" s="17"/>
      <c r="C242" s="16"/>
      <c r="D242" s="18"/>
      <c r="G242" s="16"/>
      <c r="I242" s="16"/>
      <c r="J242" s="16"/>
      <c r="K242" s="20"/>
      <c r="N242" s="16"/>
      <c r="O242" s="16"/>
      <c r="P242" s="16"/>
    </row>
    <row r="243" spans="1:16" s="19" customFormat="1" x14ac:dyDescent="0.25">
      <c r="A243" s="16"/>
      <c r="B243" s="17"/>
      <c r="C243" s="16"/>
      <c r="D243" s="18"/>
      <c r="G243" s="16"/>
      <c r="I243" s="16"/>
      <c r="J243" s="16"/>
      <c r="K243" s="20"/>
      <c r="N243" s="16"/>
      <c r="O243" s="16"/>
      <c r="P243" s="16"/>
    </row>
    <row r="244" spans="1:16" s="19" customFormat="1" x14ac:dyDescent="0.25">
      <c r="A244" s="16"/>
      <c r="B244" s="17"/>
      <c r="C244" s="16"/>
      <c r="D244" s="18"/>
      <c r="G244" s="16"/>
      <c r="I244" s="16"/>
      <c r="J244" s="16"/>
      <c r="K244" s="20"/>
      <c r="N244" s="16"/>
      <c r="O244" s="16"/>
      <c r="P244" s="16"/>
    </row>
    <row r="245" spans="1:16" s="19" customFormat="1" x14ac:dyDescent="0.25">
      <c r="A245" s="16"/>
      <c r="B245" s="17"/>
      <c r="C245" s="16"/>
      <c r="D245" s="18"/>
      <c r="G245" s="16"/>
      <c r="I245" s="16"/>
      <c r="J245" s="16"/>
      <c r="K245" s="20"/>
      <c r="N245" s="16"/>
      <c r="O245" s="16"/>
      <c r="P245" s="16"/>
    </row>
    <row r="246" spans="1:16" s="19" customFormat="1" x14ac:dyDescent="0.25">
      <c r="A246" s="16"/>
      <c r="B246" s="17"/>
      <c r="C246" s="16"/>
      <c r="D246" s="18"/>
      <c r="G246" s="16"/>
      <c r="I246" s="16"/>
      <c r="J246" s="16"/>
      <c r="K246" s="20"/>
      <c r="N246" s="16"/>
      <c r="O246" s="16"/>
      <c r="P246" s="16"/>
    </row>
    <row r="247" spans="1:16" s="19" customFormat="1" x14ac:dyDescent="0.25">
      <c r="A247" s="16"/>
      <c r="B247" s="17"/>
      <c r="C247" s="16"/>
      <c r="D247" s="18"/>
      <c r="G247" s="16"/>
      <c r="I247" s="16"/>
      <c r="J247" s="16"/>
      <c r="K247" s="20"/>
      <c r="N247" s="16"/>
      <c r="O247" s="16"/>
      <c r="P247" s="16"/>
    </row>
    <row r="248" spans="1:16" s="19" customFormat="1" x14ac:dyDescent="0.25">
      <c r="A248" s="16"/>
      <c r="B248" s="17"/>
      <c r="C248" s="16"/>
      <c r="D248" s="18"/>
      <c r="G248" s="16"/>
      <c r="I248" s="16"/>
      <c r="J248" s="16"/>
      <c r="K248" s="20"/>
      <c r="N248" s="16"/>
      <c r="O248" s="16"/>
      <c r="P248" s="16"/>
    </row>
    <row r="249" spans="1:16" s="19" customFormat="1" x14ac:dyDescent="0.25">
      <c r="A249" s="16"/>
      <c r="B249" s="17"/>
      <c r="C249" s="16"/>
      <c r="D249" s="18"/>
      <c r="G249" s="16"/>
      <c r="I249" s="16"/>
      <c r="J249" s="16"/>
      <c r="K249" s="20"/>
      <c r="N249" s="16"/>
      <c r="O249" s="16"/>
      <c r="P249" s="16"/>
    </row>
    <row r="250" spans="1:16" s="19" customFormat="1" x14ac:dyDescent="0.25">
      <c r="A250" s="16"/>
      <c r="B250" s="17"/>
      <c r="C250" s="16"/>
      <c r="D250" s="18"/>
      <c r="G250" s="16"/>
      <c r="I250" s="16"/>
      <c r="J250" s="16"/>
      <c r="K250" s="20"/>
      <c r="N250" s="16"/>
      <c r="O250" s="16"/>
      <c r="P250" s="16"/>
    </row>
    <row r="251" spans="1:16" s="19" customFormat="1" x14ac:dyDescent="0.25">
      <c r="A251" s="16"/>
      <c r="B251" s="17"/>
      <c r="C251" s="16"/>
      <c r="D251" s="18"/>
      <c r="G251" s="16"/>
      <c r="I251" s="16"/>
      <c r="J251" s="16"/>
      <c r="K251" s="20"/>
      <c r="N251" s="16"/>
      <c r="O251" s="16"/>
      <c r="P251" s="16"/>
    </row>
    <row r="252" spans="1:16" s="19" customFormat="1" x14ac:dyDescent="0.25">
      <c r="A252" s="16"/>
      <c r="B252" s="17"/>
      <c r="C252" s="16"/>
      <c r="D252" s="18"/>
      <c r="G252" s="16"/>
      <c r="I252" s="16"/>
      <c r="J252" s="16"/>
      <c r="K252" s="20"/>
      <c r="N252" s="16"/>
      <c r="O252" s="16"/>
      <c r="P252" s="16"/>
    </row>
    <row r="253" spans="1:16" s="19" customFormat="1" x14ac:dyDescent="0.25">
      <c r="A253" s="16"/>
      <c r="B253" s="17"/>
      <c r="C253" s="16"/>
      <c r="D253" s="18"/>
      <c r="G253" s="16"/>
      <c r="I253" s="16"/>
      <c r="J253" s="16"/>
      <c r="K253" s="20"/>
      <c r="N253" s="16"/>
      <c r="O253" s="16"/>
      <c r="P253" s="16"/>
    </row>
    <row r="254" spans="1:16" s="19" customFormat="1" x14ac:dyDescent="0.25">
      <c r="A254" s="16"/>
      <c r="B254" s="17"/>
      <c r="C254" s="16"/>
      <c r="D254" s="18"/>
      <c r="G254" s="16"/>
      <c r="I254" s="16"/>
      <c r="J254" s="16"/>
      <c r="K254" s="20"/>
      <c r="N254" s="16"/>
      <c r="O254" s="16"/>
      <c r="P254" s="16"/>
    </row>
    <row r="255" spans="1:16" s="19" customFormat="1" x14ac:dyDescent="0.25">
      <c r="A255" s="16"/>
      <c r="B255" s="17"/>
      <c r="C255" s="16"/>
      <c r="D255" s="18"/>
      <c r="G255" s="16"/>
      <c r="I255" s="16"/>
      <c r="J255" s="16"/>
      <c r="K255" s="20"/>
      <c r="N255" s="16"/>
      <c r="O255" s="16"/>
      <c r="P255" s="16"/>
    </row>
    <row r="256" spans="1:16" s="19" customFormat="1" x14ac:dyDescent="0.25">
      <c r="A256" s="16"/>
      <c r="B256" s="17"/>
      <c r="C256" s="16"/>
      <c r="D256" s="18"/>
      <c r="G256" s="16"/>
      <c r="I256" s="16"/>
      <c r="J256" s="16"/>
      <c r="K256" s="20"/>
      <c r="N256" s="16"/>
      <c r="O256" s="16"/>
      <c r="P256" s="16"/>
    </row>
    <row r="257" spans="1:16" s="19" customFormat="1" x14ac:dyDescent="0.25">
      <c r="A257" s="16"/>
      <c r="B257" s="17"/>
      <c r="C257" s="16"/>
      <c r="D257" s="18"/>
      <c r="G257" s="16"/>
      <c r="I257" s="16"/>
      <c r="J257" s="16"/>
      <c r="K257" s="20"/>
      <c r="N257" s="16"/>
      <c r="O257" s="16"/>
      <c r="P257" s="16"/>
    </row>
    <row r="258" spans="1:16" s="19" customFormat="1" x14ac:dyDescent="0.25">
      <c r="A258" s="16"/>
      <c r="B258" s="17"/>
      <c r="C258" s="16"/>
      <c r="D258" s="18"/>
      <c r="G258" s="16"/>
      <c r="I258" s="16"/>
      <c r="J258" s="16"/>
      <c r="K258" s="20"/>
      <c r="N258" s="16"/>
      <c r="O258" s="16"/>
      <c r="P258" s="16"/>
    </row>
    <row r="259" spans="1:16" s="19" customFormat="1" x14ac:dyDescent="0.25">
      <c r="A259" s="16"/>
      <c r="B259" s="17"/>
      <c r="C259" s="16"/>
      <c r="D259" s="18"/>
      <c r="G259" s="16"/>
      <c r="I259" s="16"/>
      <c r="J259" s="16"/>
      <c r="K259" s="20"/>
      <c r="N259" s="16"/>
      <c r="O259" s="16"/>
      <c r="P259" s="16"/>
    </row>
    <row r="260" spans="1:16" s="19" customFormat="1" x14ac:dyDescent="0.25">
      <c r="A260" s="16"/>
      <c r="B260" s="17"/>
      <c r="C260" s="16"/>
      <c r="D260" s="18"/>
      <c r="G260" s="16"/>
      <c r="I260" s="16"/>
      <c r="J260" s="16"/>
      <c r="K260" s="20"/>
      <c r="N260" s="16"/>
      <c r="O260" s="16"/>
      <c r="P260" s="16"/>
    </row>
    <row r="261" spans="1:16" s="19" customFormat="1" x14ac:dyDescent="0.25">
      <c r="A261" s="16"/>
      <c r="B261" s="17"/>
      <c r="C261" s="16"/>
      <c r="D261" s="18"/>
      <c r="G261" s="16"/>
      <c r="I261" s="16"/>
      <c r="J261" s="16"/>
      <c r="K261" s="20"/>
      <c r="N261" s="16"/>
      <c r="O261" s="16"/>
      <c r="P261" s="16"/>
    </row>
    <row r="262" spans="1:16" s="19" customFormat="1" x14ac:dyDescent="0.25">
      <c r="A262" s="16"/>
      <c r="B262" s="17"/>
      <c r="C262" s="16"/>
      <c r="D262" s="18"/>
      <c r="G262" s="16"/>
      <c r="I262" s="16"/>
      <c r="J262" s="16"/>
      <c r="K262" s="20"/>
      <c r="N262" s="16"/>
      <c r="O262" s="16"/>
      <c r="P262" s="16"/>
    </row>
    <row r="263" spans="1:16" s="19" customFormat="1" x14ac:dyDescent="0.25">
      <c r="A263" s="16"/>
      <c r="B263" s="17"/>
      <c r="C263" s="16"/>
      <c r="D263" s="18"/>
      <c r="G263" s="16"/>
      <c r="I263" s="16"/>
      <c r="J263" s="16"/>
      <c r="K263" s="20"/>
      <c r="N263" s="16"/>
      <c r="O263" s="16"/>
      <c r="P263" s="16"/>
    </row>
    <row r="264" spans="1:16" s="19" customFormat="1" x14ac:dyDescent="0.25">
      <c r="A264" s="16"/>
      <c r="B264" s="17"/>
      <c r="C264" s="16"/>
      <c r="D264" s="18"/>
      <c r="G264" s="16"/>
      <c r="I264" s="16"/>
      <c r="J264" s="16"/>
      <c r="K264" s="20"/>
      <c r="N264" s="16"/>
      <c r="O264" s="16"/>
      <c r="P264" s="16"/>
    </row>
    <row r="265" spans="1:16" s="19" customFormat="1" x14ac:dyDescent="0.25">
      <c r="A265" s="16"/>
      <c r="B265" s="17"/>
      <c r="C265" s="16"/>
      <c r="D265" s="18"/>
      <c r="G265" s="16"/>
      <c r="I265" s="16"/>
      <c r="J265" s="16"/>
      <c r="K265" s="20"/>
      <c r="N265" s="16"/>
      <c r="O265" s="16"/>
      <c r="P265" s="16"/>
    </row>
    <row r="266" spans="1:16" s="19" customFormat="1" x14ac:dyDescent="0.25">
      <c r="A266" s="16"/>
      <c r="B266" s="17"/>
      <c r="C266" s="16"/>
      <c r="D266" s="18"/>
      <c r="G266" s="16"/>
      <c r="I266" s="16"/>
      <c r="J266" s="16"/>
      <c r="K266" s="20"/>
      <c r="N266" s="16"/>
      <c r="O266" s="16"/>
      <c r="P266" s="16"/>
    </row>
    <row r="267" spans="1:16" s="19" customFormat="1" x14ac:dyDescent="0.25">
      <c r="A267" s="16"/>
      <c r="B267" s="17"/>
      <c r="C267" s="16"/>
      <c r="D267" s="18"/>
      <c r="G267" s="16"/>
      <c r="I267" s="16"/>
      <c r="J267" s="16"/>
      <c r="K267" s="20"/>
      <c r="N267" s="16"/>
      <c r="O267" s="16"/>
      <c r="P267" s="16"/>
    </row>
    <row r="268" spans="1:16" s="19" customFormat="1" x14ac:dyDescent="0.25">
      <c r="A268" s="16"/>
      <c r="B268" s="17"/>
      <c r="C268" s="16"/>
      <c r="D268" s="18"/>
      <c r="G268" s="16"/>
      <c r="I268" s="16"/>
      <c r="J268" s="16"/>
      <c r="K268" s="20"/>
      <c r="N268" s="16"/>
      <c r="O268" s="16"/>
      <c r="P268" s="16"/>
    </row>
    <row r="269" spans="1:16" s="19" customFormat="1" x14ac:dyDescent="0.25">
      <c r="A269" s="16"/>
      <c r="B269" s="17"/>
      <c r="C269" s="16"/>
      <c r="D269" s="18"/>
      <c r="G269" s="16"/>
      <c r="I269" s="16"/>
      <c r="J269" s="16"/>
      <c r="K269" s="20"/>
      <c r="N269" s="16"/>
      <c r="O269" s="16"/>
      <c r="P269" s="16"/>
    </row>
    <row r="270" spans="1:16" s="19" customFormat="1" x14ac:dyDescent="0.25">
      <c r="A270" s="16"/>
      <c r="B270" s="17"/>
      <c r="C270" s="16"/>
      <c r="D270" s="18"/>
      <c r="G270" s="16"/>
      <c r="I270" s="16"/>
      <c r="J270" s="16"/>
      <c r="K270" s="20"/>
      <c r="N270" s="16"/>
      <c r="O270" s="16"/>
      <c r="P270" s="16"/>
    </row>
    <row r="271" spans="1:16" s="19" customFormat="1" x14ac:dyDescent="0.25">
      <c r="A271" s="16"/>
      <c r="B271" s="17"/>
      <c r="C271" s="16"/>
      <c r="D271" s="18"/>
      <c r="G271" s="16"/>
      <c r="I271" s="16"/>
      <c r="J271" s="16"/>
      <c r="K271" s="20"/>
      <c r="N271" s="16"/>
      <c r="O271" s="16"/>
      <c r="P271" s="16"/>
    </row>
    <row r="272" spans="1:16" s="19" customFormat="1" x14ac:dyDescent="0.25">
      <c r="A272" s="16"/>
      <c r="B272" s="17"/>
      <c r="C272" s="16"/>
      <c r="D272" s="18"/>
      <c r="G272" s="16"/>
      <c r="I272" s="16"/>
      <c r="J272" s="16"/>
      <c r="K272" s="20"/>
      <c r="N272" s="16"/>
      <c r="O272" s="16"/>
      <c r="P272" s="16"/>
    </row>
    <row r="273" spans="1:16" s="19" customFormat="1" x14ac:dyDescent="0.25">
      <c r="A273" s="16"/>
      <c r="B273" s="17"/>
      <c r="C273" s="16"/>
      <c r="D273" s="18"/>
      <c r="G273" s="16"/>
      <c r="I273" s="16"/>
      <c r="J273" s="16"/>
      <c r="K273" s="20"/>
      <c r="N273" s="16"/>
      <c r="O273" s="16"/>
      <c r="P273" s="16"/>
    </row>
    <row r="274" spans="1:16" s="19" customFormat="1" x14ac:dyDescent="0.25">
      <c r="A274" s="16"/>
      <c r="B274" s="17"/>
      <c r="C274" s="16"/>
      <c r="D274" s="18"/>
      <c r="G274" s="16"/>
      <c r="I274" s="16"/>
      <c r="J274" s="16"/>
      <c r="K274" s="20"/>
      <c r="N274" s="16"/>
      <c r="O274" s="16"/>
      <c r="P274" s="16"/>
    </row>
    <row r="275" spans="1:16" s="19" customFormat="1" x14ac:dyDescent="0.25">
      <c r="A275" s="16"/>
      <c r="B275" s="17"/>
      <c r="C275" s="16"/>
      <c r="D275" s="18"/>
      <c r="G275" s="16"/>
      <c r="I275" s="16"/>
      <c r="J275" s="16"/>
      <c r="K275" s="20"/>
      <c r="N275" s="16"/>
      <c r="O275" s="16"/>
      <c r="P275" s="16"/>
    </row>
    <row r="276" spans="1:16" s="19" customFormat="1" x14ac:dyDescent="0.25">
      <c r="A276" s="16"/>
      <c r="B276" s="17"/>
      <c r="C276" s="16"/>
      <c r="D276" s="18"/>
      <c r="G276" s="16"/>
      <c r="I276" s="16"/>
      <c r="J276" s="16"/>
      <c r="K276" s="20"/>
      <c r="N276" s="16"/>
      <c r="O276" s="16"/>
      <c r="P276" s="16"/>
    </row>
    <row r="277" spans="1:16" s="19" customFormat="1" x14ac:dyDescent="0.25">
      <c r="A277" s="16"/>
      <c r="B277" s="17"/>
      <c r="C277" s="16"/>
      <c r="D277" s="18"/>
      <c r="G277" s="16"/>
      <c r="I277" s="16"/>
      <c r="J277" s="16"/>
      <c r="K277" s="20"/>
      <c r="N277" s="16"/>
      <c r="O277" s="16"/>
      <c r="P277" s="16"/>
    </row>
    <row r="278" spans="1:16" s="19" customFormat="1" x14ac:dyDescent="0.25">
      <c r="A278" s="16"/>
      <c r="B278" s="17"/>
      <c r="C278" s="16"/>
      <c r="D278" s="18"/>
      <c r="G278" s="16"/>
      <c r="I278" s="16"/>
      <c r="J278" s="16"/>
      <c r="K278" s="20"/>
      <c r="N278" s="16"/>
      <c r="O278" s="16"/>
      <c r="P278" s="16"/>
    </row>
    <row r="279" spans="1:16" s="19" customFormat="1" x14ac:dyDescent="0.25">
      <c r="A279" s="16"/>
      <c r="B279" s="17"/>
      <c r="C279" s="16"/>
      <c r="D279" s="18"/>
      <c r="G279" s="16"/>
      <c r="I279" s="16"/>
      <c r="J279" s="16"/>
      <c r="K279" s="20"/>
      <c r="N279" s="16"/>
      <c r="O279" s="16"/>
      <c r="P279" s="16"/>
    </row>
  </sheetData>
  <conditionalFormatting sqref="V1 V3:V1048576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Juillet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Demaria</dc:creator>
  <cp:lastModifiedBy>Valérie Demaria</cp:lastModifiedBy>
  <dcterms:created xsi:type="dcterms:W3CDTF">2019-07-31T08:30:20Z</dcterms:created>
  <dcterms:modified xsi:type="dcterms:W3CDTF">2019-08-01T08:41:58Z</dcterms:modified>
</cp:coreProperties>
</file>