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1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ba842aa66c5f3f8/Documents/fichier paris sportif/PAYS/"/>
    </mc:Choice>
  </mc:AlternateContent>
  <xr:revisionPtr revIDLastSave="1" documentId="8_{FAEA3488-25C3-4B11-8AE5-BF2EF808C042}" xr6:coauthVersionLast="43" xr6:coauthVersionMax="43" xr10:uidLastSave="{4A5F2465-40A3-41FF-ACBC-A5EE9586B07B}"/>
  <bookViews>
    <workbookView xWindow="-98" yWindow="-98" windowWidth="20715" windowHeight="13276" xr2:uid="{6139DD54-BA4C-4BD7-8B21-0C7D10235D7C}"/>
  </bookViews>
  <sheets>
    <sheet name="PREMIERLEAGUE" sheetId="2" r:id="rId1"/>
    <sheet name="championship" sheetId="1" r:id="rId2"/>
  </sheets>
  <definedNames>
    <definedName name="_xlnm._FilterDatabase" localSheetId="1" hidden="1">championship!$A$6:$N$476</definedName>
    <definedName name="_xlnm._FilterDatabase" localSheetId="0" hidden="1">PREMIERLEAGUE!$C$6:$H$305</definedName>
    <definedName name="_xlnm.Criteria" localSheetId="1">championship!$B$1:$L$3</definedName>
    <definedName name="_xlnm.Criteria" localSheetId="0">PREMIERLEAGUE!$E$1:$F$3</definedName>
  </definedNames>
  <calcPr calcId="191029"/>
  <pivotCaches>
    <pivotCache cacheId="5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7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I7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P41" i="1"/>
  <c r="K7" i="1" l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F5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7" i="1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L32" i="2"/>
  <c r="K32" i="2"/>
</calcChain>
</file>

<file path=xl/sharedStrings.xml><?xml version="1.0" encoding="utf-8"?>
<sst xmlns="http://schemas.openxmlformats.org/spreadsheetml/2006/main" count="4744" uniqueCount="222">
  <si>
    <t>1 : 2</t>
  </si>
  <si>
    <t>Derby</t>
  </si>
  <si>
    <t>Reading</t>
  </si>
  <si>
    <t>3 : 2</t>
  </si>
  <si>
    <t>Sheffield Wed </t>
  </si>
  <si>
    <t>Wigan</t>
  </si>
  <si>
    <t>Bolton</t>
  </si>
  <si>
    <t>West Brom</t>
  </si>
  <si>
    <t>1 : 0</t>
  </si>
  <si>
    <t>QPR</t>
  </si>
  <si>
    <t>Preston</t>
  </si>
  <si>
    <t>2 : 2</t>
  </si>
  <si>
    <t>Middlesbrough</t>
  </si>
  <si>
    <t>Millwall</t>
  </si>
  <si>
    <t>Blackburn</t>
  </si>
  <si>
    <t>Ipswich</t>
  </si>
  <si>
    <t>1 : 1</t>
  </si>
  <si>
    <t>Nottingham</t>
  </si>
  <si>
    <t>Bristol City</t>
  </si>
  <si>
    <t>5 : 1</t>
  </si>
  <si>
    <t>Rotherham</t>
  </si>
  <si>
    <t>Brentford</t>
  </si>
  <si>
    <t>Norwich</t>
  </si>
  <si>
    <t>Birmingham</t>
  </si>
  <si>
    <t>Swansea</t>
  </si>
  <si>
    <t>Sheffield Utd</t>
  </si>
  <si>
    <t>3 : 1</t>
  </si>
  <si>
    <t>Stoke</t>
  </si>
  <si>
    <t>Leeds</t>
  </si>
  <si>
    <t>1 : 3</t>
  </si>
  <si>
    <t>Aston Villa</t>
  </si>
  <si>
    <t>Hull</t>
  </si>
  <si>
    <t>Journée 1</t>
  </si>
  <si>
    <t>3 : 0</t>
  </si>
  <si>
    <t>Journée 4</t>
  </si>
  <si>
    <t>Sheffield Wed</t>
  </si>
  <si>
    <t>3 : 4</t>
  </si>
  <si>
    <t>Birmingham </t>
  </si>
  <si>
    <t>0 : 0</t>
  </si>
  <si>
    <t>1 : 4</t>
  </si>
  <si>
    <t>Journée 2</t>
  </si>
  <si>
    <t>7 : 1</t>
  </si>
  <si>
    <t>2 : 1</t>
  </si>
  <si>
    <t>0 : 1</t>
  </si>
  <si>
    <t>2 : 0</t>
  </si>
  <si>
    <t>Ipswich </t>
  </si>
  <si>
    <t>0 : 2</t>
  </si>
  <si>
    <t>Journée 3</t>
  </si>
  <si>
    <t>2 : 3</t>
  </si>
  <si>
    <t>0 : 3</t>
  </si>
  <si>
    <t>Stoke </t>
  </si>
  <si>
    <t>Hull </t>
  </si>
  <si>
    <t>Journée 5</t>
  </si>
  <si>
    <t>4 : 1</t>
  </si>
  <si>
    <t>Preston </t>
  </si>
  <si>
    <t>Swansea </t>
  </si>
  <si>
    <t>Journée 6</t>
  </si>
  <si>
    <t>Derby </t>
  </si>
  <si>
    <t>Wigan </t>
  </si>
  <si>
    <t>Journée 7</t>
  </si>
  <si>
    <t>4 : 2</t>
  </si>
  <si>
    <t>Journée 8</t>
  </si>
  <si>
    <t>Reading </t>
  </si>
  <si>
    <t>Bolton </t>
  </si>
  <si>
    <t>Journée 9</t>
  </si>
  <si>
    <t>Brentford </t>
  </si>
  <si>
    <t>Journée 10</t>
  </si>
  <si>
    <t>3 : 3</t>
  </si>
  <si>
    <t>Journée 11</t>
  </si>
  <si>
    <t>Leeds </t>
  </si>
  <si>
    <t>4 : 0</t>
  </si>
  <si>
    <t>Nottingham </t>
  </si>
  <si>
    <t>Journée 12</t>
  </si>
  <si>
    <t>West Brom </t>
  </si>
  <si>
    <t>Journée 13</t>
  </si>
  <si>
    <t>4 : 3</t>
  </si>
  <si>
    <t>Journée 14</t>
  </si>
  <si>
    <t>Journée 15</t>
  </si>
  <si>
    <t>0 : 4</t>
  </si>
  <si>
    <t>Journée 16</t>
  </si>
  <si>
    <t>Journée 17</t>
  </si>
  <si>
    <t>Bristol City </t>
  </si>
  <si>
    <t>Journée 18</t>
  </si>
  <si>
    <t>Millwall </t>
  </si>
  <si>
    <t>5 : 5</t>
  </si>
  <si>
    <t>Journée 19</t>
  </si>
  <si>
    <t>Journée 20</t>
  </si>
  <si>
    <t>Middlesbrough </t>
  </si>
  <si>
    <t>Journée 21</t>
  </si>
  <si>
    <t>Journée 22</t>
  </si>
  <si>
    <t>Journée 23</t>
  </si>
  <si>
    <t>Journée 24</t>
  </si>
  <si>
    <t>Blackburn </t>
  </si>
  <si>
    <t>Sheffield Utd </t>
  </si>
  <si>
    <t>Rotherham </t>
  </si>
  <si>
    <t>Journée 25</t>
  </si>
  <si>
    <t>6 : 0</t>
  </si>
  <si>
    <t>Journée 26</t>
  </si>
  <si>
    <t>Journée 27</t>
  </si>
  <si>
    <t>2 : 4</t>
  </si>
  <si>
    <t>Journée 28</t>
  </si>
  <si>
    <t>Journée 29</t>
  </si>
  <si>
    <t>5 : 2</t>
  </si>
  <si>
    <t>Journée 30</t>
  </si>
  <si>
    <t>Journée 31</t>
  </si>
  <si>
    <t>Journée 32</t>
  </si>
  <si>
    <t>Journée 33</t>
  </si>
  <si>
    <t>Journée 34</t>
  </si>
  <si>
    <t>Journée 35</t>
  </si>
  <si>
    <t>QPR </t>
  </si>
  <si>
    <t>Journée 36</t>
  </si>
  <si>
    <t>Leicester</t>
  </si>
  <si>
    <t>Manchester Utd</t>
  </si>
  <si>
    <t>Tottenham</t>
  </si>
  <si>
    <t>Newcastle</t>
  </si>
  <si>
    <t>Brighton</t>
  </si>
  <si>
    <t>Watford</t>
  </si>
  <si>
    <t>Chelsea</t>
  </si>
  <si>
    <t>Huddersfield</t>
  </si>
  <si>
    <t>Crystal Palace</t>
  </si>
  <si>
    <t>Fulham</t>
  </si>
  <si>
    <t>Cardiff</t>
  </si>
  <si>
    <t>Bournemouth</t>
  </si>
  <si>
    <t>Wolves</t>
  </si>
  <si>
    <t>Burnley</t>
  </si>
  <si>
    <t>Southampton</t>
  </si>
  <si>
    <t>West Ham</t>
  </si>
  <si>
    <t>Liverpool</t>
  </si>
  <si>
    <t>Manchester City</t>
  </si>
  <si>
    <t>Arsenal</t>
  </si>
  <si>
    <t>Everton</t>
  </si>
  <si>
    <t>6 : 1</t>
  </si>
  <si>
    <t>0 : 5</t>
  </si>
  <si>
    <t>1 : 5</t>
  </si>
  <si>
    <t>5 : 0</t>
  </si>
  <si>
    <t>2 : 6</t>
  </si>
  <si>
    <t/>
  </si>
  <si>
    <t xml:space="preserve">Wigan </t>
  </si>
  <si>
    <t xml:space="preserve">QPR </t>
  </si>
  <si>
    <t xml:space="preserve">Blackburn </t>
  </si>
  <si>
    <t xml:space="preserve">Preston </t>
  </si>
  <si>
    <t xml:space="preserve">Sheffield Utd </t>
  </si>
  <si>
    <t xml:space="preserve">West Brom </t>
  </si>
  <si>
    <t xml:space="preserve">Middlesbrough </t>
  </si>
  <si>
    <t xml:space="preserve">Stoke </t>
  </si>
  <si>
    <t xml:space="preserve">Millwall </t>
  </si>
  <si>
    <t xml:space="preserve">Brentford </t>
  </si>
  <si>
    <t xml:space="preserve">Leeds </t>
  </si>
  <si>
    <t xml:space="preserve">Reading </t>
  </si>
  <si>
    <t xml:space="preserve">Ipswich </t>
  </si>
  <si>
    <t xml:space="preserve">Birmingham </t>
  </si>
  <si>
    <t xml:space="preserve">Rotherham </t>
  </si>
  <si>
    <t xml:space="preserve">Bolton </t>
  </si>
  <si>
    <t xml:space="preserve">Sheffield Wed </t>
  </si>
  <si>
    <t xml:space="preserve">Nottingham </t>
  </si>
  <si>
    <t xml:space="preserve">Bristol City </t>
  </si>
  <si>
    <t xml:space="preserve">Derby </t>
  </si>
  <si>
    <t xml:space="preserve">Swansea </t>
  </si>
  <si>
    <t xml:space="preserve">Hull </t>
  </si>
  <si>
    <t>EQUIPE DOM</t>
  </si>
  <si>
    <t>EQUIPE EXT</t>
  </si>
  <si>
    <t>DATE</t>
  </si>
  <si>
    <t>SCORE</t>
  </si>
  <si>
    <t>+3,5BUT</t>
  </si>
  <si>
    <t xml:space="preserve">nb de match </t>
  </si>
  <si>
    <t>max d'affilé</t>
  </si>
  <si>
    <t>nb max</t>
  </si>
  <si>
    <t>equipe dom</t>
  </si>
  <si>
    <t>equipe ext</t>
  </si>
  <si>
    <t>score</t>
  </si>
  <si>
    <t>+3,5but</t>
  </si>
  <si>
    <t>Étiquettes de colonnes</t>
  </si>
  <si>
    <t>Total général</t>
  </si>
  <si>
    <t>Total Arsenal</t>
  </si>
  <si>
    <t>Total Bournemouth</t>
  </si>
  <si>
    <t>Total Brighton</t>
  </si>
  <si>
    <t>Total Burnley</t>
  </si>
  <si>
    <t>Total Cardiff</t>
  </si>
  <si>
    <t>Total Chelsea</t>
  </si>
  <si>
    <t>Total Crystal Palace</t>
  </si>
  <si>
    <t>Total Everton</t>
  </si>
  <si>
    <t>Total Fulham</t>
  </si>
  <si>
    <t>Total Huddersfield</t>
  </si>
  <si>
    <t>Total Leicester</t>
  </si>
  <si>
    <t>Total Liverpool</t>
  </si>
  <si>
    <t>Total Manchester City</t>
  </si>
  <si>
    <t>Total Manchester Utd</t>
  </si>
  <si>
    <t>Total Newcastle</t>
  </si>
  <si>
    <t>Total Southampton</t>
  </si>
  <si>
    <t>Total Tottenham</t>
  </si>
  <si>
    <t>Total Watford</t>
  </si>
  <si>
    <t>Total West Ham</t>
  </si>
  <si>
    <t>Total Wolves</t>
  </si>
  <si>
    <t>Étiquettes de lignes</t>
  </si>
  <si>
    <t>Nombre de +3,5but</t>
  </si>
  <si>
    <t>10/03/2019</t>
  </si>
  <si>
    <t>09/03/2019</t>
  </si>
  <si>
    <t>03/03/2019</t>
  </si>
  <si>
    <t>02/03/2019</t>
  </si>
  <si>
    <t>27/02/2019</t>
  </si>
  <si>
    <t>26/02/2019</t>
  </si>
  <si>
    <t>24/02/2019</t>
  </si>
  <si>
    <t>23/02/2019</t>
  </si>
  <si>
    <t>22/02/2019</t>
  </si>
  <si>
    <t>11/02/2019</t>
  </si>
  <si>
    <t>10/02/2019</t>
  </si>
  <si>
    <t>09/02/2019</t>
  </si>
  <si>
    <t>06/02/2019</t>
  </si>
  <si>
    <t>04/02/2019</t>
  </si>
  <si>
    <t>03/02/2019</t>
  </si>
  <si>
    <t>02/02/2019</t>
  </si>
  <si>
    <t>30/01/2019</t>
  </si>
  <si>
    <t>29/01/2019</t>
  </si>
  <si>
    <t>20/01/2019</t>
  </si>
  <si>
    <t>19/01/2019</t>
  </si>
  <si>
    <t>14/01/2019</t>
  </si>
  <si>
    <t>13/01/2019</t>
  </si>
  <si>
    <t>12/01/2019</t>
  </si>
  <si>
    <t>03/01/2019</t>
  </si>
  <si>
    <t>02/01/2019</t>
  </si>
  <si>
    <t>01/01/2019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</si>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</sst>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&quot; &quot;hh&quot;:&quot;mm"/>
  </numFmts>
  <fonts count="5" x14ac:knownFonts="1">
    <font>
      <sz val="11"/>
      <color theme="1"/>
      <name val="Arial"/>
      <family val="2"/>
    </font>
    <font>
      <sz val="10"/>
      <color theme="1"/>
      <name val="Times New Roman"/>
      <family val="1"/>
    </font>
    <font>
      <sz val="9"/>
      <color theme="1"/>
      <name val="Arial"/>
      <family val="2"/>
    </font>
    <font>
      <sz val="9"/>
      <color theme="1"/>
      <name val="Times New Roman"/>
      <family val="1"/>
    </font>
    <font>
      <b/>
      <sz val="9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wrapText="1"/>
    </xf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wrapText="1"/>
    </xf>
    <xf numFmtId="0" fontId="3" fillId="0" borderId="0" xfId="0" applyFont="1"/>
    <xf numFmtId="0" fontId="0" fillId="2" borderId="0" xfId="0" applyFill="1"/>
    <xf numFmtId="0" fontId="3" fillId="2" borderId="0" xfId="0" applyFont="1" applyFill="1" applyAlignment="1">
      <alignment wrapText="1"/>
    </xf>
    <xf numFmtId="0" fontId="1" fillId="2" borderId="0" xfId="0" applyFont="1" applyFill="1" applyAlignment="1">
      <alignment wrapText="1"/>
    </xf>
    <xf numFmtId="0" fontId="1" fillId="2" borderId="0" xfId="0" quotePrefix="1" applyFont="1" applyFill="1" applyAlignment="1">
      <alignment wrapText="1"/>
    </xf>
    <xf numFmtId="0" fontId="4" fillId="2" borderId="0" xfId="0" applyFont="1" applyFill="1" applyAlignment="1">
      <alignment wrapText="1"/>
    </xf>
    <xf numFmtId="0" fontId="1" fillId="0" borderId="0" xfId="0" quotePrefix="1" applyFon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4" fontId="1" fillId="0" borderId="0" xfId="0" applyNumberFormat="1" applyFont="1"/>
    <xf numFmtId="0" fontId="1" fillId="2" borderId="0" xfId="0" applyFont="1" applyFill="1"/>
    <xf numFmtId="14" fontId="1" fillId="2" borderId="0" xfId="0" applyNumberFormat="1" applyFont="1" applyFill="1"/>
    <xf numFmtId="14" fontId="0" fillId="2" borderId="0" xfId="0" applyNumberFormat="1" applyFill="1"/>
    <xf numFmtId="14" fontId="1" fillId="2" borderId="0" xfId="0" applyNumberFormat="1" applyFont="1" applyFill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uis Tesser" refreshedDate="43538.562813657409" createdVersion="6" refreshedVersion="6" minRefreshableVersion="3" recordCount="299" xr:uid="{58A20D56-7D12-493D-91A8-69BFEF1A0693}">
  <cacheSource type="worksheet">
    <worksheetSource ref="D6:H305" sheet="PREMIERLEAGUE"/>
  </cacheSource>
  <cacheFields count="5">
    <cacheField name="date" numFmtId="14">
      <sharedItems containsDate="1" containsMixedTypes="1" minDate="2018-08-10T00:00:00" maxDate="2018-12-31T00:00:00" count="79">
        <s v="10/03/2019"/>
        <s v="09/03/2019"/>
        <s v="03/03/2019"/>
        <s v="02/03/2019"/>
        <s v="27/02/2019"/>
        <s v="26/02/2019"/>
        <s v="24/02/2019"/>
        <s v="23/02/2019"/>
        <s v="22/02/2019"/>
        <s v="11/02/2019"/>
        <s v="10/02/2019"/>
        <s v="09/02/2019"/>
        <s v="06/02/2019"/>
        <s v="04/02/2019"/>
        <s v="03/02/2019"/>
        <s v="02/02/2019"/>
        <s v="30/01/2019"/>
        <s v="29/01/2019"/>
        <s v="20/01/2019"/>
        <s v="19/01/2019"/>
        <s v="14/01/2019"/>
        <s v="13/01/2019"/>
        <s v="12/01/2019"/>
        <s v="03/01/2019"/>
        <s v="02/01/2019"/>
        <s v="01/01/2019"/>
        <d v="2018-12-30T00:00:00"/>
        <d v="2018-12-29T00:00:00"/>
        <d v="2018-12-27T00:00:00"/>
        <d v="2018-12-26T00:00:00"/>
        <d v="2018-12-23T00:00:00"/>
        <d v="2018-12-22T00:00:00"/>
        <d v="2018-12-21T00:00:00"/>
        <d v="2018-12-16T00:00:00"/>
        <d v="2018-12-15T00:00:00"/>
        <d v="2018-12-10T00:00:00"/>
        <d v="2018-12-09T00:00:00"/>
        <d v="2018-12-08T00:00:00"/>
        <d v="2018-12-05T00:00:00"/>
        <d v="2018-12-04T00:00:00"/>
        <d v="2018-12-02T00:00:00"/>
        <d v="2018-12-01T00:00:00"/>
        <d v="2018-11-30T00:00:00"/>
        <d v="2018-11-26T00:00:00"/>
        <d v="2018-11-25T00:00:00"/>
        <d v="2018-11-24T00:00:00"/>
        <d v="2018-11-11T00:00:00"/>
        <d v="2018-11-10T00:00:00"/>
        <d v="2018-11-05T00:00:00"/>
        <d v="2018-11-04T00:00:00"/>
        <d v="2018-11-03T00:00:00"/>
        <d v="2018-10-29T00:00:00"/>
        <d v="2018-10-28T00:00:00"/>
        <d v="2018-10-27T00:00:00"/>
        <d v="2018-10-22T00:00:00"/>
        <d v="2018-10-21T00:00:00"/>
        <d v="2018-10-20T00:00:00"/>
        <d v="2018-10-07T00:00:00"/>
        <d v="2018-10-06T00:00:00"/>
        <d v="2018-10-05T00:00:00"/>
        <d v="2018-10-01T00:00:00"/>
        <d v="2018-09-30T00:00:00"/>
        <d v="2018-09-29T00:00:00"/>
        <d v="2018-09-23T00:00:00"/>
        <d v="2018-09-22T00:00:00"/>
        <d v="2018-09-17T00:00:00"/>
        <d v="2018-09-16T00:00:00"/>
        <d v="2018-09-15T00:00:00"/>
        <d v="2018-09-02T00:00:00"/>
        <d v="2018-09-01T00:00:00"/>
        <d v="2018-08-27T00:00:00"/>
        <d v="2018-08-26T00:00:00"/>
        <d v="2018-08-25T00:00:00"/>
        <d v="2018-08-20T00:00:00"/>
        <d v="2018-08-19T00:00:00"/>
        <d v="2018-08-18T00:00:00"/>
        <d v="2018-08-12T00:00:00"/>
        <d v="2018-08-11T00:00:00"/>
        <d v="2018-08-10T00:00:00"/>
      </sharedItems>
    </cacheField>
    <cacheField name="equipe dom" numFmtId="0">
      <sharedItems count="20">
        <s v="Arsenal"/>
        <s v="Chelsea"/>
        <s v="Liverpool"/>
        <s v="Manchester City"/>
        <s v="Cardiff"/>
        <s v="Huddersfield"/>
        <s v="Leicester"/>
        <s v="Newcastle"/>
        <s v="Southampton"/>
        <s v="Crystal Palace"/>
        <s v="Everton"/>
        <s v="Fulham"/>
        <s v="Watford"/>
        <s v="West Ham"/>
        <s v="Bournemouth"/>
        <s v="Brighton"/>
        <s v="Burnley"/>
        <s v="Manchester Utd"/>
        <s v="Wolves"/>
        <s v="Tottenham"/>
      </sharedItems>
    </cacheField>
    <cacheField name="equipe ext" numFmtId="0">
      <sharedItems count="20">
        <s v="Manchester Utd"/>
        <s v="Wolves"/>
        <s v="Burnley"/>
        <s v="Watford"/>
        <s v="West Ham"/>
        <s v="Bournemouth"/>
        <s v="Fulham"/>
        <s v="Everton"/>
        <s v="Tottenham"/>
        <s v="Brighton"/>
        <s v="Liverpool"/>
        <s v="Chelsea"/>
        <s v="Leicester"/>
        <s v="Newcastle"/>
        <s v="Manchester City"/>
        <s v="Huddersfield"/>
        <s v="Crystal Palace"/>
        <s v="Southampton"/>
        <s v="Cardiff"/>
        <s v="Arsenal"/>
      </sharedItems>
    </cacheField>
    <cacheField name="score" numFmtId="0">
      <sharedItems/>
    </cacheField>
    <cacheField name="+3,5but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9">
  <r>
    <x v="0"/>
    <x v="0"/>
    <x v="0"/>
    <s v="2 : 0"/>
    <n v="0"/>
  </r>
  <r>
    <x v="0"/>
    <x v="1"/>
    <x v="1"/>
    <s v="1 : 1"/>
    <n v="0"/>
  </r>
  <r>
    <x v="0"/>
    <x v="2"/>
    <x v="2"/>
    <s v="4 : 2"/>
    <n v="1"/>
  </r>
  <r>
    <x v="1"/>
    <x v="3"/>
    <x v="3"/>
    <s v="3 : 1"/>
    <n v="1"/>
  </r>
  <r>
    <x v="1"/>
    <x v="4"/>
    <x v="4"/>
    <s v="2 : 0"/>
    <n v="0"/>
  </r>
  <r>
    <x v="1"/>
    <x v="5"/>
    <x v="5"/>
    <s v="0 : 2"/>
    <n v="0"/>
  </r>
  <r>
    <x v="1"/>
    <x v="6"/>
    <x v="6"/>
    <s v="3 : 1"/>
    <n v="1"/>
  </r>
  <r>
    <x v="1"/>
    <x v="7"/>
    <x v="7"/>
    <s v="3 : 2"/>
    <n v="1"/>
  </r>
  <r>
    <x v="1"/>
    <x v="8"/>
    <x v="8"/>
    <s v="2 : 1"/>
    <n v="0"/>
  </r>
  <r>
    <x v="1"/>
    <x v="9"/>
    <x v="9"/>
    <s v="1 : 2"/>
    <n v="0"/>
  </r>
  <r>
    <x v="2"/>
    <x v="10"/>
    <x v="10"/>
    <s v="0 : 0"/>
    <n v="0"/>
  </r>
  <r>
    <x v="2"/>
    <x v="11"/>
    <x v="11"/>
    <s v="1 : 2"/>
    <n v="0"/>
  </r>
  <r>
    <x v="2"/>
    <x v="12"/>
    <x v="12"/>
    <s v="2 : 1"/>
    <n v="0"/>
  </r>
  <r>
    <x v="3"/>
    <x v="13"/>
    <x v="13"/>
    <s v="2 : 0"/>
    <n v="0"/>
  </r>
  <r>
    <x v="3"/>
    <x v="14"/>
    <x v="14"/>
    <s v="0 : 1"/>
    <n v="0"/>
  </r>
  <r>
    <x v="3"/>
    <x v="15"/>
    <x v="15"/>
    <s v="1 : 0"/>
    <n v="0"/>
  </r>
  <r>
    <x v="3"/>
    <x v="16"/>
    <x v="16"/>
    <s v="1 : 3"/>
    <n v="1"/>
  </r>
  <r>
    <x v="3"/>
    <x v="17"/>
    <x v="17"/>
    <s v="3 : 2"/>
    <n v="1"/>
  </r>
  <r>
    <x v="3"/>
    <x v="18"/>
    <x v="18"/>
    <s v="2 : 0"/>
    <n v="0"/>
  </r>
  <r>
    <x v="3"/>
    <x v="19"/>
    <x v="19"/>
    <s v="1 : 1"/>
    <n v="0"/>
  </r>
  <r>
    <x v="4"/>
    <x v="1"/>
    <x v="8"/>
    <s v="2 : 0"/>
    <n v="0"/>
  </r>
  <r>
    <x v="4"/>
    <x v="9"/>
    <x v="0"/>
    <s v="1 : 3"/>
    <n v="1"/>
  </r>
  <r>
    <x v="4"/>
    <x v="2"/>
    <x v="3"/>
    <s v="5 : 0"/>
    <n v="1"/>
  </r>
  <r>
    <x v="4"/>
    <x v="3"/>
    <x v="4"/>
    <s v="1 : 0"/>
    <n v="0"/>
  </r>
  <r>
    <x v="4"/>
    <x v="0"/>
    <x v="5"/>
    <s v="5 : 1"/>
    <n v="1"/>
  </r>
  <r>
    <x v="4"/>
    <x v="8"/>
    <x v="6"/>
    <s v="2 : 0"/>
    <n v="0"/>
  </r>
  <r>
    <x v="5"/>
    <x v="7"/>
    <x v="2"/>
    <s v="2 : 0"/>
    <n v="0"/>
  </r>
  <r>
    <x v="5"/>
    <x v="4"/>
    <x v="7"/>
    <s v="0 : 3"/>
    <n v="0"/>
  </r>
  <r>
    <x v="5"/>
    <x v="5"/>
    <x v="1"/>
    <s v="1 : 0"/>
    <n v="0"/>
  </r>
  <r>
    <x v="5"/>
    <x v="6"/>
    <x v="9"/>
    <s v="2 : 1"/>
    <n v="0"/>
  </r>
  <r>
    <x v="6"/>
    <x v="0"/>
    <x v="17"/>
    <s v="2 : 0"/>
    <n v="0"/>
  </r>
  <r>
    <x v="6"/>
    <x v="17"/>
    <x v="10"/>
    <s v="0 : 0"/>
    <n v="0"/>
  </r>
  <r>
    <x v="7"/>
    <x v="6"/>
    <x v="16"/>
    <s v="1 : 4"/>
    <n v="1"/>
  </r>
  <r>
    <x v="7"/>
    <x v="14"/>
    <x v="1"/>
    <s v="1 : 1"/>
    <n v="0"/>
  </r>
  <r>
    <x v="7"/>
    <x v="7"/>
    <x v="15"/>
    <s v="2 : 0"/>
    <n v="0"/>
  </r>
  <r>
    <x v="7"/>
    <x v="16"/>
    <x v="8"/>
    <s v="2 : 1"/>
    <n v="0"/>
  </r>
  <r>
    <x v="8"/>
    <x v="4"/>
    <x v="3"/>
    <s v="1 : 5"/>
    <n v="1"/>
  </r>
  <r>
    <x v="8"/>
    <x v="13"/>
    <x v="6"/>
    <s v="3 : 1"/>
    <n v="1"/>
  </r>
  <r>
    <x v="9"/>
    <x v="18"/>
    <x v="13"/>
    <s v="1 : 1"/>
    <n v="0"/>
  </r>
  <r>
    <x v="10"/>
    <x v="3"/>
    <x v="11"/>
    <s v="6 : 0"/>
    <n v="1"/>
  </r>
  <r>
    <x v="10"/>
    <x v="19"/>
    <x v="12"/>
    <s v="3 : 1"/>
    <n v="1"/>
  </r>
  <r>
    <x v="11"/>
    <x v="15"/>
    <x v="2"/>
    <s v="1 : 3"/>
    <n v="1"/>
  </r>
  <r>
    <x v="11"/>
    <x v="9"/>
    <x v="4"/>
    <s v="1 : 1"/>
    <n v="0"/>
  </r>
  <r>
    <x v="11"/>
    <x v="5"/>
    <x v="19"/>
    <s v="1 : 2"/>
    <n v="0"/>
  </r>
  <r>
    <x v="11"/>
    <x v="2"/>
    <x v="5"/>
    <s v="3 : 0"/>
    <n v="0"/>
  </r>
  <r>
    <x v="11"/>
    <x v="8"/>
    <x v="18"/>
    <s v="1 : 2"/>
    <n v="0"/>
  </r>
  <r>
    <x v="11"/>
    <x v="12"/>
    <x v="7"/>
    <s v="1 : 0"/>
    <n v="0"/>
  </r>
  <r>
    <x v="11"/>
    <x v="11"/>
    <x v="0"/>
    <s v="0 : 3"/>
    <n v="0"/>
  </r>
  <r>
    <x v="12"/>
    <x v="10"/>
    <x v="14"/>
    <s v="0 : 2"/>
    <n v="0"/>
  </r>
  <r>
    <x v="13"/>
    <x v="13"/>
    <x v="10"/>
    <s v="1 : 1"/>
    <n v="0"/>
  </r>
  <r>
    <x v="14"/>
    <x v="3"/>
    <x v="19"/>
    <s v="3 : 1"/>
    <n v="1"/>
  </r>
  <r>
    <x v="14"/>
    <x v="6"/>
    <x v="0"/>
    <s v="0 : 1"/>
    <n v="0"/>
  </r>
  <r>
    <x v="15"/>
    <x v="4"/>
    <x v="5"/>
    <s v="2 : 0"/>
    <n v="0"/>
  </r>
  <r>
    <x v="15"/>
    <x v="15"/>
    <x v="3"/>
    <s v="0 : 0"/>
    <n v="0"/>
  </r>
  <r>
    <x v="15"/>
    <x v="16"/>
    <x v="17"/>
    <s v="1 : 1"/>
    <n v="0"/>
  </r>
  <r>
    <x v="15"/>
    <x v="1"/>
    <x v="15"/>
    <s v="5 : 0"/>
    <n v="1"/>
  </r>
  <r>
    <x v="15"/>
    <x v="9"/>
    <x v="6"/>
    <s v="2 : 0"/>
    <n v="0"/>
  </r>
  <r>
    <x v="15"/>
    <x v="10"/>
    <x v="1"/>
    <s v="1 : 3"/>
    <n v="1"/>
  </r>
  <r>
    <x v="15"/>
    <x v="19"/>
    <x v="13"/>
    <s v="1 : 0"/>
    <n v="0"/>
  </r>
  <r>
    <x v="16"/>
    <x v="2"/>
    <x v="12"/>
    <s v="1 : 1"/>
    <n v="0"/>
  </r>
  <r>
    <x v="16"/>
    <x v="19"/>
    <x v="3"/>
    <s v="2 : 1"/>
    <n v="0"/>
  </r>
  <r>
    <x v="16"/>
    <x v="14"/>
    <x v="11"/>
    <s v="4 : 0"/>
    <n v="1"/>
  </r>
  <r>
    <x v="16"/>
    <x v="8"/>
    <x v="16"/>
    <s v="1 : 1"/>
    <n v="0"/>
  </r>
  <r>
    <x v="17"/>
    <x v="17"/>
    <x v="2"/>
    <s v="2 : 2"/>
    <n v="1"/>
  </r>
  <r>
    <x v="17"/>
    <x v="7"/>
    <x v="14"/>
    <s v="2 : 1"/>
    <n v="0"/>
  </r>
  <r>
    <x v="17"/>
    <x v="0"/>
    <x v="18"/>
    <s v="2 : 1"/>
    <n v="0"/>
  </r>
  <r>
    <x v="17"/>
    <x v="11"/>
    <x v="9"/>
    <s v="4 : 2"/>
    <n v="1"/>
  </r>
  <r>
    <x v="17"/>
    <x v="5"/>
    <x v="7"/>
    <s v="0 : 1"/>
    <n v="0"/>
  </r>
  <r>
    <x v="17"/>
    <x v="18"/>
    <x v="4"/>
    <s v="3 : 0"/>
    <n v="0"/>
  </r>
  <r>
    <x v="18"/>
    <x v="11"/>
    <x v="8"/>
    <s v="1 : 2"/>
    <n v="0"/>
  </r>
  <r>
    <x v="18"/>
    <x v="5"/>
    <x v="14"/>
    <s v="0 : 3"/>
    <n v="0"/>
  </r>
  <r>
    <x v="19"/>
    <x v="0"/>
    <x v="11"/>
    <s v="2 : 0"/>
    <n v="0"/>
  </r>
  <r>
    <x v="19"/>
    <x v="14"/>
    <x v="4"/>
    <s v="2 : 0"/>
    <n v="0"/>
  </r>
  <r>
    <x v="19"/>
    <x v="2"/>
    <x v="16"/>
    <s v="4 : 3"/>
    <n v="1"/>
  </r>
  <r>
    <x v="19"/>
    <x v="17"/>
    <x v="9"/>
    <s v="2 : 1"/>
    <n v="0"/>
  </r>
  <r>
    <x v="19"/>
    <x v="7"/>
    <x v="18"/>
    <s v="3 : 0"/>
    <n v="0"/>
  </r>
  <r>
    <x v="19"/>
    <x v="8"/>
    <x v="7"/>
    <s v="2 : 1"/>
    <n v="0"/>
  </r>
  <r>
    <x v="19"/>
    <x v="12"/>
    <x v="2"/>
    <s v="0 : 0"/>
    <n v="0"/>
  </r>
  <r>
    <x v="19"/>
    <x v="18"/>
    <x v="12"/>
    <s v="4 : 3"/>
    <n v="1"/>
  </r>
  <r>
    <x v="20"/>
    <x v="3"/>
    <x v="1"/>
    <s v="3 : 0"/>
    <n v="0"/>
  </r>
  <r>
    <x v="21"/>
    <x v="19"/>
    <x v="0"/>
    <s v="0 : 1"/>
    <n v="0"/>
  </r>
  <r>
    <x v="21"/>
    <x v="10"/>
    <x v="5"/>
    <s v="2 : 0"/>
    <n v="0"/>
  </r>
  <r>
    <x v="22"/>
    <x v="1"/>
    <x v="13"/>
    <s v="2 : 1"/>
    <n v="0"/>
  </r>
  <r>
    <x v="22"/>
    <x v="15"/>
    <x v="10"/>
    <s v="0 : 1"/>
    <n v="0"/>
  </r>
  <r>
    <x v="22"/>
    <x v="16"/>
    <x v="6"/>
    <s v="2 : 1"/>
    <n v="0"/>
  </r>
  <r>
    <x v="22"/>
    <x v="4"/>
    <x v="15"/>
    <s v="0 : 0"/>
    <n v="0"/>
  </r>
  <r>
    <x v="22"/>
    <x v="9"/>
    <x v="3"/>
    <s v="1 : 2"/>
    <n v="0"/>
  </r>
  <r>
    <x v="22"/>
    <x v="6"/>
    <x v="17"/>
    <s v="1 : 2"/>
    <n v="0"/>
  </r>
  <r>
    <x v="22"/>
    <x v="13"/>
    <x v="19"/>
    <s v="1 : 0"/>
    <n v="0"/>
  </r>
  <r>
    <x v="23"/>
    <x v="3"/>
    <x v="10"/>
    <s v="2 : 1"/>
    <n v="0"/>
  </r>
  <r>
    <x v="24"/>
    <x v="7"/>
    <x v="0"/>
    <s v="0 : 2"/>
    <n v="0"/>
  </r>
  <r>
    <x v="24"/>
    <x v="14"/>
    <x v="3"/>
    <s v="3 : 3"/>
    <n v="1"/>
  </r>
  <r>
    <x v="24"/>
    <x v="1"/>
    <x v="17"/>
    <s v="0 : 0"/>
    <n v="0"/>
  </r>
  <r>
    <x v="24"/>
    <x v="5"/>
    <x v="2"/>
    <s v="1 : 2"/>
    <n v="0"/>
  </r>
  <r>
    <x v="24"/>
    <x v="13"/>
    <x v="9"/>
    <s v="2 : 2"/>
    <n v="1"/>
  </r>
  <r>
    <x v="24"/>
    <x v="18"/>
    <x v="16"/>
    <s v="0 : 2"/>
    <n v="0"/>
  </r>
  <r>
    <x v="25"/>
    <x v="4"/>
    <x v="8"/>
    <s v="0 : 3"/>
    <n v="0"/>
  </r>
  <r>
    <x v="25"/>
    <x v="0"/>
    <x v="6"/>
    <s v="4 : 1"/>
    <n v="1"/>
  </r>
  <r>
    <x v="25"/>
    <x v="10"/>
    <x v="12"/>
    <s v="0 : 1"/>
    <n v="0"/>
  </r>
  <r>
    <x v="26"/>
    <x v="17"/>
    <x v="5"/>
    <s v="4 : 1"/>
    <n v="1"/>
  </r>
  <r>
    <x v="26"/>
    <x v="16"/>
    <x v="4"/>
    <s v="2 : 0"/>
    <n v="0"/>
  </r>
  <r>
    <x v="26"/>
    <x v="8"/>
    <x v="14"/>
    <s v="1 : 3"/>
    <n v="1"/>
  </r>
  <r>
    <x v="26"/>
    <x v="9"/>
    <x v="11"/>
    <s v="0 : 1"/>
    <n v="0"/>
  </r>
  <r>
    <x v="27"/>
    <x v="2"/>
    <x v="19"/>
    <s v="5 : 1"/>
    <n v="1"/>
  </r>
  <r>
    <x v="27"/>
    <x v="15"/>
    <x v="7"/>
    <s v="1 : 0"/>
    <n v="0"/>
  </r>
  <r>
    <x v="27"/>
    <x v="11"/>
    <x v="15"/>
    <s v="1 : 0"/>
    <n v="0"/>
  </r>
  <r>
    <x v="27"/>
    <x v="6"/>
    <x v="18"/>
    <s v="0 : 1"/>
    <n v="0"/>
  </r>
  <r>
    <x v="27"/>
    <x v="19"/>
    <x v="1"/>
    <s v="1 : 3"/>
    <n v="1"/>
  </r>
  <r>
    <x v="27"/>
    <x v="12"/>
    <x v="13"/>
    <s v="1 : 1"/>
    <n v="0"/>
  </r>
  <r>
    <x v="28"/>
    <x v="8"/>
    <x v="4"/>
    <s v="1 : 2"/>
    <n v="0"/>
  </r>
  <r>
    <x v="29"/>
    <x v="12"/>
    <x v="11"/>
    <s v="1 : 2"/>
    <n v="0"/>
  </r>
  <r>
    <x v="29"/>
    <x v="15"/>
    <x v="19"/>
    <s v="1 : 1"/>
    <n v="0"/>
  </r>
  <r>
    <x v="29"/>
    <x v="16"/>
    <x v="7"/>
    <s v="1 : 5"/>
    <n v="1"/>
  </r>
  <r>
    <x v="29"/>
    <x v="9"/>
    <x v="18"/>
    <s v="0 : 0"/>
    <n v="0"/>
  </r>
  <r>
    <x v="29"/>
    <x v="6"/>
    <x v="14"/>
    <s v="2 : 1"/>
    <n v="0"/>
  </r>
  <r>
    <x v="29"/>
    <x v="2"/>
    <x v="13"/>
    <s v="4 : 0"/>
    <n v="1"/>
  </r>
  <r>
    <x v="29"/>
    <x v="17"/>
    <x v="15"/>
    <s v="3 : 1"/>
    <n v="1"/>
  </r>
  <r>
    <x v="29"/>
    <x v="19"/>
    <x v="5"/>
    <s v="5 : 0"/>
    <n v="1"/>
  </r>
  <r>
    <x v="29"/>
    <x v="11"/>
    <x v="1"/>
    <s v="1 : 1"/>
    <n v="0"/>
  </r>
  <r>
    <x v="30"/>
    <x v="10"/>
    <x v="8"/>
    <s v="2 : 6"/>
    <n v="1"/>
  </r>
  <r>
    <x v="31"/>
    <x v="4"/>
    <x v="0"/>
    <s v="1 : 5"/>
    <n v="1"/>
  </r>
  <r>
    <x v="31"/>
    <x v="14"/>
    <x v="9"/>
    <s v="2 : 0"/>
    <n v="0"/>
  </r>
  <r>
    <x v="31"/>
    <x v="1"/>
    <x v="12"/>
    <s v="0 : 1"/>
    <n v="0"/>
  </r>
  <r>
    <x v="31"/>
    <x v="5"/>
    <x v="17"/>
    <s v="1 : 3"/>
    <n v="1"/>
  </r>
  <r>
    <x v="31"/>
    <x v="3"/>
    <x v="16"/>
    <s v="2 : 3"/>
    <n v="1"/>
  </r>
  <r>
    <x v="31"/>
    <x v="7"/>
    <x v="6"/>
    <s v="0 : 0"/>
    <n v="0"/>
  </r>
  <r>
    <x v="31"/>
    <x v="13"/>
    <x v="3"/>
    <s v="0 : 2"/>
    <n v="0"/>
  </r>
  <r>
    <x v="31"/>
    <x v="0"/>
    <x v="2"/>
    <s v="3 : 1"/>
    <n v="1"/>
  </r>
  <r>
    <x v="32"/>
    <x v="18"/>
    <x v="10"/>
    <s v="0 : 2"/>
    <n v="0"/>
  </r>
  <r>
    <x v="33"/>
    <x v="2"/>
    <x v="0"/>
    <s v="3 : 1"/>
    <n v="1"/>
  </r>
  <r>
    <x v="33"/>
    <x v="15"/>
    <x v="11"/>
    <s v="1 : 2"/>
    <n v="0"/>
  </r>
  <r>
    <x v="33"/>
    <x v="8"/>
    <x v="19"/>
    <s v="3 : 2"/>
    <n v="1"/>
  </r>
  <r>
    <x v="34"/>
    <x v="11"/>
    <x v="4"/>
    <s v="0 : 2"/>
    <n v="0"/>
  </r>
  <r>
    <x v="34"/>
    <x v="9"/>
    <x v="12"/>
    <s v="1 : 0"/>
    <n v="0"/>
  </r>
  <r>
    <x v="34"/>
    <x v="5"/>
    <x v="13"/>
    <s v="0 : 1"/>
    <n v="0"/>
  </r>
  <r>
    <x v="34"/>
    <x v="19"/>
    <x v="2"/>
    <s v="1 : 0"/>
    <n v="0"/>
  </r>
  <r>
    <x v="34"/>
    <x v="12"/>
    <x v="18"/>
    <s v="3 : 2"/>
    <n v="1"/>
  </r>
  <r>
    <x v="34"/>
    <x v="18"/>
    <x v="5"/>
    <s v="2 : 0"/>
    <n v="0"/>
  </r>
  <r>
    <x v="34"/>
    <x v="3"/>
    <x v="7"/>
    <s v="3 : 1"/>
    <n v="1"/>
  </r>
  <r>
    <x v="35"/>
    <x v="10"/>
    <x v="3"/>
    <s v="2 : 2"/>
    <n v="1"/>
  </r>
  <r>
    <x v="36"/>
    <x v="7"/>
    <x v="1"/>
    <s v="1 : 2"/>
    <n v="0"/>
  </r>
  <r>
    <x v="37"/>
    <x v="6"/>
    <x v="8"/>
    <s v="0 : 2"/>
    <n v="0"/>
  </r>
  <r>
    <x v="37"/>
    <x v="1"/>
    <x v="14"/>
    <s v="2 : 0"/>
    <n v="0"/>
  </r>
  <r>
    <x v="37"/>
    <x v="0"/>
    <x v="15"/>
    <s v="1 : 0"/>
    <n v="0"/>
  </r>
  <r>
    <x v="37"/>
    <x v="16"/>
    <x v="9"/>
    <s v="1 : 0"/>
    <n v="0"/>
  </r>
  <r>
    <x v="37"/>
    <x v="4"/>
    <x v="17"/>
    <s v="1 : 0"/>
    <n v="0"/>
  </r>
  <r>
    <x v="37"/>
    <x v="17"/>
    <x v="6"/>
    <s v="4 : 1"/>
    <n v="1"/>
  </r>
  <r>
    <x v="37"/>
    <x v="13"/>
    <x v="16"/>
    <s v="3 : 2"/>
    <n v="1"/>
  </r>
  <r>
    <x v="37"/>
    <x v="14"/>
    <x v="10"/>
    <s v="0 : 4"/>
    <n v="1"/>
  </r>
  <r>
    <x v="38"/>
    <x v="17"/>
    <x v="19"/>
    <s v="2 : 2"/>
    <n v="1"/>
  </r>
  <r>
    <x v="38"/>
    <x v="19"/>
    <x v="17"/>
    <s v="3 : 1"/>
    <n v="1"/>
  </r>
  <r>
    <x v="38"/>
    <x v="16"/>
    <x v="10"/>
    <s v="1 : 3"/>
    <n v="1"/>
  </r>
  <r>
    <x v="38"/>
    <x v="10"/>
    <x v="13"/>
    <s v="1 : 1"/>
    <n v="0"/>
  </r>
  <r>
    <x v="38"/>
    <x v="11"/>
    <x v="12"/>
    <s v="1 : 1"/>
    <n v="0"/>
  </r>
  <r>
    <x v="38"/>
    <x v="18"/>
    <x v="11"/>
    <s v="2 : 1"/>
    <n v="0"/>
  </r>
  <r>
    <x v="39"/>
    <x v="12"/>
    <x v="14"/>
    <s v="1 : 2"/>
    <n v="0"/>
  </r>
  <r>
    <x v="39"/>
    <x v="14"/>
    <x v="15"/>
    <s v="2 : 1"/>
    <n v="0"/>
  </r>
  <r>
    <x v="39"/>
    <x v="15"/>
    <x v="16"/>
    <s v="3 : 1"/>
    <n v="1"/>
  </r>
  <r>
    <x v="39"/>
    <x v="13"/>
    <x v="18"/>
    <s v="3 : 1"/>
    <n v="1"/>
  </r>
  <r>
    <x v="40"/>
    <x v="2"/>
    <x v="7"/>
    <s v="1 : 0"/>
    <n v="0"/>
  </r>
  <r>
    <x v="40"/>
    <x v="0"/>
    <x v="8"/>
    <s v="4 : 2"/>
    <n v="1"/>
  </r>
  <r>
    <x v="40"/>
    <x v="1"/>
    <x v="6"/>
    <s v="2 : 0"/>
    <n v="0"/>
  </r>
  <r>
    <x v="41"/>
    <x v="8"/>
    <x v="0"/>
    <s v="2 : 2"/>
    <n v="1"/>
  </r>
  <r>
    <x v="41"/>
    <x v="9"/>
    <x v="2"/>
    <s v="2 : 0"/>
    <n v="0"/>
  </r>
  <r>
    <x v="41"/>
    <x v="5"/>
    <x v="9"/>
    <s v="1 : 2"/>
    <n v="0"/>
  </r>
  <r>
    <x v="41"/>
    <x v="6"/>
    <x v="3"/>
    <s v="2 : 0"/>
    <n v="0"/>
  </r>
  <r>
    <x v="41"/>
    <x v="3"/>
    <x v="5"/>
    <s v="3 : 1"/>
    <n v="1"/>
  </r>
  <r>
    <x v="41"/>
    <x v="7"/>
    <x v="4"/>
    <s v="0 : 3"/>
    <n v="0"/>
  </r>
  <r>
    <x v="42"/>
    <x v="4"/>
    <x v="1"/>
    <s v="2 : 1"/>
    <n v="0"/>
  </r>
  <r>
    <x v="43"/>
    <x v="16"/>
    <x v="13"/>
    <s v="1 : 2"/>
    <n v="0"/>
  </r>
  <r>
    <x v="44"/>
    <x v="18"/>
    <x v="15"/>
    <s v="0 : 2"/>
    <n v="0"/>
  </r>
  <r>
    <x v="44"/>
    <x v="14"/>
    <x v="19"/>
    <s v="1 : 2"/>
    <n v="0"/>
  </r>
  <r>
    <x v="45"/>
    <x v="19"/>
    <x v="11"/>
    <s v="3 : 1"/>
    <n v="1"/>
  </r>
  <r>
    <x v="45"/>
    <x v="15"/>
    <x v="12"/>
    <s v="1 : 1"/>
    <n v="0"/>
  </r>
  <r>
    <x v="45"/>
    <x v="10"/>
    <x v="18"/>
    <s v="1 : 0"/>
    <n v="0"/>
  </r>
  <r>
    <x v="45"/>
    <x v="11"/>
    <x v="17"/>
    <s v="3 : 2"/>
    <n v="1"/>
  </r>
  <r>
    <x v="45"/>
    <x v="17"/>
    <x v="16"/>
    <s v="0 : 0"/>
    <n v="0"/>
  </r>
  <r>
    <x v="45"/>
    <x v="12"/>
    <x v="10"/>
    <s v="0 : 3"/>
    <n v="0"/>
  </r>
  <r>
    <x v="45"/>
    <x v="13"/>
    <x v="14"/>
    <s v="0 : 4"/>
    <n v="1"/>
  </r>
  <r>
    <x v="46"/>
    <x v="0"/>
    <x v="1"/>
    <s v="1 : 1"/>
    <n v="0"/>
  </r>
  <r>
    <x v="46"/>
    <x v="3"/>
    <x v="0"/>
    <s v="3 : 1"/>
    <n v="1"/>
  </r>
  <r>
    <x v="46"/>
    <x v="1"/>
    <x v="7"/>
    <s v="0 : 0"/>
    <n v="0"/>
  </r>
  <r>
    <x v="46"/>
    <x v="2"/>
    <x v="6"/>
    <s v="2 : 0"/>
    <n v="0"/>
  </r>
  <r>
    <x v="47"/>
    <x v="9"/>
    <x v="8"/>
    <s v="0 : 1"/>
    <n v="0"/>
  </r>
  <r>
    <x v="47"/>
    <x v="5"/>
    <x v="4"/>
    <s v="1 : 1"/>
    <n v="0"/>
  </r>
  <r>
    <x v="47"/>
    <x v="6"/>
    <x v="2"/>
    <s v="0 : 0"/>
    <n v="0"/>
  </r>
  <r>
    <x v="47"/>
    <x v="7"/>
    <x v="5"/>
    <s v="2 : 1"/>
    <n v="0"/>
  </r>
  <r>
    <x v="47"/>
    <x v="8"/>
    <x v="3"/>
    <s v="1 : 1"/>
    <n v="0"/>
  </r>
  <r>
    <x v="47"/>
    <x v="4"/>
    <x v="9"/>
    <s v="2 : 1"/>
    <n v="0"/>
  </r>
  <r>
    <x v="48"/>
    <x v="5"/>
    <x v="6"/>
    <s v="1 : 0"/>
    <n v="0"/>
  </r>
  <r>
    <x v="49"/>
    <x v="1"/>
    <x v="16"/>
    <s v="3 : 1"/>
    <n v="1"/>
  </r>
  <r>
    <x v="49"/>
    <x v="3"/>
    <x v="17"/>
    <s v="6 : 1"/>
    <n v="1"/>
  </r>
  <r>
    <x v="50"/>
    <x v="18"/>
    <x v="8"/>
    <s v="2 : 3"/>
    <n v="1"/>
  </r>
  <r>
    <x v="50"/>
    <x v="0"/>
    <x v="10"/>
    <s v="1 : 1"/>
    <n v="0"/>
  </r>
  <r>
    <x v="50"/>
    <x v="4"/>
    <x v="12"/>
    <s v="0 : 1"/>
    <n v="0"/>
  </r>
  <r>
    <x v="50"/>
    <x v="10"/>
    <x v="9"/>
    <s v="3 : 1"/>
    <n v="1"/>
  </r>
  <r>
    <x v="50"/>
    <x v="7"/>
    <x v="3"/>
    <s v="1 : 0"/>
    <n v="0"/>
  </r>
  <r>
    <x v="50"/>
    <x v="13"/>
    <x v="2"/>
    <s v="4 : 2"/>
    <n v="1"/>
  </r>
  <r>
    <x v="50"/>
    <x v="14"/>
    <x v="0"/>
    <s v="1 : 2"/>
    <n v="0"/>
  </r>
  <r>
    <x v="51"/>
    <x v="19"/>
    <x v="14"/>
    <s v="0 : 1"/>
    <n v="0"/>
  </r>
  <r>
    <x v="52"/>
    <x v="17"/>
    <x v="7"/>
    <s v="2 : 1"/>
    <n v="0"/>
  </r>
  <r>
    <x v="52"/>
    <x v="16"/>
    <x v="11"/>
    <s v="0 : 4"/>
    <n v="1"/>
  </r>
  <r>
    <x v="52"/>
    <x v="9"/>
    <x v="19"/>
    <s v="2 : 2"/>
    <n v="1"/>
  </r>
  <r>
    <x v="53"/>
    <x v="6"/>
    <x v="4"/>
    <s v="1 : 1"/>
    <n v="0"/>
  </r>
  <r>
    <x v="53"/>
    <x v="15"/>
    <x v="1"/>
    <s v="1 : 0"/>
    <n v="0"/>
  </r>
  <r>
    <x v="53"/>
    <x v="11"/>
    <x v="5"/>
    <s v="0 : 3"/>
    <n v="0"/>
  </r>
  <r>
    <x v="53"/>
    <x v="2"/>
    <x v="18"/>
    <s v="4 : 1"/>
    <n v="1"/>
  </r>
  <r>
    <x v="53"/>
    <x v="8"/>
    <x v="13"/>
    <s v="0 : 0"/>
    <n v="0"/>
  </r>
  <r>
    <x v="53"/>
    <x v="12"/>
    <x v="15"/>
    <s v="3 : 0"/>
    <n v="0"/>
  </r>
  <r>
    <x v="54"/>
    <x v="0"/>
    <x v="12"/>
    <s v="3 : 1"/>
    <n v="1"/>
  </r>
  <r>
    <x v="55"/>
    <x v="10"/>
    <x v="16"/>
    <s v="2 : 0"/>
    <n v="0"/>
  </r>
  <r>
    <x v="56"/>
    <x v="5"/>
    <x v="10"/>
    <s v="0 : 1"/>
    <n v="0"/>
  </r>
  <r>
    <x v="56"/>
    <x v="14"/>
    <x v="17"/>
    <s v="0 : 0"/>
    <n v="0"/>
  </r>
  <r>
    <x v="56"/>
    <x v="4"/>
    <x v="6"/>
    <s v="4 : 2"/>
    <n v="1"/>
  </r>
  <r>
    <x v="56"/>
    <x v="3"/>
    <x v="2"/>
    <s v="5 : 0"/>
    <n v="1"/>
  </r>
  <r>
    <x v="56"/>
    <x v="7"/>
    <x v="9"/>
    <s v="0 : 1"/>
    <n v="0"/>
  </r>
  <r>
    <x v="56"/>
    <x v="13"/>
    <x v="8"/>
    <s v="0 : 1"/>
    <n v="0"/>
  </r>
  <r>
    <x v="56"/>
    <x v="18"/>
    <x v="3"/>
    <s v="0 : 2"/>
    <n v="0"/>
  </r>
  <r>
    <x v="56"/>
    <x v="1"/>
    <x v="0"/>
    <s v="2 : 2"/>
    <n v="1"/>
  </r>
  <r>
    <x v="57"/>
    <x v="2"/>
    <x v="14"/>
    <s v="0 : 0"/>
    <n v="0"/>
  </r>
  <r>
    <x v="57"/>
    <x v="8"/>
    <x v="11"/>
    <s v="0 : 3"/>
    <n v="0"/>
  </r>
  <r>
    <x v="57"/>
    <x v="11"/>
    <x v="19"/>
    <s v="1 : 5"/>
    <n v="1"/>
  </r>
  <r>
    <x v="58"/>
    <x v="17"/>
    <x v="13"/>
    <s v="3 : 2"/>
    <n v="1"/>
  </r>
  <r>
    <x v="58"/>
    <x v="16"/>
    <x v="15"/>
    <s v="1 : 1"/>
    <n v="0"/>
  </r>
  <r>
    <x v="58"/>
    <x v="9"/>
    <x v="1"/>
    <s v="0 : 1"/>
    <n v="0"/>
  </r>
  <r>
    <x v="58"/>
    <x v="6"/>
    <x v="7"/>
    <s v="1 : 2"/>
    <n v="0"/>
  </r>
  <r>
    <x v="58"/>
    <x v="19"/>
    <x v="18"/>
    <s v="1 : 0"/>
    <n v="0"/>
  </r>
  <r>
    <x v="58"/>
    <x v="12"/>
    <x v="5"/>
    <s v="0 : 4"/>
    <n v="1"/>
  </r>
  <r>
    <x v="59"/>
    <x v="15"/>
    <x v="4"/>
    <s v="1 : 0"/>
    <n v="0"/>
  </r>
  <r>
    <x v="60"/>
    <x v="14"/>
    <x v="16"/>
    <s v="2 : 1"/>
    <n v="0"/>
  </r>
  <r>
    <x v="61"/>
    <x v="4"/>
    <x v="2"/>
    <s v="1 : 2"/>
    <n v="0"/>
  </r>
  <r>
    <x v="62"/>
    <x v="1"/>
    <x v="10"/>
    <s v="1 : 1"/>
    <n v="0"/>
  </r>
  <r>
    <x v="62"/>
    <x v="0"/>
    <x v="3"/>
    <s v="2 : 0"/>
    <n v="0"/>
  </r>
  <r>
    <x v="62"/>
    <x v="10"/>
    <x v="6"/>
    <s v="3 : 0"/>
    <n v="0"/>
  </r>
  <r>
    <x v="62"/>
    <x v="5"/>
    <x v="8"/>
    <s v="0 : 2"/>
    <n v="0"/>
  </r>
  <r>
    <x v="62"/>
    <x v="3"/>
    <x v="9"/>
    <s v="2 : 0"/>
    <n v="0"/>
  </r>
  <r>
    <x v="62"/>
    <x v="7"/>
    <x v="12"/>
    <s v="0 : 2"/>
    <n v="0"/>
  </r>
  <r>
    <x v="62"/>
    <x v="18"/>
    <x v="17"/>
    <s v="2 : 0"/>
    <n v="0"/>
  </r>
  <r>
    <x v="62"/>
    <x v="13"/>
    <x v="0"/>
    <s v="3 : 1"/>
    <n v="1"/>
  </r>
  <r>
    <x v="63"/>
    <x v="0"/>
    <x v="7"/>
    <s v="2 : 0"/>
    <n v="0"/>
  </r>
  <r>
    <x v="63"/>
    <x v="13"/>
    <x v="11"/>
    <s v="0 : 0"/>
    <n v="0"/>
  </r>
  <r>
    <x v="64"/>
    <x v="15"/>
    <x v="8"/>
    <s v="1 : 2"/>
    <n v="0"/>
  </r>
  <r>
    <x v="64"/>
    <x v="16"/>
    <x v="5"/>
    <s v="4 : 0"/>
    <n v="1"/>
  </r>
  <r>
    <x v="64"/>
    <x v="4"/>
    <x v="14"/>
    <s v="0 : 5"/>
    <n v="1"/>
  </r>
  <r>
    <x v="64"/>
    <x v="9"/>
    <x v="13"/>
    <s v="0 : 0"/>
    <n v="0"/>
  </r>
  <r>
    <x v="64"/>
    <x v="6"/>
    <x v="15"/>
    <s v="3 : 1"/>
    <n v="1"/>
  </r>
  <r>
    <x v="64"/>
    <x v="2"/>
    <x v="17"/>
    <s v="3 : 0"/>
    <n v="0"/>
  </r>
  <r>
    <x v="64"/>
    <x v="17"/>
    <x v="1"/>
    <s v="1 : 1"/>
    <n v="0"/>
  </r>
  <r>
    <x v="64"/>
    <x v="11"/>
    <x v="3"/>
    <s v="1 : 1"/>
    <n v="0"/>
  </r>
  <r>
    <x v="65"/>
    <x v="8"/>
    <x v="9"/>
    <s v="2 : 2"/>
    <n v="1"/>
  </r>
  <r>
    <x v="66"/>
    <x v="10"/>
    <x v="4"/>
    <s v="1 : 3"/>
    <n v="1"/>
  </r>
  <r>
    <x v="66"/>
    <x v="18"/>
    <x v="2"/>
    <s v="1 : 0"/>
    <n v="0"/>
  </r>
  <r>
    <x v="67"/>
    <x v="12"/>
    <x v="0"/>
    <s v="1 : 2"/>
    <n v="0"/>
  </r>
  <r>
    <x v="67"/>
    <x v="14"/>
    <x v="12"/>
    <s v="4 : 2"/>
    <n v="1"/>
  </r>
  <r>
    <x v="67"/>
    <x v="1"/>
    <x v="18"/>
    <s v="4 : 1"/>
    <n v="1"/>
  </r>
  <r>
    <x v="67"/>
    <x v="5"/>
    <x v="16"/>
    <s v="0 : 1"/>
    <n v="0"/>
  </r>
  <r>
    <x v="67"/>
    <x v="3"/>
    <x v="6"/>
    <s v="3 : 0"/>
    <n v="0"/>
  </r>
  <r>
    <x v="67"/>
    <x v="7"/>
    <x v="19"/>
    <s v="1 : 2"/>
    <n v="0"/>
  </r>
  <r>
    <x v="67"/>
    <x v="19"/>
    <x v="10"/>
    <s v="1 : 2"/>
    <n v="0"/>
  </r>
  <r>
    <x v="68"/>
    <x v="16"/>
    <x v="0"/>
    <s v="0 : 2"/>
    <n v="0"/>
  </r>
  <r>
    <x v="68"/>
    <x v="12"/>
    <x v="8"/>
    <s v="2 : 1"/>
    <n v="0"/>
  </r>
  <r>
    <x v="68"/>
    <x v="4"/>
    <x v="19"/>
    <s v="2 : 3"/>
    <n v="1"/>
  </r>
  <r>
    <x v="69"/>
    <x v="3"/>
    <x v="13"/>
    <s v="2 : 1"/>
    <n v="0"/>
  </r>
  <r>
    <x v="69"/>
    <x v="15"/>
    <x v="6"/>
    <s v="2 : 2"/>
    <n v="1"/>
  </r>
  <r>
    <x v="69"/>
    <x v="1"/>
    <x v="5"/>
    <s v="2 : 0"/>
    <n v="0"/>
  </r>
  <r>
    <x v="69"/>
    <x v="9"/>
    <x v="17"/>
    <s v="0 : 2"/>
    <n v="0"/>
  </r>
  <r>
    <x v="69"/>
    <x v="10"/>
    <x v="15"/>
    <s v="1 : 1"/>
    <n v="0"/>
  </r>
  <r>
    <x v="69"/>
    <x v="13"/>
    <x v="1"/>
    <s v="0 : 1"/>
    <n v="0"/>
  </r>
  <r>
    <x v="69"/>
    <x v="6"/>
    <x v="10"/>
    <s v="1 : 2"/>
    <n v="0"/>
  </r>
  <r>
    <x v="70"/>
    <x v="17"/>
    <x v="8"/>
    <s v="0 : 3"/>
    <n v="0"/>
  </r>
  <r>
    <x v="71"/>
    <x v="11"/>
    <x v="2"/>
    <s v="4 : 2"/>
    <n v="1"/>
  </r>
  <r>
    <x v="71"/>
    <x v="7"/>
    <x v="11"/>
    <s v="1 : 2"/>
    <n v="0"/>
  </r>
  <r>
    <x v="71"/>
    <x v="12"/>
    <x v="16"/>
    <s v="2 : 1"/>
    <n v="0"/>
  </r>
  <r>
    <x v="72"/>
    <x v="2"/>
    <x v="9"/>
    <s v="1 : 0"/>
    <n v="0"/>
  </r>
  <r>
    <x v="72"/>
    <x v="0"/>
    <x v="4"/>
    <s v="3 : 1"/>
    <n v="1"/>
  </r>
  <r>
    <x v="72"/>
    <x v="14"/>
    <x v="7"/>
    <s v="2 : 2"/>
    <n v="1"/>
  </r>
  <r>
    <x v="72"/>
    <x v="5"/>
    <x v="18"/>
    <s v="0 : 0"/>
    <n v="0"/>
  </r>
  <r>
    <x v="72"/>
    <x v="8"/>
    <x v="12"/>
    <s v="1 : 2"/>
    <n v="0"/>
  </r>
  <r>
    <x v="72"/>
    <x v="18"/>
    <x v="14"/>
    <s v="1 : 1"/>
    <n v="0"/>
  </r>
  <r>
    <x v="73"/>
    <x v="9"/>
    <x v="10"/>
    <s v="0 : 2"/>
    <n v="0"/>
  </r>
  <r>
    <x v="74"/>
    <x v="15"/>
    <x v="0"/>
    <s v="3 : 2"/>
    <n v="1"/>
  </r>
  <r>
    <x v="74"/>
    <x v="16"/>
    <x v="3"/>
    <s v="1 : 3"/>
    <n v="1"/>
  </r>
  <r>
    <x v="74"/>
    <x v="3"/>
    <x v="15"/>
    <s v="6 : 1"/>
    <n v="1"/>
  </r>
  <r>
    <x v="75"/>
    <x v="1"/>
    <x v="19"/>
    <s v="3 : 2"/>
    <n v="1"/>
  </r>
  <r>
    <x v="75"/>
    <x v="10"/>
    <x v="17"/>
    <s v="2 : 1"/>
    <n v="0"/>
  </r>
  <r>
    <x v="75"/>
    <x v="6"/>
    <x v="1"/>
    <s v="2 : 0"/>
    <n v="0"/>
  </r>
  <r>
    <x v="75"/>
    <x v="19"/>
    <x v="6"/>
    <s v="3 : 1"/>
    <n v="1"/>
  </r>
  <r>
    <x v="75"/>
    <x v="13"/>
    <x v="5"/>
    <s v="1 : 2"/>
    <n v="0"/>
  </r>
  <r>
    <x v="75"/>
    <x v="4"/>
    <x v="13"/>
    <s v="0 : 0"/>
    <n v="0"/>
  </r>
  <r>
    <x v="76"/>
    <x v="0"/>
    <x v="14"/>
    <s v="0 : 2"/>
    <n v="0"/>
  </r>
  <r>
    <x v="76"/>
    <x v="2"/>
    <x v="4"/>
    <s v="4 : 0"/>
    <n v="1"/>
  </r>
  <r>
    <x v="76"/>
    <x v="8"/>
    <x v="2"/>
    <s v="0 : 0"/>
    <n v="0"/>
  </r>
  <r>
    <x v="77"/>
    <x v="18"/>
    <x v="7"/>
    <s v="2 : 2"/>
    <n v="1"/>
  </r>
  <r>
    <x v="77"/>
    <x v="14"/>
    <x v="18"/>
    <s v="2 : 0"/>
    <n v="0"/>
  </r>
  <r>
    <x v="77"/>
    <x v="11"/>
    <x v="16"/>
    <s v="0 : 2"/>
    <n v="0"/>
  </r>
  <r>
    <x v="77"/>
    <x v="5"/>
    <x v="11"/>
    <s v="0 : 3"/>
    <n v="0"/>
  </r>
  <r>
    <x v="77"/>
    <x v="12"/>
    <x v="9"/>
    <s v="2 : 0"/>
    <n v="0"/>
  </r>
  <r>
    <x v="77"/>
    <x v="7"/>
    <x v="8"/>
    <s v="1 : 2"/>
    <n v="0"/>
  </r>
  <r>
    <x v="78"/>
    <x v="17"/>
    <x v="12"/>
    <s v="2 : 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7FB9F6-9FC3-4D5F-B057-7AF1F7CB8152}" name="Tableau croisé dynamique17" cacheId="5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38:LS120" firstHeaderRow="1" firstDataRow="3" firstDataCol="1"/>
  <pivotFields count="5">
    <pivotField axis="axisRow" showAll="0">
      <items count="80">
        <item x="25"/>
        <item x="24"/>
        <item x="15"/>
        <item x="3"/>
        <item x="23"/>
        <item x="14"/>
        <item x="2"/>
        <item x="13"/>
        <item x="12"/>
        <item x="11"/>
        <item x="1"/>
        <item x="10"/>
        <item x="0"/>
        <item x="9"/>
        <item x="22"/>
        <item x="21"/>
        <item x="20"/>
        <item x="19"/>
        <item x="18"/>
        <item x="8"/>
        <item x="7"/>
        <item x="6"/>
        <item x="5"/>
        <item x="4"/>
        <item x="17"/>
        <item x="16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t="default"/>
      </items>
    </pivotField>
    <pivotField axis="axisCol" showAll="0">
      <items count="21">
        <item x="0"/>
        <item x="14"/>
        <item x="15"/>
        <item x="16"/>
        <item x="4"/>
        <item x="1"/>
        <item x="9"/>
        <item x="10"/>
        <item x="11"/>
        <item x="5"/>
        <item x="6"/>
        <item x="2"/>
        <item x="3"/>
        <item x="17"/>
        <item x="7"/>
        <item x="8"/>
        <item x="19"/>
        <item x="12"/>
        <item x="13"/>
        <item x="18"/>
        <item t="default"/>
      </items>
    </pivotField>
    <pivotField axis="axisCol" showAll="0">
      <items count="21">
        <item x="19"/>
        <item x="5"/>
        <item x="9"/>
        <item x="2"/>
        <item x="18"/>
        <item x="11"/>
        <item x="16"/>
        <item x="7"/>
        <item x="6"/>
        <item x="15"/>
        <item x="12"/>
        <item x="10"/>
        <item x="14"/>
        <item x="0"/>
        <item x="13"/>
        <item x="17"/>
        <item x="8"/>
        <item x="3"/>
        <item x="4"/>
        <item x="1"/>
        <item t="default"/>
      </items>
    </pivotField>
    <pivotField showAll="0"/>
    <pivotField dataField="1" showAll="0"/>
  </pivotFields>
  <rowFields count="1">
    <field x="0"/>
  </rowFields>
  <rowItems count="8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 t="grand">
      <x/>
    </i>
  </rowItems>
  <colFields count="2">
    <field x="1"/>
    <field x="2"/>
  </colFields>
  <colItems count="320">
    <i>
      <x/>
      <x v="1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8"/>
    </i>
    <i r="1">
      <x v="19"/>
    </i>
    <i t="default">
      <x/>
    </i>
    <i>
      <x v="1"/>
      <x/>
    </i>
    <i r="1">
      <x v="2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17"/>
    </i>
    <i r="1">
      <x v="18"/>
    </i>
    <i r="1">
      <x v="19"/>
    </i>
    <i t="default">
      <x v="1"/>
    </i>
    <i>
      <x v="2"/>
      <x/>
    </i>
    <i r="1">
      <x v="3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3"/>
    </i>
    <i r="1">
      <x v="16"/>
    </i>
    <i r="1">
      <x v="17"/>
    </i>
    <i r="1">
      <x v="18"/>
    </i>
    <i r="1">
      <x v="19"/>
    </i>
    <i t="default">
      <x v="2"/>
    </i>
    <i>
      <x v="3"/>
      <x v="1"/>
    </i>
    <i r="1">
      <x v="2"/>
    </i>
    <i r="1">
      <x v="5"/>
    </i>
    <i r="1">
      <x v="6"/>
    </i>
    <i r="1">
      <x v="7"/>
    </i>
    <i r="1">
      <x v="8"/>
    </i>
    <i r="1">
      <x v="9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8"/>
    </i>
    <i t="default">
      <x v="3"/>
    </i>
    <i>
      <x v="4"/>
      <x/>
    </i>
    <i r="1">
      <x v="1"/>
    </i>
    <i r="1">
      <x v="2"/>
    </i>
    <i r="1">
      <x v="3"/>
    </i>
    <i r="1">
      <x v="7"/>
    </i>
    <i r="1">
      <x v="8"/>
    </i>
    <i r="1">
      <x v="9"/>
    </i>
    <i r="1">
      <x v="10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t="default">
      <x v="4"/>
    </i>
    <i>
      <x v="5"/>
      <x/>
    </i>
    <i r="1">
      <x v="1"/>
    </i>
    <i r="1">
      <x v="4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9"/>
    </i>
    <i t="default">
      <x v="5"/>
    </i>
    <i>
      <x v="6"/>
      <x/>
    </i>
    <i r="1">
      <x v="2"/>
    </i>
    <i r="1">
      <x v="3"/>
    </i>
    <i r="1">
      <x v="4"/>
    </i>
    <i r="1">
      <x v="5"/>
    </i>
    <i r="1">
      <x v="8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t="default">
      <x v="6"/>
    </i>
    <i>
      <x v="7"/>
      <x v="1"/>
    </i>
    <i r="1">
      <x v="2"/>
    </i>
    <i r="1">
      <x v="4"/>
    </i>
    <i r="1">
      <x v="6"/>
    </i>
    <i r="1">
      <x v="8"/>
    </i>
    <i r="1">
      <x v="9"/>
    </i>
    <i r="1">
      <x v="10"/>
    </i>
    <i r="1">
      <x v="11"/>
    </i>
    <i r="1">
      <x v="12"/>
    </i>
    <i r="1">
      <x v="14"/>
    </i>
    <i r="1">
      <x v="15"/>
    </i>
    <i r="1">
      <x v="16"/>
    </i>
    <i r="1">
      <x v="17"/>
    </i>
    <i r="1">
      <x v="18"/>
    </i>
    <i r="1">
      <x v="19"/>
    </i>
    <i t="default">
      <x v="7"/>
    </i>
    <i>
      <x v="8"/>
      <x/>
    </i>
    <i r="1">
      <x v="1"/>
    </i>
    <i r="1">
      <x v="2"/>
    </i>
    <i r="1">
      <x v="3"/>
    </i>
    <i r="1">
      <x v="5"/>
    </i>
    <i r="1">
      <x v="6"/>
    </i>
    <i r="1">
      <x v="9"/>
    </i>
    <i r="1">
      <x v="10"/>
    </i>
    <i r="1">
      <x v="13"/>
    </i>
    <i r="1">
      <x v="15"/>
    </i>
    <i r="1">
      <x v="16"/>
    </i>
    <i r="1">
      <x v="17"/>
    </i>
    <i r="1">
      <x v="18"/>
    </i>
    <i r="1">
      <x v="19"/>
    </i>
    <i t="default">
      <x v="8"/>
    </i>
    <i>
      <x v="9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1"/>
    </i>
    <i r="1">
      <x v="12"/>
    </i>
    <i r="1">
      <x v="14"/>
    </i>
    <i r="1">
      <x v="15"/>
    </i>
    <i r="1">
      <x v="16"/>
    </i>
    <i r="1">
      <x v="18"/>
    </i>
    <i r="1">
      <x v="19"/>
    </i>
    <i t="default">
      <x v="9"/>
    </i>
    <i>
      <x v="10"/>
      <x v="2"/>
    </i>
    <i r="1">
      <x v="3"/>
    </i>
    <i r="1">
      <x v="4"/>
    </i>
    <i r="1">
      <x v="6"/>
    </i>
    <i r="1">
      <x v="7"/>
    </i>
    <i r="1">
      <x v="8"/>
    </i>
    <i r="1">
      <x v="9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8"/>
    </i>
    <i r="1">
      <x v="19"/>
    </i>
    <i t="default">
      <x v="10"/>
    </i>
    <i>
      <x v="11"/>
      <x/>
    </i>
    <i r="1">
      <x v="1"/>
    </i>
    <i r="1">
      <x v="2"/>
    </i>
    <i r="1">
      <x v="3"/>
    </i>
    <i r="1">
      <x v="4"/>
    </i>
    <i r="1">
      <x v="6"/>
    </i>
    <i r="1">
      <x v="7"/>
    </i>
    <i r="1">
      <x v="8"/>
    </i>
    <i r="1">
      <x v="10"/>
    </i>
    <i r="1">
      <x v="12"/>
    </i>
    <i r="1">
      <x v="13"/>
    </i>
    <i r="1">
      <x v="14"/>
    </i>
    <i r="1">
      <x v="15"/>
    </i>
    <i r="1">
      <x v="17"/>
    </i>
    <i r="1">
      <x v="18"/>
    </i>
    <i t="default">
      <x v="11"/>
    </i>
    <i>
      <x v="12"/>
      <x/>
    </i>
    <i r="1">
      <x v="1"/>
    </i>
    <i r="1">
      <x v="2"/>
    </i>
    <i r="1">
      <x v="3"/>
    </i>
    <i r="1">
      <x v="5"/>
    </i>
    <i r="1">
      <x v="6"/>
    </i>
    <i r="1">
      <x v="7"/>
    </i>
    <i r="1">
      <x v="8"/>
    </i>
    <i r="1">
      <x v="9"/>
    </i>
    <i r="1">
      <x v="11"/>
    </i>
    <i r="1">
      <x v="13"/>
    </i>
    <i r="1">
      <x v="14"/>
    </i>
    <i r="1">
      <x v="15"/>
    </i>
    <i r="1">
      <x v="17"/>
    </i>
    <i r="1">
      <x v="18"/>
    </i>
    <i r="1">
      <x v="19"/>
    </i>
    <i t="default">
      <x v="12"/>
    </i>
    <i>
      <x v="13"/>
      <x/>
    </i>
    <i r="1">
      <x v="1"/>
    </i>
    <i r="1">
      <x v="2"/>
    </i>
    <i r="1">
      <x v="3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4"/>
    </i>
    <i r="1">
      <x v="15"/>
    </i>
    <i r="1">
      <x v="16"/>
    </i>
    <i r="1">
      <x v="19"/>
    </i>
    <i t="default">
      <x v="13"/>
    </i>
    <i>
      <x v="14"/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2"/>
    </i>
    <i r="1">
      <x v="13"/>
    </i>
    <i r="1">
      <x v="16"/>
    </i>
    <i r="1">
      <x v="17"/>
    </i>
    <i r="1">
      <x v="18"/>
    </i>
    <i r="1">
      <x v="19"/>
    </i>
    <i t="default">
      <x v="14"/>
    </i>
    <i>
      <x v="15"/>
      <x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0"/>
    </i>
    <i r="1">
      <x v="12"/>
    </i>
    <i r="1">
      <x v="13"/>
    </i>
    <i r="1">
      <x v="14"/>
    </i>
    <i r="1">
      <x v="16"/>
    </i>
    <i r="1">
      <x v="17"/>
    </i>
    <i r="1">
      <x v="18"/>
    </i>
    <i t="default">
      <x v="15"/>
    </i>
    <i>
      <x v="16"/>
      <x/>
    </i>
    <i r="1">
      <x v="1"/>
    </i>
    <i r="1">
      <x v="3"/>
    </i>
    <i r="1">
      <x v="4"/>
    </i>
    <i r="1">
      <x v="5"/>
    </i>
    <i r="1">
      <x v="8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7"/>
    </i>
    <i r="1">
      <x v="19"/>
    </i>
    <i t="default">
      <x v="16"/>
    </i>
    <i>
      <x v="17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6"/>
    </i>
    <i t="default">
      <x v="17"/>
    </i>
    <i>
      <x v="18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11"/>
    </i>
    <i r="1">
      <x v="12"/>
    </i>
    <i r="1">
      <x v="13"/>
    </i>
    <i r="1">
      <x v="14"/>
    </i>
    <i r="1">
      <x v="16"/>
    </i>
    <i r="1">
      <x v="17"/>
    </i>
    <i r="1">
      <x v="19"/>
    </i>
    <i t="default">
      <x v="18"/>
    </i>
    <i>
      <x v="19"/>
      <x v="1"/>
    </i>
    <i r="1">
      <x v="3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 r="1">
      <x v="14"/>
    </i>
    <i r="1">
      <x v="15"/>
    </i>
    <i r="1">
      <x v="16"/>
    </i>
    <i r="1">
      <x v="17"/>
    </i>
    <i r="1">
      <x v="18"/>
    </i>
    <i t="default">
      <x v="19"/>
    </i>
    <i t="grand">
      <x/>
    </i>
  </colItems>
  <dataFields count="1">
    <dataField name="Nombre de +3,5but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7C4A9E-A890-4314-8A94-98878500A95B}">
  <sheetPr codeName="Feuil2"/>
  <dimension ref="A1:LS305"/>
  <sheetViews>
    <sheetView tabSelected="1" topLeftCell="A14" zoomScale="80" zoomScaleNormal="80" workbookViewId="0">
      <selection activeCell="K38" sqref="K38"/>
    </sheetView>
  </sheetViews>
  <sheetFormatPr baseColWidth="10" defaultRowHeight="13.5" x14ac:dyDescent="0.35"/>
  <cols>
    <col min="1" max="1" width="11" style="20"/>
    <col min="2" max="2" width="10.6875" style="18" customWidth="1"/>
    <col min="3" max="3" width="10.6875" style="7" customWidth="1"/>
    <col min="4" max="4" width="11" style="20"/>
    <col min="5" max="6" width="10.6875" style="4" customWidth="1"/>
    <col min="7" max="9" width="10.6875" customWidth="1"/>
    <col min="11" max="11" width="20.875" bestFit="1" customWidth="1"/>
    <col min="12" max="12" width="23.5625" bestFit="1" customWidth="1"/>
    <col min="13" max="13" width="7.625" bestFit="1" customWidth="1"/>
    <col min="14" max="14" width="6.8125" bestFit="1" customWidth="1"/>
    <col min="15" max="15" width="7.9375" bestFit="1" customWidth="1"/>
    <col min="16" max="16" width="7.625" bestFit="1" customWidth="1"/>
    <col min="17" max="17" width="7.3125" bestFit="1" customWidth="1"/>
    <col min="18" max="18" width="12.125" bestFit="1" customWidth="1"/>
    <col min="19" max="19" width="8.875" bestFit="1" customWidth="1"/>
    <col min="20" max="20" width="9.0625" bestFit="1" customWidth="1"/>
    <col min="21" max="21" width="14.9375" bestFit="1" customWidth="1"/>
    <col min="22" max="22" width="14.625" bestFit="1" customWidth="1"/>
    <col min="23" max="23" width="12.5625" bestFit="1" customWidth="1"/>
    <col min="24" max="24" width="10.25" bestFit="1" customWidth="1"/>
    <col min="25" max="25" width="7.625" bestFit="1" customWidth="1"/>
    <col min="26" max="26" width="9.4375" bestFit="1" customWidth="1"/>
    <col min="27" max="27" width="7.1875" bestFit="1" customWidth="1"/>
    <col min="28" max="28" width="12.5625" bestFit="1" customWidth="1"/>
    <col min="29" max="29" width="14.3125" bestFit="1" customWidth="1"/>
    <col min="30" max="30" width="8.5625" bestFit="1" customWidth="1"/>
    <col min="31" max="31" width="6.8125" bestFit="1" customWidth="1"/>
    <col min="32" max="32" width="7.9375" bestFit="1" customWidth="1"/>
    <col min="33" max="33" width="13.1875" bestFit="1" customWidth="1"/>
    <col min="34" max="34" width="7.625" bestFit="1" customWidth="1"/>
    <col min="35" max="35" width="12.125" bestFit="1" customWidth="1"/>
    <col min="36" max="36" width="8.875" bestFit="1" customWidth="1"/>
    <col min="37" max="37" width="9.0625" bestFit="1" customWidth="1"/>
    <col min="38" max="38" width="14.9375" bestFit="1" customWidth="1"/>
    <col min="39" max="39" width="14.625" bestFit="1" customWidth="1"/>
    <col min="40" max="40" width="12.5625" bestFit="1" customWidth="1"/>
    <col min="41" max="41" width="7.625" bestFit="1" customWidth="1"/>
    <col min="42" max="42" width="9.4375" bestFit="1" customWidth="1"/>
    <col min="43" max="43" width="7.1875" bestFit="1" customWidth="1"/>
    <col min="44" max="44" width="17.875" bestFit="1" customWidth="1"/>
    <col min="45" max="45" width="10" bestFit="1" customWidth="1"/>
    <col min="46" max="46" width="7.625" bestFit="1" customWidth="1"/>
    <col min="47" max="47" width="7.9375" bestFit="1" customWidth="1"/>
    <col min="48" max="48" width="13.1875" bestFit="1" customWidth="1"/>
    <col min="49" max="49" width="7.625" bestFit="1" customWidth="1"/>
    <col min="50" max="50" width="7.3125" bestFit="1" customWidth="1"/>
    <col min="51" max="51" width="12.125" bestFit="1" customWidth="1"/>
    <col min="52" max="52" width="8.875" bestFit="1" customWidth="1"/>
    <col min="53" max="53" width="9.0625" bestFit="1" customWidth="1"/>
    <col min="54" max="54" width="14.625" bestFit="1" customWidth="1"/>
    <col min="55" max="55" width="10.25" bestFit="1" customWidth="1"/>
    <col min="56" max="56" width="7.625" bestFit="1" customWidth="1"/>
    <col min="57" max="57" width="9.4375" bestFit="1" customWidth="1"/>
    <col min="58" max="58" width="7.1875" bestFit="1" customWidth="1"/>
    <col min="59" max="59" width="13.5" bestFit="1" customWidth="1"/>
    <col min="60" max="60" width="12.875" bestFit="1" customWidth="1"/>
    <col min="61" max="61" width="8.5625" bestFit="1" customWidth="1"/>
    <col min="62" max="62" width="7.9375" bestFit="1" customWidth="1"/>
    <col min="63" max="63" width="13.1875" bestFit="1" customWidth="1"/>
    <col min="64" max="64" width="7.625" bestFit="1" customWidth="1"/>
    <col min="65" max="65" width="7.3125" bestFit="1" customWidth="1"/>
    <col min="66" max="66" width="12.125" bestFit="1" customWidth="1"/>
    <col min="67" max="67" width="9.0625" bestFit="1" customWidth="1"/>
    <col min="68" max="68" width="14.625" bestFit="1" customWidth="1"/>
    <col min="69" max="69" width="9.9375" bestFit="1" customWidth="1"/>
    <col min="70" max="70" width="12.5625" bestFit="1" customWidth="1"/>
    <col min="71" max="71" width="10.25" bestFit="1" customWidth="1"/>
    <col min="72" max="72" width="7.625" bestFit="1" customWidth="1"/>
    <col min="73" max="73" width="9.4375" bestFit="1" customWidth="1"/>
    <col min="74" max="74" width="12.5625" bestFit="1" customWidth="1"/>
    <col min="75" max="75" width="8.25" bestFit="1" customWidth="1"/>
    <col min="76" max="76" width="12.875" bestFit="1" customWidth="1"/>
    <col min="77" max="77" width="8.5625" bestFit="1" customWidth="1"/>
    <col min="78" max="79" width="7.625" bestFit="1" customWidth="1"/>
    <col min="80" max="80" width="7.3125" bestFit="1" customWidth="1"/>
    <col min="81" max="81" width="12.125" bestFit="1" customWidth="1"/>
    <col min="82" max="82" width="8.875" bestFit="1" customWidth="1"/>
    <col min="83" max="83" width="14.9375" bestFit="1" customWidth="1"/>
    <col min="84" max="84" width="14.625" bestFit="1" customWidth="1"/>
    <col min="85" max="85" width="9.9375" bestFit="1" customWidth="1"/>
    <col min="86" max="86" width="12.5625" bestFit="1" customWidth="1"/>
    <col min="87" max="87" width="10.25" bestFit="1" customWidth="1"/>
    <col min="88" max="88" width="7.625" bestFit="1" customWidth="1"/>
    <col min="89" max="89" width="9.4375" bestFit="1" customWidth="1"/>
    <col min="90" max="90" width="7.1875" bestFit="1" customWidth="1"/>
    <col min="91" max="91" width="11.6875" bestFit="1" customWidth="1"/>
    <col min="92" max="92" width="9.375" bestFit="1" customWidth="1"/>
    <col min="93" max="93" width="12.875" bestFit="1" customWidth="1"/>
    <col min="94" max="94" width="6.8125" bestFit="1" customWidth="1"/>
    <col min="95" max="95" width="13.1875" bestFit="1" customWidth="1"/>
    <col min="96" max="96" width="7.625" bestFit="1" customWidth="1"/>
    <col min="97" max="97" width="7.3125" bestFit="1" customWidth="1"/>
    <col min="98" max="98" width="12.125" bestFit="1" customWidth="1"/>
    <col min="99" max="99" width="8.875" bestFit="1" customWidth="1"/>
    <col min="100" max="100" width="9.0625" bestFit="1" customWidth="1"/>
    <col min="101" max="101" width="14.9375" bestFit="1" customWidth="1"/>
    <col min="102" max="102" width="14.625" bestFit="1" customWidth="1"/>
    <col min="103" max="103" width="9.9375" bestFit="1" customWidth="1"/>
    <col min="104" max="104" width="12.5625" bestFit="1" customWidth="1"/>
    <col min="105" max="105" width="10.25" bestFit="1" customWidth="1"/>
    <col min="106" max="106" width="7.1875" bestFit="1" customWidth="1"/>
    <col min="107" max="107" width="12.875" bestFit="1" customWidth="1"/>
    <col min="108" max="108" width="14.625" bestFit="1" customWidth="1"/>
    <col min="109" max="109" width="8.5625" bestFit="1" customWidth="1"/>
    <col min="110" max="110" width="7.625" bestFit="1" customWidth="1"/>
    <col min="111" max="111" width="6.8125" bestFit="1" customWidth="1"/>
    <col min="112" max="112" width="7.9375" bestFit="1" customWidth="1"/>
    <col min="113" max="113" width="7.3125" bestFit="1" customWidth="1"/>
    <col min="114" max="114" width="8.875" bestFit="1" customWidth="1"/>
    <col min="115" max="115" width="9.0625" bestFit="1" customWidth="1"/>
    <col min="116" max="116" width="14.625" bestFit="1" customWidth="1"/>
    <col min="117" max="117" width="9.9375" bestFit="1" customWidth="1"/>
    <col min="118" max="118" width="12.5625" bestFit="1" customWidth="1"/>
    <col min="119" max="119" width="10.25" bestFit="1" customWidth="1"/>
    <col min="120" max="120" width="7.625" bestFit="1" customWidth="1"/>
    <col min="121" max="121" width="9.4375" bestFit="1" customWidth="1"/>
    <col min="122" max="122" width="7.1875" bestFit="1" customWidth="1"/>
    <col min="123" max="123" width="18.1875" bestFit="1" customWidth="1"/>
    <col min="124" max="124" width="12.875" bestFit="1" customWidth="1"/>
    <col min="125" max="125" width="8.5625" bestFit="1" customWidth="1"/>
    <col min="126" max="126" width="6.8125" bestFit="1" customWidth="1"/>
    <col min="127" max="127" width="13.1875" bestFit="1" customWidth="1"/>
    <col min="128" max="128" width="7.3125" bestFit="1" customWidth="1"/>
    <col min="129" max="129" width="12.125" bestFit="1" customWidth="1"/>
    <col min="130" max="130" width="8.875" bestFit="1" customWidth="1"/>
    <col min="131" max="131" width="9.0625" bestFit="1" customWidth="1"/>
    <col min="132" max="132" width="14.9375" bestFit="1" customWidth="1"/>
    <col min="133" max="133" width="9.9375" bestFit="1" customWidth="1"/>
    <col min="134" max="134" width="12.5625" bestFit="1" customWidth="1"/>
    <col min="135" max="135" width="10.25" bestFit="1" customWidth="1"/>
    <col min="136" max="136" width="7.625" bestFit="1" customWidth="1"/>
    <col min="137" max="137" width="9.4375" bestFit="1" customWidth="1"/>
    <col min="138" max="138" width="7.1875" bestFit="1" customWidth="1"/>
    <col min="139" max="139" width="12.5625" bestFit="1" customWidth="1"/>
    <col min="140" max="140" width="8.8125" bestFit="1" customWidth="1"/>
    <col min="141" max="141" width="12.875" bestFit="1" customWidth="1"/>
    <col min="142" max="142" width="8.5625" bestFit="1" customWidth="1"/>
    <col min="143" max="143" width="7.625" bestFit="1" customWidth="1"/>
    <col min="144" max="144" width="7.9375" bestFit="1" customWidth="1"/>
    <col min="145" max="145" width="13.1875" bestFit="1" customWidth="1"/>
    <col min="146" max="146" width="12.125" bestFit="1" customWidth="1"/>
    <col min="147" max="147" width="8.875" bestFit="1" customWidth="1"/>
    <col min="148" max="148" width="14.625" bestFit="1" customWidth="1"/>
    <col min="149" max="149" width="12.5625" bestFit="1" customWidth="1"/>
    <col min="150" max="150" width="10.25" bestFit="1" customWidth="1"/>
    <col min="151" max="151" width="7.625" bestFit="1" customWidth="1"/>
    <col min="152" max="152" width="9.4375" bestFit="1" customWidth="1"/>
    <col min="153" max="153" width="7.1875" bestFit="1" customWidth="1"/>
    <col min="154" max="154" width="12.25" bestFit="1" customWidth="1"/>
    <col min="155" max="155" width="13.5625" bestFit="1" customWidth="1"/>
    <col min="156" max="156" width="12.875" bestFit="1" customWidth="1"/>
    <col min="157" max="157" width="8.5625" bestFit="1" customWidth="1"/>
    <col min="158" max="158" width="7.625" bestFit="1" customWidth="1"/>
    <col min="159" max="159" width="6.8125" bestFit="1" customWidth="1"/>
    <col min="160" max="160" width="7.9375" bestFit="1" customWidth="1"/>
    <col min="161" max="161" width="13.1875" bestFit="1" customWidth="1"/>
    <col min="162" max="162" width="7.625" bestFit="1" customWidth="1"/>
    <col min="163" max="163" width="7.3125" bestFit="1" customWidth="1"/>
    <col min="164" max="164" width="9.0625" bestFit="1" customWidth="1"/>
    <col min="165" max="165" width="14.9375" bestFit="1" customWidth="1"/>
    <col min="166" max="166" width="9.9375" bestFit="1" customWidth="1"/>
    <col min="167" max="167" width="12.5625" bestFit="1" customWidth="1"/>
    <col min="168" max="168" width="10.25" bestFit="1" customWidth="1"/>
    <col min="169" max="169" width="9.4375" bestFit="1" customWidth="1"/>
    <col min="170" max="170" width="7.1875" bestFit="1" customWidth="1"/>
    <col min="171" max="171" width="17.125" bestFit="1" customWidth="1"/>
    <col min="172" max="172" width="10.3125" bestFit="1" customWidth="1"/>
    <col min="173" max="173" width="7.625" bestFit="1" customWidth="1"/>
    <col min="174" max="174" width="6.8125" bestFit="1" customWidth="1"/>
    <col min="175" max="175" width="13.1875" bestFit="1" customWidth="1"/>
    <col min="176" max="176" width="7.625" bestFit="1" customWidth="1"/>
    <col min="177" max="177" width="7.3125" bestFit="1" customWidth="1"/>
    <col min="178" max="178" width="12.125" bestFit="1" customWidth="1"/>
    <col min="179" max="179" width="9.0625" bestFit="1" customWidth="1"/>
    <col min="180" max="180" width="14.9375" bestFit="1" customWidth="1"/>
    <col min="181" max="181" width="14.625" bestFit="1" customWidth="1"/>
    <col min="182" max="182" width="12.5625" bestFit="1" customWidth="1"/>
    <col min="183" max="183" width="10.25" bestFit="1" customWidth="1"/>
    <col min="184" max="184" width="7.625" bestFit="1" customWidth="1"/>
    <col min="185" max="185" width="9.4375" bestFit="1" customWidth="1"/>
    <col min="186" max="186" width="7.1875" bestFit="1" customWidth="1"/>
    <col min="187" max="187" width="13.8125" bestFit="1" customWidth="1"/>
    <col min="188" max="188" width="10.5625" bestFit="1" customWidth="1"/>
    <col min="189" max="189" width="12.875" bestFit="1" customWidth="1"/>
    <col min="190" max="190" width="8.5625" bestFit="1" customWidth="1"/>
    <col min="191" max="191" width="7.625" bestFit="1" customWidth="1"/>
    <col min="192" max="192" width="6.8125" bestFit="1" customWidth="1"/>
    <col min="193" max="193" width="13.1875" bestFit="1" customWidth="1"/>
    <col min="194" max="194" width="7.625" bestFit="1" customWidth="1"/>
    <col min="195" max="195" width="7.3125" bestFit="1" customWidth="1"/>
    <col min="196" max="196" width="8.875" bestFit="1" customWidth="1"/>
    <col min="197" max="197" width="14.9375" bestFit="1" customWidth="1"/>
    <col min="198" max="198" width="14.625" bestFit="1" customWidth="1"/>
    <col min="199" max="199" width="9.9375" bestFit="1" customWidth="1"/>
    <col min="200" max="200" width="12.5625" bestFit="1" customWidth="1"/>
    <col min="201" max="201" width="7.625" bestFit="1" customWidth="1"/>
    <col min="202" max="202" width="9.4375" bestFit="1" customWidth="1"/>
    <col min="203" max="203" width="14" bestFit="1" customWidth="1"/>
    <col min="204" max="204" width="16.375" bestFit="1" customWidth="1"/>
    <col min="205" max="205" width="12.875" bestFit="1" customWidth="1"/>
    <col min="206" max="206" width="8.5625" bestFit="1" customWidth="1"/>
    <col min="207" max="207" width="7.625" bestFit="1" customWidth="1"/>
    <col min="208" max="208" width="7.9375" bestFit="1" customWidth="1"/>
    <col min="209" max="209" width="13.1875" bestFit="1" customWidth="1"/>
    <col min="210" max="210" width="7.625" bestFit="1" customWidth="1"/>
    <col min="211" max="211" width="7.3125" bestFit="1" customWidth="1"/>
    <col min="212" max="212" width="12.125" bestFit="1" customWidth="1"/>
    <col min="213" max="213" width="9.0625" bestFit="1" customWidth="1"/>
    <col min="214" max="214" width="14.625" bestFit="1" customWidth="1"/>
    <col min="215" max="215" width="9.9375" bestFit="1" customWidth="1"/>
    <col min="216" max="216" width="12.5625" bestFit="1" customWidth="1"/>
    <col min="217" max="217" width="7.625" bestFit="1" customWidth="1"/>
    <col min="218" max="218" width="9.4375" bestFit="1" customWidth="1"/>
    <col min="219" max="219" width="7.1875" bestFit="1" customWidth="1"/>
    <col min="220" max="220" width="19.9375" bestFit="1" customWidth="1"/>
    <col min="221" max="221" width="16.0625" bestFit="1" customWidth="1"/>
    <col min="222" max="222" width="12.875" bestFit="1" customWidth="1"/>
    <col min="223" max="223" width="8.5625" bestFit="1" customWidth="1"/>
    <col min="224" max="224" width="7.625" bestFit="1" customWidth="1"/>
    <col min="225" max="225" width="13.1875" bestFit="1" customWidth="1"/>
    <col min="226" max="226" width="7.625" bestFit="1" customWidth="1"/>
    <col min="227" max="227" width="7.3125" bestFit="1" customWidth="1"/>
    <col min="228" max="228" width="12.125" bestFit="1" customWidth="1"/>
    <col min="229" max="229" width="8.875" bestFit="1" customWidth="1"/>
    <col min="230" max="230" width="9.0625" bestFit="1" customWidth="1"/>
    <col min="231" max="231" width="9.9375" bestFit="1" customWidth="1"/>
    <col min="232" max="232" width="12.5625" bestFit="1" customWidth="1"/>
    <col min="233" max="233" width="10.25" bestFit="1" customWidth="1"/>
    <col min="234" max="234" width="7.1875" bestFit="1" customWidth="1"/>
    <col min="235" max="235" width="19.625" bestFit="1" customWidth="1"/>
    <col min="236" max="236" width="11.375" bestFit="1" customWidth="1"/>
    <col min="237" max="237" width="12.875" bestFit="1" customWidth="1"/>
    <col min="238" max="238" width="8.5625" bestFit="1" customWidth="1"/>
    <col min="239" max="239" width="7.625" bestFit="1" customWidth="1"/>
    <col min="240" max="240" width="6.8125" bestFit="1" customWidth="1"/>
    <col min="241" max="241" width="7.9375" bestFit="1" customWidth="1"/>
    <col min="242" max="242" width="7.625" bestFit="1" customWidth="1"/>
    <col min="243" max="243" width="7.3125" bestFit="1" customWidth="1"/>
    <col min="244" max="244" width="12.125" bestFit="1" customWidth="1"/>
    <col min="245" max="245" width="8.875" bestFit="1" customWidth="1"/>
    <col min="246" max="246" width="14.9375" bestFit="1" customWidth="1"/>
    <col min="247" max="247" width="14.625" bestFit="1" customWidth="1"/>
    <col min="248" max="248" width="10.25" bestFit="1" customWidth="1"/>
    <col min="249" max="249" width="7.625" bestFit="1" customWidth="1"/>
    <col min="250" max="250" width="9.4375" bestFit="1" customWidth="1"/>
    <col min="251" max="251" width="7.1875" bestFit="1" customWidth="1"/>
    <col min="252" max="252" width="14.8125" bestFit="1" customWidth="1"/>
    <col min="253" max="253" width="14.125" bestFit="1" customWidth="1"/>
    <col min="254" max="254" width="8.5625" bestFit="1" customWidth="1"/>
    <col min="255" max="255" width="7.625" bestFit="1" customWidth="1"/>
    <col min="256" max="256" width="6.8125" bestFit="1" customWidth="1"/>
    <col min="257" max="257" width="7.9375" bestFit="1" customWidth="1"/>
    <col min="258" max="258" width="13.1875" bestFit="1" customWidth="1"/>
    <col min="259" max="259" width="7.625" bestFit="1" customWidth="1"/>
    <col min="260" max="260" width="7.3125" bestFit="1" customWidth="1"/>
    <col min="261" max="261" width="8.875" bestFit="1" customWidth="1"/>
    <col min="262" max="262" width="14.9375" bestFit="1" customWidth="1"/>
    <col min="263" max="263" width="14.625" bestFit="1" customWidth="1"/>
    <col min="264" max="264" width="9.9375" bestFit="1" customWidth="1"/>
    <col min="265" max="265" width="10.25" bestFit="1" customWidth="1"/>
    <col min="266" max="266" width="7.625" bestFit="1" customWidth="1"/>
    <col min="267" max="267" width="9.4375" bestFit="1" customWidth="1"/>
    <col min="268" max="268" width="17.5625" bestFit="1" customWidth="1"/>
    <col min="269" max="269" width="11.6875" bestFit="1" customWidth="1"/>
    <col min="270" max="270" width="12.875" bestFit="1" customWidth="1"/>
    <col min="271" max="271" width="7.625" bestFit="1" customWidth="1"/>
    <col min="272" max="272" width="6.8125" bestFit="1" customWidth="1"/>
    <col min="273" max="273" width="7.9375" bestFit="1" customWidth="1"/>
    <col min="274" max="274" width="7.3125" bestFit="1" customWidth="1"/>
    <col min="275" max="275" width="8.875" bestFit="1" customWidth="1"/>
    <col min="276" max="276" width="9.0625" bestFit="1" customWidth="1"/>
    <col min="277" max="277" width="14.9375" bestFit="1" customWidth="1"/>
    <col min="278" max="278" width="14.625" bestFit="1" customWidth="1"/>
    <col min="279" max="279" width="9.9375" bestFit="1" customWidth="1"/>
    <col min="280" max="280" width="12.5625" bestFit="1" customWidth="1"/>
    <col min="281" max="281" width="7.625" bestFit="1" customWidth="1"/>
    <col min="282" max="282" width="7.1875" bestFit="1" customWidth="1"/>
    <col min="283" max="283" width="15.125" bestFit="1" customWidth="1"/>
    <col min="284" max="284" width="12.875" bestFit="1" customWidth="1"/>
    <col min="285" max="285" width="8.5625" bestFit="1" customWidth="1"/>
    <col min="286" max="286" width="7.625" bestFit="1" customWidth="1"/>
    <col min="287" max="287" width="6.8125" bestFit="1" customWidth="1"/>
    <col min="288" max="288" width="7.9375" bestFit="1" customWidth="1"/>
    <col min="289" max="289" width="13.1875" bestFit="1" customWidth="1"/>
    <col min="290" max="290" width="7.625" bestFit="1" customWidth="1"/>
    <col min="291" max="291" width="12.125" bestFit="1" customWidth="1"/>
    <col min="292" max="292" width="8.875" bestFit="1" customWidth="1"/>
    <col min="293" max="293" width="9.0625" bestFit="1" customWidth="1"/>
    <col min="294" max="294" width="14.9375" bestFit="1" customWidth="1"/>
    <col min="295" max="295" width="14.625" bestFit="1" customWidth="1"/>
    <col min="296" max="296" width="9.9375" bestFit="1" customWidth="1"/>
    <col min="297" max="297" width="10.25" bestFit="1" customWidth="1"/>
    <col min="298" max="298" width="12.5625" bestFit="1" customWidth="1"/>
    <col min="299" max="299" width="11.0625" bestFit="1" customWidth="1"/>
    <col min="300" max="300" width="12.875" bestFit="1" customWidth="1"/>
    <col min="301" max="301" width="8.5625" bestFit="1" customWidth="1"/>
    <col min="302" max="302" width="7.625" bestFit="1" customWidth="1"/>
    <col min="303" max="303" width="6.8125" bestFit="1" customWidth="1"/>
    <col min="304" max="304" width="7.9375" bestFit="1" customWidth="1"/>
    <col min="305" max="305" width="13.1875" bestFit="1" customWidth="1"/>
    <col min="306" max="306" width="7.3125" bestFit="1" customWidth="1"/>
    <col min="307" max="307" width="9.0625" bestFit="1" customWidth="1"/>
    <col min="308" max="308" width="14.9375" bestFit="1" customWidth="1"/>
    <col min="309" max="309" width="14.625" bestFit="1" customWidth="1"/>
    <col min="310" max="310" width="9.9375" bestFit="1" customWidth="1"/>
    <col min="311" max="311" width="10.25" bestFit="1" customWidth="1"/>
    <col min="312" max="312" width="7.625" bestFit="1" customWidth="1"/>
    <col min="313" max="313" width="7.1875" bestFit="1" customWidth="1"/>
    <col min="314" max="314" width="14.375" bestFit="1" customWidth="1"/>
    <col min="315" max="315" width="12.875" bestFit="1" customWidth="1"/>
    <col min="316" max="316" width="7.625" bestFit="1" customWidth="1"/>
    <col min="317" max="317" width="6.8125" bestFit="1" customWidth="1"/>
    <col min="318" max="318" width="7.9375" bestFit="1" customWidth="1"/>
    <col min="319" max="319" width="13.1875" bestFit="1" customWidth="1"/>
    <col min="320" max="320" width="7.625" bestFit="1" customWidth="1"/>
    <col min="321" max="321" width="12.125" bestFit="1" customWidth="1"/>
    <col min="322" max="322" width="8.875" bestFit="1" customWidth="1"/>
    <col min="323" max="323" width="9.0625" bestFit="1" customWidth="1"/>
    <col min="324" max="324" width="14.9375" bestFit="1" customWidth="1"/>
    <col min="325" max="325" width="9.9375" bestFit="1" customWidth="1"/>
    <col min="326" max="326" width="12.5625" bestFit="1" customWidth="1"/>
    <col min="327" max="327" width="10.25" bestFit="1" customWidth="1"/>
    <col min="328" max="328" width="7.625" bestFit="1" customWidth="1"/>
    <col min="329" max="329" width="9.4375" bestFit="1" customWidth="1"/>
    <col min="330" max="330" width="12.125" bestFit="1" customWidth="1"/>
    <col min="331" max="331" width="12.3125" bestFit="1" customWidth="1"/>
  </cols>
  <sheetData>
    <row r="1" spans="1:31" ht="26.25" x14ac:dyDescent="0.4">
      <c r="E1" s="11" t="s">
        <v>167</v>
      </c>
      <c r="F1" s="11" t="s">
        <v>168</v>
      </c>
      <c r="K1" s="9" t="s">
        <v>129</v>
      </c>
      <c r="L1" s="9" t="s">
        <v>122</v>
      </c>
      <c r="M1" s="9" t="s">
        <v>115</v>
      </c>
      <c r="N1" s="9" t="s">
        <v>124</v>
      </c>
      <c r="O1" s="9" t="s">
        <v>121</v>
      </c>
      <c r="P1" s="9" t="s">
        <v>117</v>
      </c>
      <c r="Q1" s="9" t="s">
        <v>119</v>
      </c>
      <c r="R1" s="9" t="s">
        <v>130</v>
      </c>
      <c r="S1" s="9" t="s">
        <v>120</v>
      </c>
      <c r="T1" s="9" t="s">
        <v>118</v>
      </c>
      <c r="U1" s="9" t="s">
        <v>111</v>
      </c>
      <c r="V1" s="9" t="s">
        <v>127</v>
      </c>
      <c r="W1" s="9" t="s">
        <v>128</v>
      </c>
      <c r="X1" s="9" t="s">
        <v>112</v>
      </c>
      <c r="Y1" s="9" t="s">
        <v>114</v>
      </c>
      <c r="Z1" s="9" t="s">
        <v>125</v>
      </c>
      <c r="AA1" s="9" t="s">
        <v>113</v>
      </c>
      <c r="AB1" s="9" t="s">
        <v>116</v>
      </c>
      <c r="AC1" s="9" t="s">
        <v>126</v>
      </c>
      <c r="AD1" s="9" t="s">
        <v>123</v>
      </c>
    </row>
    <row r="2" spans="1:31" x14ac:dyDescent="0.35">
      <c r="E2" s="5" t="s">
        <v>123</v>
      </c>
    </row>
    <row r="3" spans="1:31" ht="13.9" x14ac:dyDescent="0.4">
      <c r="F3" s="5" t="s">
        <v>123</v>
      </c>
      <c r="K3" s="3">
        <v>0</v>
      </c>
      <c r="L3" s="3">
        <v>0</v>
      </c>
      <c r="M3" s="3">
        <v>0</v>
      </c>
      <c r="N3" s="3">
        <v>1</v>
      </c>
      <c r="O3" s="3">
        <v>0</v>
      </c>
      <c r="P3" s="3">
        <v>0</v>
      </c>
      <c r="Q3" s="3">
        <v>0</v>
      </c>
      <c r="R3" s="3">
        <v>1</v>
      </c>
      <c r="S3" s="3">
        <v>1</v>
      </c>
      <c r="T3" s="3">
        <v>0</v>
      </c>
      <c r="U3" s="3">
        <v>1</v>
      </c>
      <c r="V3" s="3">
        <v>1</v>
      </c>
      <c r="W3" s="3">
        <v>1</v>
      </c>
      <c r="X3" s="3">
        <v>0</v>
      </c>
      <c r="Y3" s="3">
        <v>1</v>
      </c>
      <c r="Z3" s="3">
        <v>0</v>
      </c>
      <c r="AA3" s="3">
        <v>0</v>
      </c>
      <c r="AB3" s="3">
        <v>1</v>
      </c>
      <c r="AC3" s="3">
        <v>0</v>
      </c>
      <c r="AD3" s="3">
        <v>0</v>
      </c>
      <c r="AE3" s="3"/>
    </row>
    <row r="4" spans="1:31" ht="13.9" x14ac:dyDescent="0.4">
      <c r="K4" s="3">
        <v>0</v>
      </c>
      <c r="L4" s="3">
        <v>0</v>
      </c>
      <c r="M4" s="3">
        <v>0</v>
      </c>
      <c r="N4" s="3">
        <v>1</v>
      </c>
      <c r="O4" s="3">
        <v>0</v>
      </c>
      <c r="P4" s="3">
        <v>0</v>
      </c>
      <c r="Q4" s="3">
        <v>1</v>
      </c>
      <c r="R4" s="3">
        <v>0</v>
      </c>
      <c r="S4" s="3">
        <v>0</v>
      </c>
      <c r="T4" s="3">
        <v>0</v>
      </c>
      <c r="U4" s="3">
        <v>0</v>
      </c>
      <c r="V4" s="3">
        <v>0</v>
      </c>
      <c r="W4" s="3">
        <v>0</v>
      </c>
      <c r="X4" s="3">
        <v>1</v>
      </c>
      <c r="Y4" s="3">
        <v>0</v>
      </c>
      <c r="Z4" s="3">
        <v>1</v>
      </c>
      <c r="AA4" s="3">
        <v>0</v>
      </c>
      <c r="AB4" s="3">
        <v>0</v>
      </c>
      <c r="AC4" s="3">
        <v>0</v>
      </c>
      <c r="AD4" s="3">
        <v>0</v>
      </c>
      <c r="AE4" s="3"/>
    </row>
    <row r="5" spans="1:31" ht="13.9" x14ac:dyDescent="0.4">
      <c r="K5" s="3">
        <v>1</v>
      </c>
      <c r="L5" s="3">
        <v>1</v>
      </c>
      <c r="M5" s="3">
        <v>0</v>
      </c>
      <c r="N5" s="3">
        <v>0</v>
      </c>
      <c r="O5" s="3">
        <v>0</v>
      </c>
      <c r="P5" s="3">
        <v>0</v>
      </c>
      <c r="Q5" s="3">
        <v>1</v>
      </c>
      <c r="R5" s="3">
        <v>0</v>
      </c>
      <c r="S5" s="3">
        <v>0</v>
      </c>
      <c r="T5" s="3">
        <v>0</v>
      </c>
      <c r="U5" s="3">
        <v>0</v>
      </c>
      <c r="V5" s="3">
        <v>1</v>
      </c>
      <c r="W5" s="3">
        <v>0</v>
      </c>
      <c r="X5" s="3">
        <v>1</v>
      </c>
      <c r="Y5" s="3">
        <v>0</v>
      </c>
      <c r="Z5" s="3">
        <v>0</v>
      </c>
      <c r="AA5" s="3">
        <v>0</v>
      </c>
      <c r="AB5" s="3">
        <v>1</v>
      </c>
      <c r="AC5" s="3">
        <v>0</v>
      </c>
      <c r="AD5" s="3">
        <v>0</v>
      </c>
      <c r="AE5" s="3"/>
    </row>
    <row r="6" spans="1:31" ht="13.9" x14ac:dyDescent="0.4">
      <c r="B6" s="19"/>
      <c r="C6" s="9"/>
      <c r="D6" s="20" t="s">
        <v>221</v>
      </c>
      <c r="E6" s="11" t="s">
        <v>167</v>
      </c>
      <c r="F6" s="11" t="s">
        <v>168</v>
      </c>
      <c r="G6" s="1" t="s">
        <v>169</v>
      </c>
      <c r="H6" s="12" t="s">
        <v>170</v>
      </c>
      <c r="I6" s="1"/>
      <c r="K6" s="3">
        <v>0</v>
      </c>
      <c r="L6" s="3">
        <v>0</v>
      </c>
      <c r="M6" s="3">
        <v>1</v>
      </c>
      <c r="N6" s="3">
        <v>0</v>
      </c>
      <c r="O6" s="3">
        <v>1</v>
      </c>
      <c r="P6" s="3">
        <v>1</v>
      </c>
      <c r="Q6" s="3">
        <v>1</v>
      </c>
      <c r="R6" s="3">
        <v>0</v>
      </c>
      <c r="S6" s="3">
        <v>1</v>
      </c>
      <c r="T6" s="3">
        <v>0</v>
      </c>
      <c r="U6" s="3">
        <v>1</v>
      </c>
      <c r="V6" s="3">
        <v>0</v>
      </c>
      <c r="W6" s="3">
        <v>1</v>
      </c>
      <c r="X6" s="3">
        <v>0</v>
      </c>
      <c r="Y6" s="3">
        <v>0</v>
      </c>
      <c r="Z6" s="3">
        <v>0</v>
      </c>
      <c r="AA6" s="3">
        <v>0</v>
      </c>
      <c r="AB6" s="3">
        <v>1</v>
      </c>
      <c r="AC6" s="3">
        <v>1</v>
      </c>
      <c r="AD6" s="3">
        <v>0</v>
      </c>
      <c r="AE6" s="3"/>
    </row>
    <row r="7" spans="1:31" ht="13.9" x14ac:dyDescent="0.4">
      <c r="A7" s="20" t="s">
        <v>195</v>
      </c>
      <c r="B7" s="15" t="str">
        <f>TEXT(D7,"jj/mm/aaaa")</f>
        <v>10/03/2019</v>
      </c>
      <c r="C7" s="3"/>
      <c r="D7" s="20" t="s">
        <v>195</v>
      </c>
      <c r="E7" s="5" t="s">
        <v>129</v>
      </c>
      <c r="F7" s="5" t="s">
        <v>112</v>
      </c>
      <c r="G7" s="1" t="s">
        <v>44</v>
      </c>
      <c r="H7" s="3">
        <v>0</v>
      </c>
      <c r="I7" s="3"/>
      <c r="K7" s="3">
        <v>0</v>
      </c>
      <c r="L7" s="3">
        <v>0</v>
      </c>
      <c r="M7" s="3">
        <v>0</v>
      </c>
      <c r="N7" s="3">
        <v>1</v>
      </c>
      <c r="O7" s="3">
        <v>0</v>
      </c>
      <c r="P7" s="3">
        <v>1</v>
      </c>
      <c r="Q7" s="3">
        <v>0</v>
      </c>
      <c r="R7" s="3">
        <v>0</v>
      </c>
      <c r="S7" s="3">
        <v>0</v>
      </c>
      <c r="T7" s="3">
        <v>0</v>
      </c>
      <c r="U7" s="3">
        <v>1</v>
      </c>
      <c r="V7" s="3">
        <v>0</v>
      </c>
      <c r="W7" s="3">
        <v>0</v>
      </c>
      <c r="X7" s="3">
        <v>0</v>
      </c>
      <c r="Y7" s="3">
        <v>0</v>
      </c>
      <c r="Z7" s="3">
        <v>0</v>
      </c>
      <c r="AA7" s="3">
        <v>1</v>
      </c>
      <c r="AB7" s="3">
        <v>0</v>
      </c>
      <c r="AC7" s="3">
        <v>0</v>
      </c>
      <c r="AD7" s="3">
        <v>0</v>
      </c>
      <c r="AE7" s="3"/>
    </row>
    <row r="8" spans="1:31" ht="13.9" x14ac:dyDescent="0.4">
      <c r="A8" s="20" t="s">
        <v>195</v>
      </c>
      <c r="B8" s="15" t="str">
        <f t="shared" ref="B8:B71" si="0">TEXT(D8,"jj/mm/aaaa")</f>
        <v>10/03/2019</v>
      </c>
      <c r="C8" s="3"/>
      <c r="D8" s="20" t="s">
        <v>195</v>
      </c>
      <c r="E8" s="5" t="s">
        <v>117</v>
      </c>
      <c r="F8" s="5" t="s">
        <v>123</v>
      </c>
      <c r="G8" s="1" t="s">
        <v>16</v>
      </c>
      <c r="H8" s="3">
        <v>0</v>
      </c>
      <c r="I8" s="3"/>
      <c r="K8" s="3">
        <v>1</v>
      </c>
      <c r="L8" s="3">
        <v>0</v>
      </c>
      <c r="M8" s="3">
        <v>1</v>
      </c>
      <c r="N8" s="3">
        <v>0</v>
      </c>
      <c r="O8" s="3">
        <v>0</v>
      </c>
      <c r="P8" s="3">
        <v>1</v>
      </c>
      <c r="Q8" s="3">
        <v>0</v>
      </c>
      <c r="R8" s="3">
        <v>1</v>
      </c>
      <c r="S8" s="3">
        <v>0</v>
      </c>
      <c r="T8" s="3">
        <v>1</v>
      </c>
      <c r="U8" s="3">
        <v>0</v>
      </c>
      <c r="V8" s="3">
        <v>0</v>
      </c>
      <c r="W8" s="3">
        <v>1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>
        <v>0</v>
      </c>
      <c r="AD8" s="3">
        <v>1</v>
      </c>
      <c r="AE8" s="3"/>
    </row>
    <row r="9" spans="1:31" ht="13.9" x14ac:dyDescent="0.4">
      <c r="A9" s="20" t="s">
        <v>195</v>
      </c>
      <c r="B9" s="15" t="str">
        <f t="shared" si="0"/>
        <v>10/03/2019</v>
      </c>
      <c r="C9" s="3"/>
      <c r="D9" s="20" t="s">
        <v>195</v>
      </c>
      <c r="E9" s="5" t="s">
        <v>127</v>
      </c>
      <c r="F9" s="5" t="s">
        <v>124</v>
      </c>
      <c r="G9" s="1" t="s">
        <v>60</v>
      </c>
      <c r="H9" s="3">
        <v>1</v>
      </c>
      <c r="I9" s="3"/>
      <c r="K9" s="3">
        <v>0</v>
      </c>
      <c r="L9" s="3">
        <v>1</v>
      </c>
      <c r="M9" s="3">
        <v>0</v>
      </c>
      <c r="N9" s="3">
        <v>1</v>
      </c>
      <c r="O9" s="3">
        <v>0</v>
      </c>
      <c r="P9" s="3">
        <v>0</v>
      </c>
      <c r="Q9" s="3">
        <v>0</v>
      </c>
      <c r="R9" s="3">
        <v>0</v>
      </c>
      <c r="S9" s="3">
        <v>1</v>
      </c>
      <c r="T9" s="3">
        <v>0</v>
      </c>
      <c r="U9" s="3">
        <v>0</v>
      </c>
      <c r="V9" s="3">
        <v>0</v>
      </c>
      <c r="W9" s="3">
        <v>0</v>
      </c>
      <c r="X9" s="3">
        <v>1</v>
      </c>
      <c r="Y9" s="3">
        <v>0</v>
      </c>
      <c r="Z9" s="3">
        <v>0</v>
      </c>
      <c r="AA9" s="3">
        <v>0</v>
      </c>
      <c r="AB9" s="3">
        <v>0</v>
      </c>
      <c r="AC9" s="3">
        <v>0</v>
      </c>
      <c r="AD9" s="3">
        <v>0</v>
      </c>
      <c r="AE9" s="3"/>
    </row>
    <row r="10" spans="1:31" ht="13.9" x14ac:dyDescent="0.4">
      <c r="A10" s="20" t="s">
        <v>196</v>
      </c>
      <c r="B10" s="15" t="str">
        <f t="shared" si="0"/>
        <v>09/03/2019</v>
      </c>
      <c r="C10" s="3"/>
      <c r="D10" s="20" t="s">
        <v>196</v>
      </c>
      <c r="E10" s="5" t="s">
        <v>128</v>
      </c>
      <c r="F10" s="5" t="s">
        <v>116</v>
      </c>
      <c r="G10" s="1" t="s">
        <v>26</v>
      </c>
      <c r="H10" s="3">
        <v>1</v>
      </c>
      <c r="I10" s="3"/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1</v>
      </c>
      <c r="R10" s="3">
        <v>0</v>
      </c>
      <c r="S10" s="3">
        <v>0</v>
      </c>
      <c r="T10" s="3">
        <v>0</v>
      </c>
      <c r="U10" s="3">
        <v>1</v>
      </c>
      <c r="V10" s="3">
        <v>1</v>
      </c>
      <c r="W10" s="3">
        <v>0</v>
      </c>
      <c r="X10" s="3">
        <v>0</v>
      </c>
      <c r="Y10" s="3">
        <v>0</v>
      </c>
      <c r="Z10" s="3">
        <v>0</v>
      </c>
      <c r="AA10" s="3">
        <v>0</v>
      </c>
      <c r="AB10" s="3">
        <v>0</v>
      </c>
      <c r="AC10" s="3">
        <v>0</v>
      </c>
      <c r="AD10" s="3">
        <v>1</v>
      </c>
      <c r="AE10" s="3"/>
    </row>
    <row r="11" spans="1:31" ht="13.9" x14ac:dyDescent="0.4">
      <c r="A11" s="20" t="s">
        <v>196</v>
      </c>
      <c r="B11" s="15" t="str">
        <f t="shared" si="0"/>
        <v>09/03/2019</v>
      </c>
      <c r="C11" s="3"/>
      <c r="D11" s="20" t="s">
        <v>196</v>
      </c>
      <c r="E11" s="5" t="s">
        <v>121</v>
      </c>
      <c r="F11" s="5" t="s">
        <v>126</v>
      </c>
      <c r="G11" s="1" t="s">
        <v>44</v>
      </c>
      <c r="H11" s="3">
        <v>0</v>
      </c>
      <c r="I11" s="3"/>
      <c r="K11" s="3">
        <v>0</v>
      </c>
      <c r="L11" s="3">
        <v>0</v>
      </c>
      <c r="M11" s="3">
        <v>1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0</v>
      </c>
      <c r="Y11" s="3">
        <v>0</v>
      </c>
      <c r="Z11" s="3">
        <v>0</v>
      </c>
      <c r="AA11" s="3">
        <v>0</v>
      </c>
      <c r="AB11" s="3">
        <v>0</v>
      </c>
      <c r="AC11" s="3">
        <v>0</v>
      </c>
      <c r="AD11" s="3">
        <v>0</v>
      </c>
      <c r="AE11" s="3"/>
    </row>
    <row r="12" spans="1:31" ht="13.9" x14ac:dyDescent="0.4">
      <c r="A12" s="20" t="s">
        <v>196</v>
      </c>
      <c r="B12" s="15" t="str">
        <f t="shared" si="0"/>
        <v>09/03/2019</v>
      </c>
      <c r="C12" s="3"/>
      <c r="D12" s="20" t="s">
        <v>196</v>
      </c>
      <c r="E12" s="5" t="s">
        <v>118</v>
      </c>
      <c r="F12" s="5" t="s">
        <v>122</v>
      </c>
      <c r="G12" s="1" t="s">
        <v>46</v>
      </c>
      <c r="H12" s="3">
        <v>0</v>
      </c>
      <c r="I12" s="3"/>
      <c r="K12" s="3">
        <v>1</v>
      </c>
      <c r="L12" s="3">
        <v>1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1</v>
      </c>
      <c r="T12" s="3">
        <v>0</v>
      </c>
      <c r="U12" s="3">
        <v>0</v>
      </c>
      <c r="V12" s="3">
        <v>0</v>
      </c>
      <c r="W12" s="3">
        <v>0</v>
      </c>
      <c r="X12" s="3">
        <v>0</v>
      </c>
      <c r="Y12" s="3">
        <v>0</v>
      </c>
      <c r="Z12" s="3">
        <v>0</v>
      </c>
      <c r="AA12" s="3">
        <v>0</v>
      </c>
      <c r="AB12" s="3">
        <v>1</v>
      </c>
      <c r="AC12" s="3">
        <v>1</v>
      </c>
      <c r="AD12" s="3">
        <v>0</v>
      </c>
      <c r="AE12" s="3"/>
    </row>
    <row r="13" spans="1:31" ht="13.9" x14ac:dyDescent="0.4">
      <c r="A13" s="20" t="s">
        <v>196</v>
      </c>
      <c r="B13" s="15" t="str">
        <f t="shared" si="0"/>
        <v>09/03/2019</v>
      </c>
      <c r="C13" s="3"/>
      <c r="D13" s="20" t="s">
        <v>196</v>
      </c>
      <c r="E13" s="5" t="s">
        <v>111</v>
      </c>
      <c r="F13" s="5" t="s">
        <v>120</v>
      </c>
      <c r="G13" s="1" t="s">
        <v>26</v>
      </c>
      <c r="H13" s="3">
        <v>1</v>
      </c>
      <c r="I13" s="3"/>
      <c r="K13" s="3">
        <v>1</v>
      </c>
      <c r="L13" s="3">
        <v>1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1</v>
      </c>
      <c r="W13" s="3">
        <v>1</v>
      </c>
      <c r="X13" s="3">
        <v>1</v>
      </c>
      <c r="Y13" s="3">
        <v>0</v>
      </c>
      <c r="Z13" s="3">
        <v>1</v>
      </c>
      <c r="AA13" s="3">
        <v>1</v>
      </c>
      <c r="AB13" s="3">
        <v>0</v>
      </c>
      <c r="AC13" s="3">
        <v>0</v>
      </c>
      <c r="AD13" s="3">
        <v>1</v>
      </c>
      <c r="AE13" s="3"/>
    </row>
    <row r="14" spans="1:31" ht="13.9" x14ac:dyDescent="0.4">
      <c r="A14" s="20" t="s">
        <v>196</v>
      </c>
      <c r="B14" s="15" t="str">
        <f t="shared" si="0"/>
        <v>09/03/2019</v>
      </c>
      <c r="C14" s="3"/>
      <c r="D14" s="20" t="s">
        <v>196</v>
      </c>
      <c r="E14" s="5" t="s">
        <v>114</v>
      </c>
      <c r="F14" s="5" t="s">
        <v>130</v>
      </c>
      <c r="G14" s="1" t="s">
        <v>3</v>
      </c>
      <c r="H14" s="3">
        <v>1</v>
      </c>
      <c r="I14" s="3"/>
      <c r="K14" s="3">
        <v>0</v>
      </c>
      <c r="L14" s="3">
        <v>1</v>
      </c>
      <c r="M14" s="3">
        <v>0</v>
      </c>
      <c r="N14" s="3">
        <v>1</v>
      </c>
      <c r="O14" s="3">
        <v>0</v>
      </c>
      <c r="P14" s="3">
        <v>0</v>
      </c>
      <c r="Q14" s="3">
        <v>0</v>
      </c>
      <c r="R14" s="3">
        <v>1</v>
      </c>
      <c r="S14" s="3">
        <v>0</v>
      </c>
      <c r="T14" s="3">
        <v>1</v>
      </c>
      <c r="U14" s="3">
        <v>0</v>
      </c>
      <c r="V14" s="3">
        <v>1</v>
      </c>
      <c r="W14" s="3">
        <v>0</v>
      </c>
      <c r="X14" s="3">
        <v>1</v>
      </c>
      <c r="Y14" s="3">
        <v>1</v>
      </c>
      <c r="Z14" s="3">
        <v>0</v>
      </c>
      <c r="AA14" s="3">
        <v>1</v>
      </c>
      <c r="AB14" s="3">
        <v>0</v>
      </c>
      <c r="AC14" s="3">
        <v>0</v>
      </c>
      <c r="AD14" s="3">
        <v>0</v>
      </c>
      <c r="AE14" s="3"/>
    </row>
    <row r="15" spans="1:31" ht="13.9" x14ac:dyDescent="0.4">
      <c r="A15" s="20" t="s">
        <v>196</v>
      </c>
      <c r="B15" s="15" t="str">
        <f t="shared" si="0"/>
        <v>09/03/2019</v>
      </c>
      <c r="C15" s="3"/>
      <c r="D15" s="20" t="s">
        <v>196</v>
      </c>
      <c r="E15" s="5" t="s">
        <v>125</v>
      </c>
      <c r="F15" s="5" t="s">
        <v>113</v>
      </c>
      <c r="G15" s="1" t="s">
        <v>42</v>
      </c>
      <c r="H15" s="3">
        <v>0</v>
      </c>
      <c r="I15" s="3"/>
      <c r="K15" s="3">
        <v>1</v>
      </c>
      <c r="L15" s="3">
        <v>0</v>
      </c>
      <c r="M15" s="3">
        <v>0</v>
      </c>
      <c r="N15" s="3">
        <v>1</v>
      </c>
      <c r="O15" s="3">
        <v>1</v>
      </c>
      <c r="P15" s="3">
        <v>0</v>
      </c>
      <c r="Q15" s="3">
        <v>1</v>
      </c>
      <c r="R15" s="3">
        <v>1</v>
      </c>
      <c r="S15" s="3">
        <v>0</v>
      </c>
      <c r="T15" s="3">
        <v>1</v>
      </c>
      <c r="U15" s="3">
        <v>0</v>
      </c>
      <c r="V15" s="3">
        <v>0</v>
      </c>
      <c r="W15" s="3">
        <v>1</v>
      </c>
      <c r="X15" s="3">
        <v>1</v>
      </c>
      <c r="Y15" s="3">
        <v>0</v>
      </c>
      <c r="Z15" s="3">
        <v>1</v>
      </c>
      <c r="AA15" s="3">
        <v>1</v>
      </c>
      <c r="AB15" s="3">
        <v>0</v>
      </c>
      <c r="AC15" s="3">
        <v>0</v>
      </c>
      <c r="AD15" s="3">
        <v>0</v>
      </c>
      <c r="AE15" s="3"/>
    </row>
    <row r="16" spans="1:31" ht="13.9" x14ac:dyDescent="0.4">
      <c r="A16" s="20" t="s">
        <v>196</v>
      </c>
      <c r="B16" s="15" t="str">
        <f t="shared" si="0"/>
        <v>09/03/2019</v>
      </c>
      <c r="C16" s="3"/>
      <c r="D16" s="20" t="s">
        <v>196</v>
      </c>
      <c r="E16" s="5" t="s">
        <v>119</v>
      </c>
      <c r="F16" s="5" t="s">
        <v>115</v>
      </c>
      <c r="G16" s="1" t="s">
        <v>0</v>
      </c>
      <c r="H16" s="3">
        <v>0</v>
      </c>
      <c r="I16" s="3"/>
      <c r="K16" s="3">
        <v>1</v>
      </c>
      <c r="L16" s="3">
        <v>0</v>
      </c>
      <c r="M16" s="3">
        <v>0</v>
      </c>
      <c r="N16" s="3">
        <v>0</v>
      </c>
      <c r="O16" s="3">
        <v>1</v>
      </c>
      <c r="P16" s="3">
        <v>0</v>
      </c>
      <c r="Q16" s="3">
        <v>0</v>
      </c>
      <c r="R16" s="3">
        <v>1</v>
      </c>
      <c r="S16" s="3">
        <v>0</v>
      </c>
      <c r="T16" s="3">
        <v>0</v>
      </c>
      <c r="U16" s="3">
        <v>0</v>
      </c>
      <c r="V16" s="3">
        <v>1</v>
      </c>
      <c r="W16" s="3">
        <v>1</v>
      </c>
      <c r="X16" s="3">
        <v>1</v>
      </c>
      <c r="Y16" s="3">
        <v>0</v>
      </c>
      <c r="Z16" s="3">
        <v>1</v>
      </c>
      <c r="AA16" s="3">
        <v>0</v>
      </c>
      <c r="AB16" s="3">
        <v>1</v>
      </c>
      <c r="AC16" s="3">
        <v>0</v>
      </c>
      <c r="AD16" s="3">
        <v>0</v>
      </c>
      <c r="AE16" s="3"/>
    </row>
    <row r="17" spans="1:31" ht="13.9" x14ac:dyDescent="0.4">
      <c r="A17" s="20" t="s">
        <v>197</v>
      </c>
      <c r="B17" s="15" t="str">
        <f t="shared" si="0"/>
        <v>03/03/2019</v>
      </c>
      <c r="C17" s="3"/>
      <c r="D17" s="20" t="s">
        <v>197</v>
      </c>
      <c r="E17" s="5" t="s">
        <v>130</v>
      </c>
      <c r="F17" s="5" t="s">
        <v>127</v>
      </c>
      <c r="G17" s="1" t="s">
        <v>38</v>
      </c>
      <c r="H17" s="3">
        <v>0</v>
      </c>
      <c r="I17" s="3"/>
      <c r="K17" s="3">
        <v>1</v>
      </c>
      <c r="L17" s="3">
        <v>0</v>
      </c>
      <c r="M17" s="3">
        <v>0</v>
      </c>
      <c r="N17" s="3">
        <v>1</v>
      </c>
      <c r="O17" s="3">
        <v>1</v>
      </c>
      <c r="P17" s="3">
        <v>0</v>
      </c>
      <c r="Q17" s="3">
        <v>1</v>
      </c>
      <c r="R17" s="3">
        <v>0</v>
      </c>
      <c r="S17" s="3">
        <v>0</v>
      </c>
      <c r="T17" s="3">
        <v>0</v>
      </c>
      <c r="U17" s="3">
        <v>0</v>
      </c>
      <c r="V17" s="3">
        <v>1</v>
      </c>
      <c r="W17" s="3">
        <v>0</v>
      </c>
      <c r="X17" s="3">
        <v>1</v>
      </c>
      <c r="Y17" s="3">
        <v>0</v>
      </c>
      <c r="Z17" s="3">
        <v>1</v>
      </c>
      <c r="AA17" s="3">
        <v>1</v>
      </c>
      <c r="AB17" s="3">
        <v>0</v>
      </c>
      <c r="AC17" s="3">
        <v>1</v>
      </c>
      <c r="AD17" s="3">
        <v>0</v>
      </c>
      <c r="AE17" s="3"/>
    </row>
    <row r="18" spans="1:31" ht="13.9" x14ac:dyDescent="0.4">
      <c r="A18" s="20" t="s">
        <v>197</v>
      </c>
      <c r="B18" s="15" t="str">
        <f t="shared" si="0"/>
        <v>03/03/2019</v>
      </c>
      <c r="C18" s="3"/>
      <c r="D18" s="20" t="s">
        <v>197</v>
      </c>
      <c r="E18" s="5" t="s">
        <v>120</v>
      </c>
      <c r="F18" s="5" t="s">
        <v>117</v>
      </c>
      <c r="G18" s="1" t="s">
        <v>0</v>
      </c>
      <c r="H18" s="3">
        <v>0</v>
      </c>
      <c r="I18" s="3"/>
      <c r="K18" s="3">
        <v>1</v>
      </c>
      <c r="L18" s="3">
        <v>1</v>
      </c>
      <c r="M18" s="3">
        <v>0</v>
      </c>
      <c r="N18" s="3">
        <v>0</v>
      </c>
      <c r="O18" s="3">
        <v>0</v>
      </c>
      <c r="P18" s="3">
        <v>1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3">
        <v>1</v>
      </c>
      <c r="X18" s="3">
        <v>1</v>
      </c>
      <c r="Y18" s="3">
        <v>0</v>
      </c>
      <c r="Z18" s="3">
        <v>1</v>
      </c>
      <c r="AA18" s="3">
        <v>1</v>
      </c>
      <c r="AB18" s="3">
        <v>0</v>
      </c>
      <c r="AC18" s="3">
        <v>0</v>
      </c>
      <c r="AD18" s="3">
        <v>0</v>
      </c>
      <c r="AE18" s="3"/>
    </row>
    <row r="19" spans="1:31" ht="13.9" x14ac:dyDescent="0.4">
      <c r="A19" s="20" t="s">
        <v>197</v>
      </c>
      <c r="B19" s="15" t="str">
        <f t="shared" si="0"/>
        <v>03/03/2019</v>
      </c>
      <c r="C19" s="3"/>
      <c r="D19" s="20" t="s">
        <v>197</v>
      </c>
      <c r="E19" s="5" t="s">
        <v>116</v>
      </c>
      <c r="F19" s="5" t="s">
        <v>111</v>
      </c>
      <c r="G19" s="1" t="s">
        <v>42</v>
      </c>
      <c r="H19" s="3">
        <v>0</v>
      </c>
      <c r="I19" s="3"/>
      <c r="K19" s="3">
        <v>0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  <c r="Q19" s="3">
        <v>0</v>
      </c>
      <c r="R19" s="3">
        <v>0</v>
      </c>
      <c r="S19" s="3">
        <v>1</v>
      </c>
      <c r="T19" s="3">
        <v>0</v>
      </c>
      <c r="U19" s="3">
        <v>0</v>
      </c>
      <c r="V19" s="3">
        <v>0</v>
      </c>
      <c r="W19" s="3">
        <v>1</v>
      </c>
      <c r="X19" s="3">
        <v>0</v>
      </c>
      <c r="Y19" s="3">
        <v>0</v>
      </c>
      <c r="Z19" s="3">
        <v>1</v>
      </c>
      <c r="AA19" s="3">
        <v>1</v>
      </c>
      <c r="AB19" s="3">
        <v>0</v>
      </c>
      <c r="AC19" s="3">
        <v>1</v>
      </c>
      <c r="AD19" s="3">
        <v>0</v>
      </c>
      <c r="AE19" s="3"/>
    </row>
    <row r="20" spans="1:31" ht="13.9" x14ac:dyDescent="0.4">
      <c r="A20" s="20" t="s">
        <v>198</v>
      </c>
      <c r="B20" s="15" t="str">
        <f t="shared" si="0"/>
        <v>02/03/2019</v>
      </c>
      <c r="C20" s="3"/>
      <c r="D20" s="20" t="s">
        <v>198</v>
      </c>
      <c r="E20" s="5" t="s">
        <v>126</v>
      </c>
      <c r="F20" s="5" t="s">
        <v>114</v>
      </c>
      <c r="G20" s="1" t="s">
        <v>44</v>
      </c>
      <c r="H20" s="3">
        <v>0</v>
      </c>
      <c r="I20" s="3"/>
      <c r="K20" s="3">
        <v>0</v>
      </c>
      <c r="L20" s="3">
        <v>0</v>
      </c>
      <c r="M20" s="3">
        <v>1</v>
      </c>
      <c r="N20" s="3">
        <v>0</v>
      </c>
      <c r="O20" s="3">
        <v>0</v>
      </c>
      <c r="P20" s="3">
        <v>1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1</v>
      </c>
      <c r="X20" s="3">
        <v>0</v>
      </c>
      <c r="Y20" s="3">
        <v>0</v>
      </c>
      <c r="Z20" s="3">
        <v>0</v>
      </c>
      <c r="AA20" s="3">
        <v>0</v>
      </c>
      <c r="AB20" s="3">
        <v>0</v>
      </c>
      <c r="AC20" s="3">
        <v>0</v>
      </c>
      <c r="AD20" s="3">
        <v>0</v>
      </c>
      <c r="AE20" s="3"/>
    </row>
    <row r="21" spans="1:31" ht="13.9" x14ac:dyDescent="0.4">
      <c r="A21" s="20" t="s">
        <v>198</v>
      </c>
      <c r="B21" s="15" t="str">
        <f t="shared" si="0"/>
        <v>02/03/2019</v>
      </c>
      <c r="C21" s="3"/>
      <c r="D21" s="20" t="s">
        <v>198</v>
      </c>
      <c r="E21" s="5" t="s">
        <v>122</v>
      </c>
      <c r="F21" s="5" t="s">
        <v>128</v>
      </c>
      <c r="G21" s="1" t="s">
        <v>43</v>
      </c>
      <c r="H21" s="3">
        <v>0</v>
      </c>
      <c r="I21" s="3"/>
      <c r="K21" s="3">
        <v>0</v>
      </c>
      <c r="L21" s="3">
        <v>0</v>
      </c>
      <c r="M21" s="3">
        <v>0</v>
      </c>
      <c r="N21" s="3">
        <v>1</v>
      </c>
      <c r="O21" s="3">
        <v>0</v>
      </c>
      <c r="P21" s="3">
        <v>1</v>
      </c>
      <c r="Q21" s="3">
        <v>1</v>
      </c>
      <c r="R21" s="3">
        <v>1</v>
      </c>
      <c r="S21" s="3">
        <v>0</v>
      </c>
      <c r="T21" s="3">
        <v>0</v>
      </c>
      <c r="U21" s="3">
        <v>0</v>
      </c>
      <c r="V21" s="3">
        <v>0</v>
      </c>
      <c r="W21" s="3">
        <v>1</v>
      </c>
      <c r="X21" s="3">
        <v>0</v>
      </c>
      <c r="Y21" s="3">
        <v>0</v>
      </c>
      <c r="Z21" s="3">
        <v>1</v>
      </c>
      <c r="AA21" s="3">
        <v>1</v>
      </c>
      <c r="AB21" s="3">
        <v>0</v>
      </c>
      <c r="AC21" s="3">
        <v>1</v>
      </c>
      <c r="AD21" s="3">
        <v>1</v>
      </c>
      <c r="AE21" s="3"/>
    </row>
    <row r="22" spans="1:31" ht="13.9" x14ac:dyDescent="0.4">
      <c r="A22" s="20" t="s">
        <v>198</v>
      </c>
      <c r="B22" s="15" t="str">
        <f t="shared" si="0"/>
        <v>02/03/2019</v>
      </c>
      <c r="C22" s="3"/>
      <c r="D22" s="20" t="s">
        <v>198</v>
      </c>
      <c r="E22" s="5" t="s">
        <v>115</v>
      </c>
      <c r="F22" s="5" t="s">
        <v>118</v>
      </c>
      <c r="G22" s="1" t="s">
        <v>8</v>
      </c>
      <c r="H22" s="3">
        <v>0</v>
      </c>
      <c r="I22" s="3"/>
      <c r="K22" s="3">
        <v>1</v>
      </c>
      <c r="L22" s="3">
        <v>0</v>
      </c>
      <c r="M22" s="3">
        <v>0</v>
      </c>
      <c r="N22" s="3">
        <v>1</v>
      </c>
      <c r="O22" s="3">
        <v>1</v>
      </c>
      <c r="P22" s="3">
        <v>1</v>
      </c>
      <c r="Q22" s="3">
        <v>1</v>
      </c>
      <c r="R22" s="3">
        <v>0</v>
      </c>
      <c r="S22" s="3">
        <v>0</v>
      </c>
      <c r="T22" s="3">
        <v>0</v>
      </c>
      <c r="U22" s="3">
        <v>0</v>
      </c>
      <c r="V22" s="3">
        <v>1</v>
      </c>
      <c r="W22" s="3">
        <v>0</v>
      </c>
      <c r="X22" s="3">
        <v>1</v>
      </c>
      <c r="Y22" s="3">
        <v>0</v>
      </c>
      <c r="Z22" s="3">
        <v>0</v>
      </c>
      <c r="AA22" s="3">
        <v>0</v>
      </c>
      <c r="AB22" s="3">
        <v>0</v>
      </c>
      <c r="AC22" s="3">
        <v>0</v>
      </c>
      <c r="AD22" s="3">
        <v>0</v>
      </c>
      <c r="AE22" s="3"/>
    </row>
    <row r="23" spans="1:31" ht="13.9" x14ac:dyDescent="0.4">
      <c r="A23" s="20" t="s">
        <v>198</v>
      </c>
      <c r="B23" s="15" t="str">
        <f t="shared" si="0"/>
        <v>02/03/2019</v>
      </c>
      <c r="C23" s="3"/>
      <c r="D23" s="20" t="s">
        <v>198</v>
      </c>
      <c r="E23" s="5" t="s">
        <v>124</v>
      </c>
      <c r="F23" s="5" t="s">
        <v>119</v>
      </c>
      <c r="G23" s="1" t="s">
        <v>29</v>
      </c>
      <c r="H23" s="3">
        <v>1</v>
      </c>
      <c r="I23" s="3"/>
      <c r="K23" s="3">
        <v>1</v>
      </c>
      <c r="L23" s="3">
        <v>0</v>
      </c>
      <c r="M23" s="3">
        <v>0</v>
      </c>
      <c r="N23" s="3">
        <v>1</v>
      </c>
      <c r="O23" s="3">
        <v>1</v>
      </c>
      <c r="P23" s="3">
        <v>0</v>
      </c>
      <c r="Q23" s="3">
        <v>0</v>
      </c>
      <c r="R23" s="3">
        <v>0</v>
      </c>
      <c r="S23" s="3">
        <v>1</v>
      </c>
      <c r="T23" s="3">
        <v>0</v>
      </c>
      <c r="U23" s="3">
        <v>1</v>
      </c>
      <c r="V23" s="3">
        <v>0</v>
      </c>
      <c r="W23" s="3">
        <v>1</v>
      </c>
      <c r="X23" s="3">
        <v>1</v>
      </c>
      <c r="Y23" s="3">
        <v>0</v>
      </c>
      <c r="Z23" s="3">
        <v>0</v>
      </c>
      <c r="AA23" s="3">
        <v>0</v>
      </c>
      <c r="AB23" s="3">
        <v>0</v>
      </c>
      <c r="AC23" s="3">
        <v>0</v>
      </c>
      <c r="AD23" s="3">
        <v>0</v>
      </c>
      <c r="AE23" s="3"/>
    </row>
    <row r="24" spans="1:31" ht="13.9" x14ac:dyDescent="0.4">
      <c r="A24" s="20" t="s">
        <v>198</v>
      </c>
      <c r="B24" s="15" t="str">
        <f t="shared" si="0"/>
        <v>02/03/2019</v>
      </c>
      <c r="C24" s="3"/>
      <c r="D24" s="20" t="s">
        <v>198</v>
      </c>
      <c r="E24" s="5" t="s">
        <v>112</v>
      </c>
      <c r="F24" s="5" t="s">
        <v>125</v>
      </c>
      <c r="G24" s="1" t="s">
        <v>3</v>
      </c>
      <c r="H24" s="3">
        <v>1</v>
      </c>
      <c r="I24" s="3"/>
      <c r="K24" s="3">
        <v>1</v>
      </c>
      <c r="L24" s="3">
        <v>1</v>
      </c>
      <c r="M24" s="3">
        <v>0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1</v>
      </c>
      <c r="T24" s="3">
        <v>0</v>
      </c>
      <c r="U24" s="3">
        <v>0</v>
      </c>
      <c r="V24" s="3">
        <v>0</v>
      </c>
      <c r="W24" s="3">
        <v>0</v>
      </c>
      <c r="X24" s="3">
        <v>1</v>
      </c>
      <c r="Y24" s="3">
        <v>1</v>
      </c>
      <c r="Z24" s="3">
        <v>0</v>
      </c>
      <c r="AA24" s="3">
        <v>0</v>
      </c>
      <c r="AB24" s="3">
        <v>1</v>
      </c>
      <c r="AC24" s="3">
        <v>0</v>
      </c>
      <c r="AD24" s="3">
        <v>0</v>
      </c>
      <c r="AE24" s="3"/>
    </row>
    <row r="25" spans="1:31" ht="13.9" x14ac:dyDescent="0.4">
      <c r="A25" s="20" t="s">
        <v>198</v>
      </c>
      <c r="B25" s="15" t="str">
        <f t="shared" si="0"/>
        <v>02/03/2019</v>
      </c>
      <c r="C25" s="3"/>
      <c r="D25" s="20" t="s">
        <v>198</v>
      </c>
      <c r="E25" s="5" t="s">
        <v>123</v>
      </c>
      <c r="F25" s="5" t="s">
        <v>121</v>
      </c>
      <c r="G25" s="1" t="s">
        <v>44</v>
      </c>
      <c r="H25" s="3">
        <v>0</v>
      </c>
      <c r="I25" s="3"/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>
        <v>0</v>
      </c>
      <c r="W25" s="3">
        <v>0</v>
      </c>
      <c r="X25" s="3">
        <v>0</v>
      </c>
      <c r="Y25" s="3">
        <v>0</v>
      </c>
      <c r="Z25" s="3">
        <v>0</v>
      </c>
      <c r="AA25" s="3">
        <v>0</v>
      </c>
      <c r="AB25" s="3">
        <v>0</v>
      </c>
      <c r="AC25" s="3">
        <v>1</v>
      </c>
      <c r="AD25" s="3">
        <v>0</v>
      </c>
      <c r="AE25" s="3"/>
    </row>
    <row r="26" spans="1:31" ht="13.9" x14ac:dyDescent="0.4">
      <c r="A26" s="20" t="s">
        <v>198</v>
      </c>
      <c r="B26" s="15" t="str">
        <f t="shared" si="0"/>
        <v>02/03/2019</v>
      </c>
      <c r="C26" s="3"/>
      <c r="D26" s="20" t="s">
        <v>198</v>
      </c>
      <c r="E26" s="5" t="s">
        <v>113</v>
      </c>
      <c r="F26" s="5" t="s">
        <v>129</v>
      </c>
      <c r="G26" s="1" t="s">
        <v>16</v>
      </c>
      <c r="H26" s="3">
        <v>0</v>
      </c>
      <c r="I26" s="3"/>
      <c r="K26" s="3">
        <v>0</v>
      </c>
      <c r="L26" s="3">
        <v>1</v>
      </c>
      <c r="M26" s="3">
        <v>1</v>
      </c>
      <c r="N26" s="3">
        <v>1</v>
      </c>
      <c r="O26" s="3">
        <v>1</v>
      </c>
      <c r="P26" s="3">
        <v>1</v>
      </c>
      <c r="Q26" s="3">
        <v>0</v>
      </c>
      <c r="R26" s="3">
        <v>0</v>
      </c>
      <c r="S26" s="3">
        <v>0</v>
      </c>
      <c r="T26" s="3">
        <v>1</v>
      </c>
      <c r="U26" s="3">
        <v>1</v>
      </c>
      <c r="V26" s="3">
        <v>0</v>
      </c>
      <c r="W26" s="3">
        <v>1</v>
      </c>
      <c r="X26" s="3">
        <v>0</v>
      </c>
      <c r="Y26" s="3">
        <v>0</v>
      </c>
      <c r="Z26" s="3">
        <v>0</v>
      </c>
      <c r="AA26" s="3">
        <v>0</v>
      </c>
      <c r="AB26" s="3">
        <v>0</v>
      </c>
      <c r="AC26" s="3">
        <v>0</v>
      </c>
      <c r="AD26" s="3">
        <v>0</v>
      </c>
      <c r="AE26" s="3"/>
    </row>
    <row r="27" spans="1:31" ht="13.9" x14ac:dyDescent="0.4">
      <c r="A27" s="20" t="s">
        <v>199</v>
      </c>
      <c r="B27" s="15" t="str">
        <f t="shared" si="0"/>
        <v>27/02/2019</v>
      </c>
      <c r="C27" s="3"/>
      <c r="D27" s="20" t="s">
        <v>199</v>
      </c>
      <c r="E27" s="5" t="s">
        <v>117</v>
      </c>
      <c r="F27" s="5" t="s">
        <v>113</v>
      </c>
      <c r="G27" s="1" t="s">
        <v>44</v>
      </c>
      <c r="H27" s="3">
        <v>0</v>
      </c>
      <c r="I27" s="3"/>
      <c r="K27" s="3">
        <v>1</v>
      </c>
      <c r="L27" s="3">
        <v>0</v>
      </c>
      <c r="M27" s="3">
        <v>0</v>
      </c>
      <c r="N27" s="3">
        <v>0</v>
      </c>
      <c r="O27" s="3">
        <v>1</v>
      </c>
      <c r="P27" s="3">
        <v>0</v>
      </c>
      <c r="Q27" s="3">
        <v>0</v>
      </c>
      <c r="R27" s="3">
        <v>0</v>
      </c>
      <c r="S27" s="3">
        <v>1</v>
      </c>
      <c r="T27" s="3">
        <v>0</v>
      </c>
      <c r="U27" s="3">
        <v>0</v>
      </c>
      <c r="V27" s="3">
        <v>0</v>
      </c>
      <c r="W27" s="3">
        <v>0</v>
      </c>
      <c r="X27" s="3">
        <v>0</v>
      </c>
      <c r="Y27" s="3">
        <v>0</v>
      </c>
      <c r="Z27" s="3">
        <v>0</v>
      </c>
      <c r="AA27" s="3">
        <v>0</v>
      </c>
      <c r="AB27" s="3">
        <v>0</v>
      </c>
      <c r="AC27" s="3">
        <v>0</v>
      </c>
      <c r="AD27" s="3">
        <v>0</v>
      </c>
      <c r="AE27" s="3"/>
    </row>
    <row r="28" spans="1:31" ht="13.9" x14ac:dyDescent="0.4">
      <c r="A28" s="20" t="s">
        <v>199</v>
      </c>
      <c r="B28" s="15" t="str">
        <f t="shared" si="0"/>
        <v>27/02/2019</v>
      </c>
      <c r="C28" s="3"/>
      <c r="D28" s="20" t="s">
        <v>199</v>
      </c>
      <c r="E28" s="5" t="s">
        <v>119</v>
      </c>
      <c r="F28" s="5" t="s">
        <v>112</v>
      </c>
      <c r="G28" s="1" t="s">
        <v>29</v>
      </c>
      <c r="H28" s="3">
        <v>1</v>
      </c>
      <c r="I28" s="3"/>
      <c r="K28" s="3">
        <v>1</v>
      </c>
      <c r="L28" s="3">
        <v>1</v>
      </c>
      <c r="M28" s="3">
        <v>1</v>
      </c>
      <c r="N28" s="3">
        <v>1</v>
      </c>
      <c r="O28" s="3">
        <v>0</v>
      </c>
      <c r="P28" s="3">
        <v>1</v>
      </c>
      <c r="Q28" s="3">
        <v>0</v>
      </c>
      <c r="R28" s="3">
        <v>1</v>
      </c>
      <c r="S28" s="3">
        <v>1</v>
      </c>
      <c r="T28" s="3">
        <v>0</v>
      </c>
      <c r="U28" s="3">
        <v>0</v>
      </c>
      <c r="V28" s="3">
        <v>0</v>
      </c>
      <c r="W28" s="3">
        <v>0</v>
      </c>
      <c r="X28" s="3">
        <v>1</v>
      </c>
      <c r="Y28" s="3">
        <v>0</v>
      </c>
      <c r="Z28" s="3">
        <v>0</v>
      </c>
      <c r="AA28" s="3">
        <v>0</v>
      </c>
      <c r="AB28" s="3">
        <v>0</v>
      </c>
      <c r="AC28" s="3">
        <v>1</v>
      </c>
      <c r="AD28" s="3">
        <v>0</v>
      </c>
      <c r="AE28" s="3"/>
    </row>
    <row r="29" spans="1:31" ht="13.9" x14ac:dyDescent="0.4">
      <c r="A29" s="20" t="s">
        <v>199</v>
      </c>
      <c r="B29" s="15" t="str">
        <f t="shared" si="0"/>
        <v>27/02/2019</v>
      </c>
      <c r="C29" s="3"/>
      <c r="D29" s="20" t="s">
        <v>199</v>
      </c>
      <c r="E29" s="5" t="s">
        <v>127</v>
      </c>
      <c r="F29" s="5" t="s">
        <v>116</v>
      </c>
      <c r="G29" s="1" t="s">
        <v>134</v>
      </c>
      <c r="H29" s="3">
        <v>1</v>
      </c>
      <c r="I29" s="3"/>
      <c r="K29" s="3">
        <v>1</v>
      </c>
      <c r="L29" s="3">
        <v>0</v>
      </c>
      <c r="M29" s="3">
        <v>0</v>
      </c>
      <c r="N29" s="3">
        <v>1</v>
      </c>
      <c r="O29" s="3">
        <v>0</v>
      </c>
      <c r="P29" s="3">
        <v>0</v>
      </c>
      <c r="Q29" s="3">
        <v>0</v>
      </c>
      <c r="R29" s="3">
        <v>0</v>
      </c>
      <c r="S29" s="3">
        <v>1</v>
      </c>
      <c r="T29" s="3">
        <v>1</v>
      </c>
      <c r="U29" s="3">
        <v>0</v>
      </c>
      <c r="V29" s="3">
        <v>0</v>
      </c>
      <c r="W29" s="3">
        <v>1</v>
      </c>
      <c r="X29" s="3">
        <v>0</v>
      </c>
      <c r="Y29" s="3">
        <v>0</v>
      </c>
      <c r="Z29" s="3">
        <v>0</v>
      </c>
      <c r="AA29" s="3">
        <v>1</v>
      </c>
      <c r="AB29" s="3">
        <v>1</v>
      </c>
      <c r="AC29" s="3">
        <v>0</v>
      </c>
      <c r="AD29" s="3">
        <v>0</v>
      </c>
      <c r="AE29" s="3"/>
    </row>
    <row r="30" spans="1:31" ht="13.9" x14ac:dyDescent="0.4">
      <c r="A30" s="20" t="s">
        <v>199</v>
      </c>
      <c r="B30" s="15" t="str">
        <f t="shared" si="0"/>
        <v>27/02/2019</v>
      </c>
      <c r="C30" s="3"/>
      <c r="D30" s="20" t="s">
        <v>199</v>
      </c>
      <c r="E30" s="5" t="s">
        <v>128</v>
      </c>
      <c r="F30" s="5" t="s">
        <v>126</v>
      </c>
      <c r="G30" s="1" t="s">
        <v>8</v>
      </c>
      <c r="H30" s="3">
        <v>0</v>
      </c>
      <c r="I30" s="3"/>
      <c r="K30" s="3">
        <v>0</v>
      </c>
      <c r="L30" s="3">
        <v>0</v>
      </c>
      <c r="N30" s="3">
        <v>0</v>
      </c>
      <c r="O30" s="3">
        <v>0</v>
      </c>
      <c r="Q30" s="3">
        <v>0</v>
      </c>
      <c r="R30" s="3">
        <v>1</v>
      </c>
      <c r="S30" s="3">
        <v>0</v>
      </c>
      <c r="T30" s="3">
        <v>0</v>
      </c>
      <c r="U30" s="3">
        <v>0</v>
      </c>
      <c r="V30" s="3">
        <v>1</v>
      </c>
      <c r="W30" s="3">
        <v>0</v>
      </c>
      <c r="Y30" s="3">
        <v>0</v>
      </c>
      <c r="Z30" s="3">
        <v>0</v>
      </c>
      <c r="AA30" s="3">
        <v>0</v>
      </c>
      <c r="AB30" s="3">
        <v>0</v>
      </c>
      <c r="AC30" s="3">
        <v>1</v>
      </c>
      <c r="AD30" s="3">
        <v>1</v>
      </c>
      <c r="AE30" s="3"/>
    </row>
    <row r="31" spans="1:31" ht="13.9" x14ac:dyDescent="0.4">
      <c r="A31" s="20" t="s">
        <v>199</v>
      </c>
      <c r="B31" s="15" t="str">
        <f t="shared" si="0"/>
        <v>27/02/2019</v>
      </c>
      <c r="C31" s="3"/>
      <c r="D31" s="20" t="s">
        <v>199</v>
      </c>
      <c r="E31" s="5" t="s">
        <v>129</v>
      </c>
      <c r="F31" s="5" t="s">
        <v>122</v>
      </c>
      <c r="G31" s="1" t="s">
        <v>19</v>
      </c>
      <c r="H31" s="3">
        <v>1</v>
      </c>
      <c r="I31" s="3"/>
    </row>
    <row r="32" spans="1:31" ht="13.9" x14ac:dyDescent="0.4">
      <c r="A32" s="20" t="s">
        <v>199</v>
      </c>
      <c r="B32" s="15" t="str">
        <f t="shared" si="0"/>
        <v>27/02/2019</v>
      </c>
      <c r="C32" s="3"/>
      <c r="D32" s="20" t="s">
        <v>199</v>
      </c>
      <c r="E32" s="5" t="s">
        <v>125</v>
      </c>
      <c r="F32" s="5" t="s">
        <v>120</v>
      </c>
      <c r="G32" s="1" t="s">
        <v>44</v>
      </c>
      <c r="H32" s="3">
        <v>0</v>
      </c>
      <c r="I32" s="3"/>
      <c r="J32" s="7" t="s">
        <v>164</v>
      </c>
      <c r="K32">
        <f>SUM(K3:K30)</f>
        <v>14</v>
      </c>
      <c r="L32">
        <f>SUM(L3:L31)</f>
        <v>9</v>
      </c>
      <c r="M32">
        <f t="shared" ref="M32:AD32" si="1">SUM(M3:M31)</f>
        <v>6</v>
      </c>
      <c r="N32">
        <f t="shared" si="1"/>
        <v>13</v>
      </c>
      <c r="O32">
        <f t="shared" si="1"/>
        <v>8</v>
      </c>
      <c r="P32">
        <f t="shared" si="1"/>
        <v>9</v>
      </c>
      <c r="Q32">
        <f t="shared" si="1"/>
        <v>8</v>
      </c>
      <c r="R32">
        <f t="shared" si="1"/>
        <v>8</v>
      </c>
      <c r="S32">
        <f t="shared" si="1"/>
        <v>10</v>
      </c>
      <c r="T32">
        <f t="shared" si="1"/>
        <v>5</v>
      </c>
      <c r="U32">
        <f t="shared" si="1"/>
        <v>6</v>
      </c>
      <c r="V32">
        <f t="shared" si="1"/>
        <v>9</v>
      </c>
      <c r="W32">
        <f t="shared" si="1"/>
        <v>13</v>
      </c>
      <c r="X32">
        <f t="shared" si="1"/>
        <v>13</v>
      </c>
      <c r="Y32">
        <f t="shared" si="1"/>
        <v>3</v>
      </c>
      <c r="Z32">
        <f t="shared" si="1"/>
        <v>8</v>
      </c>
      <c r="AA32">
        <f t="shared" si="1"/>
        <v>9</v>
      </c>
      <c r="AB32">
        <f t="shared" si="1"/>
        <v>7</v>
      </c>
      <c r="AC32">
        <f t="shared" si="1"/>
        <v>8</v>
      </c>
      <c r="AD32">
        <f t="shared" si="1"/>
        <v>5</v>
      </c>
    </row>
    <row r="33" spans="1:331" ht="13.9" x14ac:dyDescent="0.4">
      <c r="A33" s="20" t="s">
        <v>200</v>
      </c>
      <c r="B33" s="15" t="str">
        <f t="shared" si="0"/>
        <v>26/02/2019</v>
      </c>
      <c r="C33" s="3"/>
      <c r="D33" s="20" t="s">
        <v>200</v>
      </c>
      <c r="E33" s="5" t="s">
        <v>114</v>
      </c>
      <c r="F33" s="5" t="s">
        <v>124</v>
      </c>
      <c r="G33" s="1" t="s">
        <v>44</v>
      </c>
      <c r="H33" s="3">
        <v>0</v>
      </c>
      <c r="I33" s="3"/>
    </row>
    <row r="34" spans="1:331" ht="13.9" x14ac:dyDescent="0.4">
      <c r="A34" s="20" t="s">
        <v>200</v>
      </c>
      <c r="B34" s="15" t="str">
        <f t="shared" si="0"/>
        <v>26/02/2019</v>
      </c>
      <c r="C34" s="3"/>
      <c r="D34" s="20" t="s">
        <v>200</v>
      </c>
      <c r="E34" s="5" t="s">
        <v>121</v>
      </c>
      <c r="F34" s="5" t="s">
        <v>130</v>
      </c>
      <c r="G34" s="1" t="s">
        <v>49</v>
      </c>
      <c r="H34" s="3">
        <v>0</v>
      </c>
      <c r="I34" s="3"/>
      <c r="J34" s="7" t="s">
        <v>165</v>
      </c>
      <c r="K34">
        <v>3</v>
      </c>
      <c r="L34">
        <v>3</v>
      </c>
      <c r="M34">
        <v>1</v>
      </c>
      <c r="N34">
        <v>3</v>
      </c>
      <c r="O34">
        <v>3</v>
      </c>
      <c r="P34">
        <v>3</v>
      </c>
      <c r="Q34">
        <v>3</v>
      </c>
      <c r="R34">
        <v>4</v>
      </c>
      <c r="S34">
        <v>3</v>
      </c>
      <c r="T34">
        <v>2</v>
      </c>
      <c r="U34">
        <v>2</v>
      </c>
      <c r="V34">
        <v>3</v>
      </c>
      <c r="W34">
        <v>4</v>
      </c>
      <c r="X34">
        <v>6</v>
      </c>
      <c r="Y34">
        <v>1</v>
      </c>
      <c r="Z34">
        <v>3</v>
      </c>
      <c r="AA34">
        <v>3</v>
      </c>
      <c r="AB34">
        <v>2</v>
      </c>
      <c r="AC34">
        <v>1</v>
      </c>
      <c r="AD34">
        <v>1</v>
      </c>
    </row>
    <row r="35" spans="1:331" ht="13.9" x14ac:dyDescent="0.4">
      <c r="A35" s="20" t="s">
        <v>200</v>
      </c>
      <c r="B35" s="15" t="str">
        <f t="shared" si="0"/>
        <v>26/02/2019</v>
      </c>
      <c r="C35" s="3"/>
      <c r="D35" s="20" t="s">
        <v>200</v>
      </c>
      <c r="E35" s="5" t="s">
        <v>118</v>
      </c>
      <c r="F35" s="5" t="s">
        <v>123</v>
      </c>
      <c r="G35" s="1" t="s">
        <v>8</v>
      </c>
      <c r="H35" s="3">
        <v>0</v>
      </c>
      <c r="I35" s="3"/>
      <c r="J35" s="7" t="s">
        <v>166</v>
      </c>
      <c r="K35">
        <v>2</v>
      </c>
      <c r="L35">
        <v>1</v>
      </c>
      <c r="M35">
        <v>1</v>
      </c>
      <c r="N35">
        <v>1</v>
      </c>
      <c r="O35">
        <v>1</v>
      </c>
      <c r="P35">
        <v>2</v>
      </c>
      <c r="Q35">
        <v>1</v>
      </c>
      <c r="R35">
        <v>1</v>
      </c>
      <c r="S35">
        <v>1</v>
      </c>
      <c r="T35">
        <v>1</v>
      </c>
      <c r="U35">
        <v>2</v>
      </c>
      <c r="V35">
        <v>1</v>
      </c>
      <c r="W35">
        <v>1</v>
      </c>
      <c r="X35">
        <v>1</v>
      </c>
      <c r="Y35">
        <v>1</v>
      </c>
      <c r="Z35">
        <v>1</v>
      </c>
      <c r="AA35">
        <v>2</v>
      </c>
      <c r="AB35">
        <v>1</v>
      </c>
      <c r="AC35">
        <v>1</v>
      </c>
      <c r="AD35">
        <v>1</v>
      </c>
    </row>
    <row r="36" spans="1:331" ht="13.9" x14ac:dyDescent="0.4">
      <c r="A36" s="20" t="s">
        <v>200</v>
      </c>
      <c r="B36" s="15" t="str">
        <f t="shared" si="0"/>
        <v>26/02/2019</v>
      </c>
      <c r="C36" s="3"/>
      <c r="D36" s="20" t="s">
        <v>200</v>
      </c>
      <c r="E36" s="5" t="s">
        <v>111</v>
      </c>
      <c r="F36" s="5" t="s">
        <v>115</v>
      </c>
      <c r="G36" s="1" t="s">
        <v>42</v>
      </c>
      <c r="H36" s="3">
        <v>0</v>
      </c>
      <c r="I36" s="3"/>
    </row>
    <row r="37" spans="1:331" ht="13.9" x14ac:dyDescent="0.4">
      <c r="A37" s="20" t="s">
        <v>201</v>
      </c>
      <c r="B37" s="15" t="str">
        <f t="shared" si="0"/>
        <v>24/02/2019</v>
      </c>
      <c r="C37" s="3"/>
      <c r="D37" s="20" t="s">
        <v>201</v>
      </c>
      <c r="E37" s="5" t="s">
        <v>129</v>
      </c>
      <c r="F37" s="5" t="s">
        <v>125</v>
      </c>
      <c r="G37" s="1" t="s">
        <v>44</v>
      </c>
      <c r="H37" s="3">
        <v>0</v>
      </c>
      <c r="I37" s="3"/>
    </row>
    <row r="38" spans="1:331" ht="13.9" x14ac:dyDescent="0.4">
      <c r="A38" s="20" t="s">
        <v>201</v>
      </c>
      <c r="B38" s="15" t="str">
        <f t="shared" si="0"/>
        <v>24/02/2019</v>
      </c>
      <c r="C38" s="3"/>
      <c r="D38" s="20" t="s">
        <v>201</v>
      </c>
      <c r="E38" s="5" t="s">
        <v>112</v>
      </c>
      <c r="F38" s="5" t="s">
        <v>127</v>
      </c>
      <c r="G38" s="1" t="s">
        <v>38</v>
      </c>
      <c r="H38" s="3">
        <v>0</v>
      </c>
      <c r="I38" s="3"/>
      <c r="K38" s="13" t="s">
        <v>194</v>
      </c>
      <c r="L38" s="13" t="s">
        <v>171</v>
      </c>
    </row>
    <row r="39" spans="1:331" ht="13.9" x14ac:dyDescent="0.4">
      <c r="A39" s="20" t="s">
        <v>202</v>
      </c>
      <c r="B39" s="15" t="str">
        <f t="shared" si="0"/>
        <v>23/02/2019</v>
      </c>
      <c r="C39" s="3"/>
      <c r="D39" s="20" t="s">
        <v>202</v>
      </c>
      <c r="E39" s="5" t="s">
        <v>111</v>
      </c>
      <c r="F39" s="5" t="s">
        <v>119</v>
      </c>
      <c r="G39" s="1" t="s">
        <v>39</v>
      </c>
      <c r="H39" s="3">
        <v>1</v>
      </c>
      <c r="I39" s="3"/>
      <c r="L39" t="s">
        <v>129</v>
      </c>
      <c r="AB39" t="s">
        <v>173</v>
      </c>
      <c r="AC39" t="s">
        <v>122</v>
      </c>
      <c r="AR39" t="s">
        <v>174</v>
      </c>
      <c r="AS39" t="s">
        <v>115</v>
      </c>
      <c r="BG39" t="s">
        <v>175</v>
      </c>
      <c r="BH39" t="s">
        <v>124</v>
      </c>
      <c r="BV39" t="s">
        <v>176</v>
      </c>
      <c r="BW39" t="s">
        <v>121</v>
      </c>
      <c r="CM39" t="s">
        <v>177</v>
      </c>
      <c r="CN39" t="s">
        <v>117</v>
      </c>
      <c r="DC39" t="s">
        <v>178</v>
      </c>
      <c r="DD39" t="s">
        <v>119</v>
      </c>
      <c r="DS39" t="s">
        <v>179</v>
      </c>
      <c r="DT39" t="s">
        <v>130</v>
      </c>
      <c r="EI39" t="s">
        <v>180</v>
      </c>
      <c r="EJ39" t="s">
        <v>120</v>
      </c>
      <c r="EX39" t="s">
        <v>181</v>
      </c>
      <c r="EY39" t="s">
        <v>118</v>
      </c>
      <c r="FO39" t="s">
        <v>182</v>
      </c>
      <c r="FP39" t="s">
        <v>111</v>
      </c>
      <c r="GE39" t="s">
        <v>183</v>
      </c>
      <c r="GF39" t="s">
        <v>127</v>
      </c>
      <c r="GU39" t="s">
        <v>184</v>
      </c>
      <c r="GV39" t="s">
        <v>128</v>
      </c>
      <c r="HL39" t="s">
        <v>185</v>
      </c>
      <c r="HM39" t="s">
        <v>112</v>
      </c>
      <c r="IA39" t="s">
        <v>186</v>
      </c>
      <c r="IB39" t="s">
        <v>114</v>
      </c>
      <c r="IR39" t="s">
        <v>187</v>
      </c>
      <c r="IS39" t="s">
        <v>125</v>
      </c>
      <c r="JH39" t="s">
        <v>188</v>
      </c>
      <c r="JI39" t="s">
        <v>113</v>
      </c>
      <c r="JW39" t="s">
        <v>189</v>
      </c>
      <c r="JX39" t="s">
        <v>116</v>
      </c>
      <c r="KL39" t="s">
        <v>190</v>
      </c>
      <c r="KM39" t="s">
        <v>126</v>
      </c>
      <c r="LB39" t="s">
        <v>191</v>
      </c>
      <c r="LC39" t="s">
        <v>123</v>
      </c>
      <c r="LR39" t="s">
        <v>192</v>
      </c>
      <c r="LS39" t="s">
        <v>172</v>
      </c>
    </row>
    <row r="40" spans="1:331" ht="13.9" x14ac:dyDescent="0.4">
      <c r="A40" s="20" t="s">
        <v>202</v>
      </c>
      <c r="B40" s="15" t="str">
        <f t="shared" si="0"/>
        <v>23/02/2019</v>
      </c>
      <c r="C40" s="3"/>
      <c r="D40" s="20" t="s">
        <v>202</v>
      </c>
      <c r="E40" s="5" t="s">
        <v>122</v>
      </c>
      <c r="F40" s="5" t="s">
        <v>123</v>
      </c>
      <c r="G40" s="1" t="s">
        <v>16</v>
      </c>
      <c r="H40" s="3">
        <v>0</v>
      </c>
      <c r="I40" s="3"/>
      <c r="K40" s="13" t="s">
        <v>193</v>
      </c>
      <c r="L40" t="s">
        <v>122</v>
      </c>
      <c r="M40" t="s">
        <v>124</v>
      </c>
      <c r="N40" t="s">
        <v>121</v>
      </c>
      <c r="O40" t="s">
        <v>117</v>
      </c>
      <c r="P40" t="s">
        <v>130</v>
      </c>
      <c r="Q40" t="s">
        <v>120</v>
      </c>
      <c r="R40" t="s">
        <v>118</v>
      </c>
      <c r="S40" t="s">
        <v>111</v>
      </c>
      <c r="T40" t="s">
        <v>127</v>
      </c>
      <c r="U40" t="s">
        <v>128</v>
      </c>
      <c r="V40" t="s">
        <v>112</v>
      </c>
      <c r="W40" t="s">
        <v>125</v>
      </c>
      <c r="X40" t="s">
        <v>113</v>
      </c>
      <c r="Y40" t="s">
        <v>116</v>
      </c>
      <c r="Z40" t="s">
        <v>126</v>
      </c>
      <c r="AA40" t="s">
        <v>123</v>
      </c>
      <c r="AC40" t="s">
        <v>129</v>
      </c>
      <c r="AD40" t="s">
        <v>115</v>
      </c>
      <c r="AE40" t="s">
        <v>121</v>
      </c>
      <c r="AF40" t="s">
        <v>117</v>
      </c>
      <c r="AG40" t="s">
        <v>119</v>
      </c>
      <c r="AH40" t="s">
        <v>130</v>
      </c>
      <c r="AI40" t="s">
        <v>118</v>
      </c>
      <c r="AJ40" t="s">
        <v>111</v>
      </c>
      <c r="AK40" t="s">
        <v>127</v>
      </c>
      <c r="AL40" t="s">
        <v>128</v>
      </c>
      <c r="AM40" t="s">
        <v>112</v>
      </c>
      <c r="AN40" t="s">
        <v>125</v>
      </c>
      <c r="AO40" t="s">
        <v>116</v>
      </c>
      <c r="AP40" t="s">
        <v>126</v>
      </c>
      <c r="AQ40" t="s">
        <v>123</v>
      </c>
      <c r="AS40" t="s">
        <v>129</v>
      </c>
      <c r="AT40" t="s">
        <v>124</v>
      </c>
      <c r="AU40" t="s">
        <v>117</v>
      </c>
      <c r="AV40" t="s">
        <v>119</v>
      </c>
      <c r="AW40" t="s">
        <v>130</v>
      </c>
      <c r="AX40" t="s">
        <v>120</v>
      </c>
      <c r="AY40" t="s">
        <v>118</v>
      </c>
      <c r="AZ40" t="s">
        <v>111</v>
      </c>
      <c r="BA40" t="s">
        <v>127</v>
      </c>
      <c r="BB40" t="s">
        <v>112</v>
      </c>
      <c r="BC40" t="s">
        <v>113</v>
      </c>
      <c r="BD40" t="s">
        <v>116</v>
      </c>
      <c r="BE40" t="s">
        <v>126</v>
      </c>
      <c r="BF40" t="s">
        <v>123</v>
      </c>
      <c r="BH40" t="s">
        <v>122</v>
      </c>
      <c r="BI40" t="s">
        <v>115</v>
      </c>
      <c r="BJ40" t="s">
        <v>117</v>
      </c>
      <c r="BK40" t="s">
        <v>119</v>
      </c>
      <c r="BL40" t="s">
        <v>130</v>
      </c>
      <c r="BM40" t="s">
        <v>120</v>
      </c>
      <c r="BN40" t="s">
        <v>118</v>
      </c>
      <c r="BO40" t="s">
        <v>127</v>
      </c>
      <c r="BP40" t="s">
        <v>112</v>
      </c>
      <c r="BQ40" t="s">
        <v>114</v>
      </c>
      <c r="BR40" t="s">
        <v>125</v>
      </c>
      <c r="BS40" t="s">
        <v>113</v>
      </c>
      <c r="BT40" t="s">
        <v>116</v>
      </c>
      <c r="BU40" t="s">
        <v>126</v>
      </c>
      <c r="BW40" t="s">
        <v>129</v>
      </c>
      <c r="BX40" t="s">
        <v>122</v>
      </c>
      <c r="BY40" t="s">
        <v>115</v>
      </c>
      <c r="BZ40" t="s">
        <v>124</v>
      </c>
      <c r="CA40" t="s">
        <v>130</v>
      </c>
      <c r="CB40" t="s">
        <v>120</v>
      </c>
      <c r="CC40" t="s">
        <v>118</v>
      </c>
      <c r="CD40" t="s">
        <v>111</v>
      </c>
      <c r="CE40" t="s">
        <v>128</v>
      </c>
      <c r="CF40" t="s">
        <v>112</v>
      </c>
      <c r="CG40" t="s">
        <v>114</v>
      </c>
      <c r="CH40" t="s">
        <v>125</v>
      </c>
      <c r="CI40" t="s">
        <v>113</v>
      </c>
      <c r="CJ40" t="s">
        <v>116</v>
      </c>
      <c r="CK40" t="s">
        <v>126</v>
      </c>
      <c r="CL40" t="s">
        <v>123</v>
      </c>
      <c r="CN40" t="s">
        <v>129</v>
      </c>
      <c r="CO40" t="s">
        <v>122</v>
      </c>
      <c r="CP40" t="s">
        <v>121</v>
      </c>
      <c r="CQ40" t="s">
        <v>119</v>
      </c>
      <c r="CR40" t="s">
        <v>130</v>
      </c>
      <c r="CS40" t="s">
        <v>120</v>
      </c>
      <c r="CT40" t="s">
        <v>118</v>
      </c>
      <c r="CU40" t="s">
        <v>111</v>
      </c>
      <c r="CV40" t="s">
        <v>127</v>
      </c>
      <c r="CW40" t="s">
        <v>128</v>
      </c>
      <c r="CX40" t="s">
        <v>112</v>
      </c>
      <c r="CY40" t="s">
        <v>114</v>
      </c>
      <c r="CZ40" t="s">
        <v>125</v>
      </c>
      <c r="DA40" t="s">
        <v>113</v>
      </c>
      <c r="DB40" t="s">
        <v>123</v>
      </c>
      <c r="DD40" t="s">
        <v>129</v>
      </c>
      <c r="DE40" t="s">
        <v>115</v>
      </c>
      <c r="DF40" t="s">
        <v>124</v>
      </c>
      <c r="DG40" t="s">
        <v>121</v>
      </c>
      <c r="DH40" t="s">
        <v>117</v>
      </c>
      <c r="DI40" t="s">
        <v>120</v>
      </c>
      <c r="DJ40" t="s">
        <v>111</v>
      </c>
      <c r="DK40" t="s">
        <v>127</v>
      </c>
      <c r="DL40" t="s">
        <v>112</v>
      </c>
      <c r="DM40" t="s">
        <v>114</v>
      </c>
      <c r="DN40" t="s">
        <v>125</v>
      </c>
      <c r="DO40" t="s">
        <v>113</v>
      </c>
      <c r="DP40" t="s">
        <v>116</v>
      </c>
      <c r="DQ40" t="s">
        <v>126</v>
      </c>
      <c r="DR40" t="s">
        <v>123</v>
      </c>
      <c r="DT40" t="s">
        <v>122</v>
      </c>
      <c r="DU40" t="s">
        <v>115</v>
      </c>
      <c r="DV40" t="s">
        <v>121</v>
      </c>
      <c r="DW40" t="s">
        <v>119</v>
      </c>
      <c r="DX40" t="s">
        <v>120</v>
      </c>
      <c r="DY40" t="s">
        <v>118</v>
      </c>
      <c r="DZ40" t="s">
        <v>111</v>
      </c>
      <c r="EA40" t="s">
        <v>127</v>
      </c>
      <c r="EB40" t="s">
        <v>128</v>
      </c>
      <c r="EC40" t="s">
        <v>114</v>
      </c>
      <c r="ED40" t="s">
        <v>125</v>
      </c>
      <c r="EE40" t="s">
        <v>113</v>
      </c>
      <c r="EF40" t="s">
        <v>116</v>
      </c>
      <c r="EG40" t="s">
        <v>126</v>
      </c>
      <c r="EH40" t="s">
        <v>123</v>
      </c>
      <c r="EJ40" t="s">
        <v>129</v>
      </c>
      <c r="EK40" t="s">
        <v>122</v>
      </c>
      <c r="EL40" t="s">
        <v>115</v>
      </c>
      <c r="EM40" t="s">
        <v>124</v>
      </c>
      <c r="EN40" t="s">
        <v>117</v>
      </c>
      <c r="EO40" t="s">
        <v>119</v>
      </c>
      <c r="EP40" t="s">
        <v>118</v>
      </c>
      <c r="EQ40" t="s">
        <v>111</v>
      </c>
      <c r="ER40" t="s">
        <v>112</v>
      </c>
      <c r="ES40" t="s">
        <v>125</v>
      </c>
      <c r="ET40" t="s">
        <v>113</v>
      </c>
      <c r="EU40" t="s">
        <v>116</v>
      </c>
      <c r="EV40" t="s">
        <v>126</v>
      </c>
      <c r="EW40" t="s">
        <v>123</v>
      </c>
      <c r="EY40" t="s">
        <v>129</v>
      </c>
      <c r="EZ40" t="s">
        <v>122</v>
      </c>
      <c r="FA40" t="s">
        <v>115</v>
      </c>
      <c r="FB40" t="s">
        <v>124</v>
      </c>
      <c r="FC40" t="s">
        <v>121</v>
      </c>
      <c r="FD40" t="s">
        <v>117</v>
      </c>
      <c r="FE40" t="s">
        <v>119</v>
      </c>
      <c r="FF40" t="s">
        <v>130</v>
      </c>
      <c r="FG40" t="s">
        <v>120</v>
      </c>
      <c r="FH40" t="s">
        <v>127</v>
      </c>
      <c r="FI40" t="s">
        <v>128</v>
      </c>
      <c r="FJ40" t="s">
        <v>114</v>
      </c>
      <c r="FK40" t="s">
        <v>125</v>
      </c>
      <c r="FL40" t="s">
        <v>113</v>
      </c>
      <c r="FM40" t="s">
        <v>126</v>
      </c>
      <c r="FN40" t="s">
        <v>123</v>
      </c>
      <c r="FP40" t="s">
        <v>115</v>
      </c>
      <c r="FQ40" t="s">
        <v>124</v>
      </c>
      <c r="FR40" t="s">
        <v>121</v>
      </c>
      <c r="FS40" t="s">
        <v>119</v>
      </c>
      <c r="FT40" t="s">
        <v>130</v>
      </c>
      <c r="FU40" t="s">
        <v>120</v>
      </c>
      <c r="FV40" t="s">
        <v>118</v>
      </c>
      <c r="FW40" t="s">
        <v>127</v>
      </c>
      <c r="FX40" t="s">
        <v>128</v>
      </c>
      <c r="FY40" t="s">
        <v>112</v>
      </c>
      <c r="FZ40" t="s">
        <v>125</v>
      </c>
      <c r="GA40" t="s">
        <v>113</v>
      </c>
      <c r="GB40" t="s">
        <v>116</v>
      </c>
      <c r="GC40" t="s">
        <v>126</v>
      </c>
      <c r="GD40" t="s">
        <v>123</v>
      </c>
      <c r="GF40" t="s">
        <v>129</v>
      </c>
      <c r="GG40" t="s">
        <v>122</v>
      </c>
      <c r="GH40" t="s">
        <v>115</v>
      </c>
      <c r="GI40" t="s">
        <v>124</v>
      </c>
      <c r="GJ40" t="s">
        <v>121</v>
      </c>
      <c r="GK40" t="s">
        <v>119</v>
      </c>
      <c r="GL40" t="s">
        <v>130</v>
      </c>
      <c r="GM40" t="s">
        <v>120</v>
      </c>
      <c r="GN40" t="s">
        <v>111</v>
      </c>
      <c r="GO40" t="s">
        <v>128</v>
      </c>
      <c r="GP40" t="s">
        <v>112</v>
      </c>
      <c r="GQ40" t="s">
        <v>114</v>
      </c>
      <c r="GR40" t="s">
        <v>125</v>
      </c>
      <c r="GS40" t="s">
        <v>116</v>
      </c>
      <c r="GT40" t="s">
        <v>126</v>
      </c>
      <c r="GV40" t="s">
        <v>129</v>
      </c>
      <c r="GW40" t="s">
        <v>122</v>
      </c>
      <c r="GX40" t="s">
        <v>115</v>
      </c>
      <c r="GY40" t="s">
        <v>124</v>
      </c>
      <c r="GZ40" t="s">
        <v>117</v>
      </c>
      <c r="HA40" t="s">
        <v>119</v>
      </c>
      <c r="HB40" t="s">
        <v>130</v>
      </c>
      <c r="HC40" t="s">
        <v>120</v>
      </c>
      <c r="HD40" t="s">
        <v>118</v>
      </c>
      <c r="HE40" t="s">
        <v>127</v>
      </c>
      <c r="HF40" t="s">
        <v>112</v>
      </c>
      <c r="HG40" t="s">
        <v>114</v>
      </c>
      <c r="HH40" t="s">
        <v>125</v>
      </c>
      <c r="HI40" t="s">
        <v>116</v>
      </c>
      <c r="HJ40" t="s">
        <v>126</v>
      </c>
      <c r="HK40" t="s">
        <v>123</v>
      </c>
      <c r="HM40" t="s">
        <v>129</v>
      </c>
      <c r="HN40" t="s">
        <v>122</v>
      </c>
      <c r="HO40" t="s">
        <v>115</v>
      </c>
      <c r="HP40" t="s">
        <v>124</v>
      </c>
      <c r="HQ40" t="s">
        <v>119</v>
      </c>
      <c r="HR40" t="s">
        <v>130</v>
      </c>
      <c r="HS40" t="s">
        <v>120</v>
      </c>
      <c r="HT40" t="s">
        <v>118</v>
      </c>
      <c r="HU40" t="s">
        <v>111</v>
      </c>
      <c r="HV40" t="s">
        <v>127</v>
      </c>
      <c r="HW40" t="s">
        <v>114</v>
      </c>
      <c r="HX40" t="s">
        <v>125</v>
      </c>
      <c r="HY40" t="s">
        <v>113</v>
      </c>
      <c r="HZ40" t="s">
        <v>123</v>
      </c>
      <c r="IB40" t="s">
        <v>129</v>
      </c>
      <c r="IC40" t="s">
        <v>122</v>
      </c>
      <c r="ID40" t="s">
        <v>115</v>
      </c>
      <c r="IE40" t="s">
        <v>124</v>
      </c>
      <c r="IF40" t="s">
        <v>121</v>
      </c>
      <c r="IG40" t="s">
        <v>117</v>
      </c>
      <c r="IH40" t="s">
        <v>130</v>
      </c>
      <c r="II40" t="s">
        <v>120</v>
      </c>
      <c r="IJ40" t="s">
        <v>118</v>
      </c>
      <c r="IK40" t="s">
        <v>111</v>
      </c>
      <c r="IL40" t="s">
        <v>128</v>
      </c>
      <c r="IM40" t="s">
        <v>112</v>
      </c>
      <c r="IN40" t="s">
        <v>113</v>
      </c>
      <c r="IO40" t="s">
        <v>116</v>
      </c>
      <c r="IP40" t="s">
        <v>126</v>
      </c>
      <c r="IQ40" t="s">
        <v>123</v>
      </c>
      <c r="IS40" t="s">
        <v>129</v>
      </c>
      <c r="IT40" t="s">
        <v>115</v>
      </c>
      <c r="IU40" t="s">
        <v>124</v>
      </c>
      <c r="IV40" t="s">
        <v>121</v>
      </c>
      <c r="IW40" t="s">
        <v>117</v>
      </c>
      <c r="IX40" t="s">
        <v>119</v>
      </c>
      <c r="IY40" t="s">
        <v>130</v>
      </c>
      <c r="IZ40" t="s">
        <v>120</v>
      </c>
      <c r="JA40" t="s">
        <v>111</v>
      </c>
      <c r="JB40" t="s">
        <v>128</v>
      </c>
      <c r="JC40" t="s">
        <v>112</v>
      </c>
      <c r="JD40" t="s">
        <v>114</v>
      </c>
      <c r="JE40" t="s">
        <v>113</v>
      </c>
      <c r="JF40" t="s">
        <v>116</v>
      </c>
      <c r="JG40" t="s">
        <v>126</v>
      </c>
      <c r="JI40" t="s">
        <v>129</v>
      </c>
      <c r="JJ40" t="s">
        <v>122</v>
      </c>
      <c r="JK40" t="s">
        <v>124</v>
      </c>
      <c r="JL40" t="s">
        <v>121</v>
      </c>
      <c r="JM40" t="s">
        <v>117</v>
      </c>
      <c r="JN40" t="s">
        <v>120</v>
      </c>
      <c r="JO40" t="s">
        <v>111</v>
      </c>
      <c r="JP40" t="s">
        <v>127</v>
      </c>
      <c r="JQ40" t="s">
        <v>128</v>
      </c>
      <c r="JR40" t="s">
        <v>112</v>
      </c>
      <c r="JS40" t="s">
        <v>114</v>
      </c>
      <c r="JT40" t="s">
        <v>125</v>
      </c>
      <c r="JU40" t="s">
        <v>116</v>
      </c>
      <c r="JV40" t="s">
        <v>123</v>
      </c>
      <c r="JX40" t="s">
        <v>122</v>
      </c>
      <c r="JY40" t="s">
        <v>115</v>
      </c>
      <c r="JZ40" t="s">
        <v>124</v>
      </c>
      <c r="KA40" t="s">
        <v>121</v>
      </c>
      <c r="KB40" t="s">
        <v>117</v>
      </c>
      <c r="KC40" t="s">
        <v>119</v>
      </c>
      <c r="KD40" t="s">
        <v>130</v>
      </c>
      <c r="KE40" t="s">
        <v>118</v>
      </c>
      <c r="KF40" t="s">
        <v>111</v>
      </c>
      <c r="KG40" t="s">
        <v>127</v>
      </c>
      <c r="KH40" t="s">
        <v>128</v>
      </c>
      <c r="KI40" t="s">
        <v>112</v>
      </c>
      <c r="KJ40" t="s">
        <v>114</v>
      </c>
      <c r="KK40" t="s">
        <v>113</v>
      </c>
      <c r="KM40" t="s">
        <v>129</v>
      </c>
      <c r="KN40" t="s">
        <v>122</v>
      </c>
      <c r="KO40" t="s">
        <v>115</v>
      </c>
      <c r="KP40" t="s">
        <v>124</v>
      </c>
      <c r="KQ40" t="s">
        <v>121</v>
      </c>
      <c r="KR40" t="s">
        <v>117</v>
      </c>
      <c r="KS40" t="s">
        <v>119</v>
      </c>
      <c r="KT40" t="s">
        <v>120</v>
      </c>
      <c r="KU40" t="s">
        <v>127</v>
      </c>
      <c r="KV40" t="s">
        <v>128</v>
      </c>
      <c r="KW40" t="s">
        <v>112</v>
      </c>
      <c r="KX40" t="s">
        <v>114</v>
      </c>
      <c r="KY40" t="s">
        <v>113</v>
      </c>
      <c r="KZ40" t="s">
        <v>116</v>
      </c>
      <c r="LA40" t="s">
        <v>123</v>
      </c>
      <c r="LC40" t="s">
        <v>122</v>
      </c>
      <c r="LD40" t="s">
        <v>124</v>
      </c>
      <c r="LE40" t="s">
        <v>121</v>
      </c>
      <c r="LF40" t="s">
        <v>117</v>
      </c>
      <c r="LG40" t="s">
        <v>119</v>
      </c>
      <c r="LH40" t="s">
        <v>130</v>
      </c>
      <c r="LI40" t="s">
        <v>118</v>
      </c>
      <c r="LJ40" t="s">
        <v>111</v>
      </c>
      <c r="LK40" t="s">
        <v>127</v>
      </c>
      <c r="LL40" t="s">
        <v>128</v>
      </c>
      <c r="LM40" t="s">
        <v>114</v>
      </c>
      <c r="LN40" t="s">
        <v>125</v>
      </c>
      <c r="LO40" t="s">
        <v>113</v>
      </c>
      <c r="LP40" t="s">
        <v>116</v>
      </c>
      <c r="LQ40" t="s">
        <v>126</v>
      </c>
    </row>
    <row r="41" spans="1:331" ht="13.9" x14ac:dyDescent="0.4">
      <c r="A41" s="20" t="s">
        <v>202</v>
      </c>
      <c r="B41" s="15" t="str">
        <f t="shared" si="0"/>
        <v>23/02/2019</v>
      </c>
      <c r="C41" s="3"/>
      <c r="D41" s="20" t="s">
        <v>202</v>
      </c>
      <c r="E41" s="5" t="s">
        <v>114</v>
      </c>
      <c r="F41" s="5" t="s">
        <v>118</v>
      </c>
      <c r="G41" s="1" t="s">
        <v>44</v>
      </c>
      <c r="H41" s="3">
        <v>0</v>
      </c>
      <c r="I41" s="3"/>
      <c r="K41" s="14" t="s">
        <v>220</v>
      </c>
      <c r="Q41">
        <v>1</v>
      </c>
      <c r="AB41">
        <v>1</v>
      </c>
      <c r="CI41">
        <v>1</v>
      </c>
      <c r="CM41">
        <v>1</v>
      </c>
      <c r="DZ41">
        <v>1</v>
      </c>
      <c r="EI41">
        <v>1</v>
      </c>
      <c r="LS41">
        <v>3</v>
      </c>
    </row>
    <row r="42" spans="1:331" ht="13.9" x14ac:dyDescent="0.4">
      <c r="A42" s="20" t="s">
        <v>202</v>
      </c>
      <c r="B42" s="15" t="str">
        <f t="shared" si="0"/>
        <v>23/02/2019</v>
      </c>
      <c r="C42" s="3"/>
      <c r="D42" s="20" t="s">
        <v>202</v>
      </c>
      <c r="E42" s="5" t="s">
        <v>124</v>
      </c>
      <c r="F42" s="5" t="s">
        <v>113</v>
      </c>
      <c r="G42" s="1" t="s">
        <v>42</v>
      </c>
      <c r="H42" s="3">
        <v>0</v>
      </c>
      <c r="I42" s="3"/>
      <c r="K42" s="14" t="s">
        <v>219</v>
      </c>
      <c r="AO42">
        <v>1</v>
      </c>
      <c r="AR42">
        <v>1</v>
      </c>
      <c r="CZ42">
        <v>1</v>
      </c>
      <c r="DC42">
        <v>1</v>
      </c>
      <c r="FB42">
        <v>1</v>
      </c>
      <c r="FO42">
        <v>1</v>
      </c>
      <c r="IM42">
        <v>1</v>
      </c>
      <c r="IR42">
        <v>1</v>
      </c>
      <c r="KO42">
        <v>1</v>
      </c>
      <c r="LB42">
        <v>1</v>
      </c>
      <c r="LG42">
        <v>1</v>
      </c>
      <c r="LR42">
        <v>1</v>
      </c>
      <c r="LS42">
        <v>6</v>
      </c>
    </row>
    <row r="43" spans="1:331" ht="13.9" x14ac:dyDescent="0.4">
      <c r="A43" s="20" t="s">
        <v>203</v>
      </c>
      <c r="B43" s="15" t="str">
        <f t="shared" si="0"/>
        <v>22/02/2019</v>
      </c>
      <c r="C43" s="3"/>
      <c r="D43" s="20" t="s">
        <v>203</v>
      </c>
      <c r="E43" s="5" t="s">
        <v>121</v>
      </c>
      <c r="F43" s="5" t="s">
        <v>116</v>
      </c>
      <c r="G43" s="1" t="s">
        <v>133</v>
      </c>
      <c r="H43" s="3">
        <v>1</v>
      </c>
      <c r="I43" s="3"/>
      <c r="K43" s="14" t="s">
        <v>210</v>
      </c>
      <c r="BD43">
        <v>1</v>
      </c>
      <c r="BG43">
        <v>1</v>
      </c>
      <c r="BR43">
        <v>1</v>
      </c>
      <c r="BV43">
        <v>1</v>
      </c>
      <c r="BX43">
        <v>1</v>
      </c>
      <c r="CM43">
        <v>1</v>
      </c>
      <c r="CT43">
        <v>1</v>
      </c>
      <c r="DC43">
        <v>1</v>
      </c>
      <c r="DI43">
        <v>1</v>
      </c>
      <c r="DS43">
        <v>1</v>
      </c>
      <c r="EH43">
        <v>1</v>
      </c>
      <c r="EI43">
        <v>1</v>
      </c>
      <c r="JS43">
        <v>1</v>
      </c>
      <c r="JW43">
        <v>1</v>
      </c>
      <c r="LS43">
        <v>7</v>
      </c>
    </row>
    <row r="44" spans="1:331" ht="13.9" x14ac:dyDescent="0.4">
      <c r="A44" s="20" t="s">
        <v>203</v>
      </c>
      <c r="B44" s="15" t="str">
        <f t="shared" si="0"/>
        <v>22/02/2019</v>
      </c>
      <c r="C44" s="3"/>
      <c r="D44" s="20" t="s">
        <v>203</v>
      </c>
      <c r="E44" s="5" t="s">
        <v>126</v>
      </c>
      <c r="F44" s="5" t="s">
        <v>120</v>
      </c>
      <c r="G44" s="1" t="s">
        <v>26</v>
      </c>
      <c r="H44" s="3">
        <v>1</v>
      </c>
      <c r="I44" s="3"/>
      <c r="K44" s="14" t="s">
        <v>198</v>
      </c>
      <c r="AL44">
        <v>1</v>
      </c>
      <c r="AR44">
        <v>1</v>
      </c>
      <c r="AY44">
        <v>1</v>
      </c>
      <c r="BG44">
        <v>1</v>
      </c>
      <c r="BK44">
        <v>1</v>
      </c>
      <c r="BV44">
        <v>1</v>
      </c>
      <c r="HX44">
        <v>1</v>
      </c>
      <c r="IA44">
        <v>1</v>
      </c>
      <c r="JI44">
        <v>1</v>
      </c>
      <c r="JW44">
        <v>1</v>
      </c>
      <c r="KX44">
        <v>1</v>
      </c>
      <c r="LB44">
        <v>1</v>
      </c>
      <c r="LE44">
        <v>1</v>
      </c>
      <c r="LR44">
        <v>1</v>
      </c>
      <c r="LS44">
        <v>7</v>
      </c>
    </row>
    <row r="45" spans="1:331" ht="13.9" x14ac:dyDescent="0.4">
      <c r="A45" s="20" t="s">
        <v>204</v>
      </c>
      <c r="B45" s="15" t="str">
        <f t="shared" si="0"/>
        <v>11/02/2019</v>
      </c>
      <c r="C45" s="3"/>
      <c r="D45" s="20" t="s">
        <v>204</v>
      </c>
      <c r="E45" s="5" t="s">
        <v>123</v>
      </c>
      <c r="F45" s="5" t="s">
        <v>114</v>
      </c>
      <c r="G45" s="1" t="s">
        <v>16</v>
      </c>
      <c r="H45" s="3">
        <v>0</v>
      </c>
      <c r="I45" s="3"/>
      <c r="K45" s="14" t="s">
        <v>218</v>
      </c>
      <c r="HE45">
        <v>1</v>
      </c>
      <c r="HL45">
        <v>1</v>
      </c>
      <c r="LS45">
        <v>1</v>
      </c>
    </row>
    <row r="46" spans="1:331" ht="13.9" x14ac:dyDescent="0.4">
      <c r="A46" s="20" t="s">
        <v>205</v>
      </c>
      <c r="B46" s="15" t="str">
        <f t="shared" si="0"/>
        <v>10/02/2019</v>
      </c>
      <c r="C46" s="3"/>
      <c r="D46" s="20" t="s">
        <v>205</v>
      </c>
      <c r="E46" s="5" t="s">
        <v>128</v>
      </c>
      <c r="F46" s="5" t="s">
        <v>117</v>
      </c>
      <c r="G46" s="1" t="s">
        <v>96</v>
      </c>
      <c r="H46" s="3">
        <v>1</v>
      </c>
      <c r="I46" s="3"/>
      <c r="K46" s="14" t="s">
        <v>209</v>
      </c>
      <c r="FY46">
        <v>1</v>
      </c>
      <c r="GE46">
        <v>1</v>
      </c>
      <c r="GV46">
        <v>1</v>
      </c>
      <c r="HL46">
        <v>1</v>
      </c>
      <c r="LS46">
        <v>2</v>
      </c>
    </row>
    <row r="47" spans="1:331" ht="13.9" x14ac:dyDescent="0.4">
      <c r="A47" s="20" t="s">
        <v>205</v>
      </c>
      <c r="B47" s="15" t="str">
        <f t="shared" si="0"/>
        <v>10/02/2019</v>
      </c>
      <c r="C47" s="3"/>
      <c r="D47" s="20" t="s">
        <v>205</v>
      </c>
      <c r="E47" s="5" t="s">
        <v>113</v>
      </c>
      <c r="F47" s="5" t="s">
        <v>111</v>
      </c>
      <c r="G47" s="1" t="s">
        <v>26</v>
      </c>
      <c r="H47" s="3">
        <v>1</v>
      </c>
      <c r="I47" s="3"/>
      <c r="K47" s="14" t="s">
        <v>197</v>
      </c>
      <c r="EA47">
        <v>1</v>
      </c>
      <c r="EI47">
        <v>1</v>
      </c>
      <c r="EN47">
        <v>1</v>
      </c>
      <c r="EX47">
        <v>1</v>
      </c>
      <c r="KF47">
        <v>1</v>
      </c>
      <c r="KL47">
        <v>1</v>
      </c>
      <c r="LS47">
        <v>3</v>
      </c>
    </row>
    <row r="48" spans="1:331" ht="13.9" x14ac:dyDescent="0.4">
      <c r="A48" s="20" t="s">
        <v>206</v>
      </c>
      <c r="B48" s="15" t="str">
        <f t="shared" si="0"/>
        <v>09/02/2019</v>
      </c>
      <c r="C48" s="3"/>
      <c r="D48" s="20" t="s">
        <v>206</v>
      </c>
      <c r="E48" s="5" t="s">
        <v>115</v>
      </c>
      <c r="F48" s="5" t="s">
        <v>124</v>
      </c>
      <c r="G48" s="1" t="s">
        <v>29</v>
      </c>
      <c r="H48" s="3">
        <v>1</v>
      </c>
      <c r="I48" s="3"/>
      <c r="K48" s="14" t="s">
        <v>208</v>
      </c>
      <c r="KU48">
        <v>1</v>
      </c>
      <c r="LB48">
        <v>1</v>
      </c>
      <c r="LS48">
        <v>1</v>
      </c>
    </row>
    <row r="49" spans="1:331" ht="13.9" x14ac:dyDescent="0.4">
      <c r="A49" s="20" t="s">
        <v>206</v>
      </c>
      <c r="B49" s="15" t="str">
        <f t="shared" si="0"/>
        <v>09/02/2019</v>
      </c>
      <c r="C49" s="3"/>
      <c r="D49" s="20" t="s">
        <v>206</v>
      </c>
      <c r="E49" s="5" t="s">
        <v>119</v>
      </c>
      <c r="F49" s="5" t="s">
        <v>126</v>
      </c>
      <c r="G49" s="1" t="s">
        <v>16</v>
      </c>
      <c r="H49" s="3">
        <v>0</v>
      </c>
      <c r="I49" s="3"/>
      <c r="K49" s="14" t="s">
        <v>207</v>
      </c>
      <c r="EB49">
        <v>1</v>
      </c>
      <c r="EI49">
        <v>1</v>
      </c>
      <c r="LS49">
        <v>1</v>
      </c>
    </row>
    <row r="50" spans="1:331" ht="13.9" x14ac:dyDescent="0.4">
      <c r="A50" s="20" t="s">
        <v>206</v>
      </c>
      <c r="B50" s="15" t="str">
        <f t="shared" si="0"/>
        <v>09/02/2019</v>
      </c>
      <c r="C50" s="3"/>
      <c r="D50" s="20" t="s">
        <v>206</v>
      </c>
      <c r="E50" s="5" t="s">
        <v>118</v>
      </c>
      <c r="F50" s="5" t="s">
        <v>129</v>
      </c>
      <c r="G50" s="1" t="s">
        <v>0</v>
      </c>
      <c r="H50" s="3">
        <v>0</v>
      </c>
      <c r="I50" s="3"/>
      <c r="K50" s="14" t="s">
        <v>206</v>
      </c>
      <c r="AT50">
        <v>1</v>
      </c>
      <c r="BG50">
        <v>1</v>
      </c>
      <c r="DQ50">
        <v>1</v>
      </c>
      <c r="DS50">
        <v>1</v>
      </c>
      <c r="ER50">
        <v>1</v>
      </c>
      <c r="EX50">
        <v>1</v>
      </c>
      <c r="EY50">
        <v>1</v>
      </c>
      <c r="FO50">
        <v>1</v>
      </c>
      <c r="GG50">
        <v>1</v>
      </c>
      <c r="GU50">
        <v>1</v>
      </c>
      <c r="IV50">
        <v>1</v>
      </c>
      <c r="JH50">
        <v>1</v>
      </c>
      <c r="KD50">
        <v>1</v>
      </c>
      <c r="KL50">
        <v>1</v>
      </c>
      <c r="LS50">
        <v>7</v>
      </c>
    </row>
    <row r="51" spans="1:331" ht="13.9" x14ac:dyDescent="0.4">
      <c r="A51" s="20" t="s">
        <v>206</v>
      </c>
      <c r="B51" s="15" t="str">
        <f t="shared" si="0"/>
        <v>09/02/2019</v>
      </c>
      <c r="C51" s="3"/>
      <c r="D51" s="20" t="s">
        <v>206</v>
      </c>
      <c r="E51" s="5" t="s">
        <v>127</v>
      </c>
      <c r="F51" s="5" t="s">
        <v>122</v>
      </c>
      <c r="G51" s="1" t="s">
        <v>33</v>
      </c>
      <c r="H51" s="3">
        <v>0</v>
      </c>
      <c r="I51" s="3"/>
      <c r="K51" s="14" t="s">
        <v>196</v>
      </c>
      <c r="CK51">
        <v>1</v>
      </c>
      <c r="CM51">
        <v>1</v>
      </c>
      <c r="DE51">
        <v>1</v>
      </c>
      <c r="DS51">
        <v>1</v>
      </c>
      <c r="EZ51">
        <v>1</v>
      </c>
      <c r="FO51">
        <v>1</v>
      </c>
      <c r="FU51">
        <v>1</v>
      </c>
      <c r="GE51">
        <v>1</v>
      </c>
      <c r="HI51">
        <v>1</v>
      </c>
      <c r="HL51">
        <v>1</v>
      </c>
      <c r="IH51">
        <v>1</v>
      </c>
      <c r="IR51">
        <v>1</v>
      </c>
      <c r="JE51">
        <v>1</v>
      </c>
      <c r="JH51">
        <v>1</v>
      </c>
      <c r="LS51">
        <v>7</v>
      </c>
    </row>
    <row r="52" spans="1:331" ht="13.9" x14ac:dyDescent="0.4">
      <c r="A52" s="20" t="s">
        <v>206</v>
      </c>
      <c r="B52" s="15" t="str">
        <f t="shared" si="0"/>
        <v>09/02/2019</v>
      </c>
      <c r="C52" s="3"/>
      <c r="D52" s="20" t="s">
        <v>206</v>
      </c>
      <c r="E52" s="5" t="s">
        <v>125</v>
      </c>
      <c r="F52" s="5" t="s">
        <v>121</v>
      </c>
      <c r="G52" s="1" t="s">
        <v>0</v>
      </c>
      <c r="H52" s="3">
        <v>0</v>
      </c>
      <c r="I52" s="3"/>
      <c r="K52" s="14" t="s">
        <v>205</v>
      </c>
      <c r="GZ52">
        <v>1</v>
      </c>
      <c r="HL52">
        <v>1</v>
      </c>
      <c r="JO52">
        <v>1</v>
      </c>
      <c r="JW52">
        <v>1</v>
      </c>
      <c r="LS52">
        <v>2</v>
      </c>
    </row>
    <row r="53" spans="1:331" ht="13.9" x14ac:dyDescent="0.4">
      <c r="A53" s="20" t="s">
        <v>206</v>
      </c>
      <c r="B53" s="15" t="str">
        <f t="shared" si="0"/>
        <v>09/02/2019</v>
      </c>
      <c r="C53" s="3"/>
      <c r="D53" s="20" t="s">
        <v>206</v>
      </c>
      <c r="E53" s="5" t="s">
        <v>116</v>
      </c>
      <c r="F53" s="5" t="s">
        <v>130</v>
      </c>
      <c r="G53" s="1" t="s">
        <v>8</v>
      </c>
      <c r="H53" s="3">
        <v>0</v>
      </c>
      <c r="I53" s="3"/>
      <c r="K53" s="14" t="s">
        <v>195</v>
      </c>
      <c r="V53">
        <v>1</v>
      </c>
      <c r="AB53">
        <v>1</v>
      </c>
      <c r="DB53">
        <v>1</v>
      </c>
      <c r="DC53">
        <v>1</v>
      </c>
      <c r="GI53">
        <v>1</v>
      </c>
      <c r="GU53">
        <v>1</v>
      </c>
      <c r="LS53">
        <v>3</v>
      </c>
    </row>
    <row r="54" spans="1:331" ht="13.9" x14ac:dyDescent="0.4">
      <c r="A54" s="20" t="s">
        <v>206</v>
      </c>
      <c r="B54" s="15" t="str">
        <f t="shared" si="0"/>
        <v>09/02/2019</v>
      </c>
      <c r="C54" s="3"/>
      <c r="D54" s="20" t="s">
        <v>206</v>
      </c>
      <c r="E54" s="5" t="s">
        <v>120</v>
      </c>
      <c r="F54" s="5" t="s">
        <v>112</v>
      </c>
      <c r="G54" s="1" t="s">
        <v>49</v>
      </c>
      <c r="H54" s="3">
        <v>0</v>
      </c>
      <c r="I54" s="3"/>
      <c r="K54" s="14" t="s">
        <v>204</v>
      </c>
      <c r="LM54">
        <v>1</v>
      </c>
      <c r="LR54">
        <v>1</v>
      </c>
      <c r="LS54">
        <v>1</v>
      </c>
    </row>
    <row r="55" spans="1:331" ht="13.9" x14ac:dyDescent="0.4">
      <c r="A55" s="20" t="s">
        <v>207</v>
      </c>
      <c r="B55" s="15" t="str">
        <f t="shared" si="0"/>
        <v>06/02/2019</v>
      </c>
      <c r="C55" s="3"/>
      <c r="D55" s="20" t="s">
        <v>207</v>
      </c>
      <c r="E55" s="5" t="s">
        <v>130</v>
      </c>
      <c r="F55" s="5" t="s">
        <v>128</v>
      </c>
      <c r="G55" s="1" t="s">
        <v>46</v>
      </c>
      <c r="H55" s="3">
        <v>0</v>
      </c>
      <c r="I55" s="3"/>
      <c r="K55" s="14" t="s">
        <v>217</v>
      </c>
      <c r="BA55">
        <v>1</v>
      </c>
      <c r="BG55">
        <v>1</v>
      </c>
      <c r="BM55">
        <v>1</v>
      </c>
      <c r="BV55">
        <v>1</v>
      </c>
      <c r="CC55">
        <v>1</v>
      </c>
      <c r="CM55">
        <v>1</v>
      </c>
      <c r="CY55">
        <v>1</v>
      </c>
      <c r="DC55">
        <v>1</v>
      </c>
      <c r="DP55">
        <v>1</v>
      </c>
      <c r="DS55">
        <v>1</v>
      </c>
      <c r="FZ55">
        <v>1</v>
      </c>
      <c r="GE55">
        <v>1</v>
      </c>
      <c r="KM55">
        <v>1</v>
      </c>
      <c r="LB55">
        <v>1</v>
      </c>
      <c r="LS55">
        <v>7</v>
      </c>
    </row>
    <row r="56" spans="1:331" ht="13.9" x14ac:dyDescent="0.4">
      <c r="A56" s="20" t="s">
        <v>208</v>
      </c>
      <c r="B56" s="15" t="str">
        <f t="shared" si="0"/>
        <v>04/02/2019</v>
      </c>
      <c r="C56" s="3"/>
      <c r="D56" s="20" t="s">
        <v>208</v>
      </c>
      <c r="E56" s="5" t="s">
        <v>126</v>
      </c>
      <c r="F56" s="5" t="s">
        <v>127</v>
      </c>
      <c r="G56" s="1" t="s">
        <v>16</v>
      </c>
      <c r="H56" s="3">
        <v>0</v>
      </c>
      <c r="I56" s="3"/>
      <c r="K56" s="14" t="s">
        <v>216</v>
      </c>
      <c r="DT56">
        <v>1</v>
      </c>
      <c r="EI56">
        <v>1</v>
      </c>
      <c r="JR56">
        <v>1</v>
      </c>
      <c r="JW56">
        <v>1</v>
      </c>
      <c r="LS56">
        <v>2</v>
      </c>
    </row>
    <row r="57" spans="1:331" ht="13.9" x14ac:dyDescent="0.4">
      <c r="A57" s="20" t="s">
        <v>209</v>
      </c>
      <c r="B57" s="15" t="str">
        <f t="shared" si="0"/>
        <v>03/02/2019</v>
      </c>
      <c r="C57" s="3"/>
      <c r="D57" s="20" t="s">
        <v>209</v>
      </c>
      <c r="E57" s="5" t="s">
        <v>128</v>
      </c>
      <c r="F57" s="5" t="s">
        <v>129</v>
      </c>
      <c r="G57" s="1" t="s">
        <v>26</v>
      </c>
      <c r="H57" s="3">
        <v>1</v>
      </c>
      <c r="I57" s="3"/>
      <c r="K57" s="14" t="s">
        <v>215</v>
      </c>
      <c r="HK57">
        <v>1</v>
      </c>
      <c r="HL57">
        <v>1</v>
      </c>
      <c r="LS57">
        <v>1</v>
      </c>
    </row>
    <row r="58" spans="1:331" ht="13.9" x14ac:dyDescent="0.4">
      <c r="A58" s="20" t="s">
        <v>209</v>
      </c>
      <c r="B58" s="15" t="str">
        <f t="shared" si="0"/>
        <v>03/02/2019</v>
      </c>
      <c r="C58" s="3"/>
      <c r="D58" s="20" t="s">
        <v>209</v>
      </c>
      <c r="E58" s="5" t="s">
        <v>111</v>
      </c>
      <c r="F58" s="5" t="s">
        <v>112</v>
      </c>
      <c r="G58" s="1" t="s">
        <v>43</v>
      </c>
      <c r="H58" s="3">
        <v>0</v>
      </c>
      <c r="I58" s="3"/>
      <c r="K58" s="14" t="s">
        <v>214</v>
      </c>
      <c r="O58">
        <v>1</v>
      </c>
      <c r="AB58">
        <v>1</v>
      </c>
      <c r="AP58">
        <v>1</v>
      </c>
      <c r="AR58">
        <v>1</v>
      </c>
      <c r="GK58">
        <v>1</v>
      </c>
      <c r="GU58">
        <v>1</v>
      </c>
      <c r="HO58">
        <v>1</v>
      </c>
      <c r="IA58">
        <v>1</v>
      </c>
      <c r="IF58">
        <v>1</v>
      </c>
      <c r="IR58">
        <v>1</v>
      </c>
      <c r="IY58">
        <v>1</v>
      </c>
      <c r="JH58">
        <v>1</v>
      </c>
      <c r="JZ58">
        <v>1</v>
      </c>
      <c r="KL58">
        <v>1</v>
      </c>
      <c r="LJ58">
        <v>1</v>
      </c>
      <c r="LR58">
        <v>1</v>
      </c>
      <c r="LS58">
        <v>8</v>
      </c>
    </row>
    <row r="59" spans="1:331" ht="13.9" x14ac:dyDescent="0.4">
      <c r="A59" s="20" t="s">
        <v>210</v>
      </c>
      <c r="B59" s="15" t="str">
        <f t="shared" si="0"/>
        <v>02/02/2019</v>
      </c>
      <c r="C59" s="3"/>
      <c r="D59" s="20" t="s">
        <v>210</v>
      </c>
      <c r="E59" s="5" t="s">
        <v>121</v>
      </c>
      <c r="F59" s="5" t="s">
        <v>122</v>
      </c>
      <c r="G59" s="1" t="s">
        <v>44</v>
      </c>
      <c r="H59" s="3">
        <v>0</v>
      </c>
      <c r="I59" s="3"/>
      <c r="K59" s="14" t="s">
        <v>213</v>
      </c>
      <c r="ET59">
        <v>1</v>
      </c>
      <c r="EX59">
        <v>1</v>
      </c>
      <c r="FI59">
        <v>1</v>
      </c>
      <c r="FO59">
        <v>1</v>
      </c>
      <c r="LS59">
        <v>2</v>
      </c>
    </row>
    <row r="60" spans="1:331" ht="13.9" x14ac:dyDescent="0.4">
      <c r="A60" s="20" t="s">
        <v>210</v>
      </c>
      <c r="B60" s="15" t="str">
        <f t="shared" si="0"/>
        <v>02/02/2019</v>
      </c>
      <c r="C60" s="3"/>
      <c r="D60" s="20" t="s">
        <v>210</v>
      </c>
      <c r="E60" s="5" t="s">
        <v>115</v>
      </c>
      <c r="F60" s="5" t="s">
        <v>116</v>
      </c>
      <c r="G60" s="1" t="s">
        <v>38</v>
      </c>
      <c r="H60" s="3">
        <v>0</v>
      </c>
      <c r="I60" s="3"/>
      <c r="K60" s="14" t="s">
        <v>203</v>
      </c>
      <c r="CJ60">
        <v>1</v>
      </c>
      <c r="CM60">
        <v>1</v>
      </c>
      <c r="KT60">
        <v>1</v>
      </c>
      <c r="LB60">
        <v>1</v>
      </c>
      <c r="LS60">
        <v>2</v>
      </c>
    </row>
    <row r="61" spans="1:331" ht="13.9" x14ac:dyDescent="0.4">
      <c r="A61" s="20" t="s">
        <v>210</v>
      </c>
      <c r="B61" s="15" t="str">
        <f t="shared" si="0"/>
        <v>02/02/2019</v>
      </c>
      <c r="C61" s="3"/>
      <c r="D61" s="20" t="s">
        <v>210</v>
      </c>
      <c r="E61" s="5" t="s">
        <v>124</v>
      </c>
      <c r="F61" s="5" t="s">
        <v>125</v>
      </c>
      <c r="G61" s="1" t="s">
        <v>16</v>
      </c>
      <c r="H61" s="3">
        <v>0</v>
      </c>
      <c r="I61" s="3"/>
      <c r="K61" s="14" t="s">
        <v>202</v>
      </c>
      <c r="AQ61">
        <v>1</v>
      </c>
      <c r="AR61">
        <v>1</v>
      </c>
      <c r="BS61">
        <v>1</v>
      </c>
      <c r="BV61">
        <v>1</v>
      </c>
      <c r="FS61">
        <v>1</v>
      </c>
      <c r="GE61">
        <v>1</v>
      </c>
      <c r="IJ61">
        <v>1</v>
      </c>
      <c r="IR61">
        <v>1</v>
      </c>
      <c r="LS61">
        <v>4</v>
      </c>
    </row>
    <row r="62" spans="1:331" ht="13.9" x14ac:dyDescent="0.4">
      <c r="A62" s="20" t="s">
        <v>210</v>
      </c>
      <c r="B62" s="15" t="str">
        <f t="shared" si="0"/>
        <v>02/02/2019</v>
      </c>
      <c r="C62" s="3"/>
      <c r="D62" s="20" t="s">
        <v>210</v>
      </c>
      <c r="E62" s="5" t="s">
        <v>117</v>
      </c>
      <c r="F62" s="5" t="s">
        <v>118</v>
      </c>
      <c r="G62" s="1" t="s">
        <v>134</v>
      </c>
      <c r="H62" s="3">
        <v>1</v>
      </c>
      <c r="I62" s="3"/>
      <c r="K62" s="14" t="s">
        <v>201</v>
      </c>
      <c r="W62">
        <v>1</v>
      </c>
      <c r="AB62">
        <v>1</v>
      </c>
      <c r="HV62">
        <v>1</v>
      </c>
      <c r="IA62">
        <v>1</v>
      </c>
      <c r="LS62">
        <v>2</v>
      </c>
    </row>
    <row r="63" spans="1:331" ht="13.9" x14ac:dyDescent="0.4">
      <c r="A63" s="20" t="s">
        <v>210</v>
      </c>
      <c r="B63" s="15" t="str">
        <f t="shared" si="0"/>
        <v>02/02/2019</v>
      </c>
      <c r="C63" s="3"/>
      <c r="D63" s="20" t="s">
        <v>210</v>
      </c>
      <c r="E63" s="5" t="s">
        <v>119</v>
      </c>
      <c r="F63" s="5" t="s">
        <v>120</v>
      </c>
      <c r="G63" s="1" t="s">
        <v>44</v>
      </c>
      <c r="H63" s="3">
        <v>0</v>
      </c>
      <c r="I63" s="3"/>
      <c r="K63" s="14" t="s">
        <v>200</v>
      </c>
      <c r="CA63">
        <v>1</v>
      </c>
      <c r="CM63">
        <v>1</v>
      </c>
      <c r="FN63">
        <v>1</v>
      </c>
      <c r="FO63">
        <v>1</v>
      </c>
      <c r="FP63">
        <v>1</v>
      </c>
      <c r="GE63">
        <v>1</v>
      </c>
      <c r="IE63">
        <v>1</v>
      </c>
      <c r="IR63">
        <v>1</v>
      </c>
      <c r="LS63">
        <v>4</v>
      </c>
    </row>
    <row r="64" spans="1:331" ht="13.9" x14ac:dyDescent="0.4">
      <c r="A64" s="20" t="s">
        <v>210</v>
      </c>
      <c r="B64" s="15" t="str">
        <f t="shared" si="0"/>
        <v>02/02/2019</v>
      </c>
      <c r="C64" s="3"/>
      <c r="D64" s="20" t="s">
        <v>210</v>
      </c>
      <c r="E64" s="5" t="s">
        <v>130</v>
      </c>
      <c r="F64" s="5" t="s">
        <v>123</v>
      </c>
      <c r="G64" s="1" t="s">
        <v>29</v>
      </c>
      <c r="H64" s="3">
        <v>1</v>
      </c>
      <c r="I64" s="3"/>
      <c r="K64" s="14" t="s">
        <v>199</v>
      </c>
      <c r="L64">
        <v>1</v>
      </c>
      <c r="AB64">
        <v>1</v>
      </c>
      <c r="DA64">
        <v>1</v>
      </c>
      <c r="DC64">
        <v>1</v>
      </c>
      <c r="DL64">
        <v>1</v>
      </c>
      <c r="DS64">
        <v>1</v>
      </c>
      <c r="GS64">
        <v>1</v>
      </c>
      <c r="GU64">
        <v>1</v>
      </c>
      <c r="HJ64">
        <v>1</v>
      </c>
      <c r="HL64">
        <v>1</v>
      </c>
      <c r="IZ64">
        <v>1</v>
      </c>
      <c r="JH64">
        <v>1</v>
      </c>
      <c r="LS64">
        <v>6</v>
      </c>
    </row>
    <row r="65" spans="1:331" ht="13.9" x14ac:dyDescent="0.4">
      <c r="A65" s="20" t="s">
        <v>210</v>
      </c>
      <c r="B65" s="15" t="str">
        <f t="shared" si="0"/>
        <v>02/02/2019</v>
      </c>
      <c r="C65" s="3"/>
      <c r="D65" s="20" t="s">
        <v>210</v>
      </c>
      <c r="E65" s="5" t="s">
        <v>113</v>
      </c>
      <c r="F65" s="5" t="s">
        <v>114</v>
      </c>
      <c r="G65" s="1" t="s">
        <v>8</v>
      </c>
      <c r="H65" s="3">
        <v>0</v>
      </c>
      <c r="I65" s="3"/>
      <c r="K65" s="14" t="s">
        <v>212</v>
      </c>
      <c r="N65">
        <v>1</v>
      </c>
      <c r="AB65">
        <v>1</v>
      </c>
      <c r="EL65">
        <v>1</v>
      </c>
      <c r="EX65">
        <v>1</v>
      </c>
      <c r="FF65">
        <v>1</v>
      </c>
      <c r="FO65">
        <v>1</v>
      </c>
      <c r="HP65">
        <v>1</v>
      </c>
      <c r="IA65">
        <v>1</v>
      </c>
      <c r="IL65">
        <v>1</v>
      </c>
      <c r="IR65">
        <v>1</v>
      </c>
      <c r="LQ65">
        <v>1</v>
      </c>
      <c r="LR65">
        <v>1</v>
      </c>
      <c r="LS65">
        <v>6</v>
      </c>
    </row>
    <row r="66" spans="1:331" ht="13.9" x14ac:dyDescent="0.4">
      <c r="A66" s="20" t="s">
        <v>211</v>
      </c>
      <c r="B66" s="15" t="str">
        <f t="shared" si="0"/>
        <v>30/01/2019</v>
      </c>
      <c r="C66" s="3"/>
      <c r="D66" s="20" t="s">
        <v>211</v>
      </c>
      <c r="E66" s="5" t="s">
        <v>127</v>
      </c>
      <c r="F66" s="5" t="s">
        <v>111</v>
      </c>
      <c r="G66" s="1" t="s">
        <v>16</v>
      </c>
      <c r="H66" s="3">
        <v>0</v>
      </c>
      <c r="I66" s="3"/>
      <c r="K66" s="14" t="s">
        <v>211</v>
      </c>
      <c r="AF66">
        <v>1</v>
      </c>
      <c r="AR66">
        <v>1</v>
      </c>
      <c r="GN66">
        <v>1</v>
      </c>
      <c r="GU66">
        <v>1</v>
      </c>
      <c r="IX66">
        <v>1</v>
      </c>
      <c r="JH66">
        <v>1</v>
      </c>
      <c r="JU66">
        <v>1</v>
      </c>
      <c r="JW66">
        <v>1</v>
      </c>
      <c r="LS66">
        <v>4</v>
      </c>
    </row>
    <row r="67" spans="1:331" ht="13.9" x14ac:dyDescent="0.4">
      <c r="A67" s="20" t="s">
        <v>211</v>
      </c>
      <c r="B67" s="15" t="str">
        <f t="shared" si="0"/>
        <v>30/01/2019</v>
      </c>
      <c r="C67" s="3"/>
      <c r="D67" s="20" t="s">
        <v>211</v>
      </c>
      <c r="E67" s="5" t="s">
        <v>113</v>
      </c>
      <c r="F67" s="5" t="s">
        <v>116</v>
      </c>
      <c r="G67" s="1" t="s">
        <v>42</v>
      </c>
      <c r="H67" s="3">
        <v>0</v>
      </c>
      <c r="I67" s="3"/>
      <c r="K67" s="21">
        <v>43322</v>
      </c>
      <c r="HU67">
        <v>1</v>
      </c>
      <c r="IA67">
        <v>1</v>
      </c>
      <c r="LS67">
        <v>1</v>
      </c>
    </row>
    <row r="68" spans="1:331" ht="13.9" x14ac:dyDescent="0.4">
      <c r="A68" s="20" t="s">
        <v>211</v>
      </c>
      <c r="B68" s="15" t="str">
        <f t="shared" si="0"/>
        <v>30/01/2019</v>
      </c>
      <c r="C68" s="3"/>
      <c r="D68" s="20" t="s">
        <v>211</v>
      </c>
      <c r="E68" s="5" t="s">
        <v>122</v>
      </c>
      <c r="F68" s="5" t="s">
        <v>117</v>
      </c>
      <c r="G68" s="1" t="s">
        <v>70</v>
      </c>
      <c r="H68" s="3">
        <v>1</v>
      </c>
      <c r="I68" s="3"/>
      <c r="K68" s="21">
        <v>43323</v>
      </c>
      <c r="AE68">
        <v>1</v>
      </c>
      <c r="AR68">
        <v>1</v>
      </c>
      <c r="EO68">
        <v>1</v>
      </c>
      <c r="EX68">
        <v>1</v>
      </c>
      <c r="FD68">
        <v>1</v>
      </c>
      <c r="FO68">
        <v>1</v>
      </c>
      <c r="IN68">
        <v>1</v>
      </c>
      <c r="IR68">
        <v>1</v>
      </c>
      <c r="JY68">
        <v>1</v>
      </c>
      <c r="KL68">
        <v>1</v>
      </c>
      <c r="LH68">
        <v>1</v>
      </c>
      <c r="LR68">
        <v>1</v>
      </c>
      <c r="LS68">
        <v>6</v>
      </c>
    </row>
    <row r="69" spans="1:331" ht="13.9" x14ac:dyDescent="0.4">
      <c r="A69" s="20" t="s">
        <v>211</v>
      </c>
      <c r="B69" s="15" t="str">
        <f t="shared" si="0"/>
        <v>30/01/2019</v>
      </c>
      <c r="C69" s="3"/>
      <c r="D69" s="20" t="s">
        <v>211</v>
      </c>
      <c r="E69" s="5" t="s">
        <v>125</v>
      </c>
      <c r="F69" s="5" t="s">
        <v>119</v>
      </c>
      <c r="G69" s="1" t="s">
        <v>16</v>
      </c>
      <c r="H69" s="3">
        <v>0</v>
      </c>
      <c r="I69" s="3"/>
      <c r="K69" s="21">
        <v>43324</v>
      </c>
      <c r="U69">
        <v>1</v>
      </c>
      <c r="AB69">
        <v>1</v>
      </c>
      <c r="GT69">
        <v>1</v>
      </c>
      <c r="GU69">
        <v>1</v>
      </c>
      <c r="IU69">
        <v>1</v>
      </c>
      <c r="JH69">
        <v>1</v>
      </c>
      <c r="LS69">
        <v>3</v>
      </c>
    </row>
    <row r="70" spans="1:331" ht="13.9" x14ac:dyDescent="0.4">
      <c r="A70" s="20" t="s">
        <v>212</v>
      </c>
      <c r="B70" s="15" t="str">
        <f t="shared" si="0"/>
        <v>29/01/2019</v>
      </c>
      <c r="C70" s="3"/>
      <c r="D70" s="20" t="s">
        <v>212</v>
      </c>
      <c r="E70" s="5" t="s">
        <v>112</v>
      </c>
      <c r="F70" s="5" t="s">
        <v>124</v>
      </c>
      <c r="G70" s="1" t="s">
        <v>11</v>
      </c>
      <c r="H70" s="3">
        <v>1</v>
      </c>
      <c r="I70" s="3"/>
      <c r="K70" s="21">
        <v>43330</v>
      </c>
      <c r="CG70">
        <v>1</v>
      </c>
      <c r="CM70">
        <v>1</v>
      </c>
      <c r="CN70">
        <v>1</v>
      </c>
      <c r="DC70">
        <v>1</v>
      </c>
      <c r="ED70">
        <v>1</v>
      </c>
      <c r="EI70">
        <v>1</v>
      </c>
      <c r="GD70">
        <v>1</v>
      </c>
      <c r="GE70">
        <v>1</v>
      </c>
      <c r="JN70">
        <v>1</v>
      </c>
      <c r="JW70">
        <v>1</v>
      </c>
      <c r="KN70">
        <v>1</v>
      </c>
      <c r="LB70">
        <v>1</v>
      </c>
      <c r="LS70">
        <v>6</v>
      </c>
    </row>
    <row r="71" spans="1:331" ht="13.9" x14ac:dyDescent="0.4">
      <c r="A71" s="20" t="s">
        <v>212</v>
      </c>
      <c r="B71" s="15" t="str">
        <f t="shared" si="0"/>
        <v>29/01/2019</v>
      </c>
      <c r="C71" s="3"/>
      <c r="D71" s="20" t="s">
        <v>212</v>
      </c>
      <c r="E71" s="5" t="s">
        <v>114</v>
      </c>
      <c r="F71" s="5" t="s">
        <v>128</v>
      </c>
      <c r="G71" s="1" t="s">
        <v>42</v>
      </c>
      <c r="H71" s="3">
        <v>0</v>
      </c>
      <c r="I71" s="3"/>
      <c r="K71" s="21">
        <v>43331</v>
      </c>
      <c r="BB71">
        <v>1</v>
      </c>
      <c r="BG71">
        <v>1</v>
      </c>
      <c r="BT71">
        <v>1</v>
      </c>
      <c r="BV71">
        <v>1</v>
      </c>
      <c r="HD71">
        <v>1</v>
      </c>
      <c r="HL71">
        <v>1</v>
      </c>
      <c r="LS71">
        <v>3</v>
      </c>
    </row>
    <row r="72" spans="1:331" ht="13.9" x14ac:dyDescent="0.4">
      <c r="A72" s="20" t="s">
        <v>212</v>
      </c>
      <c r="B72" s="15" t="str">
        <f t="shared" ref="B72:B105" si="2">TEXT(D72,"jj/mm/aaaa")</f>
        <v>29/01/2019</v>
      </c>
      <c r="C72" s="3"/>
      <c r="D72" s="20" t="s">
        <v>212</v>
      </c>
      <c r="E72" s="5" t="s">
        <v>129</v>
      </c>
      <c r="F72" s="5" t="s">
        <v>121</v>
      </c>
      <c r="G72" s="1" t="s">
        <v>42</v>
      </c>
      <c r="H72" s="3">
        <v>0</v>
      </c>
      <c r="I72" s="3"/>
      <c r="K72" s="21">
        <v>43332</v>
      </c>
      <c r="DK72">
        <v>1</v>
      </c>
      <c r="DS72">
        <v>1</v>
      </c>
      <c r="LS72">
        <v>1</v>
      </c>
    </row>
    <row r="73" spans="1:331" ht="13.9" x14ac:dyDescent="0.4">
      <c r="A73" s="20" t="s">
        <v>212</v>
      </c>
      <c r="B73" s="15" t="str">
        <f t="shared" si="2"/>
        <v>29/01/2019</v>
      </c>
      <c r="C73" s="3"/>
      <c r="D73" s="20" t="s">
        <v>212</v>
      </c>
      <c r="E73" s="5" t="s">
        <v>120</v>
      </c>
      <c r="F73" s="5" t="s">
        <v>115</v>
      </c>
      <c r="G73" s="1" t="s">
        <v>60</v>
      </c>
      <c r="H73" s="3">
        <v>1</v>
      </c>
      <c r="I73" s="3"/>
      <c r="K73" s="21">
        <v>43337</v>
      </c>
      <c r="Z73">
        <v>1</v>
      </c>
      <c r="AB73">
        <v>1</v>
      </c>
      <c r="AH73">
        <v>1</v>
      </c>
      <c r="AR73">
        <v>1</v>
      </c>
      <c r="FC73">
        <v>1</v>
      </c>
      <c r="FO73">
        <v>1</v>
      </c>
      <c r="GH73">
        <v>1</v>
      </c>
      <c r="GU73">
        <v>1</v>
      </c>
      <c r="JA73">
        <v>1</v>
      </c>
      <c r="JH73">
        <v>1</v>
      </c>
      <c r="LL73">
        <v>1</v>
      </c>
      <c r="LR73">
        <v>1</v>
      </c>
      <c r="LS73">
        <v>6</v>
      </c>
    </row>
    <row r="74" spans="1:331" ht="13.9" x14ac:dyDescent="0.4">
      <c r="A74" s="20" t="s">
        <v>212</v>
      </c>
      <c r="B74" s="15" t="str">
        <f t="shared" si="2"/>
        <v>29/01/2019</v>
      </c>
      <c r="C74" s="3"/>
      <c r="D74" s="20" t="s">
        <v>212</v>
      </c>
      <c r="E74" s="5" t="s">
        <v>118</v>
      </c>
      <c r="F74" s="5" t="s">
        <v>130</v>
      </c>
      <c r="G74" s="1" t="s">
        <v>43</v>
      </c>
      <c r="H74" s="3">
        <v>0</v>
      </c>
      <c r="I74" s="3"/>
      <c r="K74" s="21">
        <v>43338</v>
      </c>
      <c r="EM74">
        <v>1</v>
      </c>
      <c r="EX74">
        <v>1</v>
      </c>
      <c r="IG74">
        <v>1</v>
      </c>
      <c r="IR74">
        <v>1</v>
      </c>
      <c r="KC74">
        <v>1</v>
      </c>
      <c r="KL74">
        <v>1</v>
      </c>
      <c r="LS74">
        <v>3</v>
      </c>
    </row>
    <row r="75" spans="1:331" ht="13.9" x14ac:dyDescent="0.4">
      <c r="A75" s="20" t="s">
        <v>212</v>
      </c>
      <c r="B75" s="15" t="str">
        <f t="shared" si="2"/>
        <v>29/01/2019</v>
      </c>
      <c r="C75" s="3"/>
      <c r="D75" s="20" t="s">
        <v>212</v>
      </c>
      <c r="E75" s="5" t="s">
        <v>123</v>
      </c>
      <c r="F75" s="5" t="s">
        <v>126</v>
      </c>
      <c r="G75" s="1" t="s">
        <v>33</v>
      </c>
      <c r="H75" s="3">
        <v>0</v>
      </c>
      <c r="I75" s="3"/>
      <c r="K75" s="21">
        <v>43339</v>
      </c>
      <c r="HY75">
        <v>1</v>
      </c>
      <c r="IA75">
        <v>1</v>
      </c>
      <c r="LS75">
        <v>1</v>
      </c>
    </row>
    <row r="76" spans="1:331" ht="13.9" x14ac:dyDescent="0.4">
      <c r="A76" s="20" t="s">
        <v>213</v>
      </c>
      <c r="B76" s="15" t="str">
        <f t="shared" si="2"/>
        <v>20/01/2019</v>
      </c>
      <c r="C76" s="3"/>
      <c r="D76" s="20" t="s">
        <v>213</v>
      </c>
      <c r="E76" s="5" t="s">
        <v>120</v>
      </c>
      <c r="F76" s="5" t="s">
        <v>113</v>
      </c>
      <c r="G76" s="1" t="s">
        <v>0</v>
      </c>
      <c r="H76" s="3">
        <v>0</v>
      </c>
      <c r="I76" s="3"/>
      <c r="K76" s="21">
        <v>43344</v>
      </c>
      <c r="AX76">
        <v>1</v>
      </c>
      <c r="BG76">
        <v>1</v>
      </c>
      <c r="CO76">
        <v>1</v>
      </c>
      <c r="DC76">
        <v>1</v>
      </c>
      <c r="DN76">
        <v>1</v>
      </c>
      <c r="DS76">
        <v>1</v>
      </c>
      <c r="DY76">
        <v>1</v>
      </c>
      <c r="EI76">
        <v>1</v>
      </c>
      <c r="FW76">
        <v>1</v>
      </c>
      <c r="GE76">
        <v>1</v>
      </c>
      <c r="HG76">
        <v>1</v>
      </c>
      <c r="HL76">
        <v>1</v>
      </c>
      <c r="LA76">
        <v>1</v>
      </c>
      <c r="LB76">
        <v>1</v>
      </c>
      <c r="LS76">
        <v>7</v>
      </c>
    </row>
    <row r="77" spans="1:331" ht="13.9" x14ac:dyDescent="0.4">
      <c r="A77" s="20" t="s">
        <v>213</v>
      </c>
      <c r="B77" s="15" t="str">
        <f t="shared" si="2"/>
        <v>20/01/2019</v>
      </c>
      <c r="C77" s="3"/>
      <c r="D77" s="20" t="s">
        <v>213</v>
      </c>
      <c r="E77" s="5" t="s">
        <v>118</v>
      </c>
      <c r="F77" s="5" t="s">
        <v>128</v>
      </c>
      <c r="G77" s="1" t="s">
        <v>49</v>
      </c>
      <c r="H77" s="3">
        <v>0</v>
      </c>
      <c r="I77" s="3"/>
      <c r="K77" s="21">
        <v>43345</v>
      </c>
      <c r="BP77">
        <v>1</v>
      </c>
      <c r="BV77">
        <v>1</v>
      </c>
      <c r="BW77">
        <v>1</v>
      </c>
      <c r="CM77">
        <v>1</v>
      </c>
      <c r="KK77">
        <v>1</v>
      </c>
      <c r="KL77">
        <v>1</v>
      </c>
      <c r="LS77">
        <v>3</v>
      </c>
    </row>
    <row r="78" spans="1:331" ht="13.9" x14ac:dyDescent="0.4">
      <c r="A78" s="20" t="s">
        <v>214</v>
      </c>
      <c r="B78" s="15" t="str">
        <f t="shared" si="2"/>
        <v>19/01/2019</v>
      </c>
      <c r="C78" s="3"/>
      <c r="D78" s="20" t="s">
        <v>214</v>
      </c>
      <c r="E78" s="5" t="s">
        <v>129</v>
      </c>
      <c r="F78" s="5" t="s">
        <v>117</v>
      </c>
      <c r="G78" s="1" t="s">
        <v>44</v>
      </c>
      <c r="H78" s="3">
        <v>0</v>
      </c>
      <c r="I78" s="3"/>
      <c r="K78" s="21">
        <v>43358</v>
      </c>
      <c r="AJ78">
        <v>1</v>
      </c>
      <c r="AR78">
        <v>1</v>
      </c>
      <c r="CP78">
        <v>1</v>
      </c>
      <c r="DC78">
        <v>1</v>
      </c>
      <c r="FE78">
        <v>1</v>
      </c>
      <c r="FO78">
        <v>1</v>
      </c>
      <c r="HC78">
        <v>1</v>
      </c>
      <c r="HL78">
        <v>1</v>
      </c>
      <c r="IB78">
        <v>1</v>
      </c>
      <c r="IR78">
        <v>1</v>
      </c>
      <c r="JP78">
        <v>1</v>
      </c>
      <c r="JW78">
        <v>1</v>
      </c>
      <c r="KI78">
        <v>1</v>
      </c>
      <c r="KL78">
        <v>1</v>
      </c>
      <c r="LS78">
        <v>7</v>
      </c>
    </row>
    <row r="79" spans="1:331" ht="13.9" x14ac:dyDescent="0.4">
      <c r="A79" s="20" t="s">
        <v>214</v>
      </c>
      <c r="B79" s="15" t="str">
        <f t="shared" si="2"/>
        <v>19/01/2019</v>
      </c>
      <c r="C79" s="3"/>
      <c r="D79" s="20" t="s">
        <v>214</v>
      </c>
      <c r="E79" s="5" t="s">
        <v>122</v>
      </c>
      <c r="F79" s="5" t="s">
        <v>126</v>
      </c>
      <c r="G79" s="1" t="s">
        <v>44</v>
      </c>
      <c r="H79" s="3">
        <v>0</v>
      </c>
      <c r="I79" s="3"/>
      <c r="K79" s="21">
        <v>43359</v>
      </c>
      <c r="EG79">
        <v>1</v>
      </c>
      <c r="EI79">
        <v>1</v>
      </c>
      <c r="LD79">
        <v>1</v>
      </c>
      <c r="LR79">
        <v>1</v>
      </c>
      <c r="LS79">
        <v>2</v>
      </c>
    </row>
    <row r="80" spans="1:331" ht="13.9" x14ac:dyDescent="0.4">
      <c r="A80" s="20" t="s">
        <v>214</v>
      </c>
      <c r="B80" s="15" t="str">
        <f t="shared" si="2"/>
        <v>19/01/2019</v>
      </c>
      <c r="C80" s="3"/>
      <c r="D80" s="20" t="s">
        <v>214</v>
      </c>
      <c r="E80" s="5" t="s">
        <v>127</v>
      </c>
      <c r="F80" s="5" t="s">
        <v>119</v>
      </c>
      <c r="G80" s="1" t="s">
        <v>75</v>
      </c>
      <c r="H80" s="3">
        <v>1</v>
      </c>
      <c r="I80" s="3"/>
      <c r="K80" s="21">
        <v>43360</v>
      </c>
      <c r="IT80">
        <v>1</v>
      </c>
      <c r="JH80">
        <v>1</v>
      </c>
      <c r="LS80">
        <v>1</v>
      </c>
    </row>
    <row r="81" spans="1:331" ht="13.9" x14ac:dyDescent="0.4">
      <c r="A81" s="20" t="s">
        <v>214</v>
      </c>
      <c r="B81" s="15" t="str">
        <f t="shared" si="2"/>
        <v>19/01/2019</v>
      </c>
      <c r="C81" s="3"/>
      <c r="D81" s="20" t="s">
        <v>214</v>
      </c>
      <c r="E81" s="5" t="s">
        <v>112</v>
      </c>
      <c r="F81" s="5" t="s">
        <v>115</v>
      </c>
      <c r="G81" s="1" t="s">
        <v>42</v>
      </c>
      <c r="H81" s="3">
        <v>0</v>
      </c>
      <c r="I81" s="3"/>
      <c r="K81" s="21">
        <v>43365</v>
      </c>
      <c r="BC81">
        <v>1</v>
      </c>
      <c r="BG81">
        <v>1</v>
      </c>
      <c r="BH81">
        <v>1</v>
      </c>
      <c r="BV81">
        <v>1</v>
      </c>
      <c r="CE81">
        <v>1</v>
      </c>
      <c r="CM81">
        <v>1</v>
      </c>
      <c r="DM81">
        <v>1</v>
      </c>
      <c r="DS81">
        <v>1</v>
      </c>
      <c r="EU81">
        <v>1</v>
      </c>
      <c r="EX81">
        <v>1</v>
      </c>
      <c r="FV81">
        <v>1</v>
      </c>
      <c r="GE81">
        <v>1</v>
      </c>
      <c r="GR81">
        <v>1</v>
      </c>
      <c r="GU81">
        <v>1</v>
      </c>
      <c r="HZ81">
        <v>1</v>
      </c>
      <c r="IA81">
        <v>1</v>
      </c>
      <c r="LS81">
        <v>8</v>
      </c>
    </row>
    <row r="82" spans="1:331" ht="13.9" x14ac:dyDescent="0.4">
      <c r="A82" s="20" t="s">
        <v>214</v>
      </c>
      <c r="B82" s="15" t="str">
        <f t="shared" si="2"/>
        <v>19/01/2019</v>
      </c>
      <c r="C82" s="3"/>
      <c r="D82" s="20" t="s">
        <v>214</v>
      </c>
      <c r="E82" s="5" t="s">
        <v>114</v>
      </c>
      <c r="F82" s="5" t="s">
        <v>121</v>
      </c>
      <c r="G82" s="1" t="s">
        <v>33</v>
      </c>
      <c r="H82" s="3">
        <v>0</v>
      </c>
      <c r="I82" s="3"/>
      <c r="K82" s="21">
        <v>43366</v>
      </c>
      <c r="P82">
        <v>1</v>
      </c>
      <c r="AB82">
        <v>1</v>
      </c>
      <c r="KR82">
        <v>1</v>
      </c>
      <c r="LB82">
        <v>1</v>
      </c>
      <c r="LS82">
        <v>2</v>
      </c>
    </row>
    <row r="83" spans="1:331" ht="13.9" x14ac:dyDescent="0.4">
      <c r="A83" s="20" t="s">
        <v>214</v>
      </c>
      <c r="B83" s="15" t="str">
        <f t="shared" si="2"/>
        <v>19/01/2019</v>
      </c>
      <c r="C83" s="3"/>
      <c r="D83" s="20" t="s">
        <v>214</v>
      </c>
      <c r="E83" s="5" t="s">
        <v>125</v>
      </c>
      <c r="F83" s="5" t="s">
        <v>130</v>
      </c>
      <c r="G83" s="1" t="s">
        <v>42</v>
      </c>
      <c r="H83" s="3">
        <v>0</v>
      </c>
      <c r="I83" s="3"/>
      <c r="K83" s="21">
        <v>43372</v>
      </c>
      <c r="Y83">
        <v>1</v>
      </c>
      <c r="AB83">
        <v>1</v>
      </c>
      <c r="CV83">
        <v>1</v>
      </c>
      <c r="DC83">
        <v>1</v>
      </c>
      <c r="DX83">
        <v>1</v>
      </c>
      <c r="EI83">
        <v>1</v>
      </c>
      <c r="FL83">
        <v>1</v>
      </c>
      <c r="FO83">
        <v>1</v>
      </c>
      <c r="GX83">
        <v>1</v>
      </c>
      <c r="HL83">
        <v>1</v>
      </c>
      <c r="IK83">
        <v>1</v>
      </c>
      <c r="IR83">
        <v>1</v>
      </c>
      <c r="KW83">
        <v>1</v>
      </c>
      <c r="LB83">
        <v>1</v>
      </c>
      <c r="LN83">
        <v>1</v>
      </c>
      <c r="LR83">
        <v>1</v>
      </c>
      <c r="LS83">
        <v>8</v>
      </c>
    </row>
    <row r="84" spans="1:331" ht="13.9" x14ac:dyDescent="0.4">
      <c r="A84" s="20" t="s">
        <v>214</v>
      </c>
      <c r="B84" s="15" t="str">
        <f t="shared" si="2"/>
        <v>19/01/2019</v>
      </c>
      <c r="C84" s="3"/>
      <c r="D84" s="20" t="s">
        <v>214</v>
      </c>
      <c r="E84" s="5" t="s">
        <v>116</v>
      </c>
      <c r="F84" s="5" t="s">
        <v>124</v>
      </c>
      <c r="G84" s="1" t="s">
        <v>38</v>
      </c>
      <c r="H84" s="3">
        <v>0</v>
      </c>
      <c r="I84" s="3"/>
      <c r="K84" s="21">
        <v>43373</v>
      </c>
      <c r="BZ84">
        <v>1</v>
      </c>
      <c r="CM84">
        <v>1</v>
      </c>
      <c r="LS84">
        <v>1</v>
      </c>
    </row>
    <row r="85" spans="1:331" ht="13.9" x14ac:dyDescent="0.4">
      <c r="A85" s="20" t="s">
        <v>214</v>
      </c>
      <c r="B85" s="15" t="str">
        <f t="shared" si="2"/>
        <v>19/01/2019</v>
      </c>
      <c r="C85" s="3"/>
      <c r="D85" s="20" t="s">
        <v>214</v>
      </c>
      <c r="E85" s="5" t="s">
        <v>123</v>
      </c>
      <c r="F85" s="5" t="s">
        <v>111</v>
      </c>
      <c r="G85" s="1" t="s">
        <v>75</v>
      </c>
      <c r="H85" s="3">
        <v>1</v>
      </c>
      <c r="I85" s="3"/>
      <c r="K85" s="21">
        <v>43374</v>
      </c>
      <c r="AG85">
        <v>1</v>
      </c>
      <c r="AR85">
        <v>1</v>
      </c>
      <c r="LS85">
        <v>1</v>
      </c>
    </row>
    <row r="86" spans="1:331" ht="13.9" x14ac:dyDescent="0.4">
      <c r="A86" s="20" t="s">
        <v>215</v>
      </c>
      <c r="B86" s="15" t="str">
        <f t="shared" si="2"/>
        <v>14/01/2019</v>
      </c>
      <c r="C86" s="3"/>
      <c r="D86" s="20" t="s">
        <v>215</v>
      </c>
      <c r="E86" s="5" t="s">
        <v>128</v>
      </c>
      <c r="F86" s="5" t="s">
        <v>123</v>
      </c>
      <c r="G86" s="1" t="s">
        <v>33</v>
      </c>
      <c r="H86" s="3">
        <v>0</v>
      </c>
      <c r="I86" s="3"/>
      <c r="K86" s="21">
        <v>43378</v>
      </c>
      <c r="BE86">
        <v>1</v>
      </c>
      <c r="BG86">
        <v>1</v>
      </c>
      <c r="LS86">
        <v>1</v>
      </c>
    </row>
    <row r="87" spans="1:331" ht="13.9" x14ac:dyDescent="0.4">
      <c r="A87" s="20" t="s">
        <v>216</v>
      </c>
      <c r="B87" s="15" t="str">
        <f t="shared" si="2"/>
        <v>13/01/2019</v>
      </c>
      <c r="C87" s="3"/>
      <c r="D87" s="20" t="s">
        <v>216</v>
      </c>
      <c r="E87" s="5" t="s">
        <v>113</v>
      </c>
      <c r="F87" s="5" t="s">
        <v>112</v>
      </c>
      <c r="G87" s="1" t="s">
        <v>43</v>
      </c>
      <c r="H87" s="3">
        <v>0</v>
      </c>
      <c r="I87" s="3"/>
      <c r="K87" s="21">
        <v>43379</v>
      </c>
      <c r="BN87">
        <v>1</v>
      </c>
      <c r="BV87">
        <v>1</v>
      </c>
      <c r="DR87">
        <v>1</v>
      </c>
      <c r="DS87">
        <v>1</v>
      </c>
      <c r="FT87">
        <v>1</v>
      </c>
      <c r="GE87">
        <v>1</v>
      </c>
      <c r="HW87">
        <v>1</v>
      </c>
      <c r="IA87">
        <v>1</v>
      </c>
      <c r="JL87">
        <v>1</v>
      </c>
      <c r="JW87">
        <v>1</v>
      </c>
      <c r="JX87">
        <v>1</v>
      </c>
      <c r="KL87">
        <v>1</v>
      </c>
      <c r="LS87">
        <v>6</v>
      </c>
    </row>
    <row r="88" spans="1:331" ht="13.9" x14ac:dyDescent="0.4">
      <c r="A88" s="20" t="s">
        <v>216</v>
      </c>
      <c r="B88" s="15" t="str">
        <f t="shared" si="2"/>
        <v>13/01/2019</v>
      </c>
      <c r="C88" s="3"/>
      <c r="D88" s="20" t="s">
        <v>216</v>
      </c>
      <c r="E88" s="5" t="s">
        <v>130</v>
      </c>
      <c r="F88" s="5" t="s">
        <v>122</v>
      </c>
      <c r="G88" s="1" t="s">
        <v>44</v>
      </c>
      <c r="H88" s="3">
        <v>0</v>
      </c>
      <c r="I88" s="3"/>
      <c r="K88" s="21">
        <v>43380</v>
      </c>
      <c r="EJ88">
        <v>1</v>
      </c>
      <c r="EX88">
        <v>1</v>
      </c>
      <c r="GO88">
        <v>1</v>
      </c>
      <c r="GU88">
        <v>1</v>
      </c>
      <c r="IW88">
        <v>1</v>
      </c>
      <c r="JH88">
        <v>1</v>
      </c>
      <c r="LS88">
        <v>3</v>
      </c>
    </row>
    <row r="89" spans="1:331" ht="13.9" x14ac:dyDescent="0.4">
      <c r="A89" s="20" t="s">
        <v>217</v>
      </c>
      <c r="B89" s="15" t="str">
        <f t="shared" si="2"/>
        <v>12/01/2019</v>
      </c>
      <c r="C89" s="3"/>
      <c r="D89" s="20" t="s">
        <v>217</v>
      </c>
      <c r="E89" s="5" t="s">
        <v>117</v>
      </c>
      <c r="F89" s="5" t="s">
        <v>114</v>
      </c>
      <c r="G89" s="1" t="s">
        <v>42</v>
      </c>
      <c r="H89" s="3">
        <v>0</v>
      </c>
      <c r="I89" s="3"/>
      <c r="K89" s="21">
        <v>43393</v>
      </c>
      <c r="AN89">
        <v>1</v>
      </c>
      <c r="AR89">
        <v>1</v>
      </c>
      <c r="CB89">
        <v>1</v>
      </c>
      <c r="CM89">
        <v>1</v>
      </c>
      <c r="CX89">
        <v>1</v>
      </c>
      <c r="DC89">
        <v>1</v>
      </c>
      <c r="FH89">
        <v>1</v>
      </c>
      <c r="FO89">
        <v>1</v>
      </c>
      <c r="GY89">
        <v>1</v>
      </c>
      <c r="HL89">
        <v>1</v>
      </c>
      <c r="ID89">
        <v>1</v>
      </c>
      <c r="IR89">
        <v>1</v>
      </c>
      <c r="KY89">
        <v>1</v>
      </c>
      <c r="LB89">
        <v>1</v>
      </c>
      <c r="LP89">
        <v>1</v>
      </c>
      <c r="LR89">
        <v>1</v>
      </c>
      <c r="LS89">
        <v>8</v>
      </c>
    </row>
    <row r="90" spans="1:331" ht="13.9" x14ac:dyDescent="0.4">
      <c r="A90" s="20" t="s">
        <v>217</v>
      </c>
      <c r="B90" s="15" t="str">
        <f t="shared" si="2"/>
        <v>12/01/2019</v>
      </c>
      <c r="C90" s="3"/>
      <c r="D90" s="20" t="s">
        <v>217</v>
      </c>
      <c r="E90" s="5" t="s">
        <v>115</v>
      </c>
      <c r="F90" s="5" t="s">
        <v>127</v>
      </c>
      <c r="G90" s="1" t="s">
        <v>43</v>
      </c>
      <c r="H90" s="3">
        <v>0</v>
      </c>
      <c r="I90" s="3"/>
      <c r="K90" s="21">
        <v>43394</v>
      </c>
      <c r="DW90">
        <v>1</v>
      </c>
      <c r="EI90">
        <v>1</v>
      </c>
      <c r="LS90">
        <v>1</v>
      </c>
    </row>
    <row r="91" spans="1:331" ht="13.9" x14ac:dyDescent="0.4">
      <c r="A91" s="20" t="s">
        <v>217</v>
      </c>
      <c r="B91" s="15" t="str">
        <f t="shared" si="2"/>
        <v>12/01/2019</v>
      </c>
      <c r="C91" s="3"/>
      <c r="D91" s="20" t="s">
        <v>217</v>
      </c>
      <c r="E91" s="5" t="s">
        <v>124</v>
      </c>
      <c r="F91" s="5" t="s">
        <v>120</v>
      </c>
      <c r="G91" s="1" t="s">
        <v>42</v>
      </c>
      <c r="H91" s="3">
        <v>0</v>
      </c>
      <c r="I91" s="3"/>
      <c r="K91" s="21">
        <v>43395</v>
      </c>
      <c r="S91">
        <v>1</v>
      </c>
      <c r="AB91">
        <v>1</v>
      </c>
      <c r="LS91">
        <v>1</v>
      </c>
    </row>
    <row r="92" spans="1:331" ht="13.9" x14ac:dyDescent="0.4">
      <c r="A92" s="20" t="s">
        <v>217</v>
      </c>
      <c r="B92" s="15" t="str">
        <f t="shared" si="2"/>
        <v>12/01/2019</v>
      </c>
      <c r="C92" s="3"/>
      <c r="D92" s="20" t="s">
        <v>217</v>
      </c>
      <c r="E92" s="5" t="s">
        <v>121</v>
      </c>
      <c r="F92" s="5" t="s">
        <v>118</v>
      </c>
      <c r="G92" s="1" t="s">
        <v>38</v>
      </c>
      <c r="H92" s="3">
        <v>0</v>
      </c>
      <c r="I92" s="3"/>
      <c r="K92" s="21">
        <v>43400</v>
      </c>
      <c r="BF92">
        <v>1</v>
      </c>
      <c r="BG92">
        <v>1</v>
      </c>
      <c r="EK92">
        <v>1</v>
      </c>
      <c r="EX92">
        <v>1</v>
      </c>
      <c r="GC92">
        <v>1</v>
      </c>
      <c r="GE92">
        <v>1</v>
      </c>
      <c r="GJ92">
        <v>1</v>
      </c>
      <c r="GU92">
        <v>1</v>
      </c>
      <c r="JD92">
        <v>1</v>
      </c>
      <c r="JH92">
        <v>1</v>
      </c>
      <c r="KE92">
        <v>1</v>
      </c>
      <c r="KL92">
        <v>1</v>
      </c>
      <c r="LS92">
        <v>6</v>
      </c>
    </row>
    <row r="93" spans="1:331" ht="13.9" x14ac:dyDescent="0.4">
      <c r="A93" s="20" t="s">
        <v>217</v>
      </c>
      <c r="B93" s="15" t="str">
        <f t="shared" si="2"/>
        <v>12/01/2019</v>
      </c>
      <c r="C93" s="3"/>
      <c r="D93" s="20" t="s">
        <v>217</v>
      </c>
      <c r="E93" s="5" t="s">
        <v>119</v>
      </c>
      <c r="F93" s="5" t="s">
        <v>116</v>
      </c>
      <c r="G93" s="1" t="s">
        <v>0</v>
      </c>
      <c r="H93" s="3">
        <v>0</v>
      </c>
      <c r="I93" s="3"/>
      <c r="K93" s="21">
        <v>43401</v>
      </c>
      <c r="BJ93">
        <v>1</v>
      </c>
      <c r="BV93">
        <v>1</v>
      </c>
      <c r="DD93">
        <v>1</v>
      </c>
      <c r="DS93">
        <v>1</v>
      </c>
      <c r="HR93">
        <v>1</v>
      </c>
      <c r="IA93">
        <v>1</v>
      </c>
      <c r="LS93">
        <v>3</v>
      </c>
    </row>
    <row r="94" spans="1:331" ht="13.9" x14ac:dyDescent="0.4">
      <c r="A94" s="20" t="s">
        <v>217</v>
      </c>
      <c r="B94" s="15" t="str">
        <f t="shared" si="2"/>
        <v>12/01/2019</v>
      </c>
      <c r="C94" s="3"/>
      <c r="D94" s="20" t="s">
        <v>217</v>
      </c>
      <c r="E94" s="5" t="s">
        <v>111</v>
      </c>
      <c r="F94" s="5" t="s">
        <v>125</v>
      </c>
      <c r="G94" s="1" t="s">
        <v>0</v>
      </c>
      <c r="H94" s="3">
        <v>0</v>
      </c>
      <c r="I94" s="3"/>
      <c r="K94" s="21">
        <v>43402</v>
      </c>
      <c r="JQ94">
        <v>1</v>
      </c>
      <c r="JW94">
        <v>1</v>
      </c>
      <c r="LS94">
        <v>1</v>
      </c>
    </row>
    <row r="95" spans="1:331" ht="13.9" x14ac:dyDescent="0.4">
      <c r="A95" s="20" t="s">
        <v>217</v>
      </c>
      <c r="B95" s="15" t="str">
        <f t="shared" si="2"/>
        <v>12/01/2019</v>
      </c>
      <c r="C95" s="3"/>
      <c r="D95" s="20" t="s">
        <v>217</v>
      </c>
      <c r="E95" s="5" t="s">
        <v>126</v>
      </c>
      <c r="F95" s="5" t="s">
        <v>129</v>
      </c>
      <c r="G95" s="1" t="s">
        <v>8</v>
      </c>
      <c r="H95" s="3">
        <v>0</v>
      </c>
      <c r="I95" s="3"/>
      <c r="K95" s="21">
        <v>43407</v>
      </c>
      <c r="T95">
        <v>1</v>
      </c>
      <c r="AB95">
        <v>1</v>
      </c>
      <c r="AM95">
        <v>1</v>
      </c>
      <c r="AR95">
        <v>1</v>
      </c>
      <c r="CD95">
        <v>1</v>
      </c>
      <c r="CM95">
        <v>1</v>
      </c>
      <c r="DU95">
        <v>1</v>
      </c>
      <c r="EI95">
        <v>1</v>
      </c>
      <c r="IO95">
        <v>1</v>
      </c>
      <c r="IR95">
        <v>1</v>
      </c>
      <c r="KP95">
        <v>1</v>
      </c>
      <c r="LB95">
        <v>1</v>
      </c>
      <c r="LO95">
        <v>1</v>
      </c>
      <c r="LR95">
        <v>1</v>
      </c>
      <c r="LS95">
        <v>7</v>
      </c>
    </row>
    <row r="96" spans="1:331" ht="13.9" x14ac:dyDescent="0.4">
      <c r="A96" s="20" t="s">
        <v>218</v>
      </c>
      <c r="B96" s="15" t="str">
        <f t="shared" si="2"/>
        <v>03/01/2019</v>
      </c>
      <c r="C96" s="3"/>
      <c r="D96" s="20" t="s">
        <v>218</v>
      </c>
      <c r="E96" s="5" t="s">
        <v>128</v>
      </c>
      <c r="F96" s="5" t="s">
        <v>127</v>
      </c>
      <c r="G96" s="1" t="s">
        <v>42</v>
      </c>
      <c r="H96" s="3">
        <v>0</v>
      </c>
      <c r="I96" s="3"/>
      <c r="K96" s="21">
        <v>43408</v>
      </c>
      <c r="CQ96">
        <v>1</v>
      </c>
      <c r="DC96">
        <v>1</v>
      </c>
      <c r="HH96">
        <v>1</v>
      </c>
      <c r="HL96">
        <v>1</v>
      </c>
      <c r="LS96">
        <v>2</v>
      </c>
    </row>
    <row r="97" spans="1:331" ht="13.9" x14ac:dyDescent="0.4">
      <c r="A97" s="20" t="s">
        <v>219</v>
      </c>
      <c r="B97" s="15" t="str">
        <f t="shared" si="2"/>
        <v>02/01/2019</v>
      </c>
      <c r="C97" s="3"/>
      <c r="D97" s="20" t="s">
        <v>219</v>
      </c>
      <c r="E97" s="5" t="s">
        <v>114</v>
      </c>
      <c r="F97" s="5" t="s">
        <v>112</v>
      </c>
      <c r="G97" s="1" t="s">
        <v>46</v>
      </c>
      <c r="H97" s="3">
        <v>0</v>
      </c>
      <c r="I97" s="3"/>
      <c r="K97" s="21">
        <v>43409</v>
      </c>
      <c r="FG97">
        <v>1</v>
      </c>
      <c r="FO97">
        <v>1</v>
      </c>
      <c r="LS97">
        <v>1</v>
      </c>
    </row>
    <row r="98" spans="1:331" ht="13.9" x14ac:dyDescent="0.4">
      <c r="A98" s="20" t="s">
        <v>219</v>
      </c>
      <c r="B98" s="15" t="str">
        <f t="shared" si="2"/>
        <v>02/01/2019</v>
      </c>
      <c r="C98" s="3"/>
      <c r="D98" s="20" t="s">
        <v>219</v>
      </c>
      <c r="E98" s="5" t="s">
        <v>122</v>
      </c>
      <c r="F98" s="5" t="s">
        <v>116</v>
      </c>
      <c r="G98" s="1" t="s">
        <v>67</v>
      </c>
      <c r="H98" s="3">
        <v>1</v>
      </c>
      <c r="I98" s="3"/>
      <c r="K98" s="21">
        <v>43414</v>
      </c>
      <c r="BY98">
        <v>1</v>
      </c>
      <c r="CM98">
        <v>1</v>
      </c>
      <c r="DO98">
        <v>1</v>
      </c>
      <c r="DS98">
        <v>1</v>
      </c>
      <c r="FM98">
        <v>1</v>
      </c>
      <c r="FO98">
        <v>1</v>
      </c>
      <c r="FQ98">
        <v>1</v>
      </c>
      <c r="GE98">
        <v>1</v>
      </c>
      <c r="IC98">
        <v>1</v>
      </c>
      <c r="IR98">
        <v>1</v>
      </c>
      <c r="JF98">
        <v>1</v>
      </c>
      <c r="JH98">
        <v>1</v>
      </c>
      <c r="LS98">
        <v>6</v>
      </c>
    </row>
    <row r="99" spans="1:331" ht="13.9" x14ac:dyDescent="0.4">
      <c r="A99" s="20" t="s">
        <v>219</v>
      </c>
      <c r="B99" s="15" t="str">
        <f t="shared" si="2"/>
        <v>02/01/2019</v>
      </c>
      <c r="C99" s="3"/>
      <c r="D99" s="20" t="s">
        <v>219</v>
      </c>
      <c r="E99" s="5" t="s">
        <v>117</v>
      </c>
      <c r="F99" s="5" t="s">
        <v>125</v>
      </c>
      <c r="G99" s="1" t="s">
        <v>38</v>
      </c>
      <c r="H99" s="3">
        <v>0</v>
      </c>
      <c r="I99" s="3"/>
      <c r="K99" s="21">
        <v>43415</v>
      </c>
      <c r="AA99">
        <v>1</v>
      </c>
      <c r="AB99">
        <v>1</v>
      </c>
      <c r="CR99">
        <v>1</v>
      </c>
      <c r="DC99">
        <v>1</v>
      </c>
      <c r="GM99">
        <v>1</v>
      </c>
      <c r="GU99">
        <v>1</v>
      </c>
      <c r="HF99">
        <v>1</v>
      </c>
      <c r="HL99">
        <v>1</v>
      </c>
      <c r="LS99">
        <v>4</v>
      </c>
    </row>
    <row r="100" spans="1:331" ht="13.9" x14ac:dyDescent="0.4">
      <c r="A100" s="20" t="s">
        <v>219</v>
      </c>
      <c r="B100" s="15" t="str">
        <f t="shared" si="2"/>
        <v>02/01/2019</v>
      </c>
      <c r="C100" s="3"/>
      <c r="D100" s="20" t="s">
        <v>219</v>
      </c>
      <c r="E100" s="5" t="s">
        <v>118</v>
      </c>
      <c r="F100" s="5" t="s">
        <v>124</v>
      </c>
      <c r="G100" s="1" t="s">
        <v>0</v>
      </c>
      <c r="H100" s="3">
        <v>0</v>
      </c>
      <c r="I100" s="3"/>
      <c r="K100" s="21">
        <v>43428</v>
      </c>
      <c r="AZ100">
        <v>1</v>
      </c>
      <c r="BG100">
        <v>1</v>
      </c>
      <c r="DV100">
        <v>1</v>
      </c>
      <c r="EI100">
        <v>1</v>
      </c>
      <c r="ES100">
        <v>1</v>
      </c>
      <c r="EX100">
        <v>1</v>
      </c>
      <c r="HQ100">
        <v>1</v>
      </c>
      <c r="IA100">
        <v>1</v>
      </c>
      <c r="JM100">
        <v>1</v>
      </c>
      <c r="JW100">
        <v>1</v>
      </c>
      <c r="KG100">
        <v>1</v>
      </c>
      <c r="KL100">
        <v>1</v>
      </c>
      <c r="KV100">
        <v>1</v>
      </c>
      <c r="LB100">
        <v>1</v>
      </c>
      <c r="LS100">
        <v>7</v>
      </c>
    </row>
    <row r="101" spans="1:331" ht="13.9" x14ac:dyDescent="0.4">
      <c r="A101" s="20" t="s">
        <v>219</v>
      </c>
      <c r="B101" s="15" t="str">
        <f t="shared" si="2"/>
        <v>02/01/2019</v>
      </c>
      <c r="C101" s="3"/>
      <c r="D101" s="20" t="s">
        <v>219</v>
      </c>
      <c r="E101" s="5" t="s">
        <v>126</v>
      </c>
      <c r="F101" s="5" t="s">
        <v>115</v>
      </c>
      <c r="G101" s="1" t="s">
        <v>11</v>
      </c>
      <c r="H101" s="3">
        <v>1</v>
      </c>
      <c r="I101" s="3"/>
      <c r="K101" s="21">
        <v>43429</v>
      </c>
      <c r="AC101">
        <v>1</v>
      </c>
      <c r="AR101">
        <v>1</v>
      </c>
      <c r="LI101">
        <v>1</v>
      </c>
      <c r="LR101">
        <v>1</v>
      </c>
      <c r="LS101">
        <v>2</v>
      </c>
    </row>
    <row r="102" spans="1:331" ht="13.9" x14ac:dyDescent="0.4">
      <c r="A102" s="20" t="s">
        <v>219</v>
      </c>
      <c r="B102" s="15" t="str">
        <f t="shared" si="2"/>
        <v>02/01/2019</v>
      </c>
      <c r="C102" s="3"/>
      <c r="D102" s="20" t="s">
        <v>219</v>
      </c>
      <c r="E102" s="5" t="s">
        <v>123</v>
      </c>
      <c r="F102" s="5" t="s">
        <v>119</v>
      </c>
      <c r="G102" s="1" t="s">
        <v>46</v>
      </c>
      <c r="H102" s="3">
        <v>0</v>
      </c>
      <c r="I102" s="3"/>
      <c r="K102" s="21">
        <v>43430</v>
      </c>
      <c r="BQ102">
        <v>1</v>
      </c>
      <c r="BV102">
        <v>1</v>
      </c>
      <c r="LS102">
        <v>1</v>
      </c>
    </row>
    <row r="103" spans="1:331" ht="13.9" x14ac:dyDescent="0.4">
      <c r="A103" s="20" t="s">
        <v>220</v>
      </c>
      <c r="B103" s="15" t="str">
        <f t="shared" si="2"/>
        <v>01/01/2019</v>
      </c>
      <c r="C103" s="3"/>
      <c r="D103" s="20" t="s">
        <v>220</v>
      </c>
      <c r="E103" s="5" t="s">
        <v>121</v>
      </c>
      <c r="F103" s="5" t="s">
        <v>113</v>
      </c>
      <c r="G103" s="1" t="s">
        <v>49</v>
      </c>
      <c r="H103" s="3">
        <v>0</v>
      </c>
      <c r="I103" s="3"/>
      <c r="K103" s="21">
        <v>43434</v>
      </c>
      <c r="CL103">
        <v>1</v>
      </c>
      <c r="CM103">
        <v>1</v>
      </c>
      <c r="LS103">
        <v>1</v>
      </c>
    </row>
    <row r="104" spans="1:331" ht="13.9" x14ac:dyDescent="0.4">
      <c r="A104" s="20" t="s">
        <v>220</v>
      </c>
      <c r="B104" s="15" t="str">
        <f t="shared" si="2"/>
        <v>01/01/2019</v>
      </c>
      <c r="C104" s="3"/>
      <c r="D104" s="20" t="s">
        <v>220</v>
      </c>
      <c r="E104" s="5" t="s">
        <v>129</v>
      </c>
      <c r="F104" s="5" t="s">
        <v>120</v>
      </c>
      <c r="G104" s="1" t="s">
        <v>53</v>
      </c>
      <c r="H104" s="3">
        <v>1</v>
      </c>
      <c r="I104" s="3"/>
      <c r="K104" s="21">
        <v>43435</v>
      </c>
      <c r="DF104">
        <v>1</v>
      </c>
      <c r="DS104">
        <v>1</v>
      </c>
      <c r="FA104">
        <v>1</v>
      </c>
      <c r="FO104">
        <v>1</v>
      </c>
      <c r="GB104">
        <v>1</v>
      </c>
      <c r="GE104">
        <v>1</v>
      </c>
      <c r="GW104">
        <v>1</v>
      </c>
      <c r="HL104">
        <v>1</v>
      </c>
      <c r="IP104">
        <v>1</v>
      </c>
      <c r="IR104">
        <v>1</v>
      </c>
      <c r="JC104">
        <v>1</v>
      </c>
      <c r="JH104">
        <v>1</v>
      </c>
      <c r="LS104">
        <v>6</v>
      </c>
    </row>
    <row r="105" spans="1:331" ht="13.9" x14ac:dyDescent="0.4">
      <c r="A105" s="20" t="s">
        <v>220</v>
      </c>
      <c r="B105" s="15" t="str">
        <f t="shared" si="2"/>
        <v>01/01/2019</v>
      </c>
      <c r="C105" s="3"/>
      <c r="D105" s="20" t="s">
        <v>220</v>
      </c>
      <c r="E105" s="5" t="s">
        <v>130</v>
      </c>
      <c r="F105" s="5" t="s">
        <v>111</v>
      </c>
      <c r="G105" s="1" t="s">
        <v>43</v>
      </c>
      <c r="H105" s="3">
        <v>0</v>
      </c>
      <c r="I105" s="3"/>
      <c r="K105" s="21">
        <v>43436</v>
      </c>
      <c r="X105">
        <v>1</v>
      </c>
      <c r="AB105">
        <v>1</v>
      </c>
      <c r="CS105">
        <v>1</v>
      </c>
      <c r="DC105">
        <v>1</v>
      </c>
      <c r="GL105">
        <v>1</v>
      </c>
      <c r="GU105">
        <v>1</v>
      </c>
      <c r="LS105">
        <v>3</v>
      </c>
    </row>
    <row r="106" spans="1:331" ht="13.9" x14ac:dyDescent="0.4">
      <c r="A106" s="20">
        <v>43464</v>
      </c>
      <c r="B106" s="17">
        <v>43464</v>
      </c>
      <c r="C106" s="16" t="str">
        <f t="shared" ref="B106:C135" si="3">TEXT(D106,"jj/mm/aaaa")</f>
        <v>30/12/2018</v>
      </c>
      <c r="D106" s="20">
        <v>43464</v>
      </c>
      <c r="E106" s="5" t="s">
        <v>112</v>
      </c>
      <c r="F106" s="5" t="s">
        <v>122</v>
      </c>
      <c r="G106" s="1" t="s">
        <v>53</v>
      </c>
      <c r="H106" s="3">
        <v>1</v>
      </c>
      <c r="I106" s="3"/>
      <c r="K106" s="21">
        <v>43438</v>
      </c>
      <c r="AI106">
        <v>1</v>
      </c>
      <c r="AR106">
        <v>1</v>
      </c>
      <c r="AV106">
        <v>1</v>
      </c>
      <c r="BG106">
        <v>1</v>
      </c>
      <c r="KH106">
        <v>1</v>
      </c>
      <c r="KL106">
        <v>1</v>
      </c>
      <c r="KQ106">
        <v>1</v>
      </c>
      <c r="LB106">
        <v>1</v>
      </c>
      <c r="LS106">
        <v>4</v>
      </c>
    </row>
    <row r="107" spans="1:331" ht="13.9" x14ac:dyDescent="0.4">
      <c r="A107" s="20">
        <v>43464</v>
      </c>
      <c r="B107" s="17">
        <v>43464</v>
      </c>
      <c r="C107" s="16" t="str">
        <f t="shared" si="3"/>
        <v>30/12/2018</v>
      </c>
      <c r="D107" s="20">
        <v>43464</v>
      </c>
      <c r="E107" s="5" t="s">
        <v>124</v>
      </c>
      <c r="F107" s="5" t="s">
        <v>126</v>
      </c>
      <c r="G107" s="1" t="s">
        <v>44</v>
      </c>
      <c r="H107" s="3">
        <v>0</v>
      </c>
      <c r="I107" s="3"/>
      <c r="K107" s="21">
        <v>43439</v>
      </c>
      <c r="BO107">
        <v>1</v>
      </c>
      <c r="BV107">
        <v>1</v>
      </c>
      <c r="EC107">
        <v>1</v>
      </c>
      <c r="EI107">
        <v>1</v>
      </c>
      <c r="EQ107">
        <v>1</v>
      </c>
      <c r="EX107">
        <v>1</v>
      </c>
      <c r="HM107">
        <v>1</v>
      </c>
      <c r="IA107">
        <v>1</v>
      </c>
      <c r="JT107">
        <v>1</v>
      </c>
      <c r="JW107">
        <v>1</v>
      </c>
      <c r="LF107">
        <v>1</v>
      </c>
      <c r="LR107">
        <v>1</v>
      </c>
      <c r="LS107">
        <v>6</v>
      </c>
    </row>
    <row r="108" spans="1:331" ht="13.9" x14ac:dyDescent="0.4">
      <c r="A108" s="20">
        <v>43464</v>
      </c>
      <c r="B108" s="17">
        <v>43464</v>
      </c>
      <c r="C108" s="16" t="str">
        <f t="shared" si="3"/>
        <v>30/12/2018</v>
      </c>
      <c r="D108" s="20">
        <v>43464</v>
      </c>
      <c r="E108" s="5" t="s">
        <v>125</v>
      </c>
      <c r="F108" s="5" t="s">
        <v>128</v>
      </c>
      <c r="G108" s="1" t="s">
        <v>29</v>
      </c>
      <c r="H108" s="3">
        <v>1</v>
      </c>
      <c r="I108" s="3"/>
      <c r="K108" s="21">
        <v>43442</v>
      </c>
      <c r="R108">
        <v>1</v>
      </c>
      <c r="AB108">
        <v>1</v>
      </c>
      <c r="AK108">
        <v>1</v>
      </c>
      <c r="AR108">
        <v>1</v>
      </c>
      <c r="BI108">
        <v>1</v>
      </c>
      <c r="BV108">
        <v>1</v>
      </c>
      <c r="CH108">
        <v>1</v>
      </c>
      <c r="CM108">
        <v>1</v>
      </c>
      <c r="CW108">
        <v>1</v>
      </c>
      <c r="DC108">
        <v>1</v>
      </c>
      <c r="GA108">
        <v>1</v>
      </c>
      <c r="GE108">
        <v>1</v>
      </c>
      <c r="HS108">
        <v>1</v>
      </c>
      <c r="IA108">
        <v>1</v>
      </c>
      <c r="KS108">
        <v>1</v>
      </c>
      <c r="LB108">
        <v>1</v>
      </c>
      <c r="LS108">
        <v>8</v>
      </c>
    </row>
    <row r="109" spans="1:331" ht="13.9" x14ac:dyDescent="0.4">
      <c r="A109" s="20">
        <v>43464</v>
      </c>
      <c r="B109" s="17">
        <v>43464</v>
      </c>
      <c r="C109" s="16" t="str">
        <f t="shared" si="3"/>
        <v>30/12/2018</v>
      </c>
      <c r="D109" s="20">
        <v>43464</v>
      </c>
      <c r="E109" s="5" t="s">
        <v>119</v>
      </c>
      <c r="F109" s="5" t="s">
        <v>117</v>
      </c>
      <c r="G109" s="1" t="s">
        <v>43</v>
      </c>
      <c r="H109" s="3">
        <v>0</v>
      </c>
      <c r="I109" s="3"/>
      <c r="K109" s="21">
        <v>43443</v>
      </c>
      <c r="IQ109">
        <v>1</v>
      </c>
      <c r="IR109">
        <v>1</v>
      </c>
      <c r="LS109">
        <v>1</v>
      </c>
    </row>
    <row r="110" spans="1:331" ht="13.9" x14ac:dyDescent="0.4">
      <c r="A110" s="20">
        <v>43463</v>
      </c>
      <c r="B110" s="17">
        <v>43463</v>
      </c>
      <c r="C110" s="16" t="str">
        <f t="shared" si="3"/>
        <v>29/12/2018</v>
      </c>
      <c r="D110" s="20">
        <v>43463</v>
      </c>
      <c r="E110" s="5" t="s">
        <v>127</v>
      </c>
      <c r="F110" s="5" t="s">
        <v>129</v>
      </c>
      <c r="G110" s="1" t="s">
        <v>19</v>
      </c>
      <c r="H110" s="3">
        <v>1</v>
      </c>
      <c r="I110" s="3"/>
      <c r="K110" s="21">
        <v>43444</v>
      </c>
      <c r="EF110">
        <v>1</v>
      </c>
      <c r="EI110">
        <v>1</v>
      </c>
      <c r="LS110">
        <v>1</v>
      </c>
    </row>
    <row r="111" spans="1:331" ht="13.9" x14ac:dyDescent="0.4">
      <c r="A111" s="20">
        <v>43463</v>
      </c>
      <c r="B111" s="17">
        <v>43463</v>
      </c>
      <c r="C111" s="16" t="str">
        <f t="shared" si="3"/>
        <v>29/12/2018</v>
      </c>
      <c r="D111" s="20">
        <v>43463</v>
      </c>
      <c r="E111" s="5" t="s">
        <v>115</v>
      </c>
      <c r="F111" s="5" t="s">
        <v>130</v>
      </c>
      <c r="G111" s="1" t="s">
        <v>8</v>
      </c>
      <c r="H111" s="3">
        <v>0</v>
      </c>
      <c r="I111" s="3"/>
      <c r="K111" s="21">
        <v>43449</v>
      </c>
      <c r="DJ111">
        <v>1</v>
      </c>
      <c r="DS111">
        <v>1</v>
      </c>
      <c r="EV111">
        <v>1</v>
      </c>
      <c r="EX111">
        <v>1</v>
      </c>
      <c r="FJ111">
        <v>1</v>
      </c>
      <c r="FO111">
        <v>1</v>
      </c>
      <c r="HB111">
        <v>1</v>
      </c>
      <c r="HL111">
        <v>1</v>
      </c>
      <c r="JK111">
        <v>1</v>
      </c>
      <c r="JW111">
        <v>1</v>
      </c>
      <c r="KA111">
        <v>1</v>
      </c>
      <c r="KL111">
        <v>1</v>
      </c>
      <c r="LC111">
        <v>1</v>
      </c>
      <c r="LR111">
        <v>1</v>
      </c>
      <c r="LS111">
        <v>7</v>
      </c>
    </row>
    <row r="112" spans="1:331" ht="13.9" x14ac:dyDescent="0.4">
      <c r="A112" s="20">
        <v>43463</v>
      </c>
      <c r="B112" s="17">
        <v>43463</v>
      </c>
      <c r="C112" s="16" t="str">
        <f t="shared" si="3"/>
        <v>29/12/2018</v>
      </c>
      <c r="D112" s="20">
        <v>43463</v>
      </c>
      <c r="E112" s="5" t="s">
        <v>120</v>
      </c>
      <c r="F112" s="5" t="s">
        <v>118</v>
      </c>
      <c r="G112" s="1" t="s">
        <v>8</v>
      </c>
      <c r="H112" s="3">
        <v>0</v>
      </c>
      <c r="I112" s="3"/>
      <c r="K112" s="21">
        <v>43450</v>
      </c>
      <c r="AU112">
        <v>1</v>
      </c>
      <c r="BG112">
        <v>1</v>
      </c>
      <c r="GP112">
        <v>1</v>
      </c>
      <c r="GU112">
        <v>1</v>
      </c>
      <c r="IS112">
        <v>1</v>
      </c>
      <c r="JH112">
        <v>1</v>
      </c>
      <c r="LS112">
        <v>3</v>
      </c>
    </row>
    <row r="113" spans="1:331" ht="13.9" x14ac:dyDescent="0.4">
      <c r="A113" s="20">
        <v>43463</v>
      </c>
      <c r="B113" s="17">
        <v>43463</v>
      </c>
      <c r="C113" s="16" t="str">
        <f t="shared" si="3"/>
        <v>29/12/2018</v>
      </c>
      <c r="D113" s="20">
        <v>43463</v>
      </c>
      <c r="E113" s="5" t="s">
        <v>111</v>
      </c>
      <c r="F113" s="5" t="s">
        <v>121</v>
      </c>
      <c r="G113" s="1" t="s">
        <v>43</v>
      </c>
      <c r="H113" s="3">
        <v>0</v>
      </c>
      <c r="I113" s="3"/>
      <c r="K113" s="21">
        <v>43455</v>
      </c>
      <c r="LK113">
        <v>1</v>
      </c>
      <c r="LR113">
        <v>1</v>
      </c>
      <c r="LS113">
        <v>1</v>
      </c>
    </row>
    <row r="114" spans="1:331" ht="13.9" x14ac:dyDescent="0.4">
      <c r="A114" s="20">
        <v>43463</v>
      </c>
      <c r="B114" s="17">
        <v>43463</v>
      </c>
      <c r="C114" s="16" t="str">
        <f t="shared" si="3"/>
        <v>29/12/2018</v>
      </c>
      <c r="D114" s="20">
        <v>43463</v>
      </c>
      <c r="E114" s="5" t="s">
        <v>113</v>
      </c>
      <c r="F114" s="5" t="s">
        <v>123</v>
      </c>
      <c r="G114" s="1" t="s">
        <v>29</v>
      </c>
      <c r="H114" s="3">
        <v>1</v>
      </c>
      <c r="I114" s="3"/>
      <c r="K114" s="21">
        <v>43456</v>
      </c>
      <c r="M114">
        <v>1</v>
      </c>
      <c r="AB114">
        <v>1</v>
      </c>
      <c r="AD114">
        <v>1</v>
      </c>
      <c r="AR114">
        <v>1</v>
      </c>
      <c r="CF114">
        <v>1</v>
      </c>
      <c r="CM114">
        <v>1</v>
      </c>
      <c r="CU114">
        <v>1</v>
      </c>
      <c r="DC114">
        <v>1</v>
      </c>
      <c r="FK114">
        <v>1</v>
      </c>
      <c r="FO114">
        <v>1</v>
      </c>
      <c r="HA114">
        <v>1</v>
      </c>
      <c r="HL114">
        <v>1</v>
      </c>
      <c r="II114">
        <v>1</v>
      </c>
      <c r="IR114">
        <v>1</v>
      </c>
      <c r="KZ114">
        <v>1</v>
      </c>
      <c r="LB114">
        <v>1</v>
      </c>
      <c r="LS114">
        <v>8</v>
      </c>
    </row>
    <row r="115" spans="1:331" ht="13.9" x14ac:dyDescent="0.4">
      <c r="A115" s="20">
        <v>43463</v>
      </c>
      <c r="B115" s="17">
        <v>43463</v>
      </c>
      <c r="C115" s="16" t="str">
        <f t="shared" si="3"/>
        <v>29/12/2018</v>
      </c>
      <c r="D115" s="20">
        <v>43463</v>
      </c>
      <c r="E115" s="5" t="s">
        <v>116</v>
      </c>
      <c r="F115" s="5" t="s">
        <v>114</v>
      </c>
      <c r="G115" s="1" t="s">
        <v>16</v>
      </c>
      <c r="H115" s="3">
        <v>0</v>
      </c>
      <c r="I115" s="3"/>
      <c r="K115" s="21">
        <v>43457</v>
      </c>
      <c r="EE115">
        <v>1</v>
      </c>
      <c r="EI115">
        <v>1</v>
      </c>
      <c r="LS115">
        <v>1</v>
      </c>
    </row>
    <row r="116" spans="1:331" ht="13.9" x14ac:dyDescent="0.4">
      <c r="A116" s="20">
        <v>43461</v>
      </c>
      <c r="B116" s="17">
        <v>43461</v>
      </c>
      <c r="C116" s="16" t="str">
        <f t="shared" si="3"/>
        <v>27/12/2018</v>
      </c>
      <c r="D116" s="20">
        <v>43461</v>
      </c>
      <c r="E116" s="5" t="s">
        <v>125</v>
      </c>
      <c r="F116" s="5" t="s">
        <v>126</v>
      </c>
      <c r="G116" s="1" t="s">
        <v>0</v>
      </c>
      <c r="H116" s="3">
        <v>0</v>
      </c>
      <c r="I116" s="3"/>
      <c r="K116" s="21">
        <v>43460</v>
      </c>
      <c r="AS116">
        <v>1</v>
      </c>
      <c r="BG116">
        <v>1</v>
      </c>
      <c r="BL116">
        <v>1</v>
      </c>
      <c r="BV116">
        <v>1</v>
      </c>
      <c r="DG116">
        <v>1</v>
      </c>
      <c r="DS116">
        <v>1</v>
      </c>
      <c r="EW116">
        <v>1</v>
      </c>
      <c r="EX116">
        <v>1</v>
      </c>
      <c r="FX116">
        <v>1</v>
      </c>
      <c r="GE116">
        <v>1</v>
      </c>
      <c r="GQ116">
        <v>1</v>
      </c>
      <c r="GU116">
        <v>1</v>
      </c>
      <c r="HT116">
        <v>1</v>
      </c>
      <c r="IA116">
        <v>1</v>
      </c>
      <c r="JJ116">
        <v>1</v>
      </c>
      <c r="JW116">
        <v>1</v>
      </c>
      <c r="KB116">
        <v>1</v>
      </c>
      <c r="KL116">
        <v>1</v>
      </c>
      <c r="LS116">
        <v>9</v>
      </c>
    </row>
    <row r="117" spans="1:331" ht="13.9" x14ac:dyDescent="0.4">
      <c r="A117" s="20">
        <v>43460</v>
      </c>
      <c r="B117" s="17">
        <v>43460</v>
      </c>
      <c r="C117" s="16" t="str">
        <f t="shared" si="3"/>
        <v>26/12/2018</v>
      </c>
      <c r="D117" s="20">
        <v>43460</v>
      </c>
      <c r="E117" s="5" t="s">
        <v>116</v>
      </c>
      <c r="F117" s="5" t="s">
        <v>117</v>
      </c>
      <c r="G117" s="1" t="s">
        <v>0</v>
      </c>
      <c r="H117" s="3">
        <v>0</v>
      </c>
      <c r="I117" s="3"/>
      <c r="K117" s="21">
        <v>43461</v>
      </c>
      <c r="JG117">
        <v>1</v>
      </c>
      <c r="JH117">
        <v>1</v>
      </c>
      <c r="LS117">
        <v>1</v>
      </c>
    </row>
    <row r="118" spans="1:331" ht="13.9" x14ac:dyDescent="0.4">
      <c r="A118" s="20">
        <v>43460</v>
      </c>
      <c r="B118" s="17">
        <v>43460</v>
      </c>
      <c r="C118" s="16" t="str">
        <f t="shared" si="3"/>
        <v>26/12/2018</v>
      </c>
      <c r="D118" s="20">
        <v>43460</v>
      </c>
      <c r="E118" s="5" t="s">
        <v>115</v>
      </c>
      <c r="F118" s="5" t="s">
        <v>129</v>
      </c>
      <c r="G118" s="1" t="s">
        <v>16</v>
      </c>
      <c r="H118" s="3">
        <v>0</v>
      </c>
      <c r="I118" s="3"/>
      <c r="K118" s="21">
        <v>43463</v>
      </c>
      <c r="AW118">
        <v>1</v>
      </c>
      <c r="BG118">
        <v>1</v>
      </c>
      <c r="EP118">
        <v>1</v>
      </c>
      <c r="EX118">
        <v>1</v>
      </c>
      <c r="FR118">
        <v>1</v>
      </c>
      <c r="GE118">
        <v>1</v>
      </c>
      <c r="GF118">
        <v>1</v>
      </c>
      <c r="GU118">
        <v>1</v>
      </c>
      <c r="JV118">
        <v>1</v>
      </c>
      <c r="JW118">
        <v>1</v>
      </c>
      <c r="KJ118">
        <v>1</v>
      </c>
      <c r="KL118">
        <v>1</v>
      </c>
      <c r="LS118">
        <v>6</v>
      </c>
    </row>
    <row r="119" spans="1:331" ht="13.9" x14ac:dyDescent="0.4">
      <c r="A119" s="20">
        <v>43460</v>
      </c>
      <c r="B119" s="17">
        <v>43460</v>
      </c>
      <c r="C119" s="16" t="str">
        <f t="shared" si="3"/>
        <v>26/12/2018</v>
      </c>
      <c r="D119" s="20">
        <v>43460</v>
      </c>
      <c r="E119" s="5" t="s">
        <v>124</v>
      </c>
      <c r="F119" s="5" t="s">
        <v>130</v>
      </c>
      <c r="G119" s="1" t="s">
        <v>133</v>
      </c>
      <c r="H119" s="3">
        <v>1</v>
      </c>
      <c r="I119" s="3"/>
      <c r="K119" s="21">
        <v>43464</v>
      </c>
      <c r="BU119">
        <v>1</v>
      </c>
      <c r="BV119">
        <v>1</v>
      </c>
      <c r="DH119">
        <v>1</v>
      </c>
      <c r="DS119">
        <v>1</v>
      </c>
      <c r="HN119">
        <v>1</v>
      </c>
      <c r="IA119">
        <v>1</v>
      </c>
      <c r="JB119">
        <v>1</v>
      </c>
      <c r="JH119">
        <v>1</v>
      </c>
      <c r="LS119">
        <v>4</v>
      </c>
    </row>
    <row r="120" spans="1:331" ht="13.9" x14ac:dyDescent="0.4">
      <c r="A120" s="20">
        <v>43460</v>
      </c>
      <c r="B120" s="17">
        <v>43460</v>
      </c>
      <c r="C120" s="16" t="str">
        <f t="shared" si="3"/>
        <v>26/12/2018</v>
      </c>
      <c r="D120" s="20">
        <v>43460</v>
      </c>
      <c r="E120" s="5" t="s">
        <v>119</v>
      </c>
      <c r="F120" s="5" t="s">
        <v>121</v>
      </c>
      <c r="G120" s="1" t="s">
        <v>38</v>
      </c>
      <c r="H120" s="3">
        <v>0</v>
      </c>
      <c r="I120" s="3"/>
      <c r="K120" s="14" t="s">
        <v>172</v>
      </c>
      <c r="L120">
        <v>1</v>
      </c>
      <c r="M120">
        <v>1</v>
      </c>
      <c r="N120">
        <v>1</v>
      </c>
      <c r="O120">
        <v>1</v>
      </c>
      <c r="P120">
        <v>1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16</v>
      </c>
      <c r="AC120">
        <v>1</v>
      </c>
      <c r="AD120">
        <v>1</v>
      </c>
      <c r="AE120">
        <v>1</v>
      </c>
      <c r="AF120">
        <v>1</v>
      </c>
      <c r="AG120">
        <v>1</v>
      </c>
      <c r="AH120">
        <v>1</v>
      </c>
      <c r="AI120">
        <v>1</v>
      </c>
      <c r="AJ120">
        <v>1</v>
      </c>
      <c r="AK120">
        <v>1</v>
      </c>
      <c r="AL120">
        <v>1</v>
      </c>
      <c r="AM120">
        <v>1</v>
      </c>
      <c r="AN120">
        <v>1</v>
      </c>
      <c r="AO120">
        <v>1</v>
      </c>
      <c r="AP120">
        <v>1</v>
      </c>
      <c r="AQ120">
        <v>1</v>
      </c>
      <c r="AR120">
        <v>15</v>
      </c>
      <c r="AS120">
        <v>1</v>
      </c>
      <c r="AT120">
        <v>1</v>
      </c>
      <c r="AU120">
        <v>1</v>
      </c>
      <c r="AV120">
        <v>1</v>
      </c>
      <c r="AW120">
        <v>1</v>
      </c>
      <c r="AX120">
        <v>1</v>
      </c>
      <c r="AY120">
        <v>1</v>
      </c>
      <c r="AZ120">
        <v>1</v>
      </c>
      <c r="BA120">
        <v>1</v>
      </c>
      <c r="BB120">
        <v>1</v>
      </c>
      <c r="BC120">
        <v>1</v>
      </c>
      <c r="BD120">
        <v>1</v>
      </c>
      <c r="BE120">
        <v>1</v>
      </c>
      <c r="BF120">
        <v>1</v>
      </c>
      <c r="BG120">
        <v>14</v>
      </c>
      <c r="BH120">
        <v>1</v>
      </c>
      <c r="BI120">
        <v>1</v>
      </c>
      <c r="BJ120">
        <v>1</v>
      </c>
      <c r="BK120">
        <v>1</v>
      </c>
      <c r="BL120">
        <v>1</v>
      </c>
      <c r="BM120">
        <v>1</v>
      </c>
      <c r="BN120">
        <v>1</v>
      </c>
      <c r="BO120">
        <v>1</v>
      </c>
      <c r="BP120">
        <v>1</v>
      </c>
      <c r="BQ120">
        <v>1</v>
      </c>
      <c r="BR120">
        <v>1</v>
      </c>
      <c r="BS120">
        <v>1</v>
      </c>
      <c r="BT120">
        <v>1</v>
      </c>
      <c r="BU120">
        <v>1</v>
      </c>
      <c r="BV120">
        <v>14</v>
      </c>
      <c r="BW120">
        <v>1</v>
      </c>
      <c r="BX120">
        <v>1</v>
      </c>
      <c r="BY120">
        <v>1</v>
      </c>
      <c r="BZ120">
        <v>1</v>
      </c>
      <c r="CA120">
        <v>1</v>
      </c>
      <c r="CB120">
        <v>1</v>
      </c>
      <c r="CC120">
        <v>1</v>
      </c>
      <c r="CD120">
        <v>1</v>
      </c>
      <c r="CE120">
        <v>1</v>
      </c>
      <c r="CF120">
        <v>1</v>
      </c>
      <c r="CG120">
        <v>1</v>
      </c>
      <c r="CH120">
        <v>1</v>
      </c>
      <c r="CI120">
        <v>1</v>
      </c>
      <c r="CJ120">
        <v>1</v>
      </c>
      <c r="CK120">
        <v>1</v>
      </c>
      <c r="CL120">
        <v>1</v>
      </c>
      <c r="CM120">
        <v>16</v>
      </c>
      <c r="CN120">
        <v>1</v>
      </c>
      <c r="CO120">
        <v>1</v>
      </c>
      <c r="CP120">
        <v>1</v>
      </c>
      <c r="CQ120">
        <v>1</v>
      </c>
      <c r="CR120">
        <v>1</v>
      </c>
      <c r="CS120">
        <v>1</v>
      </c>
      <c r="CT120">
        <v>1</v>
      </c>
      <c r="CU120">
        <v>1</v>
      </c>
      <c r="CV120">
        <v>1</v>
      </c>
      <c r="CW120">
        <v>1</v>
      </c>
      <c r="CX120">
        <v>1</v>
      </c>
      <c r="CY120">
        <v>1</v>
      </c>
      <c r="CZ120">
        <v>1</v>
      </c>
      <c r="DA120">
        <v>1</v>
      </c>
      <c r="DB120">
        <v>1</v>
      </c>
      <c r="DC120">
        <v>15</v>
      </c>
      <c r="DD120">
        <v>1</v>
      </c>
      <c r="DE120">
        <v>1</v>
      </c>
      <c r="DF120">
        <v>1</v>
      </c>
      <c r="DG120">
        <v>1</v>
      </c>
      <c r="DH120">
        <v>1</v>
      </c>
      <c r="DI120">
        <v>1</v>
      </c>
      <c r="DJ120">
        <v>1</v>
      </c>
      <c r="DK120">
        <v>1</v>
      </c>
      <c r="DL120">
        <v>1</v>
      </c>
      <c r="DM120">
        <v>1</v>
      </c>
      <c r="DN120">
        <v>1</v>
      </c>
      <c r="DO120">
        <v>1</v>
      </c>
      <c r="DP120">
        <v>1</v>
      </c>
      <c r="DQ120">
        <v>1</v>
      </c>
      <c r="DR120">
        <v>1</v>
      </c>
      <c r="DS120">
        <v>15</v>
      </c>
      <c r="DT120">
        <v>1</v>
      </c>
      <c r="DU120">
        <v>1</v>
      </c>
      <c r="DV120">
        <v>1</v>
      </c>
      <c r="DW120">
        <v>1</v>
      </c>
      <c r="DX120">
        <v>1</v>
      </c>
      <c r="DY120">
        <v>1</v>
      </c>
      <c r="DZ120">
        <v>1</v>
      </c>
      <c r="EA120">
        <v>1</v>
      </c>
      <c r="EB120">
        <v>1</v>
      </c>
      <c r="EC120">
        <v>1</v>
      </c>
      <c r="ED120">
        <v>1</v>
      </c>
      <c r="EE120">
        <v>1</v>
      </c>
      <c r="EF120">
        <v>1</v>
      </c>
      <c r="EG120">
        <v>1</v>
      </c>
      <c r="EH120">
        <v>1</v>
      </c>
      <c r="EI120">
        <v>15</v>
      </c>
      <c r="EJ120">
        <v>1</v>
      </c>
      <c r="EK120">
        <v>1</v>
      </c>
      <c r="EL120">
        <v>1</v>
      </c>
      <c r="EM120">
        <v>1</v>
      </c>
      <c r="EN120">
        <v>1</v>
      </c>
      <c r="EO120">
        <v>1</v>
      </c>
      <c r="EP120">
        <v>1</v>
      </c>
      <c r="EQ120">
        <v>1</v>
      </c>
      <c r="ER120">
        <v>1</v>
      </c>
      <c r="ES120">
        <v>1</v>
      </c>
      <c r="ET120">
        <v>1</v>
      </c>
      <c r="EU120">
        <v>1</v>
      </c>
      <c r="EV120">
        <v>1</v>
      </c>
      <c r="EW120">
        <v>1</v>
      </c>
      <c r="EX120">
        <v>14</v>
      </c>
      <c r="EY120">
        <v>1</v>
      </c>
      <c r="EZ120">
        <v>1</v>
      </c>
      <c r="FA120">
        <v>1</v>
      </c>
      <c r="FB120">
        <v>1</v>
      </c>
      <c r="FC120">
        <v>1</v>
      </c>
      <c r="FD120">
        <v>1</v>
      </c>
      <c r="FE120">
        <v>1</v>
      </c>
      <c r="FF120">
        <v>1</v>
      </c>
      <c r="FG120">
        <v>1</v>
      </c>
      <c r="FH120">
        <v>1</v>
      </c>
      <c r="FI120">
        <v>1</v>
      </c>
      <c r="FJ120">
        <v>1</v>
      </c>
      <c r="FK120">
        <v>1</v>
      </c>
      <c r="FL120">
        <v>1</v>
      </c>
      <c r="FM120">
        <v>1</v>
      </c>
      <c r="FN120">
        <v>1</v>
      </c>
      <c r="FO120">
        <v>16</v>
      </c>
      <c r="FP120">
        <v>1</v>
      </c>
      <c r="FQ120">
        <v>1</v>
      </c>
      <c r="FR120">
        <v>1</v>
      </c>
      <c r="FS120">
        <v>1</v>
      </c>
      <c r="FT120">
        <v>1</v>
      </c>
      <c r="FU120">
        <v>1</v>
      </c>
      <c r="FV120">
        <v>1</v>
      </c>
      <c r="FW120">
        <v>1</v>
      </c>
      <c r="FX120">
        <v>1</v>
      </c>
      <c r="FY120">
        <v>1</v>
      </c>
      <c r="FZ120">
        <v>1</v>
      </c>
      <c r="GA120">
        <v>1</v>
      </c>
      <c r="GB120">
        <v>1</v>
      </c>
      <c r="GC120">
        <v>1</v>
      </c>
      <c r="GD120">
        <v>1</v>
      </c>
      <c r="GE120">
        <v>15</v>
      </c>
      <c r="GF120">
        <v>1</v>
      </c>
      <c r="GG120">
        <v>1</v>
      </c>
      <c r="GH120">
        <v>1</v>
      </c>
      <c r="GI120">
        <v>1</v>
      </c>
      <c r="GJ120">
        <v>1</v>
      </c>
      <c r="GK120">
        <v>1</v>
      </c>
      <c r="GL120">
        <v>1</v>
      </c>
      <c r="GM120">
        <v>1</v>
      </c>
      <c r="GN120">
        <v>1</v>
      </c>
      <c r="GO120">
        <v>1</v>
      </c>
      <c r="GP120">
        <v>1</v>
      </c>
      <c r="GQ120">
        <v>1</v>
      </c>
      <c r="GR120">
        <v>1</v>
      </c>
      <c r="GS120">
        <v>1</v>
      </c>
      <c r="GT120">
        <v>1</v>
      </c>
      <c r="GU120">
        <v>15</v>
      </c>
      <c r="GV120">
        <v>1</v>
      </c>
      <c r="GW120">
        <v>1</v>
      </c>
      <c r="GX120">
        <v>1</v>
      </c>
      <c r="GY120">
        <v>1</v>
      </c>
      <c r="GZ120">
        <v>1</v>
      </c>
      <c r="HA120">
        <v>1</v>
      </c>
      <c r="HB120">
        <v>1</v>
      </c>
      <c r="HC120">
        <v>1</v>
      </c>
      <c r="HD120">
        <v>1</v>
      </c>
      <c r="HE120">
        <v>1</v>
      </c>
      <c r="HF120">
        <v>1</v>
      </c>
      <c r="HG120">
        <v>1</v>
      </c>
      <c r="HH120">
        <v>1</v>
      </c>
      <c r="HI120">
        <v>1</v>
      </c>
      <c r="HJ120">
        <v>1</v>
      </c>
      <c r="HK120">
        <v>1</v>
      </c>
      <c r="HL120">
        <v>16</v>
      </c>
      <c r="HM120">
        <v>1</v>
      </c>
      <c r="HN120">
        <v>1</v>
      </c>
      <c r="HO120">
        <v>1</v>
      </c>
      <c r="HP120">
        <v>1</v>
      </c>
      <c r="HQ120">
        <v>1</v>
      </c>
      <c r="HR120">
        <v>1</v>
      </c>
      <c r="HS120">
        <v>1</v>
      </c>
      <c r="HT120">
        <v>1</v>
      </c>
      <c r="HU120">
        <v>1</v>
      </c>
      <c r="HV120">
        <v>1</v>
      </c>
      <c r="HW120">
        <v>1</v>
      </c>
      <c r="HX120">
        <v>1</v>
      </c>
      <c r="HY120">
        <v>1</v>
      </c>
      <c r="HZ120">
        <v>1</v>
      </c>
      <c r="IA120">
        <v>14</v>
      </c>
      <c r="IB120">
        <v>1</v>
      </c>
      <c r="IC120">
        <v>1</v>
      </c>
      <c r="ID120">
        <v>1</v>
      </c>
      <c r="IE120">
        <v>1</v>
      </c>
      <c r="IF120">
        <v>1</v>
      </c>
      <c r="IG120">
        <v>1</v>
      </c>
      <c r="IH120">
        <v>1</v>
      </c>
      <c r="II120">
        <v>1</v>
      </c>
      <c r="IJ120">
        <v>1</v>
      </c>
      <c r="IK120">
        <v>1</v>
      </c>
      <c r="IL120">
        <v>1</v>
      </c>
      <c r="IM120">
        <v>1</v>
      </c>
      <c r="IN120">
        <v>1</v>
      </c>
      <c r="IO120">
        <v>1</v>
      </c>
      <c r="IP120">
        <v>1</v>
      </c>
      <c r="IQ120">
        <v>1</v>
      </c>
      <c r="IR120">
        <v>16</v>
      </c>
      <c r="IS120">
        <v>1</v>
      </c>
      <c r="IT120">
        <v>1</v>
      </c>
      <c r="IU120">
        <v>1</v>
      </c>
      <c r="IV120">
        <v>1</v>
      </c>
      <c r="IW120">
        <v>1</v>
      </c>
      <c r="IX120">
        <v>1</v>
      </c>
      <c r="IY120">
        <v>1</v>
      </c>
      <c r="IZ120">
        <v>1</v>
      </c>
      <c r="JA120">
        <v>1</v>
      </c>
      <c r="JB120">
        <v>1</v>
      </c>
      <c r="JC120">
        <v>1</v>
      </c>
      <c r="JD120">
        <v>1</v>
      </c>
      <c r="JE120">
        <v>1</v>
      </c>
      <c r="JF120">
        <v>1</v>
      </c>
      <c r="JG120">
        <v>1</v>
      </c>
      <c r="JH120">
        <v>15</v>
      </c>
      <c r="JI120">
        <v>1</v>
      </c>
      <c r="JJ120">
        <v>1</v>
      </c>
      <c r="JK120">
        <v>1</v>
      </c>
      <c r="JL120">
        <v>1</v>
      </c>
      <c r="JM120">
        <v>1</v>
      </c>
      <c r="JN120">
        <v>1</v>
      </c>
      <c r="JO120">
        <v>1</v>
      </c>
      <c r="JP120">
        <v>1</v>
      </c>
      <c r="JQ120">
        <v>1</v>
      </c>
      <c r="JR120">
        <v>1</v>
      </c>
      <c r="JS120">
        <v>1</v>
      </c>
      <c r="JT120">
        <v>1</v>
      </c>
      <c r="JU120">
        <v>1</v>
      </c>
      <c r="JV120">
        <v>1</v>
      </c>
      <c r="JW120">
        <v>14</v>
      </c>
      <c r="JX120">
        <v>1</v>
      </c>
      <c r="JY120">
        <v>1</v>
      </c>
      <c r="JZ120">
        <v>1</v>
      </c>
      <c r="KA120">
        <v>1</v>
      </c>
      <c r="KB120">
        <v>1</v>
      </c>
      <c r="KC120">
        <v>1</v>
      </c>
      <c r="KD120">
        <v>1</v>
      </c>
      <c r="KE120">
        <v>1</v>
      </c>
      <c r="KF120">
        <v>1</v>
      </c>
      <c r="KG120">
        <v>1</v>
      </c>
      <c r="KH120">
        <v>1</v>
      </c>
      <c r="KI120">
        <v>1</v>
      </c>
      <c r="KJ120">
        <v>1</v>
      </c>
      <c r="KK120">
        <v>1</v>
      </c>
      <c r="KL120">
        <v>14</v>
      </c>
      <c r="KM120">
        <v>1</v>
      </c>
      <c r="KN120">
        <v>1</v>
      </c>
      <c r="KO120">
        <v>1</v>
      </c>
      <c r="KP120">
        <v>1</v>
      </c>
      <c r="KQ120">
        <v>1</v>
      </c>
      <c r="KR120">
        <v>1</v>
      </c>
      <c r="KS120">
        <v>1</v>
      </c>
      <c r="KT120">
        <v>1</v>
      </c>
      <c r="KU120">
        <v>1</v>
      </c>
      <c r="KV120">
        <v>1</v>
      </c>
      <c r="KW120">
        <v>1</v>
      </c>
      <c r="KX120">
        <v>1</v>
      </c>
      <c r="KY120">
        <v>1</v>
      </c>
      <c r="KZ120">
        <v>1</v>
      </c>
      <c r="LA120">
        <v>1</v>
      </c>
      <c r="LB120">
        <v>15</v>
      </c>
      <c r="LC120">
        <v>1</v>
      </c>
      <c r="LD120">
        <v>1</v>
      </c>
      <c r="LE120">
        <v>1</v>
      </c>
      <c r="LF120">
        <v>1</v>
      </c>
      <c r="LG120">
        <v>1</v>
      </c>
      <c r="LH120">
        <v>1</v>
      </c>
      <c r="LI120">
        <v>1</v>
      </c>
      <c r="LJ120">
        <v>1</v>
      </c>
      <c r="LK120">
        <v>1</v>
      </c>
      <c r="LL120">
        <v>1</v>
      </c>
      <c r="LM120">
        <v>1</v>
      </c>
      <c r="LN120">
        <v>1</v>
      </c>
      <c r="LO120">
        <v>1</v>
      </c>
      <c r="LP120">
        <v>1</v>
      </c>
      <c r="LQ120">
        <v>1</v>
      </c>
      <c r="LR120">
        <v>15</v>
      </c>
      <c r="LS120">
        <v>299</v>
      </c>
    </row>
    <row r="121" spans="1:331" ht="13.9" x14ac:dyDescent="0.4">
      <c r="A121" s="20">
        <v>43460</v>
      </c>
      <c r="B121" s="17">
        <v>43460</v>
      </c>
      <c r="C121" s="16" t="str">
        <f t="shared" si="3"/>
        <v>26/12/2018</v>
      </c>
      <c r="D121" s="20">
        <v>43460</v>
      </c>
      <c r="E121" s="5" t="s">
        <v>111</v>
      </c>
      <c r="F121" s="5" t="s">
        <v>128</v>
      </c>
      <c r="G121" s="1" t="s">
        <v>42</v>
      </c>
      <c r="H121" s="3">
        <v>0</v>
      </c>
      <c r="I121" s="3"/>
    </row>
    <row r="122" spans="1:331" ht="13.9" x14ac:dyDescent="0.4">
      <c r="A122" s="20">
        <v>43460</v>
      </c>
      <c r="B122" s="17">
        <v>43460</v>
      </c>
      <c r="C122" s="16" t="str">
        <f t="shared" si="3"/>
        <v>26/12/2018</v>
      </c>
      <c r="D122" s="20">
        <v>43460</v>
      </c>
      <c r="E122" s="5" t="s">
        <v>127</v>
      </c>
      <c r="F122" s="5" t="s">
        <v>114</v>
      </c>
      <c r="G122" s="1" t="s">
        <v>70</v>
      </c>
      <c r="H122" s="3">
        <v>1</v>
      </c>
      <c r="I122" s="3"/>
    </row>
    <row r="123" spans="1:331" ht="13.9" x14ac:dyDescent="0.4">
      <c r="A123" s="20">
        <v>43460</v>
      </c>
      <c r="B123" s="17">
        <v>43460</v>
      </c>
      <c r="C123" s="16" t="str">
        <f t="shared" si="3"/>
        <v>26/12/2018</v>
      </c>
      <c r="D123" s="20">
        <v>43460</v>
      </c>
      <c r="E123" s="5" t="s">
        <v>112</v>
      </c>
      <c r="F123" s="5" t="s">
        <v>118</v>
      </c>
      <c r="G123" s="1" t="s">
        <v>26</v>
      </c>
      <c r="H123" s="3">
        <v>1</v>
      </c>
      <c r="I123" s="3"/>
    </row>
    <row r="124" spans="1:331" ht="13.9" x14ac:dyDescent="0.4">
      <c r="A124" s="20">
        <v>43460</v>
      </c>
      <c r="B124" s="17">
        <v>43460</v>
      </c>
      <c r="C124" s="16" t="str">
        <f t="shared" si="3"/>
        <v>26/12/2018</v>
      </c>
      <c r="D124" s="20">
        <v>43460</v>
      </c>
      <c r="E124" s="5" t="s">
        <v>113</v>
      </c>
      <c r="F124" s="5" t="s">
        <v>122</v>
      </c>
      <c r="G124" s="1" t="s">
        <v>134</v>
      </c>
      <c r="H124" s="3">
        <v>1</v>
      </c>
      <c r="I124" s="3"/>
    </row>
    <row r="125" spans="1:331" ht="13.9" x14ac:dyDescent="0.4">
      <c r="A125" s="20">
        <v>43460</v>
      </c>
      <c r="B125" s="17">
        <v>43460</v>
      </c>
      <c r="C125" s="16" t="str">
        <f t="shared" si="3"/>
        <v>26/12/2018</v>
      </c>
      <c r="D125" s="20">
        <v>43460</v>
      </c>
      <c r="E125" s="5" t="s">
        <v>120</v>
      </c>
      <c r="F125" s="5" t="s">
        <v>123</v>
      </c>
      <c r="G125" s="1" t="s">
        <v>16</v>
      </c>
      <c r="H125" s="3">
        <v>0</v>
      </c>
      <c r="I125" s="3"/>
    </row>
    <row r="126" spans="1:331" ht="13.9" x14ac:dyDescent="0.4">
      <c r="A126" s="20">
        <v>43457</v>
      </c>
      <c r="B126" s="17">
        <v>43457</v>
      </c>
      <c r="C126" s="16" t="str">
        <f t="shared" si="3"/>
        <v>23/12/2018</v>
      </c>
      <c r="D126" s="20">
        <v>43457</v>
      </c>
      <c r="E126" s="5" t="s">
        <v>130</v>
      </c>
      <c r="F126" s="5" t="s">
        <v>113</v>
      </c>
      <c r="G126" s="1" t="s">
        <v>135</v>
      </c>
      <c r="H126" s="3">
        <v>1</v>
      </c>
      <c r="I126" s="3"/>
    </row>
    <row r="127" spans="1:331" ht="13.9" x14ac:dyDescent="0.4">
      <c r="A127" s="20">
        <v>43456</v>
      </c>
      <c r="B127" s="17">
        <v>43456</v>
      </c>
      <c r="C127" s="16" t="str">
        <f t="shared" si="3"/>
        <v>22/12/2018</v>
      </c>
      <c r="D127" s="20">
        <v>43456</v>
      </c>
      <c r="E127" s="5" t="s">
        <v>121</v>
      </c>
      <c r="F127" s="5" t="s">
        <v>112</v>
      </c>
      <c r="G127" s="1" t="s">
        <v>133</v>
      </c>
      <c r="H127" s="3">
        <v>1</v>
      </c>
      <c r="I127" s="3"/>
    </row>
    <row r="128" spans="1:331" ht="13.9" x14ac:dyDescent="0.4">
      <c r="A128" s="20">
        <v>43456</v>
      </c>
      <c r="B128" s="17">
        <v>43456</v>
      </c>
      <c r="C128" s="16" t="str">
        <f t="shared" si="3"/>
        <v>22/12/2018</v>
      </c>
      <c r="D128" s="20">
        <v>43456</v>
      </c>
      <c r="E128" s="5" t="s">
        <v>122</v>
      </c>
      <c r="F128" s="5" t="s">
        <v>115</v>
      </c>
      <c r="G128" s="1" t="s">
        <v>44</v>
      </c>
      <c r="H128" s="3">
        <v>0</v>
      </c>
      <c r="I128" s="3"/>
    </row>
    <row r="129" spans="1:9" ht="13.9" x14ac:dyDescent="0.4">
      <c r="A129" s="20">
        <v>43456</v>
      </c>
      <c r="B129" s="17">
        <v>43456</v>
      </c>
      <c r="C129" s="16" t="str">
        <f t="shared" si="3"/>
        <v>22/12/2018</v>
      </c>
      <c r="D129" s="20">
        <v>43456</v>
      </c>
      <c r="E129" s="5" t="s">
        <v>117</v>
      </c>
      <c r="F129" s="5" t="s">
        <v>111</v>
      </c>
      <c r="G129" s="1" t="s">
        <v>43</v>
      </c>
      <c r="H129" s="3">
        <v>0</v>
      </c>
      <c r="I129" s="3"/>
    </row>
    <row r="130" spans="1:9" ht="13.9" x14ac:dyDescent="0.4">
      <c r="A130" s="20">
        <v>43456</v>
      </c>
      <c r="B130" s="17">
        <v>43456</v>
      </c>
      <c r="C130" s="16" t="str">
        <f t="shared" si="3"/>
        <v>22/12/2018</v>
      </c>
      <c r="D130" s="20">
        <v>43456</v>
      </c>
      <c r="E130" s="5" t="s">
        <v>118</v>
      </c>
      <c r="F130" s="5" t="s">
        <v>125</v>
      </c>
      <c r="G130" s="1" t="s">
        <v>29</v>
      </c>
      <c r="H130" s="3">
        <v>1</v>
      </c>
      <c r="I130" s="3"/>
    </row>
    <row r="131" spans="1:9" ht="13.9" x14ac:dyDescent="0.4">
      <c r="A131" s="20">
        <v>43456</v>
      </c>
      <c r="B131" s="17">
        <v>43456</v>
      </c>
      <c r="C131" s="16" t="str">
        <f t="shared" si="3"/>
        <v>22/12/2018</v>
      </c>
      <c r="D131" s="20">
        <v>43456</v>
      </c>
      <c r="E131" s="5" t="s">
        <v>128</v>
      </c>
      <c r="F131" s="5" t="s">
        <v>119</v>
      </c>
      <c r="G131" s="1" t="s">
        <v>48</v>
      </c>
      <c r="H131" s="3">
        <v>1</v>
      </c>
      <c r="I131" s="3"/>
    </row>
    <row r="132" spans="1:9" ht="13.9" x14ac:dyDescent="0.4">
      <c r="A132" s="20">
        <v>43456</v>
      </c>
      <c r="B132" s="17">
        <v>43456</v>
      </c>
      <c r="C132" s="16" t="str">
        <f t="shared" si="3"/>
        <v>22/12/2018</v>
      </c>
      <c r="D132" s="20">
        <v>43456</v>
      </c>
      <c r="E132" s="5" t="s">
        <v>114</v>
      </c>
      <c r="F132" s="5" t="s">
        <v>120</v>
      </c>
      <c r="G132" s="1" t="s">
        <v>38</v>
      </c>
      <c r="H132" s="3">
        <v>0</v>
      </c>
      <c r="I132" s="3"/>
    </row>
    <row r="133" spans="1:9" ht="13.9" x14ac:dyDescent="0.4">
      <c r="A133" s="20">
        <v>43456</v>
      </c>
      <c r="B133" s="17">
        <v>43456</v>
      </c>
      <c r="C133" s="16" t="str">
        <f t="shared" si="3"/>
        <v>22/12/2018</v>
      </c>
      <c r="D133" s="20">
        <v>43456</v>
      </c>
      <c r="E133" s="5" t="s">
        <v>126</v>
      </c>
      <c r="F133" s="5" t="s">
        <v>116</v>
      </c>
      <c r="G133" s="1" t="s">
        <v>46</v>
      </c>
      <c r="H133" s="3">
        <v>0</v>
      </c>
      <c r="I133" s="3"/>
    </row>
    <row r="134" spans="1:9" ht="13.9" x14ac:dyDescent="0.4">
      <c r="A134" s="20">
        <v>43456</v>
      </c>
      <c r="B134" s="17">
        <v>43456</v>
      </c>
      <c r="C134" s="16" t="str">
        <f t="shared" si="3"/>
        <v>22/12/2018</v>
      </c>
      <c r="D134" s="20">
        <v>43456</v>
      </c>
      <c r="E134" s="5" t="s">
        <v>129</v>
      </c>
      <c r="F134" s="5" t="s">
        <v>124</v>
      </c>
      <c r="G134" s="1" t="s">
        <v>26</v>
      </c>
      <c r="H134" s="3">
        <v>1</v>
      </c>
      <c r="I134" s="3"/>
    </row>
    <row r="135" spans="1:9" ht="13.9" x14ac:dyDescent="0.4">
      <c r="A135" s="20">
        <v>43455</v>
      </c>
      <c r="B135" s="17">
        <v>43455</v>
      </c>
      <c r="C135" s="16" t="str">
        <f t="shared" si="3"/>
        <v>21/12/2018</v>
      </c>
      <c r="D135" s="20">
        <v>43455</v>
      </c>
      <c r="E135" s="5" t="s">
        <v>123</v>
      </c>
      <c r="F135" s="5" t="s">
        <v>127</v>
      </c>
      <c r="G135" s="1" t="s">
        <v>46</v>
      </c>
      <c r="H135" s="3">
        <v>0</v>
      </c>
      <c r="I135" s="3"/>
    </row>
    <row r="136" spans="1:9" ht="13.9" x14ac:dyDescent="0.4">
      <c r="A136" s="20">
        <v>43450</v>
      </c>
      <c r="B136" s="17">
        <v>43450</v>
      </c>
      <c r="C136" s="16" t="str">
        <f t="shared" ref="B136:C199" si="4">TEXT(D136,"jj/mm/aaaa")</f>
        <v>16/12/2018</v>
      </c>
      <c r="D136" s="20">
        <v>43450</v>
      </c>
      <c r="E136" s="5" t="s">
        <v>127</v>
      </c>
      <c r="F136" s="5" t="s">
        <v>112</v>
      </c>
      <c r="G136" s="1" t="s">
        <v>26</v>
      </c>
      <c r="H136" s="3">
        <v>1</v>
      </c>
      <c r="I136" s="3"/>
    </row>
    <row r="137" spans="1:9" ht="13.9" x14ac:dyDescent="0.4">
      <c r="A137" s="20">
        <v>43450</v>
      </c>
      <c r="B137" s="17">
        <v>43450</v>
      </c>
      <c r="C137" s="16" t="str">
        <f t="shared" si="4"/>
        <v>16/12/2018</v>
      </c>
      <c r="D137" s="20">
        <v>43450</v>
      </c>
      <c r="E137" s="5" t="s">
        <v>115</v>
      </c>
      <c r="F137" s="5" t="s">
        <v>117</v>
      </c>
      <c r="G137" s="1" t="s">
        <v>0</v>
      </c>
      <c r="H137" s="3">
        <v>0</v>
      </c>
      <c r="I137" s="3"/>
    </row>
    <row r="138" spans="1:9" ht="13.9" x14ac:dyDescent="0.4">
      <c r="A138" s="20">
        <v>43450</v>
      </c>
      <c r="B138" s="17">
        <v>43450</v>
      </c>
      <c r="C138" s="16" t="str">
        <f t="shared" si="4"/>
        <v>16/12/2018</v>
      </c>
      <c r="D138" s="20">
        <v>43450</v>
      </c>
      <c r="E138" s="5" t="s">
        <v>125</v>
      </c>
      <c r="F138" s="5" t="s">
        <v>129</v>
      </c>
      <c r="G138" s="1" t="s">
        <v>3</v>
      </c>
      <c r="H138" s="3">
        <v>1</v>
      </c>
      <c r="I138" s="3"/>
    </row>
    <row r="139" spans="1:9" ht="13.9" x14ac:dyDescent="0.4">
      <c r="A139" s="20">
        <v>43449</v>
      </c>
      <c r="B139" s="17">
        <v>43449</v>
      </c>
      <c r="C139" s="16" t="str">
        <f t="shared" si="4"/>
        <v>15/12/2018</v>
      </c>
      <c r="D139" s="20">
        <v>43449</v>
      </c>
      <c r="E139" s="5" t="s">
        <v>120</v>
      </c>
      <c r="F139" s="5" t="s">
        <v>126</v>
      </c>
      <c r="G139" s="1" t="s">
        <v>46</v>
      </c>
      <c r="H139" s="3">
        <v>0</v>
      </c>
      <c r="I139" s="3"/>
    </row>
    <row r="140" spans="1:9" ht="13.9" x14ac:dyDescent="0.4">
      <c r="A140" s="20">
        <v>43449</v>
      </c>
      <c r="B140" s="17">
        <v>43449</v>
      </c>
      <c r="C140" s="16" t="str">
        <f t="shared" si="4"/>
        <v>15/12/2018</v>
      </c>
      <c r="D140" s="20">
        <v>43449</v>
      </c>
      <c r="E140" s="5" t="s">
        <v>119</v>
      </c>
      <c r="F140" s="5" t="s">
        <v>111</v>
      </c>
      <c r="G140" s="1" t="s">
        <v>8</v>
      </c>
      <c r="H140" s="3">
        <v>0</v>
      </c>
      <c r="I140" s="3"/>
    </row>
    <row r="141" spans="1:9" ht="13.9" x14ac:dyDescent="0.4">
      <c r="A141" s="20">
        <v>43449</v>
      </c>
      <c r="B141" s="17">
        <v>43449</v>
      </c>
      <c r="C141" s="16" t="str">
        <f t="shared" si="4"/>
        <v>15/12/2018</v>
      </c>
      <c r="D141" s="20">
        <v>43449</v>
      </c>
      <c r="E141" s="5" t="s">
        <v>118</v>
      </c>
      <c r="F141" s="5" t="s">
        <v>114</v>
      </c>
      <c r="G141" s="1" t="s">
        <v>43</v>
      </c>
      <c r="H141" s="3">
        <v>0</v>
      </c>
      <c r="I141" s="3"/>
    </row>
    <row r="142" spans="1:9" ht="13.9" x14ac:dyDescent="0.4">
      <c r="A142" s="20">
        <v>43449</v>
      </c>
      <c r="B142" s="17">
        <v>43449</v>
      </c>
      <c r="C142" s="16" t="str">
        <f t="shared" si="4"/>
        <v>15/12/2018</v>
      </c>
      <c r="D142" s="20">
        <v>43449</v>
      </c>
      <c r="E142" s="5" t="s">
        <v>113</v>
      </c>
      <c r="F142" s="5" t="s">
        <v>124</v>
      </c>
      <c r="G142" s="1" t="s">
        <v>8</v>
      </c>
      <c r="H142" s="3">
        <v>0</v>
      </c>
      <c r="I142" s="3"/>
    </row>
    <row r="143" spans="1:9" ht="13.9" x14ac:dyDescent="0.4">
      <c r="A143" s="20">
        <v>43449</v>
      </c>
      <c r="B143" s="17">
        <v>43449</v>
      </c>
      <c r="C143" s="16" t="str">
        <f t="shared" si="4"/>
        <v>15/12/2018</v>
      </c>
      <c r="D143" s="20">
        <v>43449</v>
      </c>
      <c r="E143" s="5" t="s">
        <v>116</v>
      </c>
      <c r="F143" s="5" t="s">
        <v>121</v>
      </c>
      <c r="G143" s="1" t="s">
        <v>3</v>
      </c>
      <c r="H143" s="3">
        <v>1</v>
      </c>
      <c r="I143" s="3"/>
    </row>
    <row r="144" spans="1:9" ht="13.9" x14ac:dyDescent="0.4">
      <c r="A144" s="20">
        <v>43449</v>
      </c>
      <c r="B144" s="17">
        <v>43449</v>
      </c>
      <c r="C144" s="16" t="str">
        <f t="shared" si="4"/>
        <v>15/12/2018</v>
      </c>
      <c r="D144" s="20">
        <v>43449</v>
      </c>
      <c r="E144" s="5" t="s">
        <v>123</v>
      </c>
      <c r="F144" s="5" t="s">
        <v>122</v>
      </c>
      <c r="G144" s="1" t="s">
        <v>44</v>
      </c>
      <c r="H144" s="3">
        <v>0</v>
      </c>
      <c r="I144" s="3"/>
    </row>
    <row r="145" spans="1:9" ht="13.9" x14ac:dyDescent="0.4">
      <c r="A145" s="20">
        <v>43449</v>
      </c>
      <c r="B145" s="17">
        <v>43449</v>
      </c>
      <c r="C145" s="16" t="str">
        <f t="shared" si="4"/>
        <v>15/12/2018</v>
      </c>
      <c r="D145" s="20">
        <v>43449</v>
      </c>
      <c r="E145" s="5" t="s">
        <v>128</v>
      </c>
      <c r="F145" s="5" t="s">
        <v>130</v>
      </c>
      <c r="G145" s="1" t="s">
        <v>26</v>
      </c>
      <c r="H145" s="3">
        <v>1</v>
      </c>
      <c r="I145" s="3"/>
    </row>
    <row r="146" spans="1:9" ht="13.9" x14ac:dyDescent="0.4">
      <c r="A146" s="20">
        <v>43444</v>
      </c>
      <c r="B146" s="17">
        <v>43444</v>
      </c>
      <c r="C146" s="16" t="str">
        <f t="shared" si="4"/>
        <v>10/12/2018</v>
      </c>
      <c r="D146" s="20">
        <v>43444</v>
      </c>
      <c r="E146" s="5" t="s">
        <v>130</v>
      </c>
      <c r="F146" s="5" t="s">
        <v>116</v>
      </c>
      <c r="G146" s="1" t="s">
        <v>11</v>
      </c>
      <c r="H146" s="3">
        <v>1</v>
      </c>
      <c r="I146" s="3"/>
    </row>
    <row r="147" spans="1:9" ht="13.9" x14ac:dyDescent="0.4">
      <c r="A147" s="20">
        <v>43443</v>
      </c>
      <c r="B147" s="17">
        <v>43443</v>
      </c>
      <c r="C147" s="16" t="str">
        <f t="shared" si="4"/>
        <v>09/12/2018</v>
      </c>
      <c r="D147" s="20">
        <v>43443</v>
      </c>
      <c r="E147" s="5" t="s">
        <v>114</v>
      </c>
      <c r="F147" s="5" t="s">
        <v>123</v>
      </c>
      <c r="G147" s="1" t="s">
        <v>0</v>
      </c>
      <c r="H147" s="3">
        <v>0</v>
      </c>
      <c r="I147" s="3"/>
    </row>
    <row r="148" spans="1:9" ht="13.9" x14ac:dyDescent="0.4">
      <c r="A148" s="20">
        <v>43442</v>
      </c>
      <c r="B148" s="17">
        <v>43442</v>
      </c>
      <c r="C148" s="16" t="str">
        <f t="shared" si="4"/>
        <v>08/12/2018</v>
      </c>
      <c r="D148" s="20">
        <v>43442</v>
      </c>
      <c r="E148" s="5" t="s">
        <v>111</v>
      </c>
      <c r="F148" s="5" t="s">
        <v>113</v>
      </c>
      <c r="G148" s="1" t="s">
        <v>46</v>
      </c>
      <c r="H148" s="3">
        <v>0</v>
      </c>
      <c r="I148" s="3"/>
    </row>
    <row r="149" spans="1:9" ht="13.9" x14ac:dyDescent="0.4">
      <c r="A149" s="20">
        <v>43442</v>
      </c>
      <c r="B149" s="17">
        <v>43442</v>
      </c>
      <c r="C149" s="16" t="str">
        <f t="shared" si="4"/>
        <v>08/12/2018</v>
      </c>
      <c r="D149" s="20">
        <v>43442</v>
      </c>
      <c r="E149" s="5" t="s">
        <v>117</v>
      </c>
      <c r="F149" s="5" t="s">
        <v>128</v>
      </c>
      <c r="G149" s="1" t="s">
        <v>44</v>
      </c>
      <c r="H149" s="3">
        <v>0</v>
      </c>
      <c r="I149" s="3"/>
    </row>
    <row r="150" spans="1:9" ht="13.9" x14ac:dyDescent="0.4">
      <c r="A150" s="20">
        <v>43442</v>
      </c>
      <c r="B150" s="17">
        <v>43442</v>
      </c>
      <c r="C150" s="16" t="str">
        <f t="shared" si="4"/>
        <v>08/12/2018</v>
      </c>
      <c r="D150" s="20">
        <v>43442</v>
      </c>
      <c r="E150" s="5" t="s">
        <v>129</v>
      </c>
      <c r="F150" s="5" t="s">
        <v>118</v>
      </c>
      <c r="G150" s="1" t="s">
        <v>8</v>
      </c>
      <c r="H150" s="3">
        <v>0</v>
      </c>
      <c r="I150" s="3"/>
    </row>
    <row r="151" spans="1:9" ht="13.9" x14ac:dyDescent="0.4">
      <c r="A151" s="20">
        <v>43442</v>
      </c>
      <c r="B151" s="17">
        <v>43442</v>
      </c>
      <c r="C151" s="16" t="str">
        <f t="shared" si="4"/>
        <v>08/12/2018</v>
      </c>
      <c r="D151" s="20">
        <v>43442</v>
      </c>
      <c r="E151" s="5" t="s">
        <v>124</v>
      </c>
      <c r="F151" s="5" t="s">
        <v>115</v>
      </c>
      <c r="G151" s="1" t="s">
        <v>8</v>
      </c>
      <c r="H151" s="3">
        <v>0</v>
      </c>
      <c r="I151" s="3"/>
    </row>
    <row r="152" spans="1:9" ht="13.9" x14ac:dyDescent="0.4">
      <c r="A152" s="20">
        <v>43442</v>
      </c>
      <c r="B152" s="17">
        <v>43442</v>
      </c>
      <c r="C152" s="16" t="str">
        <f t="shared" si="4"/>
        <v>08/12/2018</v>
      </c>
      <c r="D152" s="20">
        <v>43442</v>
      </c>
      <c r="E152" s="5" t="s">
        <v>121</v>
      </c>
      <c r="F152" s="5" t="s">
        <v>125</v>
      </c>
      <c r="G152" s="1" t="s">
        <v>8</v>
      </c>
      <c r="H152" s="3">
        <v>0</v>
      </c>
      <c r="I152" s="3"/>
    </row>
    <row r="153" spans="1:9" ht="13.9" x14ac:dyDescent="0.4">
      <c r="A153" s="20">
        <v>43442</v>
      </c>
      <c r="B153" s="17">
        <v>43442</v>
      </c>
      <c r="C153" s="16" t="str">
        <f t="shared" si="4"/>
        <v>08/12/2018</v>
      </c>
      <c r="D153" s="20">
        <v>43442</v>
      </c>
      <c r="E153" s="5" t="s">
        <v>112</v>
      </c>
      <c r="F153" s="5" t="s">
        <v>120</v>
      </c>
      <c r="G153" s="1" t="s">
        <v>53</v>
      </c>
      <c r="H153" s="3">
        <v>1</v>
      </c>
      <c r="I153" s="3"/>
    </row>
    <row r="154" spans="1:9" ht="13.9" x14ac:dyDescent="0.4">
      <c r="A154" s="20">
        <v>43442</v>
      </c>
      <c r="B154" s="17">
        <v>43442</v>
      </c>
      <c r="C154" s="16" t="str">
        <f t="shared" si="4"/>
        <v>08/12/2018</v>
      </c>
      <c r="D154" s="20">
        <v>43442</v>
      </c>
      <c r="E154" s="5" t="s">
        <v>126</v>
      </c>
      <c r="F154" s="5" t="s">
        <v>119</v>
      </c>
      <c r="G154" s="1" t="s">
        <v>3</v>
      </c>
      <c r="H154" s="3">
        <v>1</v>
      </c>
      <c r="I154" s="3"/>
    </row>
    <row r="155" spans="1:9" ht="13.9" x14ac:dyDescent="0.4">
      <c r="A155" s="20">
        <v>43442</v>
      </c>
      <c r="B155" s="17">
        <v>43442</v>
      </c>
      <c r="C155" s="16" t="str">
        <f t="shared" si="4"/>
        <v>08/12/2018</v>
      </c>
      <c r="D155" s="20">
        <v>43442</v>
      </c>
      <c r="E155" s="5" t="s">
        <v>122</v>
      </c>
      <c r="F155" s="5" t="s">
        <v>127</v>
      </c>
      <c r="G155" s="1" t="s">
        <v>78</v>
      </c>
      <c r="H155" s="3">
        <v>1</v>
      </c>
      <c r="I155" s="3"/>
    </row>
    <row r="156" spans="1:9" ht="13.9" x14ac:dyDescent="0.4">
      <c r="A156" s="20">
        <v>43439</v>
      </c>
      <c r="B156" s="17">
        <v>43439</v>
      </c>
      <c r="C156" s="16" t="str">
        <f t="shared" si="4"/>
        <v>05/12/2018</v>
      </c>
      <c r="D156" s="20">
        <v>43439</v>
      </c>
      <c r="E156" s="5" t="s">
        <v>112</v>
      </c>
      <c r="F156" s="5" t="s">
        <v>129</v>
      </c>
      <c r="G156" s="1" t="s">
        <v>11</v>
      </c>
      <c r="H156" s="3">
        <v>1</v>
      </c>
      <c r="I156" s="3"/>
    </row>
    <row r="157" spans="1:9" ht="13.9" x14ac:dyDescent="0.4">
      <c r="A157" s="20">
        <v>43439</v>
      </c>
      <c r="B157" s="17">
        <v>43439</v>
      </c>
      <c r="C157" s="16" t="str">
        <f t="shared" si="4"/>
        <v>05/12/2018</v>
      </c>
      <c r="D157" s="20">
        <v>43439</v>
      </c>
      <c r="E157" s="5" t="s">
        <v>113</v>
      </c>
      <c r="F157" s="5" t="s">
        <v>125</v>
      </c>
      <c r="G157" s="1" t="s">
        <v>26</v>
      </c>
      <c r="H157" s="3">
        <v>1</v>
      </c>
      <c r="I157" s="3"/>
    </row>
    <row r="158" spans="1:9" ht="13.9" x14ac:dyDescent="0.4">
      <c r="A158" s="20">
        <v>43439</v>
      </c>
      <c r="B158" s="17">
        <v>43439</v>
      </c>
      <c r="C158" s="16" t="str">
        <f t="shared" si="4"/>
        <v>05/12/2018</v>
      </c>
      <c r="D158" s="20">
        <v>43439</v>
      </c>
      <c r="E158" s="5" t="s">
        <v>124</v>
      </c>
      <c r="F158" s="5" t="s">
        <v>127</v>
      </c>
      <c r="G158" s="1" t="s">
        <v>29</v>
      </c>
      <c r="H158" s="3">
        <v>1</v>
      </c>
      <c r="I158" s="3"/>
    </row>
    <row r="159" spans="1:9" ht="13.9" x14ac:dyDescent="0.4">
      <c r="A159" s="20">
        <v>43439</v>
      </c>
      <c r="B159" s="17">
        <v>43439</v>
      </c>
      <c r="C159" s="16" t="str">
        <f t="shared" si="4"/>
        <v>05/12/2018</v>
      </c>
      <c r="D159" s="20">
        <v>43439</v>
      </c>
      <c r="E159" s="5" t="s">
        <v>130</v>
      </c>
      <c r="F159" s="5" t="s">
        <v>114</v>
      </c>
      <c r="G159" s="1" t="s">
        <v>16</v>
      </c>
      <c r="H159" s="3">
        <v>0</v>
      </c>
      <c r="I159" s="3"/>
    </row>
    <row r="160" spans="1:9" ht="13.9" x14ac:dyDescent="0.4">
      <c r="A160" s="20">
        <v>43439</v>
      </c>
      <c r="B160" s="17">
        <v>43439</v>
      </c>
      <c r="C160" s="16" t="str">
        <f t="shared" si="4"/>
        <v>05/12/2018</v>
      </c>
      <c r="D160" s="20">
        <v>43439</v>
      </c>
      <c r="E160" s="5" t="s">
        <v>120</v>
      </c>
      <c r="F160" s="5" t="s">
        <v>111</v>
      </c>
      <c r="G160" s="1" t="s">
        <v>16</v>
      </c>
      <c r="H160" s="3">
        <v>0</v>
      </c>
      <c r="I160" s="3"/>
    </row>
    <row r="161" spans="1:9" ht="13.9" x14ac:dyDescent="0.4">
      <c r="A161" s="20">
        <v>43439</v>
      </c>
      <c r="B161" s="17">
        <v>43439</v>
      </c>
      <c r="C161" s="16" t="str">
        <f t="shared" si="4"/>
        <v>05/12/2018</v>
      </c>
      <c r="D161" s="20">
        <v>43439</v>
      </c>
      <c r="E161" s="5" t="s">
        <v>123</v>
      </c>
      <c r="F161" s="5" t="s">
        <v>117</v>
      </c>
      <c r="G161" s="1" t="s">
        <v>42</v>
      </c>
      <c r="H161" s="3">
        <v>0</v>
      </c>
      <c r="I161" s="3"/>
    </row>
    <row r="162" spans="1:9" ht="13.9" x14ac:dyDescent="0.4">
      <c r="A162" s="20">
        <v>43438</v>
      </c>
      <c r="B162" s="17">
        <v>43438</v>
      </c>
      <c r="C162" s="16" t="str">
        <f t="shared" si="4"/>
        <v>04/12/2018</v>
      </c>
      <c r="D162" s="20">
        <v>43438</v>
      </c>
      <c r="E162" s="5" t="s">
        <v>116</v>
      </c>
      <c r="F162" s="5" t="s">
        <v>128</v>
      </c>
      <c r="G162" s="1" t="s">
        <v>0</v>
      </c>
      <c r="H162" s="3">
        <v>0</v>
      </c>
      <c r="I162" s="3"/>
    </row>
    <row r="163" spans="1:9" ht="13.9" x14ac:dyDescent="0.4">
      <c r="A163" s="20">
        <v>43438</v>
      </c>
      <c r="B163" s="17">
        <v>43438</v>
      </c>
      <c r="C163" s="16" t="str">
        <f t="shared" si="4"/>
        <v>04/12/2018</v>
      </c>
      <c r="D163" s="20">
        <v>43438</v>
      </c>
      <c r="E163" s="5" t="s">
        <v>122</v>
      </c>
      <c r="F163" s="5" t="s">
        <v>118</v>
      </c>
      <c r="G163" s="1" t="s">
        <v>42</v>
      </c>
      <c r="H163" s="3">
        <v>0</v>
      </c>
      <c r="I163" s="3"/>
    </row>
    <row r="164" spans="1:9" ht="13.9" x14ac:dyDescent="0.4">
      <c r="A164" s="20">
        <v>43438</v>
      </c>
      <c r="B164" s="17">
        <v>43438</v>
      </c>
      <c r="C164" s="16" t="str">
        <f t="shared" si="4"/>
        <v>04/12/2018</v>
      </c>
      <c r="D164" s="20">
        <v>43438</v>
      </c>
      <c r="E164" s="5" t="s">
        <v>115</v>
      </c>
      <c r="F164" s="5" t="s">
        <v>119</v>
      </c>
      <c r="G164" s="1" t="s">
        <v>26</v>
      </c>
      <c r="H164" s="3">
        <v>1</v>
      </c>
      <c r="I164" s="3"/>
    </row>
    <row r="165" spans="1:9" ht="13.9" x14ac:dyDescent="0.4">
      <c r="A165" s="20">
        <v>43438</v>
      </c>
      <c r="B165" s="17">
        <v>43438</v>
      </c>
      <c r="C165" s="16" t="str">
        <f t="shared" si="4"/>
        <v>04/12/2018</v>
      </c>
      <c r="D165" s="20">
        <v>43438</v>
      </c>
      <c r="E165" s="5" t="s">
        <v>126</v>
      </c>
      <c r="F165" s="5" t="s">
        <v>121</v>
      </c>
      <c r="G165" s="1" t="s">
        <v>26</v>
      </c>
      <c r="H165" s="3">
        <v>1</v>
      </c>
      <c r="I165" s="3"/>
    </row>
    <row r="166" spans="1:9" ht="13.9" x14ac:dyDescent="0.4">
      <c r="A166" s="20">
        <v>43436</v>
      </c>
      <c r="B166" s="17">
        <v>43436</v>
      </c>
      <c r="C166" s="16" t="str">
        <f t="shared" si="4"/>
        <v>02/12/2018</v>
      </c>
      <c r="D166" s="20">
        <v>43436</v>
      </c>
      <c r="E166" s="5" t="s">
        <v>127</v>
      </c>
      <c r="F166" s="5" t="s">
        <v>130</v>
      </c>
      <c r="G166" s="1" t="s">
        <v>8</v>
      </c>
      <c r="H166" s="3">
        <v>0</v>
      </c>
      <c r="I166" s="3"/>
    </row>
    <row r="167" spans="1:9" ht="13.9" x14ac:dyDescent="0.4">
      <c r="A167" s="20">
        <v>43436</v>
      </c>
      <c r="B167" s="17">
        <v>43436</v>
      </c>
      <c r="C167" s="16" t="str">
        <f t="shared" si="4"/>
        <v>02/12/2018</v>
      </c>
      <c r="D167" s="20">
        <v>43436</v>
      </c>
      <c r="E167" s="5" t="s">
        <v>129</v>
      </c>
      <c r="F167" s="5" t="s">
        <v>113</v>
      </c>
      <c r="G167" s="1" t="s">
        <v>60</v>
      </c>
      <c r="H167" s="3">
        <v>1</v>
      </c>
      <c r="I167" s="3"/>
    </row>
    <row r="168" spans="1:9" ht="13.9" x14ac:dyDescent="0.4">
      <c r="A168" s="20">
        <v>43436</v>
      </c>
      <c r="B168" s="17">
        <v>43436</v>
      </c>
      <c r="C168" s="16" t="str">
        <f t="shared" si="4"/>
        <v>02/12/2018</v>
      </c>
      <c r="D168" s="20">
        <v>43436</v>
      </c>
      <c r="E168" s="5" t="s">
        <v>117</v>
      </c>
      <c r="F168" s="5" t="s">
        <v>120</v>
      </c>
      <c r="G168" s="1" t="s">
        <v>44</v>
      </c>
      <c r="H168" s="3">
        <v>0</v>
      </c>
      <c r="I168" s="3"/>
    </row>
    <row r="169" spans="1:9" ht="13.9" x14ac:dyDescent="0.4">
      <c r="A169" s="20">
        <v>43435</v>
      </c>
      <c r="B169" s="17">
        <v>43435</v>
      </c>
      <c r="C169" s="16" t="str">
        <f t="shared" si="4"/>
        <v>01/12/2018</v>
      </c>
      <c r="D169" s="20">
        <v>43435</v>
      </c>
      <c r="E169" s="5" t="s">
        <v>125</v>
      </c>
      <c r="F169" s="5" t="s">
        <v>112</v>
      </c>
      <c r="G169" s="1" t="s">
        <v>11</v>
      </c>
      <c r="H169" s="3">
        <v>1</v>
      </c>
      <c r="I169" s="3"/>
    </row>
    <row r="170" spans="1:9" ht="13.9" x14ac:dyDescent="0.4">
      <c r="A170" s="20">
        <v>43435</v>
      </c>
      <c r="B170" s="17">
        <v>43435</v>
      </c>
      <c r="C170" s="16" t="str">
        <f t="shared" si="4"/>
        <v>01/12/2018</v>
      </c>
      <c r="D170" s="20">
        <v>43435</v>
      </c>
      <c r="E170" s="5" t="s">
        <v>119</v>
      </c>
      <c r="F170" s="5" t="s">
        <v>124</v>
      </c>
      <c r="G170" s="1" t="s">
        <v>44</v>
      </c>
      <c r="H170" s="3">
        <v>0</v>
      </c>
      <c r="I170" s="3"/>
    </row>
    <row r="171" spans="1:9" ht="13.9" x14ac:dyDescent="0.4">
      <c r="A171" s="20">
        <v>43435</v>
      </c>
      <c r="B171" s="17">
        <v>43435</v>
      </c>
      <c r="C171" s="16" t="str">
        <f t="shared" si="4"/>
        <v>01/12/2018</v>
      </c>
      <c r="D171" s="20">
        <v>43435</v>
      </c>
      <c r="E171" s="5" t="s">
        <v>118</v>
      </c>
      <c r="F171" s="5" t="s">
        <v>115</v>
      </c>
      <c r="G171" s="1" t="s">
        <v>0</v>
      </c>
      <c r="H171" s="3">
        <v>0</v>
      </c>
      <c r="I171" s="3"/>
    </row>
    <row r="172" spans="1:9" ht="13.9" x14ac:dyDescent="0.4">
      <c r="A172" s="20">
        <v>43435</v>
      </c>
      <c r="B172" s="17">
        <v>43435</v>
      </c>
      <c r="C172" s="16" t="str">
        <f t="shared" si="4"/>
        <v>01/12/2018</v>
      </c>
      <c r="D172" s="20">
        <v>43435</v>
      </c>
      <c r="E172" s="5" t="s">
        <v>111</v>
      </c>
      <c r="F172" s="5" t="s">
        <v>116</v>
      </c>
      <c r="G172" s="1" t="s">
        <v>44</v>
      </c>
      <c r="H172" s="3">
        <v>0</v>
      </c>
      <c r="I172" s="3"/>
    </row>
    <row r="173" spans="1:9" ht="13.9" x14ac:dyDescent="0.4">
      <c r="A173" s="20">
        <v>43435</v>
      </c>
      <c r="B173" s="17">
        <v>43435</v>
      </c>
      <c r="C173" s="16" t="str">
        <f t="shared" si="4"/>
        <v>01/12/2018</v>
      </c>
      <c r="D173" s="20">
        <v>43435</v>
      </c>
      <c r="E173" s="5" t="s">
        <v>128</v>
      </c>
      <c r="F173" s="5" t="s">
        <v>122</v>
      </c>
      <c r="G173" s="1" t="s">
        <v>26</v>
      </c>
      <c r="H173" s="3">
        <v>1</v>
      </c>
      <c r="I173" s="3"/>
    </row>
    <row r="174" spans="1:9" ht="13.9" x14ac:dyDescent="0.4">
      <c r="A174" s="20">
        <v>43435</v>
      </c>
      <c r="B174" s="17">
        <v>43435</v>
      </c>
      <c r="C174" s="16" t="str">
        <f t="shared" si="4"/>
        <v>01/12/2018</v>
      </c>
      <c r="D174" s="20">
        <v>43435</v>
      </c>
      <c r="E174" s="5" t="s">
        <v>114</v>
      </c>
      <c r="F174" s="5" t="s">
        <v>126</v>
      </c>
      <c r="G174" s="1" t="s">
        <v>49</v>
      </c>
      <c r="H174" s="3">
        <v>0</v>
      </c>
      <c r="I174" s="3"/>
    </row>
    <row r="175" spans="1:9" ht="13.9" x14ac:dyDescent="0.4">
      <c r="A175" s="20">
        <v>43434</v>
      </c>
      <c r="B175" s="17">
        <v>43434</v>
      </c>
      <c r="C175" s="16" t="str">
        <f t="shared" si="4"/>
        <v>30/11/2018</v>
      </c>
      <c r="D175" s="20">
        <v>43434</v>
      </c>
      <c r="E175" s="5" t="s">
        <v>121</v>
      </c>
      <c r="F175" s="5" t="s">
        <v>123</v>
      </c>
      <c r="G175" s="1" t="s">
        <v>42</v>
      </c>
      <c r="H175" s="3">
        <v>0</v>
      </c>
      <c r="I175" s="3"/>
    </row>
    <row r="176" spans="1:9" ht="13.9" x14ac:dyDescent="0.4">
      <c r="A176" s="20">
        <v>43430</v>
      </c>
      <c r="B176" s="17">
        <v>43430</v>
      </c>
      <c r="C176" s="16" t="str">
        <f t="shared" si="4"/>
        <v>26/11/2018</v>
      </c>
      <c r="D176" s="20">
        <v>43430</v>
      </c>
      <c r="E176" s="5" t="s">
        <v>124</v>
      </c>
      <c r="F176" s="5" t="s">
        <v>114</v>
      </c>
      <c r="G176" s="1" t="s">
        <v>0</v>
      </c>
      <c r="H176" s="3">
        <v>0</v>
      </c>
      <c r="I176" s="3"/>
    </row>
    <row r="177" spans="1:9" ht="13.9" x14ac:dyDescent="0.4">
      <c r="A177" s="20">
        <v>43429</v>
      </c>
      <c r="B177" s="17">
        <v>43429</v>
      </c>
      <c r="C177" s="16" t="str">
        <f t="shared" si="4"/>
        <v>25/11/2018</v>
      </c>
      <c r="D177" s="20">
        <v>43429</v>
      </c>
      <c r="E177" s="5" t="s">
        <v>123</v>
      </c>
      <c r="F177" s="5" t="s">
        <v>118</v>
      </c>
      <c r="G177" s="1" t="s">
        <v>46</v>
      </c>
      <c r="H177" s="3">
        <v>0</v>
      </c>
      <c r="I177" s="3"/>
    </row>
    <row r="178" spans="1:9" ht="13.9" x14ac:dyDescent="0.4">
      <c r="A178" s="20">
        <v>43429</v>
      </c>
      <c r="B178" s="17">
        <v>43429</v>
      </c>
      <c r="C178" s="16" t="str">
        <f t="shared" si="4"/>
        <v>25/11/2018</v>
      </c>
      <c r="D178" s="20">
        <v>43429</v>
      </c>
      <c r="E178" s="5" t="s">
        <v>122</v>
      </c>
      <c r="F178" s="5" t="s">
        <v>129</v>
      </c>
      <c r="G178" s="1" t="s">
        <v>0</v>
      </c>
      <c r="H178" s="3">
        <v>0</v>
      </c>
      <c r="I178" s="3"/>
    </row>
    <row r="179" spans="1:9" ht="13.9" x14ac:dyDescent="0.4">
      <c r="A179" s="20">
        <v>43428</v>
      </c>
      <c r="B179" s="17">
        <v>43428</v>
      </c>
      <c r="C179" s="16" t="str">
        <f t="shared" si="4"/>
        <v>24/11/2018</v>
      </c>
      <c r="D179" s="20">
        <v>43428</v>
      </c>
      <c r="E179" s="5" t="s">
        <v>113</v>
      </c>
      <c r="F179" s="5" t="s">
        <v>117</v>
      </c>
      <c r="G179" s="1" t="s">
        <v>26</v>
      </c>
      <c r="H179" s="3">
        <v>1</v>
      </c>
      <c r="I179" s="3"/>
    </row>
    <row r="180" spans="1:9" ht="13.9" x14ac:dyDescent="0.4">
      <c r="A180" s="20">
        <v>43428</v>
      </c>
      <c r="B180" s="17">
        <v>43428</v>
      </c>
      <c r="C180" s="16" t="str">
        <f t="shared" si="4"/>
        <v>24/11/2018</v>
      </c>
      <c r="D180" s="20">
        <v>43428</v>
      </c>
      <c r="E180" s="5" t="s">
        <v>115</v>
      </c>
      <c r="F180" s="5" t="s">
        <v>111</v>
      </c>
      <c r="G180" s="1" t="s">
        <v>16</v>
      </c>
      <c r="H180" s="3">
        <v>0</v>
      </c>
      <c r="I180" s="3"/>
    </row>
    <row r="181" spans="1:9" ht="13.9" x14ac:dyDescent="0.4">
      <c r="A181" s="20">
        <v>43428</v>
      </c>
      <c r="B181" s="17">
        <v>43428</v>
      </c>
      <c r="C181" s="16" t="str">
        <f t="shared" si="4"/>
        <v>24/11/2018</v>
      </c>
      <c r="D181" s="20">
        <v>43428</v>
      </c>
      <c r="E181" s="5" t="s">
        <v>130</v>
      </c>
      <c r="F181" s="5" t="s">
        <v>121</v>
      </c>
      <c r="G181" s="1" t="s">
        <v>8</v>
      </c>
      <c r="H181" s="3">
        <v>0</v>
      </c>
      <c r="I181" s="3"/>
    </row>
    <row r="182" spans="1:9" ht="13.9" x14ac:dyDescent="0.4">
      <c r="A182" s="20">
        <v>43428</v>
      </c>
      <c r="B182" s="17">
        <v>43428</v>
      </c>
      <c r="C182" s="16" t="str">
        <f t="shared" si="4"/>
        <v>24/11/2018</v>
      </c>
      <c r="D182" s="20">
        <v>43428</v>
      </c>
      <c r="E182" s="5" t="s">
        <v>120</v>
      </c>
      <c r="F182" s="5" t="s">
        <v>125</v>
      </c>
      <c r="G182" s="1" t="s">
        <v>3</v>
      </c>
      <c r="H182" s="3">
        <v>1</v>
      </c>
      <c r="I182" s="3"/>
    </row>
    <row r="183" spans="1:9" ht="13.9" x14ac:dyDescent="0.4">
      <c r="A183" s="20">
        <v>43428</v>
      </c>
      <c r="B183" s="17">
        <v>43428</v>
      </c>
      <c r="C183" s="16" t="str">
        <f t="shared" si="4"/>
        <v>24/11/2018</v>
      </c>
      <c r="D183" s="20">
        <v>43428</v>
      </c>
      <c r="E183" s="5" t="s">
        <v>112</v>
      </c>
      <c r="F183" s="5" t="s">
        <v>119</v>
      </c>
      <c r="G183" s="1" t="s">
        <v>38</v>
      </c>
      <c r="H183" s="3">
        <v>0</v>
      </c>
      <c r="I183" s="3"/>
    </row>
    <row r="184" spans="1:9" ht="13.9" x14ac:dyDescent="0.4">
      <c r="A184" s="20">
        <v>43428</v>
      </c>
      <c r="B184" s="17">
        <v>43428</v>
      </c>
      <c r="C184" s="16" t="str">
        <f t="shared" si="4"/>
        <v>24/11/2018</v>
      </c>
      <c r="D184" s="20">
        <v>43428</v>
      </c>
      <c r="E184" s="5" t="s">
        <v>116</v>
      </c>
      <c r="F184" s="5" t="s">
        <v>127</v>
      </c>
      <c r="G184" s="1" t="s">
        <v>49</v>
      </c>
      <c r="H184" s="3">
        <v>0</v>
      </c>
      <c r="I184" s="3"/>
    </row>
    <row r="185" spans="1:9" ht="13.9" x14ac:dyDescent="0.4">
      <c r="A185" s="20">
        <v>43428</v>
      </c>
      <c r="B185" s="17">
        <v>43428</v>
      </c>
      <c r="C185" s="16" t="str">
        <f t="shared" si="4"/>
        <v>24/11/2018</v>
      </c>
      <c r="D185" s="20">
        <v>43428</v>
      </c>
      <c r="E185" s="5" t="s">
        <v>126</v>
      </c>
      <c r="F185" s="5" t="s">
        <v>128</v>
      </c>
      <c r="G185" s="1" t="s">
        <v>78</v>
      </c>
      <c r="H185" s="3">
        <v>1</v>
      </c>
      <c r="I185" s="3"/>
    </row>
    <row r="186" spans="1:9" ht="13.9" x14ac:dyDescent="0.4">
      <c r="A186" s="20">
        <v>43415</v>
      </c>
      <c r="B186" s="17">
        <v>43415</v>
      </c>
      <c r="C186" s="16" t="str">
        <f t="shared" si="4"/>
        <v>11/11/2018</v>
      </c>
      <c r="D186" s="20">
        <v>43415</v>
      </c>
      <c r="E186" s="5" t="s">
        <v>129</v>
      </c>
      <c r="F186" s="5" t="s">
        <v>123</v>
      </c>
      <c r="G186" s="1" t="s">
        <v>16</v>
      </c>
      <c r="H186" s="3">
        <v>0</v>
      </c>
      <c r="I186" s="3"/>
    </row>
    <row r="187" spans="1:9" ht="13.9" x14ac:dyDescent="0.4">
      <c r="A187" s="20">
        <v>43415</v>
      </c>
      <c r="B187" s="17">
        <v>43415</v>
      </c>
      <c r="C187" s="16" t="str">
        <f t="shared" si="4"/>
        <v>11/11/2018</v>
      </c>
      <c r="D187" s="20">
        <v>43415</v>
      </c>
      <c r="E187" s="5" t="s">
        <v>128</v>
      </c>
      <c r="F187" s="5" t="s">
        <v>112</v>
      </c>
      <c r="G187" s="1" t="s">
        <v>26</v>
      </c>
      <c r="H187" s="3">
        <v>1</v>
      </c>
      <c r="I187" s="3"/>
    </row>
    <row r="188" spans="1:9" ht="13.9" x14ac:dyDescent="0.4">
      <c r="A188" s="20">
        <v>43415</v>
      </c>
      <c r="B188" s="17">
        <v>43415</v>
      </c>
      <c r="C188" s="16" t="str">
        <f t="shared" si="4"/>
        <v>11/11/2018</v>
      </c>
      <c r="D188" s="20">
        <v>43415</v>
      </c>
      <c r="E188" s="5" t="s">
        <v>117</v>
      </c>
      <c r="F188" s="5" t="s">
        <v>130</v>
      </c>
      <c r="G188" s="1" t="s">
        <v>38</v>
      </c>
      <c r="H188" s="3">
        <v>0</v>
      </c>
      <c r="I188" s="3"/>
    </row>
    <row r="189" spans="1:9" ht="13.9" x14ac:dyDescent="0.4">
      <c r="A189" s="20">
        <v>43415</v>
      </c>
      <c r="B189" s="17">
        <v>43415</v>
      </c>
      <c r="C189" s="16" t="str">
        <f t="shared" si="4"/>
        <v>11/11/2018</v>
      </c>
      <c r="D189" s="20">
        <v>43415</v>
      </c>
      <c r="E189" s="5" t="s">
        <v>127</v>
      </c>
      <c r="F189" s="5" t="s">
        <v>120</v>
      </c>
      <c r="G189" s="1" t="s">
        <v>44</v>
      </c>
      <c r="H189" s="3">
        <v>0</v>
      </c>
      <c r="I189" s="3"/>
    </row>
    <row r="190" spans="1:9" ht="13.9" x14ac:dyDescent="0.4">
      <c r="A190" s="20">
        <v>43414</v>
      </c>
      <c r="B190" s="17">
        <v>43414</v>
      </c>
      <c r="C190" s="16" t="str">
        <f t="shared" si="4"/>
        <v>10/11/2018</v>
      </c>
      <c r="D190" s="20">
        <v>43414</v>
      </c>
      <c r="E190" s="5" t="s">
        <v>119</v>
      </c>
      <c r="F190" s="5" t="s">
        <v>113</v>
      </c>
      <c r="G190" s="1" t="s">
        <v>43</v>
      </c>
      <c r="H190" s="3">
        <v>0</v>
      </c>
      <c r="I190" s="3"/>
    </row>
    <row r="191" spans="1:9" ht="13.9" x14ac:dyDescent="0.4">
      <c r="A191" s="20">
        <v>43414</v>
      </c>
      <c r="B191" s="17">
        <v>43414</v>
      </c>
      <c r="C191" s="16" t="str">
        <f t="shared" si="4"/>
        <v>10/11/2018</v>
      </c>
      <c r="D191" s="20">
        <v>43414</v>
      </c>
      <c r="E191" s="5" t="s">
        <v>118</v>
      </c>
      <c r="F191" s="5" t="s">
        <v>126</v>
      </c>
      <c r="G191" s="1" t="s">
        <v>16</v>
      </c>
      <c r="H191" s="3">
        <v>0</v>
      </c>
      <c r="I191" s="3"/>
    </row>
    <row r="192" spans="1:9" ht="13.9" x14ac:dyDescent="0.4">
      <c r="A192" s="20">
        <v>43414</v>
      </c>
      <c r="B192" s="17">
        <v>43414</v>
      </c>
      <c r="C192" s="16" t="str">
        <f t="shared" si="4"/>
        <v>10/11/2018</v>
      </c>
      <c r="D192" s="20">
        <v>43414</v>
      </c>
      <c r="E192" s="5" t="s">
        <v>111</v>
      </c>
      <c r="F192" s="5" t="s">
        <v>124</v>
      </c>
      <c r="G192" s="1" t="s">
        <v>38</v>
      </c>
      <c r="H192" s="3">
        <v>0</v>
      </c>
      <c r="I192" s="3"/>
    </row>
    <row r="193" spans="1:9" ht="13.9" x14ac:dyDescent="0.4">
      <c r="A193" s="20">
        <v>43414</v>
      </c>
      <c r="B193" s="17">
        <v>43414</v>
      </c>
      <c r="C193" s="16" t="str">
        <f t="shared" si="4"/>
        <v>10/11/2018</v>
      </c>
      <c r="D193" s="20">
        <v>43414</v>
      </c>
      <c r="E193" s="5" t="s">
        <v>114</v>
      </c>
      <c r="F193" s="5" t="s">
        <v>122</v>
      </c>
      <c r="G193" s="1" t="s">
        <v>42</v>
      </c>
      <c r="H193" s="3">
        <v>0</v>
      </c>
      <c r="I193" s="3"/>
    </row>
    <row r="194" spans="1:9" ht="13.9" x14ac:dyDescent="0.4">
      <c r="A194" s="20">
        <v>43414</v>
      </c>
      <c r="B194" s="17">
        <v>43414</v>
      </c>
      <c r="C194" s="16" t="str">
        <f t="shared" si="4"/>
        <v>10/11/2018</v>
      </c>
      <c r="D194" s="20">
        <v>43414</v>
      </c>
      <c r="E194" s="5" t="s">
        <v>125</v>
      </c>
      <c r="F194" s="5" t="s">
        <v>116</v>
      </c>
      <c r="G194" s="1" t="s">
        <v>16</v>
      </c>
      <c r="H194" s="3">
        <v>0</v>
      </c>
      <c r="I194" s="3"/>
    </row>
    <row r="195" spans="1:9" ht="13.9" x14ac:dyDescent="0.4">
      <c r="A195" s="20">
        <v>43414</v>
      </c>
      <c r="B195" s="17">
        <v>43414</v>
      </c>
      <c r="C195" s="16" t="str">
        <f t="shared" si="4"/>
        <v>10/11/2018</v>
      </c>
      <c r="D195" s="20">
        <v>43414</v>
      </c>
      <c r="E195" s="5" t="s">
        <v>121</v>
      </c>
      <c r="F195" s="5" t="s">
        <v>115</v>
      </c>
      <c r="G195" s="1" t="s">
        <v>42</v>
      </c>
      <c r="H195" s="3">
        <v>0</v>
      </c>
      <c r="I195" s="3"/>
    </row>
    <row r="196" spans="1:9" ht="13.9" x14ac:dyDescent="0.4">
      <c r="A196" s="20">
        <v>43409</v>
      </c>
      <c r="B196" s="17">
        <v>43409</v>
      </c>
      <c r="C196" s="16" t="str">
        <f t="shared" si="4"/>
        <v>05/11/2018</v>
      </c>
      <c r="D196" s="20">
        <v>43409</v>
      </c>
      <c r="E196" s="5" t="s">
        <v>118</v>
      </c>
      <c r="F196" s="5" t="s">
        <v>120</v>
      </c>
      <c r="G196" s="1" t="s">
        <v>8</v>
      </c>
      <c r="H196" s="3">
        <v>0</v>
      </c>
      <c r="I196" s="3"/>
    </row>
    <row r="197" spans="1:9" ht="13.9" x14ac:dyDescent="0.4">
      <c r="A197" s="20">
        <v>43408</v>
      </c>
      <c r="B197" s="17">
        <v>43408</v>
      </c>
      <c r="C197" s="16" t="str">
        <f t="shared" si="4"/>
        <v>04/11/2018</v>
      </c>
      <c r="D197" s="20">
        <v>43408</v>
      </c>
      <c r="E197" s="5" t="s">
        <v>117</v>
      </c>
      <c r="F197" s="5" t="s">
        <v>119</v>
      </c>
      <c r="G197" s="1" t="s">
        <v>26</v>
      </c>
      <c r="H197" s="3">
        <v>1</v>
      </c>
      <c r="I197" s="3"/>
    </row>
    <row r="198" spans="1:9" ht="13.9" x14ac:dyDescent="0.4">
      <c r="A198" s="20">
        <v>43408</v>
      </c>
      <c r="B198" s="17">
        <v>43408</v>
      </c>
      <c r="C198" s="16" t="str">
        <f t="shared" si="4"/>
        <v>04/11/2018</v>
      </c>
      <c r="D198" s="20">
        <v>43408</v>
      </c>
      <c r="E198" s="5" t="s">
        <v>128</v>
      </c>
      <c r="F198" s="5" t="s">
        <v>125</v>
      </c>
      <c r="G198" s="1" t="s">
        <v>131</v>
      </c>
      <c r="H198" s="3">
        <v>1</v>
      </c>
      <c r="I198" s="3"/>
    </row>
    <row r="199" spans="1:9" ht="13.9" x14ac:dyDescent="0.4">
      <c r="A199" s="20">
        <v>43407</v>
      </c>
      <c r="B199" s="17">
        <v>43407</v>
      </c>
      <c r="C199" s="16" t="str">
        <f t="shared" si="4"/>
        <v>03/11/2018</v>
      </c>
      <c r="D199" s="20">
        <v>43407</v>
      </c>
      <c r="E199" s="5" t="s">
        <v>123</v>
      </c>
      <c r="F199" s="5" t="s">
        <v>113</v>
      </c>
      <c r="G199" s="1" t="s">
        <v>48</v>
      </c>
      <c r="H199" s="3">
        <v>1</v>
      </c>
      <c r="I199" s="3"/>
    </row>
    <row r="200" spans="1:9" ht="13.9" x14ac:dyDescent="0.4">
      <c r="A200" s="20">
        <v>43407</v>
      </c>
      <c r="B200" s="17">
        <v>43407</v>
      </c>
      <c r="C200" s="16" t="str">
        <f t="shared" ref="B200:C263" si="5">TEXT(D200,"jj/mm/aaaa")</f>
        <v>03/11/2018</v>
      </c>
      <c r="D200" s="20">
        <v>43407</v>
      </c>
      <c r="E200" s="5" t="s">
        <v>129</v>
      </c>
      <c r="F200" s="5" t="s">
        <v>127</v>
      </c>
      <c r="G200" s="1" t="s">
        <v>16</v>
      </c>
      <c r="H200" s="3">
        <v>0</v>
      </c>
      <c r="I200" s="3"/>
    </row>
    <row r="201" spans="1:9" ht="13.9" x14ac:dyDescent="0.4">
      <c r="A201" s="20">
        <v>43407</v>
      </c>
      <c r="B201" s="17">
        <v>43407</v>
      </c>
      <c r="C201" s="16" t="str">
        <f t="shared" si="5"/>
        <v>03/11/2018</v>
      </c>
      <c r="D201" s="20">
        <v>43407</v>
      </c>
      <c r="E201" s="5" t="s">
        <v>121</v>
      </c>
      <c r="F201" s="5" t="s">
        <v>111</v>
      </c>
      <c r="G201" s="1" t="s">
        <v>43</v>
      </c>
      <c r="H201" s="3">
        <v>0</v>
      </c>
      <c r="I201" s="3"/>
    </row>
    <row r="202" spans="1:9" ht="13.9" x14ac:dyDescent="0.4">
      <c r="A202" s="20">
        <v>43407</v>
      </c>
      <c r="B202" s="17">
        <v>43407</v>
      </c>
      <c r="C202" s="16" t="str">
        <f t="shared" si="5"/>
        <v>03/11/2018</v>
      </c>
      <c r="D202" s="20">
        <v>43407</v>
      </c>
      <c r="E202" s="5" t="s">
        <v>130</v>
      </c>
      <c r="F202" s="5" t="s">
        <v>115</v>
      </c>
      <c r="G202" s="1" t="s">
        <v>26</v>
      </c>
      <c r="H202" s="3">
        <v>1</v>
      </c>
      <c r="I202" s="3"/>
    </row>
    <row r="203" spans="1:9" ht="13.9" x14ac:dyDescent="0.4">
      <c r="A203" s="20">
        <v>43407</v>
      </c>
      <c r="B203" s="17">
        <v>43407</v>
      </c>
      <c r="C203" s="16" t="str">
        <f t="shared" si="5"/>
        <v>03/11/2018</v>
      </c>
      <c r="D203" s="20">
        <v>43407</v>
      </c>
      <c r="E203" s="5" t="s">
        <v>114</v>
      </c>
      <c r="F203" s="5" t="s">
        <v>116</v>
      </c>
      <c r="G203" s="1" t="s">
        <v>8</v>
      </c>
      <c r="H203" s="3">
        <v>0</v>
      </c>
      <c r="I203" s="3"/>
    </row>
    <row r="204" spans="1:9" ht="13.9" x14ac:dyDescent="0.4">
      <c r="A204" s="20">
        <v>43407</v>
      </c>
      <c r="B204" s="17">
        <v>43407</v>
      </c>
      <c r="C204" s="16" t="str">
        <f t="shared" si="5"/>
        <v>03/11/2018</v>
      </c>
      <c r="D204" s="20">
        <v>43407</v>
      </c>
      <c r="E204" s="5" t="s">
        <v>126</v>
      </c>
      <c r="F204" s="5" t="s">
        <v>124</v>
      </c>
      <c r="G204" s="1" t="s">
        <v>60</v>
      </c>
      <c r="H204" s="3">
        <v>1</v>
      </c>
      <c r="I204" s="3"/>
    </row>
    <row r="205" spans="1:9" ht="13.9" x14ac:dyDescent="0.4">
      <c r="A205" s="20">
        <v>43407</v>
      </c>
      <c r="B205" s="17">
        <v>43407</v>
      </c>
      <c r="C205" s="16" t="str">
        <f t="shared" si="5"/>
        <v>03/11/2018</v>
      </c>
      <c r="D205" s="20">
        <v>43407</v>
      </c>
      <c r="E205" s="5" t="s">
        <v>122</v>
      </c>
      <c r="F205" s="5" t="s">
        <v>112</v>
      </c>
      <c r="G205" s="1" t="s">
        <v>0</v>
      </c>
      <c r="H205" s="3">
        <v>0</v>
      </c>
      <c r="I205" s="3"/>
    </row>
    <row r="206" spans="1:9" ht="13.9" x14ac:dyDescent="0.4">
      <c r="A206" s="20">
        <v>43402</v>
      </c>
      <c r="B206" s="17">
        <v>43402</v>
      </c>
      <c r="C206" s="16" t="str">
        <f t="shared" si="5"/>
        <v>29/10/2018</v>
      </c>
      <c r="D206" s="20">
        <v>43402</v>
      </c>
      <c r="E206" s="5" t="s">
        <v>113</v>
      </c>
      <c r="F206" s="5" t="s">
        <v>128</v>
      </c>
      <c r="G206" s="1" t="s">
        <v>43</v>
      </c>
      <c r="H206" s="3">
        <v>0</v>
      </c>
      <c r="I206" s="3"/>
    </row>
    <row r="207" spans="1:9" ht="13.9" x14ac:dyDescent="0.4">
      <c r="A207" s="20">
        <v>43401</v>
      </c>
      <c r="B207" s="17">
        <v>43401</v>
      </c>
      <c r="C207" s="16" t="str">
        <f t="shared" si="5"/>
        <v>28/10/2018</v>
      </c>
      <c r="D207" s="20">
        <v>43401</v>
      </c>
      <c r="E207" s="5" t="s">
        <v>112</v>
      </c>
      <c r="F207" s="5" t="s">
        <v>130</v>
      </c>
      <c r="G207" s="1" t="s">
        <v>42</v>
      </c>
      <c r="H207" s="3">
        <v>0</v>
      </c>
      <c r="I207" s="3"/>
    </row>
    <row r="208" spans="1:9" ht="13.9" x14ac:dyDescent="0.4">
      <c r="A208" s="20">
        <v>43401</v>
      </c>
      <c r="B208" s="17">
        <v>43401</v>
      </c>
      <c r="C208" s="16" t="str">
        <f t="shared" si="5"/>
        <v>28/10/2018</v>
      </c>
      <c r="D208" s="20">
        <v>43401</v>
      </c>
      <c r="E208" s="5" t="s">
        <v>124</v>
      </c>
      <c r="F208" s="5" t="s">
        <v>117</v>
      </c>
      <c r="G208" s="1" t="s">
        <v>78</v>
      </c>
      <c r="H208" s="3">
        <v>1</v>
      </c>
      <c r="I208" s="3"/>
    </row>
    <row r="209" spans="1:9" ht="13.9" x14ac:dyDescent="0.4">
      <c r="A209" s="20">
        <v>43401</v>
      </c>
      <c r="B209" s="17">
        <v>43401</v>
      </c>
      <c r="C209" s="16" t="str">
        <f t="shared" si="5"/>
        <v>28/10/2018</v>
      </c>
      <c r="D209" s="20">
        <v>43401</v>
      </c>
      <c r="E209" s="5" t="s">
        <v>119</v>
      </c>
      <c r="F209" s="5" t="s">
        <v>129</v>
      </c>
      <c r="G209" s="1" t="s">
        <v>11</v>
      </c>
      <c r="H209" s="3">
        <v>1</v>
      </c>
      <c r="I209" s="3"/>
    </row>
    <row r="210" spans="1:9" ht="13.9" x14ac:dyDescent="0.4">
      <c r="A210" s="20">
        <v>43400</v>
      </c>
      <c r="B210" s="17">
        <v>43400</v>
      </c>
      <c r="C210" s="16" t="str">
        <f t="shared" si="5"/>
        <v>27/10/2018</v>
      </c>
      <c r="D210" s="20">
        <v>43400</v>
      </c>
      <c r="E210" s="5" t="s">
        <v>111</v>
      </c>
      <c r="F210" s="5" t="s">
        <v>126</v>
      </c>
      <c r="G210" s="1" t="s">
        <v>16</v>
      </c>
      <c r="H210" s="3">
        <v>0</v>
      </c>
      <c r="I210" s="3"/>
    </row>
    <row r="211" spans="1:9" ht="13.9" x14ac:dyDescent="0.4">
      <c r="A211" s="20">
        <v>43400</v>
      </c>
      <c r="B211" s="17">
        <v>43400</v>
      </c>
      <c r="C211" s="16" t="str">
        <f t="shared" si="5"/>
        <v>27/10/2018</v>
      </c>
      <c r="D211" s="20">
        <v>43400</v>
      </c>
      <c r="E211" s="5" t="s">
        <v>115</v>
      </c>
      <c r="F211" s="5" t="s">
        <v>123</v>
      </c>
      <c r="G211" s="1" t="s">
        <v>8</v>
      </c>
      <c r="H211" s="3">
        <v>0</v>
      </c>
      <c r="I211" s="3"/>
    </row>
    <row r="212" spans="1:9" ht="13.9" x14ac:dyDescent="0.4">
      <c r="A212" s="20">
        <v>43400</v>
      </c>
      <c r="B212" s="17">
        <v>43400</v>
      </c>
      <c r="C212" s="16" t="str">
        <f t="shared" si="5"/>
        <v>27/10/2018</v>
      </c>
      <c r="D212" s="20">
        <v>43400</v>
      </c>
      <c r="E212" s="5" t="s">
        <v>120</v>
      </c>
      <c r="F212" s="5" t="s">
        <v>122</v>
      </c>
      <c r="G212" s="1" t="s">
        <v>49</v>
      </c>
      <c r="H212" s="3">
        <v>0</v>
      </c>
      <c r="I212" s="3"/>
    </row>
    <row r="213" spans="1:9" ht="13.9" x14ac:dyDescent="0.4">
      <c r="A213" s="20">
        <v>43400</v>
      </c>
      <c r="B213" s="17">
        <v>43400</v>
      </c>
      <c r="C213" s="16" t="str">
        <f t="shared" si="5"/>
        <v>27/10/2018</v>
      </c>
      <c r="D213" s="20">
        <v>43400</v>
      </c>
      <c r="E213" s="5" t="s">
        <v>127</v>
      </c>
      <c r="F213" s="5" t="s">
        <v>121</v>
      </c>
      <c r="G213" s="1" t="s">
        <v>53</v>
      </c>
      <c r="H213" s="3">
        <v>1</v>
      </c>
      <c r="I213" s="3"/>
    </row>
    <row r="214" spans="1:9" ht="13.9" x14ac:dyDescent="0.4">
      <c r="A214" s="20">
        <v>43400</v>
      </c>
      <c r="B214" s="17">
        <v>43400</v>
      </c>
      <c r="C214" s="16" t="str">
        <f t="shared" si="5"/>
        <v>27/10/2018</v>
      </c>
      <c r="D214" s="20">
        <v>43400</v>
      </c>
      <c r="E214" s="5" t="s">
        <v>125</v>
      </c>
      <c r="F214" s="5" t="s">
        <v>114</v>
      </c>
      <c r="G214" s="1" t="s">
        <v>38</v>
      </c>
      <c r="H214" s="3">
        <v>0</v>
      </c>
      <c r="I214" s="3"/>
    </row>
    <row r="215" spans="1:9" ht="13.9" x14ac:dyDescent="0.4">
      <c r="A215" s="20">
        <v>43400</v>
      </c>
      <c r="B215" s="17">
        <v>43400</v>
      </c>
      <c r="C215" s="16" t="str">
        <f t="shared" si="5"/>
        <v>27/10/2018</v>
      </c>
      <c r="D215" s="20">
        <v>43400</v>
      </c>
      <c r="E215" s="5" t="s">
        <v>116</v>
      </c>
      <c r="F215" s="5" t="s">
        <v>118</v>
      </c>
      <c r="G215" s="1" t="s">
        <v>33</v>
      </c>
      <c r="H215" s="3">
        <v>0</v>
      </c>
      <c r="I215" s="3"/>
    </row>
    <row r="216" spans="1:9" ht="13.9" x14ac:dyDescent="0.4">
      <c r="A216" s="20">
        <v>43395</v>
      </c>
      <c r="B216" s="17">
        <v>43395</v>
      </c>
      <c r="C216" s="16" t="str">
        <f t="shared" si="5"/>
        <v>22/10/2018</v>
      </c>
      <c r="D216" s="20">
        <v>43395</v>
      </c>
      <c r="E216" s="5" t="s">
        <v>129</v>
      </c>
      <c r="F216" s="5" t="s">
        <v>111</v>
      </c>
      <c r="G216" s="1" t="s">
        <v>26</v>
      </c>
      <c r="H216" s="3">
        <v>1</v>
      </c>
      <c r="I216" s="3"/>
    </row>
    <row r="217" spans="1:9" ht="13.9" x14ac:dyDescent="0.4">
      <c r="A217" s="20">
        <v>43394</v>
      </c>
      <c r="B217" s="17">
        <v>43394</v>
      </c>
      <c r="C217" s="16" t="str">
        <f t="shared" si="5"/>
        <v>21/10/2018</v>
      </c>
      <c r="D217" s="20">
        <v>43394</v>
      </c>
      <c r="E217" s="5" t="s">
        <v>130</v>
      </c>
      <c r="F217" s="5" t="s">
        <v>119</v>
      </c>
      <c r="G217" s="1" t="s">
        <v>44</v>
      </c>
      <c r="H217" s="3">
        <v>0</v>
      </c>
      <c r="I217" s="3"/>
    </row>
    <row r="218" spans="1:9" ht="13.9" x14ac:dyDescent="0.4">
      <c r="A218" s="20">
        <v>43393</v>
      </c>
      <c r="B218" s="17">
        <v>43393</v>
      </c>
      <c r="C218" s="16" t="str">
        <f t="shared" si="5"/>
        <v>20/10/2018</v>
      </c>
      <c r="D218" s="20">
        <v>43393</v>
      </c>
      <c r="E218" s="5" t="s">
        <v>118</v>
      </c>
      <c r="F218" s="5" t="s">
        <v>127</v>
      </c>
      <c r="G218" s="1" t="s">
        <v>43</v>
      </c>
      <c r="H218" s="3">
        <v>0</v>
      </c>
      <c r="I218" s="3"/>
    </row>
    <row r="219" spans="1:9" ht="13.9" x14ac:dyDescent="0.4">
      <c r="A219" s="20">
        <v>43393</v>
      </c>
      <c r="B219" s="17">
        <v>43393</v>
      </c>
      <c r="C219" s="16" t="str">
        <f t="shared" si="5"/>
        <v>20/10/2018</v>
      </c>
      <c r="D219" s="20">
        <v>43393</v>
      </c>
      <c r="E219" s="5" t="s">
        <v>122</v>
      </c>
      <c r="F219" s="5" t="s">
        <v>125</v>
      </c>
      <c r="G219" s="1" t="s">
        <v>38</v>
      </c>
      <c r="H219" s="3">
        <v>0</v>
      </c>
      <c r="I219" s="3"/>
    </row>
    <row r="220" spans="1:9" ht="13.9" x14ac:dyDescent="0.4">
      <c r="A220" s="20">
        <v>43393</v>
      </c>
      <c r="B220" s="17">
        <v>43393</v>
      </c>
      <c r="C220" s="16" t="str">
        <f t="shared" si="5"/>
        <v>20/10/2018</v>
      </c>
      <c r="D220" s="20">
        <v>43393</v>
      </c>
      <c r="E220" s="5" t="s">
        <v>121</v>
      </c>
      <c r="F220" s="5" t="s">
        <v>120</v>
      </c>
      <c r="G220" s="1" t="s">
        <v>60</v>
      </c>
      <c r="H220" s="3">
        <v>1</v>
      </c>
      <c r="I220" s="3"/>
    </row>
    <row r="221" spans="1:9" ht="13.9" x14ac:dyDescent="0.4">
      <c r="A221" s="20">
        <v>43393</v>
      </c>
      <c r="B221" s="17">
        <v>43393</v>
      </c>
      <c r="C221" s="16" t="str">
        <f t="shared" si="5"/>
        <v>20/10/2018</v>
      </c>
      <c r="D221" s="20">
        <v>43393</v>
      </c>
      <c r="E221" s="5" t="s">
        <v>128</v>
      </c>
      <c r="F221" s="5" t="s">
        <v>124</v>
      </c>
      <c r="G221" s="1" t="s">
        <v>134</v>
      </c>
      <c r="H221" s="3">
        <v>1</v>
      </c>
      <c r="I221" s="3"/>
    </row>
    <row r="222" spans="1:9" ht="13.9" x14ac:dyDescent="0.4">
      <c r="A222" s="20">
        <v>43393</v>
      </c>
      <c r="B222" s="17">
        <v>43393</v>
      </c>
      <c r="C222" s="16" t="str">
        <f t="shared" si="5"/>
        <v>20/10/2018</v>
      </c>
      <c r="D222" s="20">
        <v>43393</v>
      </c>
      <c r="E222" s="5" t="s">
        <v>114</v>
      </c>
      <c r="F222" s="5" t="s">
        <v>115</v>
      </c>
      <c r="G222" s="1" t="s">
        <v>43</v>
      </c>
      <c r="H222" s="3">
        <v>0</v>
      </c>
      <c r="I222" s="3"/>
    </row>
    <row r="223" spans="1:9" ht="13.9" x14ac:dyDescent="0.4">
      <c r="A223" s="20">
        <v>43393</v>
      </c>
      <c r="B223" s="17">
        <v>43393</v>
      </c>
      <c r="C223" s="16" t="str">
        <f t="shared" si="5"/>
        <v>20/10/2018</v>
      </c>
      <c r="D223" s="20">
        <v>43393</v>
      </c>
      <c r="E223" s="5" t="s">
        <v>126</v>
      </c>
      <c r="F223" s="5" t="s">
        <v>113</v>
      </c>
      <c r="G223" s="1" t="s">
        <v>43</v>
      </c>
      <c r="H223" s="3">
        <v>0</v>
      </c>
      <c r="I223" s="3"/>
    </row>
    <row r="224" spans="1:9" ht="13.9" x14ac:dyDescent="0.4">
      <c r="A224" s="20">
        <v>43393</v>
      </c>
      <c r="B224" s="17">
        <v>43393</v>
      </c>
      <c r="C224" s="16" t="str">
        <f t="shared" si="5"/>
        <v>20/10/2018</v>
      </c>
      <c r="D224" s="20">
        <v>43393</v>
      </c>
      <c r="E224" s="5" t="s">
        <v>123</v>
      </c>
      <c r="F224" s="5" t="s">
        <v>116</v>
      </c>
      <c r="G224" s="1" t="s">
        <v>46</v>
      </c>
      <c r="H224" s="3">
        <v>0</v>
      </c>
      <c r="I224" s="3"/>
    </row>
    <row r="225" spans="1:9" ht="13.9" x14ac:dyDescent="0.4">
      <c r="A225" s="20">
        <v>43393</v>
      </c>
      <c r="B225" s="17">
        <v>43393</v>
      </c>
      <c r="C225" s="16" t="str">
        <f t="shared" si="5"/>
        <v>20/10/2018</v>
      </c>
      <c r="D225" s="20">
        <v>43393</v>
      </c>
      <c r="E225" s="5" t="s">
        <v>117</v>
      </c>
      <c r="F225" s="5" t="s">
        <v>112</v>
      </c>
      <c r="G225" s="1" t="s">
        <v>11</v>
      </c>
      <c r="H225" s="3">
        <v>1</v>
      </c>
      <c r="I225" s="3"/>
    </row>
    <row r="226" spans="1:9" ht="13.9" x14ac:dyDescent="0.4">
      <c r="A226" s="20">
        <v>43380</v>
      </c>
      <c r="B226" s="17">
        <v>43380</v>
      </c>
      <c r="C226" s="16" t="str">
        <f t="shared" si="5"/>
        <v>07/10/2018</v>
      </c>
      <c r="D226" s="20">
        <v>43380</v>
      </c>
      <c r="E226" s="5" t="s">
        <v>127</v>
      </c>
      <c r="F226" s="5" t="s">
        <v>128</v>
      </c>
      <c r="G226" s="1" t="s">
        <v>38</v>
      </c>
      <c r="H226" s="3">
        <v>0</v>
      </c>
      <c r="I226" s="3"/>
    </row>
    <row r="227" spans="1:9" ht="13.9" x14ac:dyDescent="0.4">
      <c r="A227" s="20">
        <v>43380</v>
      </c>
      <c r="B227" s="17">
        <v>43380</v>
      </c>
      <c r="C227" s="16" t="str">
        <f t="shared" si="5"/>
        <v>07/10/2018</v>
      </c>
      <c r="D227" s="20">
        <v>43380</v>
      </c>
      <c r="E227" s="5" t="s">
        <v>125</v>
      </c>
      <c r="F227" s="5" t="s">
        <v>117</v>
      </c>
      <c r="G227" s="1" t="s">
        <v>49</v>
      </c>
      <c r="H227" s="3">
        <v>0</v>
      </c>
      <c r="I227" s="3"/>
    </row>
    <row r="228" spans="1:9" ht="13.9" x14ac:dyDescent="0.4">
      <c r="A228" s="20">
        <v>43380</v>
      </c>
      <c r="B228" s="17">
        <v>43380</v>
      </c>
      <c r="C228" s="16" t="str">
        <f t="shared" si="5"/>
        <v>07/10/2018</v>
      </c>
      <c r="D228" s="20">
        <v>43380</v>
      </c>
      <c r="E228" s="5" t="s">
        <v>120</v>
      </c>
      <c r="F228" s="5" t="s">
        <v>129</v>
      </c>
      <c r="G228" s="1" t="s">
        <v>133</v>
      </c>
      <c r="H228" s="3">
        <v>1</v>
      </c>
      <c r="I228" s="3"/>
    </row>
    <row r="229" spans="1:9" ht="13.9" x14ac:dyDescent="0.4">
      <c r="A229" s="20">
        <v>43379</v>
      </c>
      <c r="B229" s="17">
        <v>43379</v>
      </c>
      <c r="C229" s="16" t="str">
        <f t="shared" si="5"/>
        <v>06/10/2018</v>
      </c>
      <c r="D229" s="20">
        <v>43379</v>
      </c>
      <c r="E229" s="5" t="s">
        <v>112</v>
      </c>
      <c r="F229" s="5" t="s">
        <v>114</v>
      </c>
      <c r="G229" s="1" t="s">
        <v>3</v>
      </c>
      <c r="H229" s="3">
        <v>1</v>
      </c>
      <c r="I229" s="3"/>
    </row>
    <row r="230" spans="1:9" ht="13.9" x14ac:dyDescent="0.4">
      <c r="A230" s="20">
        <v>43379</v>
      </c>
      <c r="B230" s="17">
        <v>43379</v>
      </c>
      <c r="C230" s="16" t="str">
        <f t="shared" si="5"/>
        <v>06/10/2018</v>
      </c>
      <c r="D230" s="20">
        <v>43379</v>
      </c>
      <c r="E230" s="5" t="s">
        <v>124</v>
      </c>
      <c r="F230" s="5" t="s">
        <v>118</v>
      </c>
      <c r="G230" s="1" t="s">
        <v>16</v>
      </c>
      <c r="H230" s="3">
        <v>0</v>
      </c>
      <c r="I230" s="3"/>
    </row>
    <row r="231" spans="1:9" ht="13.9" x14ac:dyDescent="0.4">
      <c r="A231" s="20">
        <v>43379</v>
      </c>
      <c r="B231" s="17">
        <v>43379</v>
      </c>
      <c r="C231" s="16" t="str">
        <f t="shared" si="5"/>
        <v>06/10/2018</v>
      </c>
      <c r="D231" s="20">
        <v>43379</v>
      </c>
      <c r="E231" s="5" t="s">
        <v>119</v>
      </c>
      <c r="F231" s="5" t="s">
        <v>123</v>
      </c>
      <c r="G231" s="1" t="s">
        <v>43</v>
      </c>
      <c r="H231" s="3">
        <v>0</v>
      </c>
      <c r="I231" s="3"/>
    </row>
    <row r="232" spans="1:9" ht="13.9" x14ac:dyDescent="0.4">
      <c r="A232" s="20">
        <v>43379</v>
      </c>
      <c r="B232" s="17">
        <v>43379</v>
      </c>
      <c r="C232" s="16" t="str">
        <f t="shared" si="5"/>
        <v>06/10/2018</v>
      </c>
      <c r="D232" s="20">
        <v>43379</v>
      </c>
      <c r="E232" s="5" t="s">
        <v>111</v>
      </c>
      <c r="F232" s="5" t="s">
        <v>130</v>
      </c>
      <c r="G232" s="1" t="s">
        <v>0</v>
      </c>
      <c r="H232" s="3">
        <v>0</v>
      </c>
      <c r="I232" s="3"/>
    </row>
    <row r="233" spans="1:9" ht="13.9" x14ac:dyDescent="0.4">
      <c r="A233" s="20">
        <v>43379</v>
      </c>
      <c r="B233" s="17">
        <v>43379</v>
      </c>
      <c r="C233" s="16" t="str">
        <f t="shared" si="5"/>
        <v>06/10/2018</v>
      </c>
      <c r="D233" s="20">
        <v>43379</v>
      </c>
      <c r="E233" s="5" t="s">
        <v>113</v>
      </c>
      <c r="F233" s="5" t="s">
        <v>121</v>
      </c>
      <c r="G233" s="1" t="s">
        <v>8</v>
      </c>
      <c r="H233" s="3">
        <v>0</v>
      </c>
      <c r="I233" s="3"/>
    </row>
    <row r="234" spans="1:9" ht="13.9" x14ac:dyDescent="0.4">
      <c r="A234" s="20">
        <v>43379</v>
      </c>
      <c r="B234" s="17">
        <v>43379</v>
      </c>
      <c r="C234" s="16" t="str">
        <f t="shared" si="5"/>
        <v>06/10/2018</v>
      </c>
      <c r="D234" s="20">
        <v>43379</v>
      </c>
      <c r="E234" s="5" t="s">
        <v>116</v>
      </c>
      <c r="F234" s="5" t="s">
        <v>122</v>
      </c>
      <c r="G234" s="1" t="s">
        <v>78</v>
      </c>
      <c r="H234" s="3">
        <v>1</v>
      </c>
      <c r="I234" s="3"/>
    </row>
    <row r="235" spans="1:9" ht="13.9" x14ac:dyDescent="0.4">
      <c r="A235" s="20">
        <v>43378</v>
      </c>
      <c r="B235" s="17">
        <v>43378</v>
      </c>
      <c r="C235" s="16" t="str">
        <f t="shared" si="5"/>
        <v>05/10/2018</v>
      </c>
      <c r="D235" s="20">
        <v>43378</v>
      </c>
      <c r="E235" s="5" t="s">
        <v>115</v>
      </c>
      <c r="F235" s="5" t="s">
        <v>126</v>
      </c>
      <c r="G235" s="1" t="s">
        <v>8</v>
      </c>
      <c r="H235" s="3">
        <v>0</v>
      </c>
      <c r="I235" s="3"/>
    </row>
    <row r="236" spans="1:9" ht="13.9" x14ac:dyDescent="0.4">
      <c r="A236" s="20">
        <v>43374</v>
      </c>
      <c r="B236" s="17">
        <v>43374</v>
      </c>
      <c r="C236" s="16" t="str">
        <f t="shared" si="5"/>
        <v>01/10/2018</v>
      </c>
      <c r="D236" s="20">
        <v>43374</v>
      </c>
      <c r="E236" s="5" t="s">
        <v>122</v>
      </c>
      <c r="F236" s="5" t="s">
        <v>119</v>
      </c>
      <c r="G236" s="1" t="s">
        <v>42</v>
      </c>
      <c r="H236" s="3">
        <v>0</v>
      </c>
      <c r="I236" s="3"/>
    </row>
    <row r="237" spans="1:9" ht="13.9" x14ac:dyDescent="0.4">
      <c r="A237" s="20">
        <v>43373</v>
      </c>
      <c r="B237" s="17">
        <v>43373</v>
      </c>
      <c r="C237" s="16" t="str">
        <f t="shared" si="5"/>
        <v>30/09/2018</v>
      </c>
      <c r="D237" s="20">
        <v>43373</v>
      </c>
      <c r="E237" s="5" t="s">
        <v>121</v>
      </c>
      <c r="F237" s="5" t="s">
        <v>124</v>
      </c>
      <c r="G237" s="1" t="s">
        <v>0</v>
      </c>
      <c r="H237" s="3">
        <v>0</v>
      </c>
      <c r="I237" s="3"/>
    </row>
    <row r="238" spans="1:9" ht="13.9" x14ac:dyDescent="0.4">
      <c r="A238" s="20">
        <v>43372</v>
      </c>
      <c r="B238" s="17">
        <v>43372</v>
      </c>
      <c r="C238" s="16" t="str">
        <f t="shared" si="5"/>
        <v>29/09/2018</v>
      </c>
      <c r="D238" s="20">
        <v>43372</v>
      </c>
      <c r="E238" s="5" t="s">
        <v>117</v>
      </c>
      <c r="F238" s="5" t="s">
        <v>127</v>
      </c>
      <c r="G238" s="1" t="s">
        <v>16</v>
      </c>
      <c r="H238" s="3">
        <v>0</v>
      </c>
      <c r="I238" s="3"/>
    </row>
    <row r="239" spans="1:9" ht="13.9" x14ac:dyDescent="0.4">
      <c r="A239" s="20">
        <v>43372</v>
      </c>
      <c r="B239" s="17">
        <v>43372</v>
      </c>
      <c r="C239" s="16" t="str">
        <f t="shared" si="5"/>
        <v>29/09/2018</v>
      </c>
      <c r="D239" s="20">
        <v>43372</v>
      </c>
      <c r="E239" s="5" t="s">
        <v>129</v>
      </c>
      <c r="F239" s="5" t="s">
        <v>116</v>
      </c>
      <c r="G239" s="1" t="s">
        <v>44</v>
      </c>
      <c r="H239" s="3">
        <v>0</v>
      </c>
      <c r="I239" s="3"/>
    </row>
    <row r="240" spans="1:9" ht="13.9" x14ac:dyDescent="0.4">
      <c r="A240" s="20">
        <v>43372</v>
      </c>
      <c r="B240" s="17">
        <v>43372</v>
      </c>
      <c r="C240" s="16" t="str">
        <f t="shared" si="5"/>
        <v>29/09/2018</v>
      </c>
      <c r="D240" s="20">
        <v>43372</v>
      </c>
      <c r="E240" s="5" t="s">
        <v>130</v>
      </c>
      <c r="F240" s="5" t="s">
        <v>120</v>
      </c>
      <c r="G240" s="1" t="s">
        <v>33</v>
      </c>
      <c r="H240" s="3">
        <v>0</v>
      </c>
      <c r="I240" s="3"/>
    </row>
    <row r="241" spans="1:9" ht="13.9" x14ac:dyDescent="0.4">
      <c r="A241" s="20">
        <v>43372</v>
      </c>
      <c r="B241" s="17">
        <v>43372</v>
      </c>
      <c r="C241" s="16" t="str">
        <f t="shared" si="5"/>
        <v>29/09/2018</v>
      </c>
      <c r="D241" s="20">
        <v>43372</v>
      </c>
      <c r="E241" s="5" t="s">
        <v>118</v>
      </c>
      <c r="F241" s="5" t="s">
        <v>113</v>
      </c>
      <c r="G241" s="1" t="s">
        <v>46</v>
      </c>
      <c r="H241" s="3">
        <v>0</v>
      </c>
      <c r="I241" s="3"/>
    </row>
    <row r="242" spans="1:9" ht="13.9" x14ac:dyDescent="0.4">
      <c r="A242" s="20">
        <v>43372</v>
      </c>
      <c r="B242" s="17">
        <v>43372</v>
      </c>
      <c r="C242" s="16" t="str">
        <f t="shared" si="5"/>
        <v>29/09/2018</v>
      </c>
      <c r="D242" s="20">
        <v>43372</v>
      </c>
      <c r="E242" s="5" t="s">
        <v>128</v>
      </c>
      <c r="F242" s="5" t="s">
        <v>115</v>
      </c>
      <c r="G242" s="1" t="s">
        <v>44</v>
      </c>
      <c r="H242" s="3">
        <v>0</v>
      </c>
      <c r="I242" s="3"/>
    </row>
    <row r="243" spans="1:9" ht="13.9" x14ac:dyDescent="0.4">
      <c r="A243" s="20">
        <v>43372</v>
      </c>
      <c r="B243" s="17">
        <v>43372</v>
      </c>
      <c r="C243" s="16" t="str">
        <f t="shared" si="5"/>
        <v>29/09/2018</v>
      </c>
      <c r="D243" s="20">
        <v>43372</v>
      </c>
      <c r="E243" s="5" t="s">
        <v>114</v>
      </c>
      <c r="F243" s="5" t="s">
        <v>111</v>
      </c>
      <c r="G243" s="1" t="s">
        <v>46</v>
      </c>
      <c r="H243" s="3">
        <v>0</v>
      </c>
      <c r="I243" s="3"/>
    </row>
    <row r="244" spans="1:9" ht="13.9" x14ac:dyDescent="0.4">
      <c r="A244" s="20">
        <v>43372</v>
      </c>
      <c r="B244" s="17">
        <v>43372</v>
      </c>
      <c r="C244" s="16" t="str">
        <f t="shared" si="5"/>
        <v>29/09/2018</v>
      </c>
      <c r="D244" s="20">
        <v>43372</v>
      </c>
      <c r="E244" s="5" t="s">
        <v>123</v>
      </c>
      <c r="F244" s="5" t="s">
        <v>125</v>
      </c>
      <c r="G244" s="1" t="s">
        <v>44</v>
      </c>
      <c r="H244" s="3">
        <v>0</v>
      </c>
      <c r="I244" s="3"/>
    </row>
    <row r="245" spans="1:9" ht="13.9" x14ac:dyDescent="0.4">
      <c r="A245" s="20">
        <v>43372</v>
      </c>
      <c r="B245" s="17">
        <v>43372</v>
      </c>
      <c r="C245" s="16" t="str">
        <f t="shared" si="5"/>
        <v>29/09/2018</v>
      </c>
      <c r="D245" s="20">
        <v>43372</v>
      </c>
      <c r="E245" s="5" t="s">
        <v>126</v>
      </c>
      <c r="F245" s="5" t="s">
        <v>112</v>
      </c>
      <c r="G245" s="1" t="s">
        <v>26</v>
      </c>
      <c r="H245" s="3">
        <v>1</v>
      </c>
      <c r="I245" s="3"/>
    </row>
    <row r="246" spans="1:9" ht="13.9" x14ac:dyDescent="0.4">
      <c r="A246" s="20">
        <v>43366</v>
      </c>
      <c r="B246" s="17">
        <v>43366</v>
      </c>
      <c r="C246" s="16" t="str">
        <f t="shared" si="5"/>
        <v>23/09/2018</v>
      </c>
      <c r="D246" s="20">
        <v>43366</v>
      </c>
      <c r="E246" s="5" t="s">
        <v>129</v>
      </c>
      <c r="F246" s="5" t="s">
        <v>130</v>
      </c>
      <c r="G246" s="1" t="s">
        <v>44</v>
      </c>
      <c r="H246" s="3">
        <v>0</v>
      </c>
      <c r="I246" s="3"/>
    </row>
    <row r="247" spans="1:9" ht="13.9" x14ac:dyDescent="0.4">
      <c r="A247" s="20">
        <v>43366</v>
      </c>
      <c r="B247" s="17">
        <v>43366</v>
      </c>
      <c r="C247" s="16" t="str">
        <f t="shared" si="5"/>
        <v>23/09/2018</v>
      </c>
      <c r="D247" s="20">
        <v>43366</v>
      </c>
      <c r="E247" s="5" t="s">
        <v>126</v>
      </c>
      <c r="F247" s="5" t="s">
        <v>117</v>
      </c>
      <c r="G247" s="1" t="s">
        <v>38</v>
      </c>
      <c r="H247" s="3">
        <v>0</v>
      </c>
      <c r="I247" s="3"/>
    </row>
    <row r="248" spans="1:9" ht="13.9" x14ac:dyDescent="0.4">
      <c r="A248" s="20">
        <v>43365</v>
      </c>
      <c r="B248" s="17">
        <v>43365</v>
      </c>
      <c r="C248" s="16" t="str">
        <f t="shared" si="5"/>
        <v>22/09/2018</v>
      </c>
      <c r="D248" s="20">
        <v>43365</v>
      </c>
      <c r="E248" s="5" t="s">
        <v>115</v>
      </c>
      <c r="F248" s="5" t="s">
        <v>113</v>
      </c>
      <c r="G248" s="1" t="s">
        <v>0</v>
      </c>
      <c r="H248" s="3">
        <v>0</v>
      </c>
      <c r="I248" s="3"/>
    </row>
    <row r="249" spans="1:9" ht="13.9" x14ac:dyDescent="0.4">
      <c r="A249" s="20">
        <v>43365</v>
      </c>
      <c r="B249" s="17">
        <v>43365</v>
      </c>
      <c r="C249" s="16" t="str">
        <f t="shared" si="5"/>
        <v>22/09/2018</v>
      </c>
      <c r="D249" s="20">
        <v>43365</v>
      </c>
      <c r="E249" s="5" t="s">
        <v>124</v>
      </c>
      <c r="F249" s="5" t="s">
        <v>122</v>
      </c>
      <c r="G249" s="1" t="s">
        <v>70</v>
      </c>
      <c r="H249" s="3">
        <v>1</v>
      </c>
      <c r="I249" s="3"/>
    </row>
    <row r="250" spans="1:9" ht="13.9" x14ac:dyDescent="0.4">
      <c r="A250" s="20">
        <v>43365</v>
      </c>
      <c r="B250" s="17">
        <v>43365</v>
      </c>
      <c r="C250" s="16" t="str">
        <f t="shared" si="5"/>
        <v>22/09/2018</v>
      </c>
      <c r="D250" s="20">
        <v>43365</v>
      </c>
      <c r="E250" s="5" t="s">
        <v>121</v>
      </c>
      <c r="F250" s="5" t="s">
        <v>128</v>
      </c>
      <c r="G250" s="1" t="s">
        <v>132</v>
      </c>
      <c r="H250" s="3">
        <v>1</v>
      </c>
      <c r="I250" s="3"/>
    </row>
    <row r="251" spans="1:9" ht="13.9" x14ac:dyDescent="0.4">
      <c r="A251" s="20">
        <v>43365</v>
      </c>
      <c r="B251" s="17">
        <v>43365</v>
      </c>
      <c r="C251" s="16" t="str">
        <f t="shared" si="5"/>
        <v>22/09/2018</v>
      </c>
      <c r="D251" s="20">
        <v>43365</v>
      </c>
      <c r="E251" s="5" t="s">
        <v>119</v>
      </c>
      <c r="F251" s="5" t="s">
        <v>114</v>
      </c>
      <c r="G251" s="1" t="s">
        <v>38</v>
      </c>
      <c r="H251" s="3">
        <v>0</v>
      </c>
      <c r="I251" s="3"/>
    </row>
    <row r="252" spans="1:9" ht="13.9" x14ac:dyDescent="0.4">
      <c r="A252" s="20">
        <v>43365</v>
      </c>
      <c r="B252" s="17">
        <v>43365</v>
      </c>
      <c r="C252" s="16" t="str">
        <f t="shared" si="5"/>
        <v>22/09/2018</v>
      </c>
      <c r="D252" s="20">
        <v>43365</v>
      </c>
      <c r="E252" s="5" t="s">
        <v>111</v>
      </c>
      <c r="F252" s="5" t="s">
        <v>118</v>
      </c>
      <c r="G252" s="1" t="s">
        <v>26</v>
      </c>
      <c r="H252" s="3">
        <v>1</v>
      </c>
      <c r="I252" s="3"/>
    </row>
    <row r="253" spans="1:9" ht="13.9" x14ac:dyDescent="0.4">
      <c r="A253" s="20">
        <v>43365</v>
      </c>
      <c r="B253" s="17">
        <v>43365</v>
      </c>
      <c r="C253" s="16" t="str">
        <f t="shared" si="5"/>
        <v>22/09/2018</v>
      </c>
      <c r="D253" s="20">
        <v>43365</v>
      </c>
      <c r="E253" s="5" t="s">
        <v>127</v>
      </c>
      <c r="F253" s="5" t="s">
        <v>125</v>
      </c>
      <c r="G253" s="1" t="s">
        <v>33</v>
      </c>
      <c r="H253" s="3">
        <v>0</v>
      </c>
      <c r="I253" s="3"/>
    </row>
    <row r="254" spans="1:9" ht="13.9" x14ac:dyDescent="0.4">
      <c r="A254" s="20">
        <v>43365</v>
      </c>
      <c r="B254" s="17">
        <v>43365</v>
      </c>
      <c r="C254" s="16" t="str">
        <f t="shared" si="5"/>
        <v>22/09/2018</v>
      </c>
      <c r="D254" s="20">
        <v>43365</v>
      </c>
      <c r="E254" s="5" t="s">
        <v>112</v>
      </c>
      <c r="F254" s="5" t="s">
        <v>123</v>
      </c>
      <c r="G254" s="1" t="s">
        <v>16</v>
      </c>
      <c r="H254" s="3">
        <v>0</v>
      </c>
      <c r="I254" s="3"/>
    </row>
    <row r="255" spans="1:9" ht="13.9" x14ac:dyDescent="0.4">
      <c r="A255" s="20">
        <v>43365</v>
      </c>
      <c r="B255" s="17">
        <v>43365</v>
      </c>
      <c r="C255" s="16" t="str">
        <f t="shared" si="5"/>
        <v>22/09/2018</v>
      </c>
      <c r="D255" s="20">
        <v>43365</v>
      </c>
      <c r="E255" s="5" t="s">
        <v>120</v>
      </c>
      <c r="F255" s="5" t="s">
        <v>116</v>
      </c>
      <c r="G255" s="1" t="s">
        <v>16</v>
      </c>
      <c r="H255" s="3">
        <v>0</v>
      </c>
      <c r="I255" s="3"/>
    </row>
    <row r="256" spans="1:9" ht="13.9" x14ac:dyDescent="0.4">
      <c r="A256" s="20">
        <v>43360</v>
      </c>
      <c r="B256" s="17">
        <v>43360</v>
      </c>
      <c r="C256" s="16" t="str">
        <f t="shared" si="5"/>
        <v>17/09/2018</v>
      </c>
      <c r="D256" s="20">
        <v>43360</v>
      </c>
      <c r="E256" s="5" t="s">
        <v>125</v>
      </c>
      <c r="F256" s="5" t="s">
        <v>115</v>
      </c>
      <c r="G256" s="1" t="s">
        <v>11</v>
      </c>
      <c r="H256" s="3">
        <v>1</v>
      </c>
      <c r="I256" s="3"/>
    </row>
    <row r="257" spans="1:9" ht="13.9" x14ac:dyDescent="0.4">
      <c r="A257" s="20">
        <v>43359</v>
      </c>
      <c r="B257" s="17">
        <v>43359</v>
      </c>
      <c r="C257" s="16" t="str">
        <f t="shared" si="5"/>
        <v>16/09/2018</v>
      </c>
      <c r="D257" s="20">
        <v>43359</v>
      </c>
      <c r="E257" s="5" t="s">
        <v>130</v>
      </c>
      <c r="F257" s="5" t="s">
        <v>126</v>
      </c>
      <c r="G257" s="1" t="s">
        <v>29</v>
      </c>
      <c r="H257" s="3">
        <v>1</v>
      </c>
      <c r="I257" s="3"/>
    </row>
    <row r="258" spans="1:9" ht="13.9" x14ac:dyDescent="0.4">
      <c r="A258" s="20">
        <v>43359</v>
      </c>
      <c r="B258" s="17">
        <v>43359</v>
      </c>
      <c r="C258" s="16" t="str">
        <f t="shared" si="5"/>
        <v>16/09/2018</v>
      </c>
      <c r="D258" s="20">
        <v>43359</v>
      </c>
      <c r="E258" s="5" t="s">
        <v>123</v>
      </c>
      <c r="F258" s="5" t="s">
        <v>124</v>
      </c>
      <c r="G258" s="1" t="s">
        <v>8</v>
      </c>
      <c r="H258" s="3">
        <v>0</v>
      </c>
      <c r="I258" s="3"/>
    </row>
    <row r="259" spans="1:9" ht="13.9" x14ac:dyDescent="0.4">
      <c r="A259" s="20">
        <v>43358</v>
      </c>
      <c r="B259" s="17">
        <v>43358</v>
      </c>
      <c r="C259" s="16" t="str">
        <f t="shared" si="5"/>
        <v>15/09/2018</v>
      </c>
      <c r="D259" s="20">
        <v>43358</v>
      </c>
      <c r="E259" s="5" t="s">
        <v>116</v>
      </c>
      <c r="F259" s="5" t="s">
        <v>112</v>
      </c>
      <c r="G259" s="1" t="s">
        <v>0</v>
      </c>
      <c r="H259" s="3">
        <v>0</v>
      </c>
      <c r="I259" s="3"/>
    </row>
    <row r="260" spans="1:9" ht="13.9" x14ac:dyDescent="0.4">
      <c r="A260" s="20">
        <v>43358</v>
      </c>
      <c r="B260" s="17">
        <v>43358</v>
      </c>
      <c r="C260" s="16" t="str">
        <f t="shared" si="5"/>
        <v>15/09/2018</v>
      </c>
      <c r="D260" s="20">
        <v>43358</v>
      </c>
      <c r="E260" s="5" t="s">
        <v>122</v>
      </c>
      <c r="F260" s="5" t="s">
        <v>111</v>
      </c>
      <c r="G260" s="1" t="s">
        <v>60</v>
      </c>
      <c r="H260" s="3">
        <v>1</v>
      </c>
      <c r="I260" s="3"/>
    </row>
    <row r="261" spans="1:9" ht="13.9" x14ac:dyDescent="0.4">
      <c r="A261" s="20">
        <v>43358</v>
      </c>
      <c r="B261" s="17">
        <v>43358</v>
      </c>
      <c r="C261" s="16" t="str">
        <f t="shared" si="5"/>
        <v>15/09/2018</v>
      </c>
      <c r="D261" s="20">
        <v>43358</v>
      </c>
      <c r="E261" s="5" t="s">
        <v>117</v>
      </c>
      <c r="F261" s="5" t="s">
        <v>121</v>
      </c>
      <c r="G261" s="1" t="s">
        <v>53</v>
      </c>
      <c r="H261" s="3">
        <v>1</v>
      </c>
      <c r="I261" s="3"/>
    </row>
    <row r="262" spans="1:9" ht="13.9" x14ac:dyDescent="0.4">
      <c r="A262" s="20">
        <v>43358</v>
      </c>
      <c r="B262" s="17">
        <v>43358</v>
      </c>
      <c r="C262" s="16" t="str">
        <f t="shared" si="5"/>
        <v>15/09/2018</v>
      </c>
      <c r="D262" s="20">
        <v>43358</v>
      </c>
      <c r="E262" s="5" t="s">
        <v>118</v>
      </c>
      <c r="F262" s="5" t="s">
        <v>119</v>
      </c>
      <c r="G262" s="1" t="s">
        <v>43</v>
      </c>
      <c r="H262" s="3">
        <v>0</v>
      </c>
      <c r="I262" s="3"/>
    </row>
    <row r="263" spans="1:9" ht="13.9" x14ac:dyDescent="0.4">
      <c r="A263" s="20">
        <v>43358</v>
      </c>
      <c r="B263" s="17">
        <v>43358</v>
      </c>
      <c r="C263" s="16" t="str">
        <f t="shared" si="5"/>
        <v>15/09/2018</v>
      </c>
      <c r="D263" s="20">
        <v>43358</v>
      </c>
      <c r="E263" s="5" t="s">
        <v>128</v>
      </c>
      <c r="F263" s="5" t="s">
        <v>120</v>
      </c>
      <c r="G263" s="1" t="s">
        <v>33</v>
      </c>
      <c r="H263" s="3">
        <v>0</v>
      </c>
      <c r="I263" s="3"/>
    </row>
    <row r="264" spans="1:9" ht="13.9" x14ac:dyDescent="0.4">
      <c r="A264" s="20">
        <v>43358</v>
      </c>
      <c r="B264" s="17">
        <v>43358</v>
      </c>
      <c r="C264" s="16" t="str">
        <f t="shared" ref="B264:C305" si="6">TEXT(D264,"jj/mm/aaaa")</f>
        <v>15/09/2018</v>
      </c>
      <c r="D264" s="20">
        <v>43358</v>
      </c>
      <c r="E264" s="5" t="s">
        <v>114</v>
      </c>
      <c r="F264" s="5" t="s">
        <v>129</v>
      </c>
      <c r="G264" s="1" t="s">
        <v>0</v>
      </c>
      <c r="H264" s="3">
        <v>0</v>
      </c>
      <c r="I264" s="3"/>
    </row>
    <row r="265" spans="1:9" ht="13.9" x14ac:dyDescent="0.4">
      <c r="A265" s="20">
        <v>43358</v>
      </c>
      <c r="B265" s="17">
        <v>43358</v>
      </c>
      <c r="C265" s="16" t="str">
        <f t="shared" si="6"/>
        <v>15/09/2018</v>
      </c>
      <c r="D265" s="20">
        <v>43358</v>
      </c>
      <c r="E265" s="5" t="s">
        <v>113</v>
      </c>
      <c r="F265" s="5" t="s">
        <v>127</v>
      </c>
      <c r="G265" s="1" t="s">
        <v>0</v>
      </c>
      <c r="H265" s="3">
        <v>0</v>
      </c>
      <c r="I265" s="3"/>
    </row>
    <row r="266" spans="1:9" ht="13.9" x14ac:dyDescent="0.4">
      <c r="A266" s="20">
        <v>43345</v>
      </c>
      <c r="B266" s="17">
        <v>43345</v>
      </c>
      <c r="C266" s="16" t="str">
        <f t="shared" si="6"/>
        <v>02/09/2018</v>
      </c>
      <c r="D266" s="20">
        <v>43345</v>
      </c>
      <c r="E266" s="5" t="s">
        <v>124</v>
      </c>
      <c r="F266" s="5" t="s">
        <v>112</v>
      </c>
      <c r="G266" s="1" t="s">
        <v>46</v>
      </c>
      <c r="H266" s="3">
        <v>0</v>
      </c>
      <c r="I266" s="3"/>
    </row>
    <row r="267" spans="1:9" ht="13.9" x14ac:dyDescent="0.4">
      <c r="A267" s="20">
        <v>43345</v>
      </c>
      <c r="B267" s="17">
        <v>43345</v>
      </c>
      <c r="C267" s="16" t="str">
        <f t="shared" si="6"/>
        <v>02/09/2018</v>
      </c>
      <c r="D267" s="20">
        <v>43345</v>
      </c>
      <c r="E267" s="5" t="s">
        <v>116</v>
      </c>
      <c r="F267" s="5" t="s">
        <v>113</v>
      </c>
      <c r="G267" s="1" t="s">
        <v>42</v>
      </c>
      <c r="H267" s="3">
        <v>0</v>
      </c>
      <c r="I267" s="3"/>
    </row>
    <row r="268" spans="1:9" ht="13.9" x14ac:dyDescent="0.4">
      <c r="A268" s="20">
        <v>43345</v>
      </c>
      <c r="B268" s="17">
        <v>43345</v>
      </c>
      <c r="C268" s="16" t="str">
        <f t="shared" si="6"/>
        <v>02/09/2018</v>
      </c>
      <c r="D268" s="20">
        <v>43345</v>
      </c>
      <c r="E268" s="5" t="s">
        <v>121</v>
      </c>
      <c r="F268" s="5" t="s">
        <v>129</v>
      </c>
      <c r="G268" s="1" t="s">
        <v>48</v>
      </c>
      <c r="H268" s="3">
        <v>1</v>
      </c>
      <c r="I268" s="3"/>
    </row>
    <row r="269" spans="1:9" ht="13.9" x14ac:dyDescent="0.4">
      <c r="A269" s="20">
        <v>43344</v>
      </c>
      <c r="B269" s="17">
        <v>43344</v>
      </c>
      <c r="C269" s="16" t="str">
        <f t="shared" si="6"/>
        <v>01/09/2018</v>
      </c>
      <c r="D269" s="20">
        <v>43344</v>
      </c>
      <c r="E269" s="5" t="s">
        <v>128</v>
      </c>
      <c r="F269" s="5" t="s">
        <v>114</v>
      </c>
      <c r="G269" s="1" t="s">
        <v>42</v>
      </c>
      <c r="H269" s="3">
        <v>0</v>
      </c>
      <c r="I269" s="3"/>
    </row>
    <row r="270" spans="1:9" ht="13.9" x14ac:dyDescent="0.4">
      <c r="A270" s="20">
        <v>43344</v>
      </c>
      <c r="B270" s="17">
        <v>43344</v>
      </c>
      <c r="C270" s="16" t="str">
        <f t="shared" si="6"/>
        <v>01/09/2018</v>
      </c>
      <c r="D270" s="20">
        <v>43344</v>
      </c>
      <c r="E270" s="5" t="s">
        <v>115</v>
      </c>
      <c r="F270" s="5" t="s">
        <v>120</v>
      </c>
      <c r="G270" s="1" t="s">
        <v>11</v>
      </c>
      <c r="H270" s="3">
        <v>1</v>
      </c>
      <c r="I270" s="3"/>
    </row>
    <row r="271" spans="1:9" ht="13.9" x14ac:dyDescent="0.4">
      <c r="A271" s="20">
        <v>43344</v>
      </c>
      <c r="B271" s="17">
        <v>43344</v>
      </c>
      <c r="C271" s="16" t="str">
        <f t="shared" si="6"/>
        <v>01/09/2018</v>
      </c>
      <c r="D271" s="20">
        <v>43344</v>
      </c>
      <c r="E271" s="5" t="s">
        <v>117</v>
      </c>
      <c r="F271" s="5" t="s">
        <v>122</v>
      </c>
      <c r="G271" s="1" t="s">
        <v>44</v>
      </c>
      <c r="H271" s="3">
        <v>0</v>
      </c>
      <c r="I271" s="3"/>
    </row>
    <row r="272" spans="1:9" ht="13.9" x14ac:dyDescent="0.4">
      <c r="A272" s="20">
        <v>43344</v>
      </c>
      <c r="B272" s="17">
        <v>43344</v>
      </c>
      <c r="C272" s="16" t="str">
        <f t="shared" si="6"/>
        <v>01/09/2018</v>
      </c>
      <c r="D272" s="20">
        <v>43344</v>
      </c>
      <c r="E272" s="5" t="s">
        <v>119</v>
      </c>
      <c r="F272" s="5" t="s">
        <v>125</v>
      </c>
      <c r="G272" s="1" t="s">
        <v>46</v>
      </c>
      <c r="H272" s="3">
        <v>0</v>
      </c>
      <c r="I272" s="3"/>
    </row>
    <row r="273" spans="1:9" ht="13.9" x14ac:dyDescent="0.4">
      <c r="A273" s="20">
        <v>43344</v>
      </c>
      <c r="B273" s="17">
        <v>43344</v>
      </c>
      <c r="C273" s="16" t="str">
        <f t="shared" si="6"/>
        <v>01/09/2018</v>
      </c>
      <c r="D273" s="20">
        <v>43344</v>
      </c>
      <c r="E273" s="5" t="s">
        <v>130</v>
      </c>
      <c r="F273" s="5" t="s">
        <v>118</v>
      </c>
      <c r="G273" s="1" t="s">
        <v>16</v>
      </c>
      <c r="H273" s="3">
        <v>0</v>
      </c>
      <c r="I273" s="3"/>
    </row>
    <row r="274" spans="1:9" ht="13.9" x14ac:dyDescent="0.4">
      <c r="A274" s="20">
        <v>43344</v>
      </c>
      <c r="B274" s="17">
        <v>43344</v>
      </c>
      <c r="C274" s="16" t="str">
        <f t="shared" si="6"/>
        <v>01/09/2018</v>
      </c>
      <c r="D274" s="20">
        <v>43344</v>
      </c>
      <c r="E274" s="5" t="s">
        <v>126</v>
      </c>
      <c r="F274" s="5" t="s">
        <v>123</v>
      </c>
      <c r="G274" s="1" t="s">
        <v>43</v>
      </c>
      <c r="H274" s="3">
        <v>0</v>
      </c>
      <c r="I274" s="3"/>
    </row>
    <row r="275" spans="1:9" ht="13.9" x14ac:dyDescent="0.4">
      <c r="A275" s="20">
        <v>43344</v>
      </c>
      <c r="B275" s="17">
        <v>43344</v>
      </c>
      <c r="C275" s="16" t="str">
        <f t="shared" si="6"/>
        <v>01/09/2018</v>
      </c>
      <c r="D275" s="20">
        <v>43344</v>
      </c>
      <c r="E275" s="5" t="s">
        <v>111</v>
      </c>
      <c r="F275" s="5" t="s">
        <v>127</v>
      </c>
      <c r="G275" s="1" t="s">
        <v>0</v>
      </c>
      <c r="H275" s="3">
        <v>0</v>
      </c>
      <c r="I275" s="3"/>
    </row>
    <row r="276" spans="1:9" ht="13.9" x14ac:dyDescent="0.4">
      <c r="A276" s="20">
        <v>43339</v>
      </c>
      <c r="B276" s="17">
        <v>43339</v>
      </c>
      <c r="C276" s="16" t="str">
        <f t="shared" si="6"/>
        <v>27/08/2018</v>
      </c>
      <c r="D276" s="20">
        <v>43339</v>
      </c>
      <c r="E276" s="5" t="s">
        <v>112</v>
      </c>
      <c r="F276" s="5" t="s">
        <v>113</v>
      </c>
      <c r="G276" s="1" t="s">
        <v>49</v>
      </c>
      <c r="H276" s="3">
        <v>0</v>
      </c>
      <c r="I276" s="3"/>
    </row>
    <row r="277" spans="1:9" ht="13.9" x14ac:dyDescent="0.4">
      <c r="A277" s="20">
        <v>43338</v>
      </c>
      <c r="B277" s="17">
        <v>43338</v>
      </c>
      <c r="C277" s="16" t="str">
        <f t="shared" si="6"/>
        <v>26/08/2018</v>
      </c>
      <c r="D277" s="20">
        <v>43338</v>
      </c>
      <c r="E277" s="5" t="s">
        <v>120</v>
      </c>
      <c r="F277" s="5" t="s">
        <v>124</v>
      </c>
      <c r="G277" s="1" t="s">
        <v>60</v>
      </c>
      <c r="H277" s="3">
        <v>1</v>
      </c>
      <c r="I277" s="3"/>
    </row>
    <row r="278" spans="1:9" ht="13.9" x14ac:dyDescent="0.4">
      <c r="A278" s="20">
        <v>43338</v>
      </c>
      <c r="B278" s="17">
        <v>43338</v>
      </c>
      <c r="C278" s="16" t="str">
        <f t="shared" si="6"/>
        <v>26/08/2018</v>
      </c>
      <c r="D278" s="20">
        <v>43338</v>
      </c>
      <c r="E278" s="5" t="s">
        <v>114</v>
      </c>
      <c r="F278" s="5" t="s">
        <v>117</v>
      </c>
      <c r="G278" s="1" t="s">
        <v>0</v>
      </c>
      <c r="H278" s="3">
        <v>0</v>
      </c>
      <c r="I278" s="3"/>
    </row>
    <row r="279" spans="1:9" ht="13.9" x14ac:dyDescent="0.4">
      <c r="A279" s="20">
        <v>43338</v>
      </c>
      <c r="B279" s="17">
        <v>43338</v>
      </c>
      <c r="C279" s="16" t="str">
        <f t="shared" si="6"/>
        <v>26/08/2018</v>
      </c>
      <c r="D279" s="20">
        <v>43338</v>
      </c>
      <c r="E279" s="5" t="s">
        <v>116</v>
      </c>
      <c r="F279" s="5" t="s">
        <v>119</v>
      </c>
      <c r="G279" s="1" t="s">
        <v>42</v>
      </c>
      <c r="H279" s="3">
        <v>0</v>
      </c>
      <c r="I279" s="3"/>
    </row>
    <row r="280" spans="1:9" ht="13.9" x14ac:dyDescent="0.4">
      <c r="A280" s="20">
        <v>43337</v>
      </c>
      <c r="B280" s="17">
        <v>43337</v>
      </c>
      <c r="C280" s="16" t="str">
        <f t="shared" si="6"/>
        <v>25/08/2018</v>
      </c>
      <c r="D280" s="20">
        <v>43337</v>
      </c>
      <c r="E280" s="5" t="s">
        <v>127</v>
      </c>
      <c r="F280" s="5" t="s">
        <v>115</v>
      </c>
      <c r="G280" s="1" t="s">
        <v>8</v>
      </c>
      <c r="H280" s="3">
        <v>0</v>
      </c>
      <c r="I280" s="3"/>
    </row>
    <row r="281" spans="1:9" ht="13.9" x14ac:dyDescent="0.4">
      <c r="A281" s="20">
        <v>43337</v>
      </c>
      <c r="B281" s="17">
        <v>43337</v>
      </c>
      <c r="C281" s="16" t="str">
        <f t="shared" si="6"/>
        <v>25/08/2018</v>
      </c>
      <c r="D281" s="20">
        <v>43337</v>
      </c>
      <c r="E281" s="5" t="s">
        <v>129</v>
      </c>
      <c r="F281" s="5" t="s">
        <v>126</v>
      </c>
      <c r="G281" s="1" t="s">
        <v>26</v>
      </c>
      <c r="H281" s="3">
        <v>1</v>
      </c>
      <c r="I281" s="3"/>
    </row>
    <row r="282" spans="1:9" ht="13.9" x14ac:dyDescent="0.4">
      <c r="A282" s="20">
        <v>43337</v>
      </c>
      <c r="B282" s="17">
        <v>43337</v>
      </c>
      <c r="C282" s="16" t="str">
        <f t="shared" si="6"/>
        <v>25/08/2018</v>
      </c>
      <c r="D282" s="20">
        <v>43337</v>
      </c>
      <c r="E282" s="5" t="s">
        <v>122</v>
      </c>
      <c r="F282" s="5" t="s">
        <v>130</v>
      </c>
      <c r="G282" s="1" t="s">
        <v>11</v>
      </c>
      <c r="H282" s="3">
        <v>1</v>
      </c>
      <c r="I282" s="3"/>
    </row>
    <row r="283" spans="1:9" ht="13.9" x14ac:dyDescent="0.4">
      <c r="A283" s="20">
        <v>43337</v>
      </c>
      <c r="B283" s="17">
        <v>43337</v>
      </c>
      <c r="C283" s="16" t="str">
        <f t="shared" si="6"/>
        <v>25/08/2018</v>
      </c>
      <c r="D283" s="20">
        <v>43337</v>
      </c>
      <c r="E283" s="5" t="s">
        <v>118</v>
      </c>
      <c r="F283" s="5" t="s">
        <v>121</v>
      </c>
      <c r="G283" s="1" t="s">
        <v>38</v>
      </c>
      <c r="H283" s="3">
        <v>0</v>
      </c>
      <c r="I283" s="3"/>
    </row>
    <row r="284" spans="1:9" ht="13.9" x14ac:dyDescent="0.4">
      <c r="A284" s="20">
        <v>43337</v>
      </c>
      <c r="B284" s="17">
        <v>43337</v>
      </c>
      <c r="C284" s="16" t="str">
        <f t="shared" si="6"/>
        <v>25/08/2018</v>
      </c>
      <c r="D284" s="20">
        <v>43337</v>
      </c>
      <c r="E284" s="5" t="s">
        <v>125</v>
      </c>
      <c r="F284" s="5" t="s">
        <v>111</v>
      </c>
      <c r="G284" s="1" t="s">
        <v>0</v>
      </c>
      <c r="H284" s="3">
        <v>0</v>
      </c>
      <c r="I284" s="3"/>
    </row>
    <row r="285" spans="1:9" ht="13.9" x14ac:dyDescent="0.4">
      <c r="A285" s="20">
        <v>43337</v>
      </c>
      <c r="B285" s="17">
        <v>43337</v>
      </c>
      <c r="C285" s="16" t="str">
        <f t="shared" si="6"/>
        <v>25/08/2018</v>
      </c>
      <c r="D285" s="20">
        <v>43337</v>
      </c>
      <c r="E285" s="5" t="s">
        <v>123</v>
      </c>
      <c r="F285" s="5" t="s">
        <v>128</v>
      </c>
      <c r="G285" s="1" t="s">
        <v>16</v>
      </c>
      <c r="H285" s="3">
        <v>0</v>
      </c>
      <c r="I285" s="3"/>
    </row>
    <row r="286" spans="1:9" ht="13.9" x14ac:dyDescent="0.4">
      <c r="A286" s="20">
        <v>43332</v>
      </c>
      <c r="B286" s="17">
        <v>43332</v>
      </c>
      <c r="C286" s="16" t="str">
        <f t="shared" si="6"/>
        <v>20/08/2018</v>
      </c>
      <c r="D286" s="20">
        <v>43332</v>
      </c>
      <c r="E286" s="5" t="s">
        <v>119</v>
      </c>
      <c r="F286" s="5" t="s">
        <v>127</v>
      </c>
      <c r="G286" s="1" t="s">
        <v>46</v>
      </c>
      <c r="H286" s="3">
        <v>0</v>
      </c>
      <c r="I286" s="3"/>
    </row>
    <row r="287" spans="1:9" ht="13.9" x14ac:dyDescent="0.4">
      <c r="A287" s="20">
        <v>43331</v>
      </c>
      <c r="B287" s="17">
        <v>43331</v>
      </c>
      <c r="C287" s="16" t="str">
        <f t="shared" si="6"/>
        <v>19/08/2018</v>
      </c>
      <c r="D287" s="20">
        <v>43331</v>
      </c>
      <c r="E287" s="5" t="s">
        <v>115</v>
      </c>
      <c r="F287" s="5" t="s">
        <v>112</v>
      </c>
      <c r="G287" s="1" t="s">
        <v>3</v>
      </c>
      <c r="H287" s="3">
        <v>1</v>
      </c>
      <c r="I287" s="3"/>
    </row>
    <row r="288" spans="1:9" ht="13.9" x14ac:dyDescent="0.4">
      <c r="A288" s="20">
        <v>43331</v>
      </c>
      <c r="B288" s="17">
        <v>43331</v>
      </c>
      <c r="C288" s="16" t="str">
        <f t="shared" si="6"/>
        <v>19/08/2018</v>
      </c>
      <c r="D288" s="20">
        <v>43331</v>
      </c>
      <c r="E288" s="5" t="s">
        <v>124</v>
      </c>
      <c r="F288" s="5" t="s">
        <v>116</v>
      </c>
      <c r="G288" s="1" t="s">
        <v>29</v>
      </c>
      <c r="H288" s="3">
        <v>1</v>
      </c>
      <c r="I288" s="3"/>
    </row>
    <row r="289" spans="1:9" ht="13.9" x14ac:dyDescent="0.4">
      <c r="A289" s="20">
        <v>43331</v>
      </c>
      <c r="B289" s="17">
        <v>43331</v>
      </c>
      <c r="C289" s="16" t="str">
        <f t="shared" si="6"/>
        <v>19/08/2018</v>
      </c>
      <c r="D289" s="20">
        <v>43331</v>
      </c>
      <c r="E289" s="5" t="s">
        <v>128</v>
      </c>
      <c r="F289" s="5" t="s">
        <v>118</v>
      </c>
      <c r="G289" s="1" t="s">
        <v>131</v>
      </c>
      <c r="H289" s="3">
        <v>1</v>
      </c>
      <c r="I289" s="3"/>
    </row>
    <row r="290" spans="1:9" ht="13.9" x14ac:dyDescent="0.4">
      <c r="A290" s="20">
        <v>43330</v>
      </c>
      <c r="B290" s="17">
        <v>43330</v>
      </c>
      <c r="C290" s="16" t="str">
        <f t="shared" si="6"/>
        <v>18/08/2018</v>
      </c>
      <c r="D290" s="20">
        <v>43330</v>
      </c>
      <c r="E290" s="5" t="s">
        <v>117</v>
      </c>
      <c r="F290" s="5" t="s">
        <v>129</v>
      </c>
      <c r="G290" s="1" t="s">
        <v>3</v>
      </c>
      <c r="H290" s="3">
        <v>1</v>
      </c>
      <c r="I290" s="3"/>
    </row>
    <row r="291" spans="1:9" ht="13.9" x14ac:dyDescent="0.4">
      <c r="A291" s="20">
        <v>43330</v>
      </c>
      <c r="B291" s="17">
        <v>43330</v>
      </c>
      <c r="C291" s="16" t="str">
        <f t="shared" si="6"/>
        <v>18/08/2018</v>
      </c>
      <c r="D291" s="20">
        <v>43330</v>
      </c>
      <c r="E291" s="5" t="s">
        <v>130</v>
      </c>
      <c r="F291" s="5" t="s">
        <v>125</v>
      </c>
      <c r="G291" s="1" t="s">
        <v>42</v>
      </c>
      <c r="H291" s="3">
        <v>0</v>
      </c>
      <c r="I291" s="3"/>
    </row>
    <row r="292" spans="1:9" ht="13.9" x14ac:dyDescent="0.4">
      <c r="A292" s="20">
        <v>43330</v>
      </c>
      <c r="B292" s="17">
        <v>43330</v>
      </c>
      <c r="C292" s="16" t="str">
        <f t="shared" si="6"/>
        <v>18/08/2018</v>
      </c>
      <c r="D292" s="20">
        <v>43330</v>
      </c>
      <c r="E292" s="5" t="s">
        <v>111</v>
      </c>
      <c r="F292" s="5" t="s">
        <v>123</v>
      </c>
      <c r="G292" s="1" t="s">
        <v>44</v>
      </c>
      <c r="H292" s="3">
        <v>0</v>
      </c>
      <c r="I292" s="3"/>
    </row>
    <row r="293" spans="1:9" ht="13.9" x14ac:dyDescent="0.4">
      <c r="A293" s="20">
        <v>43330</v>
      </c>
      <c r="B293" s="17">
        <v>43330</v>
      </c>
      <c r="C293" s="16" t="str">
        <f t="shared" si="6"/>
        <v>18/08/2018</v>
      </c>
      <c r="D293" s="20">
        <v>43330</v>
      </c>
      <c r="E293" s="5" t="s">
        <v>113</v>
      </c>
      <c r="F293" s="5" t="s">
        <v>120</v>
      </c>
      <c r="G293" s="1" t="s">
        <v>26</v>
      </c>
      <c r="H293" s="3">
        <v>1</v>
      </c>
      <c r="I293" s="3"/>
    </row>
    <row r="294" spans="1:9" ht="13.9" x14ac:dyDescent="0.4">
      <c r="A294" s="20">
        <v>43330</v>
      </c>
      <c r="B294" s="17">
        <v>43330</v>
      </c>
      <c r="C294" s="16" t="str">
        <f t="shared" si="6"/>
        <v>18/08/2018</v>
      </c>
      <c r="D294" s="20">
        <v>43330</v>
      </c>
      <c r="E294" s="5" t="s">
        <v>126</v>
      </c>
      <c r="F294" s="5" t="s">
        <v>122</v>
      </c>
      <c r="G294" s="1" t="s">
        <v>0</v>
      </c>
      <c r="H294" s="3">
        <v>0</v>
      </c>
      <c r="I294" s="3"/>
    </row>
    <row r="295" spans="1:9" ht="13.9" x14ac:dyDescent="0.4">
      <c r="A295" s="20">
        <v>43330</v>
      </c>
      <c r="B295" s="17">
        <v>43330</v>
      </c>
      <c r="C295" s="16" t="str">
        <f t="shared" si="6"/>
        <v>18/08/2018</v>
      </c>
      <c r="D295" s="20">
        <v>43330</v>
      </c>
      <c r="E295" s="5" t="s">
        <v>121</v>
      </c>
      <c r="F295" s="5" t="s">
        <v>114</v>
      </c>
      <c r="G295" s="1" t="s">
        <v>38</v>
      </c>
      <c r="H295" s="3">
        <v>0</v>
      </c>
      <c r="I295" s="3"/>
    </row>
    <row r="296" spans="1:9" ht="13.9" x14ac:dyDescent="0.4">
      <c r="A296" s="20">
        <v>43324</v>
      </c>
      <c r="B296" s="17">
        <v>43324</v>
      </c>
      <c r="C296" s="16" t="str">
        <f t="shared" si="6"/>
        <v>12/08/2018</v>
      </c>
      <c r="D296" s="20">
        <v>43324</v>
      </c>
      <c r="E296" s="5" t="s">
        <v>129</v>
      </c>
      <c r="F296" s="5" t="s">
        <v>128</v>
      </c>
      <c r="G296" s="1" t="s">
        <v>46</v>
      </c>
      <c r="H296" s="3">
        <v>0</v>
      </c>
      <c r="I296" s="3"/>
    </row>
    <row r="297" spans="1:9" ht="13.9" x14ac:dyDescent="0.4">
      <c r="A297" s="20">
        <v>43324</v>
      </c>
      <c r="B297" s="17">
        <v>43324</v>
      </c>
      <c r="C297" s="16" t="str">
        <f t="shared" si="6"/>
        <v>12/08/2018</v>
      </c>
      <c r="D297" s="20">
        <v>43324</v>
      </c>
      <c r="E297" s="5" t="s">
        <v>127</v>
      </c>
      <c r="F297" s="5" t="s">
        <v>126</v>
      </c>
      <c r="G297" s="1" t="s">
        <v>70</v>
      </c>
      <c r="H297" s="3">
        <v>1</v>
      </c>
      <c r="I297" s="3"/>
    </row>
    <row r="298" spans="1:9" ht="13.9" x14ac:dyDescent="0.4">
      <c r="A298" s="20">
        <v>43324</v>
      </c>
      <c r="B298" s="17">
        <v>43324</v>
      </c>
      <c r="C298" s="16" t="str">
        <f t="shared" si="6"/>
        <v>12/08/2018</v>
      </c>
      <c r="D298" s="20">
        <v>43324</v>
      </c>
      <c r="E298" s="5" t="s">
        <v>125</v>
      </c>
      <c r="F298" s="5" t="s">
        <v>124</v>
      </c>
      <c r="G298" s="1" t="s">
        <v>38</v>
      </c>
      <c r="H298" s="3">
        <v>0</v>
      </c>
      <c r="I298" s="3"/>
    </row>
    <row r="299" spans="1:9" ht="13.9" x14ac:dyDescent="0.4">
      <c r="A299" s="20">
        <v>43323</v>
      </c>
      <c r="B299" s="17">
        <v>43323</v>
      </c>
      <c r="C299" s="16" t="str">
        <f t="shared" si="6"/>
        <v>11/08/2018</v>
      </c>
      <c r="D299" s="20">
        <v>43323</v>
      </c>
      <c r="E299" s="5" t="s">
        <v>123</v>
      </c>
      <c r="F299" s="5" t="s">
        <v>130</v>
      </c>
      <c r="G299" s="1" t="s">
        <v>11</v>
      </c>
      <c r="H299" s="3">
        <v>1</v>
      </c>
      <c r="I299" s="3"/>
    </row>
    <row r="300" spans="1:9" ht="13.9" x14ac:dyDescent="0.4">
      <c r="A300" s="20">
        <v>43323</v>
      </c>
      <c r="B300" s="17">
        <v>43323</v>
      </c>
      <c r="C300" s="16" t="str">
        <f t="shared" si="6"/>
        <v>11/08/2018</v>
      </c>
      <c r="D300" s="20">
        <v>43323</v>
      </c>
      <c r="E300" s="5" t="s">
        <v>122</v>
      </c>
      <c r="F300" s="5" t="s">
        <v>121</v>
      </c>
      <c r="G300" s="1" t="s">
        <v>44</v>
      </c>
      <c r="H300" s="3">
        <v>0</v>
      </c>
      <c r="I300" s="3"/>
    </row>
    <row r="301" spans="1:9" ht="13.9" x14ac:dyDescent="0.4">
      <c r="A301" s="20">
        <v>43323</v>
      </c>
      <c r="B301" s="17">
        <v>43323</v>
      </c>
      <c r="C301" s="16" t="str">
        <f t="shared" si="6"/>
        <v>11/08/2018</v>
      </c>
      <c r="D301" s="20">
        <v>43323</v>
      </c>
      <c r="E301" s="5" t="s">
        <v>120</v>
      </c>
      <c r="F301" s="5" t="s">
        <v>119</v>
      </c>
      <c r="G301" s="1" t="s">
        <v>46</v>
      </c>
      <c r="H301" s="3">
        <v>0</v>
      </c>
      <c r="I301" s="3"/>
    </row>
    <row r="302" spans="1:9" ht="13.9" x14ac:dyDescent="0.4">
      <c r="A302" s="20">
        <v>43323</v>
      </c>
      <c r="B302" s="17">
        <v>43323</v>
      </c>
      <c r="C302" s="16" t="str">
        <f t="shared" si="6"/>
        <v>11/08/2018</v>
      </c>
      <c r="D302" s="20">
        <v>43323</v>
      </c>
      <c r="E302" s="5" t="s">
        <v>118</v>
      </c>
      <c r="F302" s="5" t="s">
        <v>117</v>
      </c>
      <c r="G302" s="1" t="s">
        <v>49</v>
      </c>
      <c r="H302" s="3">
        <v>0</v>
      </c>
      <c r="I302" s="3"/>
    </row>
    <row r="303" spans="1:9" ht="13.9" x14ac:dyDescent="0.4">
      <c r="A303" s="20">
        <v>43323</v>
      </c>
      <c r="B303" s="17">
        <v>43323</v>
      </c>
      <c r="C303" s="16" t="str">
        <f t="shared" si="6"/>
        <v>11/08/2018</v>
      </c>
      <c r="D303" s="20">
        <v>43323</v>
      </c>
      <c r="E303" s="5" t="s">
        <v>116</v>
      </c>
      <c r="F303" s="5" t="s">
        <v>115</v>
      </c>
      <c r="G303" s="1" t="s">
        <v>44</v>
      </c>
      <c r="H303" s="3">
        <v>0</v>
      </c>
      <c r="I303" s="3"/>
    </row>
    <row r="304" spans="1:9" ht="13.9" x14ac:dyDescent="0.4">
      <c r="A304" s="20">
        <v>43323</v>
      </c>
      <c r="B304" s="17">
        <v>43323</v>
      </c>
      <c r="C304" s="16" t="str">
        <f t="shared" si="6"/>
        <v>11/08/2018</v>
      </c>
      <c r="D304" s="20">
        <v>43323</v>
      </c>
      <c r="E304" s="5" t="s">
        <v>114</v>
      </c>
      <c r="F304" s="5" t="s">
        <v>113</v>
      </c>
      <c r="G304" s="1" t="s">
        <v>0</v>
      </c>
      <c r="H304" s="3">
        <v>0</v>
      </c>
      <c r="I304" s="3"/>
    </row>
    <row r="305" spans="1:9" ht="13.9" x14ac:dyDescent="0.4">
      <c r="A305" s="20">
        <v>43322</v>
      </c>
      <c r="B305" s="17">
        <v>43322</v>
      </c>
      <c r="C305" s="16" t="str">
        <f t="shared" si="6"/>
        <v>10/08/2018</v>
      </c>
      <c r="D305" s="20">
        <v>43322</v>
      </c>
      <c r="E305" s="5" t="s">
        <v>112</v>
      </c>
      <c r="F305" s="5" t="s">
        <v>111</v>
      </c>
      <c r="G305" s="1" t="s">
        <v>42</v>
      </c>
      <c r="H305" s="3">
        <v>0</v>
      </c>
      <c r="I305" s="3"/>
    </row>
  </sheetData>
  <autoFilter ref="C6:H305" xr:uid="{796C4732-AF84-4B2A-B427-AE40C6E51066}"/>
  <sortState ref="L3:L21">
    <sortCondition ref="L3"/>
  </sortState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2FF22-367B-4C21-826C-0779669306F2}">
  <sheetPr codeName="Feuil1"/>
  <dimension ref="A1:AM476"/>
  <sheetViews>
    <sheetView topLeftCell="A7" zoomScale="60" zoomScaleNormal="60" workbookViewId="0">
      <selection activeCell="I7" sqref="I7"/>
    </sheetView>
  </sheetViews>
  <sheetFormatPr baseColWidth="10" defaultRowHeight="13.5" outlineLevelCol="1" x14ac:dyDescent="0.35"/>
  <cols>
    <col min="1" max="2" width="10.6875" customWidth="1"/>
    <col min="3" max="3" width="6.0625" style="4" hidden="1" customWidth="1" outlineLevel="1"/>
    <col min="4" max="4" width="5.5625" style="4" hidden="1" customWidth="1" outlineLevel="1"/>
    <col min="5" max="5" width="5.5" style="4" hidden="1" customWidth="1" outlineLevel="1"/>
    <col min="6" max="6" width="6.375" style="4" hidden="1" customWidth="1" outlineLevel="1"/>
    <col min="7" max="7" width="10.6875" style="4" customWidth="1" collapsed="1"/>
    <col min="8" max="8" width="6.0625" style="4" customWidth="1" outlineLevel="1"/>
    <col min="9" max="9" width="5.9375" style="4" customWidth="1" outlineLevel="1"/>
    <col min="10" max="10" width="6.6875" style="4" customWidth="1" outlineLevel="1"/>
    <col min="11" max="11" width="5.8125" style="4" customWidth="1" outlineLevel="1"/>
    <col min="12" max="12" width="10.6875" style="4" customWidth="1"/>
    <col min="13" max="13" width="10.6875" customWidth="1"/>
    <col min="14" max="14" width="16.0625" customWidth="1"/>
  </cols>
  <sheetData>
    <row r="1" spans="1:39" x14ac:dyDescent="0.35">
      <c r="E1" s="5"/>
      <c r="F1" s="5"/>
      <c r="G1" s="8" t="s">
        <v>159</v>
      </c>
      <c r="H1" s="8"/>
      <c r="I1" s="8"/>
      <c r="J1" s="8"/>
      <c r="K1" s="8"/>
      <c r="L1" s="8" t="s">
        <v>160</v>
      </c>
      <c r="P1" s="8" t="s">
        <v>30</v>
      </c>
      <c r="Q1" s="8" t="s">
        <v>23</v>
      </c>
      <c r="R1" s="8" t="s">
        <v>14</v>
      </c>
      <c r="S1" s="8" t="s">
        <v>6</v>
      </c>
      <c r="T1" s="8" t="s">
        <v>21</v>
      </c>
      <c r="U1" s="8" t="s">
        <v>18</v>
      </c>
      <c r="V1" s="8" t="s">
        <v>1</v>
      </c>
      <c r="W1" s="8" t="s">
        <v>31</v>
      </c>
      <c r="X1" s="8" t="s">
        <v>15</v>
      </c>
      <c r="Y1" s="8" t="s">
        <v>28</v>
      </c>
      <c r="Z1" s="8" t="s">
        <v>12</v>
      </c>
      <c r="AA1" s="8" t="s">
        <v>13</v>
      </c>
      <c r="AB1" s="8" t="s">
        <v>22</v>
      </c>
      <c r="AC1" s="8" t="s">
        <v>17</v>
      </c>
      <c r="AD1" s="8" t="s">
        <v>10</v>
      </c>
      <c r="AE1" s="8" t="s">
        <v>9</v>
      </c>
      <c r="AF1" s="8" t="s">
        <v>2</v>
      </c>
      <c r="AG1" s="8" t="s">
        <v>20</v>
      </c>
      <c r="AH1" s="8" t="s">
        <v>25</v>
      </c>
      <c r="AI1" s="8" t="s">
        <v>35</v>
      </c>
      <c r="AJ1" s="8" t="s">
        <v>27</v>
      </c>
      <c r="AK1" s="8" t="s">
        <v>24</v>
      </c>
      <c r="AL1" s="8" t="s">
        <v>7</v>
      </c>
      <c r="AM1" s="8" t="s">
        <v>5</v>
      </c>
    </row>
    <row r="2" spans="1:39" x14ac:dyDescent="0.35">
      <c r="G2" s="5" t="s">
        <v>5</v>
      </c>
    </row>
    <row r="3" spans="1:39" x14ac:dyDescent="0.35">
      <c r="L3" s="5" t="s">
        <v>5</v>
      </c>
      <c r="P3" s="6">
        <v>0</v>
      </c>
      <c r="Q3" s="6">
        <v>0</v>
      </c>
      <c r="R3" s="6">
        <v>0</v>
      </c>
      <c r="S3" s="6">
        <v>0</v>
      </c>
      <c r="T3" s="6">
        <v>0</v>
      </c>
      <c r="U3" s="6">
        <v>0</v>
      </c>
      <c r="V3" s="6">
        <v>0</v>
      </c>
      <c r="W3" s="6">
        <v>0</v>
      </c>
      <c r="X3" s="6">
        <v>0</v>
      </c>
      <c r="Y3" s="6">
        <v>0</v>
      </c>
      <c r="Z3" s="6">
        <v>0</v>
      </c>
      <c r="AA3" s="6">
        <v>0</v>
      </c>
      <c r="AB3" s="6">
        <v>0</v>
      </c>
      <c r="AC3" s="6">
        <v>0</v>
      </c>
      <c r="AD3" s="6">
        <v>0</v>
      </c>
      <c r="AE3" s="6">
        <v>0</v>
      </c>
      <c r="AF3" s="6">
        <v>1</v>
      </c>
      <c r="AG3" s="6">
        <v>0</v>
      </c>
      <c r="AH3" s="6">
        <v>0</v>
      </c>
      <c r="AI3" s="6">
        <v>0</v>
      </c>
      <c r="AJ3" s="6">
        <v>0</v>
      </c>
      <c r="AK3" s="6">
        <v>0</v>
      </c>
      <c r="AL3" s="6">
        <v>0</v>
      </c>
      <c r="AM3" s="6">
        <v>1</v>
      </c>
    </row>
    <row r="4" spans="1:39" x14ac:dyDescent="0.35">
      <c r="P4" s="6">
        <v>1</v>
      </c>
      <c r="Q4" s="6">
        <v>0</v>
      </c>
      <c r="R4" s="6">
        <v>1</v>
      </c>
      <c r="S4" s="6">
        <v>0</v>
      </c>
      <c r="T4" s="6">
        <v>0</v>
      </c>
      <c r="U4" s="6">
        <v>0</v>
      </c>
      <c r="V4" s="6">
        <v>0</v>
      </c>
      <c r="W4" s="6">
        <v>0</v>
      </c>
      <c r="X4" s="6">
        <v>0</v>
      </c>
      <c r="Y4" s="6">
        <v>1</v>
      </c>
      <c r="Z4" s="6">
        <v>0</v>
      </c>
      <c r="AA4" s="6">
        <v>1</v>
      </c>
      <c r="AB4" s="6">
        <v>1</v>
      </c>
      <c r="AC4" s="6">
        <v>0</v>
      </c>
      <c r="AD4" s="6">
        <v>0</v>
      </c>
      <c r="AE4" s="6">
        <v>0</v>
      </c>
      <c r="AF4" s="6">
        <v>0</v>
      </c>
      <c r="AG4" s="6">
        <v>1</v>
      </c>
      <c r="AH4" s="6">
        <v>0</v>
      </c>
      <c r="AI4" s="6">
        <v>0</v>
      </c>
      <c r="AJ4" s="6">
        <v>0</v>
      </c>
      <c r="AK4" s="6">
        <v>0</v>
      </c>
      <c r="AL4" s="6">
        <v>1</v>
      </c>
      <c r="AM4" s="6">
        <v>0</v>
      </c>
    </row>
    <row r="5" spans="1:39" x14ac:dyDescent="0.35">
      <c r="P5" s="6">
        <v>0</v>
      </c>
      <c r="Q5" s="6">
        <v>0</v>
      </c>
      <c r="R5" s="6">
        <v>1</v>
      </c>
      <c r="S5" s="6">
        <v>0</v>
      </c>
      <c r="T5" s="6">
        <v>0</v>
      </c>
      <c r="U5" s="6">
        <v>0</v>
      </c>
      <c r="V5" s="6">
        <v>1</v>
      </c>
      <c r="W5" s="6">
        <v>0</v>
      </c>
      <c r="X5" s="6">
        <v>0</v>
      </c>
      <c r="Y5" s="6">
        <v>0</v>
      </c>
      <c r="Z5" s="6">
        <v>0</v>
      </c>
      <c r="AA5" s="6">
        <v>0</v>
      </c>
      <c r="AB5" s="6">
        <v>1</v>
      </c>
      <c r="AC5" s="6">
        <v>0</v>
      </c>
      <c r="AD5" s="6">
        <v>1</v>
      </c>
      <c r="AE5" s="6">
        <v>0</v>
      </c>
      <c r="AF5" s="6">
        <v>0</v>
      </c>
      <c r="AG5" s="6">
        <v>0</v>
      </c>
      <c r="AH5" s="6">
        <v>0</v>
      </c>
      <c r="AI5" s="6">
        <v>0</v>
      </c>
      <c r="AJ5" s="6">
        <v>0</v>
      </c>
      <c r="AK5" s="6">
        <v>1</v>
      </c>
      <c r="AL5" s="6">
        <v>0</v>
      </c>
      <c r="AM5" s="6">
        <v>0</v>
      </c>
    </row>
    <row r="6" spans="1:39" ht="13.9" x14ac:dyDescent="0.4">
      <c r="A6" s="1" t="s">
        <v>110</v>
      </c>
      <c r="B6" s="9" t="s">
        <v>161</v>
      </c>
      <c r="C6" s="8"/>
      <c r="D6" s="8"/>
      <c r="E6" s="8"/>
      <c r="F6" s="8"/>
      <c r="G6" s="8" t="s">
        <v>159</v>
      </c>
      <c r="H6" s="8"/>
      <c r="I6" s="8"/>
      <c r="J6" s="8"/>
      <c r="K6" s="8"/>
      <c r="L6" s="8" t="s">
        <v>160</v>
      </c>
      <c r="M6" s="9" t="s">
        <v>162</v>
      </c>
      <c r="N6" s="10" t="s">
        <v>163</v>
      </c>
      <c r="P6" s="6">
        <v>0</v>
      </c>
      <c r="Q6" s="6">
        <v>1</v>
      </c>
      <c r="R6" s="6">
        <v>0</v>
      </c>
      <c r="S6" s="6">
        <v>1</v>
      </c>
      <c r="T6" s="6">
        <v>1</v>
      </c>
      <c r="U6" s="6">
        <v>1</v>
      </c>
      <c r="V6" s="6">
        <v>0</v>
      </c>
      <c r="W6" s="6">
        <v>1</v>
      </c>
      <c r="X6" s="6">
        <v>0</v>
      </c>
      <c r="Y6" s="6">
        <v>0</v>
      </c>
      <c r="Z6" s="6">
        <v>0</v>
      </c>
      <c r="AA6" s="6">
        <v>1</v>
      </c>
      <c r="AB6" s="6">
        <v>1</v>
      </c>
      <c r="AC6" s="6">
        <v>0</v>
      </c>
      <c r="AD6" s="6">
        <v>0</v>
      </c>
      <c r="AE6" s="6">
        <v>0</v>
      </c>
      <c r="AF6" s="6">
        <v>1</v>
      </c>
      <c r="AG6" s="6">
        <v>1</v>
      </c>
      <c r="AH6" s="6">
        <v>1</v>
      </c>
      <c r="AI6" s="6">
        <v>1</v>
      </c>
      <c r="AJ6" s="6">
        <v>0</v>
      </c>
      <c r="AK6" s="6">
        <v>0</v>
      </c>
      <c r="AL6" s="6">
        <v>1</v>
      </c>
      <c r="AM6" s="6">
        <v>0</v>
      </c>
    </row>
    <row r="7" spans="1:39" ht="23.65" x14ac:dyDescent="0.4">
      <c r="A7" s="3"/>
      <c r="B7" s="2">
        <v>43534.541666666664</v>
      </c>
      <c r="C7" s="5" t="s">
        <v>23</v>
      </c>
      <c r="D7" s="5" t="str">
        <f>SUBSTITUTE(C7,CHAR(160),CHAR(32))</f>
        <v>Birmingham</v>
      </c>
      <c r="E7" s="5" t="s">
        <v>23</v>
      </c>
      <c r="F7" s="5" t="str">
        <f>TRIM(E7)</f>
        <v>Birmingham</v>
      </c>
      <c r="G7" s="5" t="s">
        <v>23</v>
      </c>
      <c r="H7" s="5" t="s">
        <v>30</v>
      </c>
      <c r="I7" s="5" t="str">
        <f>SUBSTITUTE(H7,CHAR(160),CHAR(32))</f>
        <v>Aston Villa</v>
      </c>
      <c r="J7" s="5" t="s">
        <v>30</v>
      </c>
      <c r="K7" s="5" t="str">
        <f>TRIM(J7)</f>
        <v>Aston Villa</v>
      </c>
      <c r="L7" s="5" t="s">
        <v>30</v>
      </c>
      <c r="M7" s="1" t="s">
        <v>43</v>
      </c>
      <c r="N7" s="6">
        <v>0</v>
      </c>
      <c r="P7" s="6">
        <v>0</v>
      </c>
      <c r="Q7" s="6">
        <v>0</v>
      </c>
      <c r="R7" s="6">
        <v>0</v>
      </c>
      <c r="S7" s="6">
        <v>0</v>
      </c>
      <c r="T7" s="6">
        <v>0</v>
      </c>
      <c r="U7" s="6">
        <v>0</v>
      </c>
      <c r="V7" s="6">
        <v>0</v>
      </c>
      <c r="W7" s="6">
        <v>1</v>
      </c>
      <c r="X7" s="6">
        <v>0</v>
      </c>
      <c r="Y7" s="6">
        <v>0</v>
      </c>
      <c r="Z7" s="6">
        <v>0</v>
      </c>
      <c r="AA7" s="6">
        <v>0</v>
      </c>
      <c r="AB7" s="6">
        <v>1</v>
      </c>
      <c r="AC7" s="6">
        <v>1</v>
      </c>
      <c r="AD7" s="6">
        <v>1</v>
      </c>
      <c r="AE7" s="6">
        <v>1</v>
      </c>
      <c r="AF7" s="6">
        <v>0</v>
      </c>
      <c r="AG7" s="6">
        <v>1</v>
      </c>
      <c r="AH7" s="6">
        <v>0</v>
      </c>
      <c r="AI7" s="6">
        <v>1</v>
      </c>
      <c r="AJ7" s="6">
        <v>0</v>
      </c>
      <c r="AK7" s="6">
        <v>0</v>
      </c>
      <c r="AL7" s="6">
        <v>0</v>
      </c>
      <c r="AM7" s="6">
        <v>0</v>
      </c>
    </row>
    <row r="8" spans="1:39" ht="13.9" x14ac:dyDescent="0.4">
      <c r="A8" s="3"/>
      <c r="B8" s="2">
        <v>43533.666666666664</v>
      </c>
      <c r="C8" s="5" t="s">
        <v>6</v>
      </c>
      <c r="D8" s="5" t="str">
        <f t="shared" ref="D8:D71" si="0">SUBSTITUTE(C8,CHAR(160),CHAR(32))</f>
        <v>Bolton</v>
      </c>
      <c r="E8" s="5" t="s">
        <v>6</v>
      </c>
      <c r="F8" s="5" t="str">
        <f t="shared" ref="F8:F71" si="1">TRIM(E8)</f>
        <v>Bolton</v>
      </c>
      <c r="G8" s="5" t="s">
        <v>6</v>
      </c>
      <c r="H8" s="5" t="s">
        <v>13</v>
      </c>
      <c r="I8" s="5" t="str">
        <f t="shared" ref="I8:I71" si="2">SUBSTITUTE(H8,CHAR(160),CHAR(32))</f>
        <v>Millwall</v>
      </c>
      <c r="J8" s="5" t="s">
        <v>13</v>
      </c>
      <c r="K8" s="5" t="str">
        <f t="shared" ref="K8:K71" si="3">TRIM(J8)</f>
        <v>Millwall</v>
      </c>
      <c r="L8" s="5" t="s">
        <v>13</v>
      </c>
      <c r="M8" s="1" t="s">
        <v>42</v>
      </c>
      <c r="N8" s="6">
        <v>0</v>
      </c>
      <c r="P8" s="6">
        <v>1</v>
      </c>
      <c r="Q8" s="6">
        <v>1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6">
        <v>1</v>
      </c>
      <c r="AI8" s="6">
        <v>0</v>
      </c>
      <c r="AJ8" s="6">
        <v>0</v>
      </c>
      <c r="AK8" s="6">
        <v>0</v>
      </c>
      <c r="AL8" s="6">
        <v>1</v>
      </c>
      <c r="AM8" s="6">
        <v>0</v>
      </c>
    </row>
    <row r="9" spans="1:39" ht="23.65" x14ac:dyDescent="0.4">
      <c r="A9" s="3"/>
      <c r="B9" s="2">
        <v>43533.666666666664</v>
      </c>
      <c r="C9" s="5" t="s">
        <v>18</v>
      </c>
      <c r="D9" s="5" t="str">
        <f t="shared" si="0"/>
        <v>Bristol City</v>
      </c>
      <c r="E9" s="5" t="s">
        <v>18</v>
      </c>
      <c r="F9" s="5" t="str">
        <f t="shared" si="1"/>
        <v>Bristol City</v>
      </c>
      <c r="G9" s="5" t="s">
        <v>18</v>
      </c>
      <c r="H9" s="5" t="s">
        <v>28</v>
      </c>
      <c r="I9" s="5" t="str">
        <f t="shared" si="2"/>
        <v>Leeds</v>
      </c>
      <c r="J9" s="5" t="s">
        <v>28</v>
      </c>
      <c r="K9" s="5" t="str">
        <f t="shared" si="3"/>
        <v>Leeds</v>
      </c>
      <c r="L9" s="5" t="s">
        <v>28</v>
      </c>
      <c r="M9" s="1" t="s">
        <v>43</v>
      </c>
      <c r="N9" s="6">
        <v>0</v>
      </c>
      <c r="P9" s="6">
        <v>0</v>
      </c>
      <c r="Q9" s="6">
        <v>0</v>
      </c>
      <c r="R9" s="6">
        <v>1</v>
      </c>
      <c r="S9" s="6">
        <v>0</v>
      </c>
      <c r="T9" s="6">
        <v>1</v>
      </c>
      <c r="U9" s="6">
        <v>0</v>
      </c>
      <c r="V9" s="6">
        <v>0</v>
      </c>
      <c r="W9" s="6">
        <v>0</v>
      </c>
      <c r="X9" s="6">
        <v>0</v>
      </c>
      <c r="Y9" s="6">
        <v>1</v>
      </c>
      <c r="Z9" s="6">
        <v>1</v>
      </c>
      <c r="AA9" s="6">
        <v>0</v>
      </c>
      <c r="AB9" s="6">
        <v>1</v>
      </c>
      <c r="AC9" s="6">
        <v>0</v>
      </c>
      <c r="AD9" s="6">
        <v>0</v>
      </c>
      <c r="AE9" s="6">
        <v>1</v>
      </c>
      <c r="AF9" s="6">
        <v>0</v>
      </c>
      <c r="AG9" s="6">
        <v>0</v>
      </c>
      <c r="AH9" s="6">
        <v>0</v>
      </c>
      <c r="AI9" s="6">
        <v>0</v>
      </c>
      <c r="AJ9" s="6">
        <v>0</v>
      </c>
      <c r="AK9" s="6">
        <v>1</v>
      </c>
      <c r="AL9" s="6">
        <v>0</v>
      </c>
      <c r="AM9" s="6">
        <v>0</v>
      </c>
    </row>
    <row r="10" spans="1:39" ht="23.65" x14ac:dyDescent="0.4">
      <c r="A10" s="3"/>
      <c r="B10" s="2">
        <v>43533.666666666664</v>
      </c>
      <c r="C10" s="5" t="s">
        <v>1</v>
      </c>
      <c r="D10" s="5" t="str">
        <f t="shared" si="0"/>
        <v>Derby</v>
      </c>
      <c r="E10" s="5" t="s">
        <v>1</v>
      </c>
      <c r="F10" s="5" t="str">
        <f t="shared" si="1"/>
        <v>Derby</v>
      </c>
      <c r="G10" s="5" t="s">
        <v>1</v>
      </c>
      <c r="H10" s="5" t="s">
        <v>35</v>
      </c>
      <c r="I10" s="5" t="str">
        <f t="shared" si="2"/>
        <v>Sheffield Wed</v>
      </c>
      <c r="J10" s="5" t="s">
        <v>35</v>
      </c>
      <c r="K10" s="5" t="str">
        <f t="shared" si="3"/>
        <v>Sheffield Wed</v>
      </c>
      <c r="L10" s="5" t="s">
        <v>35</v>
      </c>
      <c r="M10" s="1" t="s">
        <v>16</v>
      </c>
      <c r="N10" s="6">
        <v>0</v>
      </c>
      <c r="P10" s="6">
        <v>0</v>
      </c>
      <c r="Q10" s="6">
        <v>1</v>
      </c>
      <c r="R10" s="6">
        <v>0</v>
      </c>
      <c r="S10" s="6">
        <v>0</v>
      </c>
      <c r="T10" s="6">
        <v>1</v>
      </c>
      <c r="U10" s="6">
        <v>0</v>
      </c>
      <c r="V10" s="6">
        <v>0</v>
      </c>
      <c r="W10" s="6">
        <v>0</v>
      </c>
      <c r="X10" s="6">
        <v>0</v>
      </c>
      <c r="Y10" s="6">
        <v>0</v>
      </c>
      <c r="Z10" s="6">
        <v>0</v>
      </c>
      <c r="AA10" s="6">
        <v>0</v>
      </c>
      <c r="AB10" s="6">
        <v>1</v>
      </c>
      <c r="AC10" s="6">
        <v>1</v>
      </c>
      <c r="AD10" s="6">
        <v>0</v>
      </c>
      <c r="AE10" s="6">
        <v>0</v>
      </c>
      <c r="AF10" s="6">
        <v>0</v>
      </c>
      <c r="AG10" s="6">
        <v>0</v>
      </c>
      <c r="AH10" s="6">
        <v>1</v>
      </c>
      <c r="AI10" s="6">
        <v>0</v>
      </c>
      <c r="AJ10" s="6">
        <v>0</v>
      </c>
      <c r="AK10" s="6">
        <v>0</v>
      </c>
      <c r="AL10" s="6">
        <v>1</v>
      </c>
      <c r="AM10" s="6">
        <v>1</v>
      </c>
    </row>
    <row r="11" spans="1:39" ht="23.65" x14ac:dyDescent="0.4">
      <c r="A11" s="3"/>
      <c r="B11" s="2">
        <v>43533.666666666664</v>
      </c>
      <c r="C11" s="5" t="s">
        <v>12</v>
      </c>
      <c r="D11" s="5" t="str">
        <f t="shared" si="0"/>
        <v>Middlesbrough</v>
      </c>
      <c r="E11" s="5" t="s">
        <v>12</v>
      </c>
      <c r="F11" s="5" t="str">
        <f t="shared" si="1"/>
        <v>Middlesbrough</v>
      </c>
      <c r="G11" s="5" t="s">
        <v>12</v>
      </c>
      <c r="H11" s="5" t="s">
        <v>21</v>
      </c>
      <c r="I11" s="5" t="str">
        <f t="shared" si="2"/>
        <v>Brentford</v>
      </c>
      <c r="J11" s="5" t="s">
        <v>21</v>
      </c>
      <c r="K11" s="5" t="str">
        <f t="shared" si="3"/>
        <v>Brentford</v>
      </c>
      <c r="L11" s="5" t="s">
        <v>21</v>
      </c>
      <c r="M11" s="1" t="s">
        <v>0</v>
      </c>
      <c r="N11" s="6">
        <v>0</v>
      </c>
      <c r="P11" s="6">
        <v>1</v>
      </c>
      <c r="Q11" s="6">
        <v>1</v>
      </c>
      <c r="R11" s="6">
        <v>0</v>
      </c>
      <c r="S11" s="6">
        <v>0</v>
      </c>
      <c r="T11" s="6">
        <v>1</v>
      </c>
      <c r="U11" s="6">
        <v>0</v>
      </c>
      <c r="V11" s="6">
        <v>0</v>
      </c>
      <c r="W11" s="6">
        <v>1</v>
      </c>
      <c r="X11" s="6">
        <v>0</v>
      </c>
      <c r="Y11" s="6">
        <v>0</v>
      </c>
      <c r="Z11" s="6">
        <v>0</v>
      </c>
      <c r="AA11" s="6">
        <v>0</v>
      </c>
      <c r="AB11" s="6">
        <v>1</v>
      </c>
      <c r="AC11" s="6">
        <v>0</v>
      </c>
      <c r="AD11" s="6">
        <v>1</v>
      </c>
      <c r="AE11" s="6">
        <v>1</v>
      </c>
      <c r="AF11" s="6">
        <v>0</v>
      </c>
      <c r="AG11" s="6">
        <v>1</v>
      </c>
      <c r="AH11" s="6">
        <v>0</v>
      </c>
      <c r="AI11" s="6">
        <v>0</v>
      </c>
      <c r="AJ11" s="6">
        <v>0</v>
      </c>
      <c r="AK11" s="6">
        <v>0</v>
      </c>
      <c r="AL11" s="6">
        <v>0</v>
      </c>
      <c r="AM11" s="6">
        <v>0</v>
      </c>
    </row>
    <row r="12" spans="1:39" ht="23.65" x14ac:dyDescent="0.4">
      <c r="A12" s="3"/>
      <c r="B12" s="2">
        <v>43533.666666666664</v>
      </c>
      <c r="C12" s="5" t="s">
        <v>17</v>
      </c>
      <c r="D12" s="5" t="str">
        <f t="shared" si="0"/>
        <v>Nottingham</v>
      </c>
      <c r="E12" s="5" t="s">
        <v>17</v>
      </c>
      <c r="F12" s="5" t="str">
        <f t="shared" si="1"/>
        <v>Nottingham</v>
      </c>
      <c r="G12" s="5" t="s">
        <v>17</v>
      </c>
      <c r="H12" s="5" t="s">
        <v>31</v>
      </c>
      <c r="I12" s="5" t="str">
        <f t="shared" si="2"/>
        <v>Hull</v>
      </c>
      <c r="J12" s="5" t="s">
        <v>31</v>
      </c>
      <c r="K12" s="5" t="str">
        <f t="shared" si="3"/>
        <v>Hull</v>
      </c>
      <c r="L12" s="5" t="s">
        <v>31</v>
      </c>
      <c r="M12" s="1" t="s">
        <v>33</v>
      </c>
      <c r="N12" s="6">
        <v>0</v>
      </c>
      <c r="P12" s="6">
        <v>0</v>
      </c>
      <c r="Q12" s="6">
        <v>0</v>
      </c>
      <c r="R12" s="6">
        <v>0</v>
      </c>
      <c r="S12" s="6">
        <v>0</v>
      </c>
      <c r="T12" s="6">
        <v>0</v>
      </c>
      <c r="U12" s="6">
        <v>0</v>
      </c>
      <c r="V12" s="6">
        <v>0</v>
      </c>
      <c r="W12" s="6">
        <v>0</v>
      </c>
      <c r="X12" s="6">
        <v>0</v>
      </c>
      <c r="Y12" s="6">
        <v>0</v>
      </c>
      <c r="Z12" s="6">
        <v>0</v>
      </c>
      <c r="AA12" s="6">
        <v>0</v>
      </c>
      <c r="AB12" s="6">
        <v>0</v>
      </c>
      <c r="AC12" s="6">
        <v>0</v>
      </c>
      <c r="AD12" s="6">
        <v>0</v>
      </c>
      <c r="AE12" s="6">
        <v>0</v>
      </c>
      <c r="AF12" s="6">
        <v>0</v>
      </c>
      <c r="AG12" s="6">
        <v>0</v>
      </c>
      <c r="AH12" s="6">
        <v>0</v>
      </c>
      <c r="AI12" s="6">
        <v>0</v>
      </c>
      <c r="AJ12" s="6">
        <v>1</v>
      </c>
      <c r="AK12" s="6">
        <v>1</v>
      </c>
      <c r="AL12" s="6">
        <v>0</v>
      </c>
      <c r="AM12" s="6">
        <v>0</v>
      </c>
    </row>
    <row r="13" spans="1:39" ht="13.9" x14ac:dyDescent="0.4">
      <c r="A13" s="3"/>
      <c r="B13" s="2">
        <v>43533.666666666664</v>
      </c>
      <c r="C13" s="5" t="s">
        <v>109</v>
      </c>
      <c r="D13" s="5" t="str">
        <f t="shared" si="0"/>
        <v xml:space="preserve">QPR </v>
      </c>
      <c r="E13" s="5" t="s">
        <v>138</v>
      </c>
      <c r="F13" s="5" t="str">
        <f t="shared" si="1"/>
        <v>QPR</v>
      </c>
      <c r="G13" s="5" t="s">
        <v>9</v>
      </c>
      <c r="H13" s="5" t="s">
        <v>50</v>
      </c>
      <c r="I13" s="5" t="str">
        <f t="shared" si="2"/>
        <v xml:space="preserve">Stoke </v>
      </c>
      <c r="J13" s="5" t="s">
        <v>144</v>
      </c>
      <c r="K13" s="5" t="str">
        <f t="shared" si="3"/>
        <v>Stoke</v>
      </c>
      <c r="L13" s="5" t="s">
        <v>27</v>
      </c>
      <c r="M13" s="1" t="s">
        <v>38</v>
      </c>
      <c r="N13" s="6">
        <v>0</v>
      </c>
      <c r="P13" s="6">
        <v>1</v>
      </c>
      <c r="Q13" s="6">
        <v>0</v>
      </c>
      <c r="R13" s="6">
        <v>0</v>
      </c>
      <c r="S13" s="6">
        <v>1</v>
      </c>
      <c r="T13" s="6">
        <v>0</v>
      </c>
      <c r="U13" s="6">
        <v>0</v>
      </c>
      <c r="V13" s="6">
        <v>0</v>
      </c>
      <c r="W13" s="6">
        <v>1</v>
      </c>
      <c r="X13" s="6">
        <v>1</v>
      </c>
      <c r="Y13" s="6">
        <v>1</v>
      </c>
      <c r="Z13" s="6">
        <v>0</v>
      </c>
      <c r="AA13" s="6">
        <v>1</v>
      </c>
      <c r="AB13" s="6">
        <v>0</v>
      </c>
      <c r="AC13" s="6">
        <v>1</v>
      </c>
      <c r="AD13" s="6">
        <v>0</v>
      </c>
      <c r="AE13" s="6">
        <v>1</v>
      </c>
      <c r="AF13" s="6">
        <v>1</v>
      </c>
      <c r="AG13" s="6">
        <v>0</v>
      </c>
      <c r="AH13" s="6">
        <v>0</v>
      </c>
      <c r="AI13" s="6">
        <v>0</v>
      </c>
      <c r="AJ13" s="6">
        <v>0</v>
      </c>
      <c r="AK13" s="6">
        <v>1</v>
      </c>
      <c r="AL13" s="6">
        <v>0</v>
      </c>
      <c r="AM13" s="6">
        <v>0</v>
      </c>
    </row>
    <row r="14" spans="1:39" ht="13.9" x14ac:dyDescent="0.4">
      <c r="A14" s="3"/>
      <c r="B14" s="2">
        <v>43533.666666666664</v>
      </c>
      <c r="C14" s="5" t="s">
        <v>2</v>
      </c>
      <c r="D14" s="5" t="str">
        <f t="shared" si="0"/>
        <v>Reading</v>
      </c>
      <c r="E14" s="5" t="s">
        <v>2</v>
      </c>
      <c r="F14" s="5" t="str">
        <f t="shared" si="1"/>
        <v>Reading</v>
      </c>
      <c r="G14" s="5" t="s">
        <v>2</v>
      </c>
      <c r="H14" s="5" t="s">
        <v>5</v>
      </c>
      <c r="I14" s="5" t="str">
        <f t="shared" si="2"/>
        <v>Wigan</v>
      </c>
      <c r="J14" s="5" t="s">
        <v>5</v>
      </c>
      <c r="K14" s="5" t="str">
        <f t="shared" si="3"/>
        <v>Wigan</v>
      </c>
      <c r="L14" s="5" t="s">
        <v>5</v>
      </c>
      <c r="M14" s="1" t="s">
        <v>3</v>
      </c>
      <c r="N14" s="6">
        <v>1</v>
      </c>
      <c r="P14" s="6">
        <v>0</v>
      </c>
      <c r="Q14" s="6">
        <v>0</v>
      </c>
      <c r="R14" s="6">
        <v>0</v>
      </c>
      <c r="S14" s="6">
        <v>0</v>
      </c>
      <c r="T14" s="6">
        <v>0</v>
      </c>
      <c r="U14" s="6">
        <v>0</v>
      </c>
      <c r="V14" s="6">
        <v>1</v>
      </c>
      <c r="W14" s="6">
        <v>0</v>
      </c>
      <c r="X14" s="6">
        <v>0</v>
      </c>
      <c r="Y14" s="6">
        <v>0</v>
      </c>
      <c r="Z14" s="6">
        <v>0</v>
      </c>
      <c r="AA14" s="6">
        <v>0</v>
      </c>
      <c r="AB14" s="6">
        <v>1</v>
      </c>
      <c r="AC14" s="6">
        <v>0</v>
      </c>
      <c r="AD14" s="6">
        <v>0</v>
      </c>
      <c r="AE14" s="6">
        <v>0</v>
      </c>
      <c r="AF14" s="6">
        <v>0</v>
      </c>
      <c r="AG14" s="6">
        <v>0</v>
      </c>
      <c r="AH14" s="6">
        <v>0</v>
      </c>
      <c r="AI14" s="6">
        <v>0</v>
      </c>
      <c r="AJ14" s="6">
        <v>0</v>
      </c>
      <c r="AK14" s="6">
        <v>0</v>
      </c>
      <c r="AL14" s="6">
        <v>0</v>
      </c>
      <c r="AM14" s="6">
        <v>1</v>
      </c>
    </row>
    <row r="15" spans="1:39" ht="23.65" x14ac:dyDescent="0.4">
      <c r="A15" s="3"/>
      <c r="B15" s="2">
        <v>43533.666666666664</v>
      </c>
      <c r="C15" s="5" t="s">
        <v>7</v>
      </c>
      <c r="D15" s="5" t="str">
        <f t="shared" si="0"/>
        <v>West Brom</v>
      </c>
      <c r="E15" s="5" t="s">
        <v>7</v>
      </c>
      <c r="F15" s="5" t="str">
        <f t="shared" si="1"/>
        <v>West Brom</v>
      </c>
      <c r="G15" s="5" t="s">
        <v>7</v>
      </c>
      <c r="H15" s="5" t="s">
        <v>15</v>
      </c>
      <c r="I15" s="5" t="str">
        <f t="shared" si="2"/>
        <v>Ipswich</v>
      </c>
      <c r="J15" s="5" t="s">
        <v>15</v>
      </c>
      <c r="K15" s="5" t="str">
        <f t="shared" si="3"/>
        <v>Ipswich</v>
      </c>
      <c r="L15" s="5" t="s">
        <v>15</v>
      </c>
      <c r="M15" s="1" t="s">
        <v>16</v>
      </c>
      <c r="N15" s="6">
        <v>0</v>
      </c>
      <c r="P15" s="6">
        <v>0</v>
      </c>
      <c r="Q15" s="6">
        <v>0</v>
      </c>
      <c r="R15" s="6">
        <v>1</v>
      </c>
      <c r="S15" s="6">
        <v>0</v>
      </c>
      <c r="T15" s="6">
        <v>0</v>
      </c>
      <c r="U15" s="6">
        <v>0</v>
      </c>
      <c r="V15" s="6">
        <v>1</v>
      </c>
      <c r="W15" s="6">
        <v>0</v>
      </c>
      <c r="X15" s="6">
        <v>0</v>
      </c>
      <c r="Y15" s="6">
        <v>1</v>
      </c>
      <c r="Z15" s="6">
        <v>0</v>
      </c>
      <c r="AA15" s="6">
        <v>0</v>
      </c>
      <c r="AB15" s="6">
        <v>1</v>
      </c>
      <c r="AC15" s="6">
        <v>1</v>
      </c>
      <c r="AD15" s="6">
        <v>0</v>
      </c>
      <c r="AE15" s="6">
        <v>0</v>
      </c>
      <c r="AF15" s="6">
        <v>0</v>
      </c>
      <c r="AG15" s="6">
        <v>0</v>
      </c>
      <c r="AH15" s="6">
        <v>1</v>
      </c>
      <c r="AI15" s="6">
        <v>0</v>
      </c>
      <c r="AJ15" s="6">
        <v>0</v>
      </c>
      <c r="AK15" s="6">
        <v>1</v>
      </c>
      <c r="AL15" s="6">
        <v>0</v>
      </c>
      <c r="AM15" s="6">
        <v>0</v>
      </c>
    </row>
    <row r="16" spans="1:39" ht="23.65" x14ac:dyDescent="0.4">
      <c r="A16" s="3"/>
      <c r="B16" s="2">
        <v>43533.552083333336</v>
      </c>
      <c r="C16" s="5" t="s">
        <v>25</v>
      </c>
      <c r="D16" s="5" t="str">
        <f t="shared" si="0"/>
        <v>Sheffield Utd</v>
      </c>
      <c r="E16" s="5" t="s">
        <v>25</v>
      </c>
      <c r="F16" s="5" t="str">
        <f t="shared" si="1"/>
        <v>Sheffield Utd</v>
      </c>
      <c r="G16" s="5" t="s">
        <v>25</v>
      </c>
      <c r="H16" s="5" t="s">
        <v>94</v>
      </c>
      <c r="I16" s="5" t="str">
        <f t="shared" si="2"/>
        <v xml:space="preserve">Rotherham </v>
      </c>
      <c r="J16" s="5" t="s">
        <v>151</v>
      </c>
      <c r="K16" s="5" t="str">
        <f t="shared" si="3"/>
        <v>Rotherham</v>
      </c>
      <c r="L16" s="5" t="s">
        <v>20</v>
      </c>
      <c r="M16" s="1" t="s">
        <v>44</v>
      </c>
      <c r="N16" s="6">
        <v>0</v>
      </c>
      <c r="P16" s="6">
        <v>1</v>
      </c>
      <c r="Q16" s="6">
        <v>0</v>
      </c>
      <c r="R16" s="6">
        <v>0</v>
      </c>
      <c r="S16" s="6">
        <v>0</v>
      </c>
      <c r="T16" s="6">
        <v>0</v>
      </c>
      <c r="U16" s="6">
        <v>1</v>
      </c>
      <c r="V16" s="6">
        <v>0</v>
      </c>
      <c r="W16" s="6">
        <v>1</v>
      </c>
      <c r="X16" s="6">
        <v>0</v>
      </c>
      <c r="Y16" s="6">
        <v>1</v>
      </c>
      <c r="Z16" s="6">
        <v>0</v>
      </c>
      <c r="AA16" s="6">
        <v>0</v>
      </c>
      <c r="AB16" s="6">
        <v>0</v>
      </c>
      <c r="AC16" s="6">
        <v>0</v>
      </c>
      <c r="AD16" s="6">
        <v>0</v>
      </c>
      <c r="AE16" s="6">
        <v>0</v>
      </c>
      <c r="AF16" s="6">
        <v>0</v>
      </c>
      <c r="AG16" s="6">
        <v>1</v>
      </c>
      <c r="AH16" s="6">
        <v>0</v>
      </c>
      <c r="AI16" s="6">
        <v>0</v>
      </c>
      <c r="AJ16" s="6">
        <v>0</v>
      </c>
      <c r="AK16" s="6">
        <v>0</v>
      </c>
      <c r="AL16" s="6">
        <v>1</v>
      </c>
      <c r="AM16" s="6">
        <v>0</v>
      </c>
    </row>
    <row r="17" spans="1:39" ht="23.65" x14ac:dyDescent="0.4">
      <c r="A17" s="3"/>
      <c r="B17" s="2">
        <v>43533.541666666664</v>
      </c>
      <c r="C17" s="5" t="s">
        <v>14</v>
      </c>
      <c r="D17" s="5" t="str">
        <f t="shared" si="0"/>
        <v>Blackburn</v>
      </c>
      <c r="E17" s="5" t="s">
        <v>14</v>
      </c>
      <c r="F17" s="5" t="str">
        <f t="shared" si="1"/>
        <v>Blackburn</v>
      </c>
      <c r="G17" s="5" t="s">
        <v>14</v>
      </c>
      <c r="H17" s="5" t="s">
        <v>54</v>
      </c>
      <c r="I17" s="5" t="str">
        <f t="shared" si="2"/>
        <v xml:space="preserve">Preston </v>
      </c>
      <c r="J17" s="5" t="s">
        <v>140</v>
      </c>
      <c r="K17" s="5" t="str">
        <f t="shared" si="3"/>
        <v>Preston</v>
      </c>
      <c r="L17" s="5" t="s">
        <v>10</v>
      </c>
      <c r="M17" s="1" t="s">
        <v>43</v>
      </c>
      <c r="N17" s="6">
        <v>0</v>
      </c>
      <c r="P17" s="6">
        <v>1</v>
      </c>
      <c r="Q17" s="6">
        <v>1</v>
      </c>
      <c r="R17" s="6">
        <v>1</v>
      </c>
      <c r="S17" s="6">
        <v>0</v>
      </c>
      <c r="T17" s="6">
        <v>1</v>
      </c>
      <c r="U17" s="6">
        <v>0</v>
      </c>
      <c r="V17" s="6">
        <v>0</v>
      </c>
      <c r="W17" s="6">
        <v>0</v>
      </c>
      <c r="X17" s="6">
        <v>0</v>
      </c>
      <c r="Y17" s="6">
        <v>0</v>
      </c>
      <c r="Z17" s="6">
        <v>0</v>
      </c>
      <c r="AA17" s="6">
        <v>1</v>
      </c>
      <c r="AB17" s="6">
        <v>1</v>
      </c>
      <c r="AC17" s="6">
        <v>0</v>
      </c>
      <c r="AD17" s="6">
        <v>1</v>
      </c>
      <c r="AE17" s="6">
        <v>0</v>
      </c>
      <c r="AF17" s="6">
        <v>0</v>
      </c>
      <c r="AG17" s="6">
        <v>0</v>
      </c>
      <c r="AH17" s="6">
        <v>0</v>
      </c>
      <c r="AI17" s="6">
        <v>0</v>
      </c>
      <c r="AJ17" s="6">
        <v>1</v>
      </c>
      <c r="AK17" s="6">
        <v>1</v>
      </c>
      <c r="AL17" s="6">
        <v>0</v>
      </c>
      <c r="AM17" s="6">
        <v>0</v>
      </c>
    </row>
    <row r="18" spans="1:39" ht="23.65" x14ac:dyDescent="0.4">
      <c r="A18" s="3"/>
      <c r="B18" s="2">
        <v>43532.864583333336</v>
      </c>
      <c r="C18" s="5" t="s">
        <v>22</v>
      </c>
      <c r="D18" s="5" t="str">
        <f t="shared" si="0"/>
        <v>Norwich</v>
      </c>
      <c r="E18" s="5" t="s">
        <v>22</v>
      </c>
      <c r="F18" s="5" t="str">
        <f t="shared" si="1"/>
        <v>Norwich</v>
      </c>
      <c r="G18" s="5" t="s">
        <v>22</v>
      </c>
      <c r="H18" s="5" t="s">
        <v>24</v>
      </c>
      <c r="I18" s="5" t="str">
        <f t="shared" si="2"/>
        <v>Swansea</v>
      </c>
      <c r="J18" s="5" t="s">
        <v>24</v>
      </c>
      <c r="K18" s="5" t="str">
        <f t="shared" si="3"/>
        <v>Swansea</v>
      </c>
      <c r="L18" s="5" t="s">
        <v>24</v>
      </c>
      <c r="M18" s="1" t="s">
        <v>8</v>
      </c>
      <c r="N18" s="6">
        <v>0</v>
      </c>
      <c r="P18" s="6">
        <v>1</v>
      </c>
      <c r="Q18" s="6">
        <v>0</v>
      </c>
      <c r="R18" s="6">
        <v>0</v>
      </c>
      <c r="S18" s="6">
        <v>1</v>
      </c>
      <c r="T18" s="6">
        <v>0</v>
      </c>
      <c r="U18" s="6">
        <v>0</v>
      </c>
      <c r="V18" s="6">
        <v>0</v>
      </c>
      <c r="W18" s="6">
        <v>1</v>
      </c>
      <c r="X18" s="6">
        <v>0</v>
      </c>
      <c r="Y18" s="6">
        <v>0</v>
      </c>
      <c r="Z18" s="6">
        <v>0</v>
      </c>
      <c r="AA18" s="6">
        <v>1</v>
      </c>
      <c r="AB18" s="6">
        <v>1</v>
      </c>
      <c r="AC18" s="6">
        <v>0</v>
      </c>
      <c r="AD18" s="6">
        <v>0</v>
      </c>
      <c r="AE18" s="6">
        <v>0</v>
      </c>
      <c r="AF18" s="6">
        <v>0</v>
      </c>
      <c r="AG18" s="6">
        <v>1</v>
      </c>
      <c r="AH18" s="6">
        <v>0</v>
      </c>
      <c r="AI18" s="6">
        <v>1</v>
      </c>
      <c r="AJ18" s="6">
        <v>0</v>
      </c>
      <c r="AK18" s="6">
        <v>0</v>
      </c>
      <c r="AL18" s="6">
        <v>1</v>
      </c>
      <c r="AM18" s="6">
        <v>0</v>
      </c>
    </row>
    <row r="19" spans="1:39" ht="13.9" x14ac:dyDescent="0.4">
      <c r="A19" s="1" t="s">
        <v>106</v>
      </c>
      <c r="B19" s="1"/>
      <c r="C19" s="1"/>
      <c r="D19" s="5" t="str">
        <f t="shared" si="0"/>
        <v/>
      </c>
      <c r="E19" s="5" t="s">
        <v>136</v>
      </c>
      <c r="F19" s="5" t="str">
        <f t="shared" si="1"/>
        <v/>
      </c>
      <c r="G19" s="5" t="s">
        <v>136</v>
      </c>
      <c r="H19" s="1"/>
      <c r="I19" s="5" t="str">
        <f t="shared" si="2"/>
        <v/>
      </c>
      <c r="J19" s="5" t="s">
        <v>136</v>
      </c>
      <c r="K19" s="5" t="str">
        <f t="shared" si="3"/>
        <v/>
      </c>
      <c r="L19" s="5" t="s">
        <v>136</v>
      </c>
      <c r="M19" s="1"/>
      <c r="N19" s="6"/>
      <c r="P19" s="6">
        <v>0</v>
      </c>
      <c r="Q19" s="6">
        <v>0</v>
      </c>
      <c r="R19" s="6">
        <v>1</v>
      </c>
      <c r="S19" s="6">
        <v>0</v>
      </c>
      <c r="T19" s="6">
        <v>1</v>
      </c>
      <c r="U19" s="6">
        <v>1</v>
      </c>
      <c r="V19" s="6">
        <v>0</v>
      </c>
      <c r="W19" s="6">
        <v>1</v>
      </c>
      <c r="X19" s="6">
        <v>0</v>
      </c>
      <c r="Y19" s="6">
        <v>0</v>
      </c>
      <c r="Z19" s="6">
        <v>0</v>
      </c>
      <c r="AA19" s="6">
        <v>0</v>
      </c>
      <c r="AB19" s="6">
        <v>1</v>
      </c>
      <c r="AC19" s="6">
        <v>0</v>
      </c>
      <c r="AD19" s="6">
        <v>0</v>
      </c>
      <c r="AE19" s="6">
        <v>1</v>
      </c>
      <c r="AF19" s="6">
        <v>1</v>
      </c>
      <c r="AG19" s="6">
        <v>1</v>
      </c>
      <c r="AH19" s="6">
        <v>0</v>
      </c>
      <c r="AI19" s="6">
        <v>1</v>
      </c>
      <c r="AJ19" s="6">
        <v>1</v>
      </c>
      <c r="AK19" s="6">
        <v>0</v>
      </c>
      <c r="AL19" s="6">
        <v>0</v>
      </c>
      <c r="AM19" s="6">
        <v>0</v>
      </c>
    </row>
    <row r="20" spans="1:39" ht="13.9" x14ac:dyDescent="0.4">
      <c r="A20" s="3"/>
      <c r="B20" s="2">
        <v>43529.864583333336</v>
      </c>
      <c r="C20" s="5" t="s">
        <v>1</v>
      </c>
      <c r="D20" s="5" t="str">
        <f t="shared" si="0"/>
        <v>Derby</v>
      </c>
      <c r="E20" s="5" t="s">
        <v>1</v>
      </c>
      <c r="F20" s="5" t="str">
        <f t="shared" si="1"/>
        <v>Derby</v>
      </c>
      <c r="G20" s="5" t="s">
        <v>1</v>
      </c>
      <c r="H20" s="5" t="s">
        <v>5</v>
      </c>
      <c r="I20" s="5" t="str">
        <f t="shared" si="2"/>
        <v>Wigan</v>
      </c>
      <c r="J20" s="5" t="s">
        <v>5</v>
      </c>
      <c r="K20" s="5" t="str">
        <f t="shared" si="3"/>
        <v>Wigan</v>
      </c>
      <c r="L20" s="5" t="s">
        <v>5</v>
      </c>
      <c r="M20" s="1" t="s">
        <v>42</v>
      </c>
      <c r="N20" s="6">
        <v>0</v>
      </c>
      <c r="P20" s="6">
        <v>1</v>
      </c>
      <c r="Q20" s="6">
        <v>0</v>
      </c>
      <c r="R20" s="6">
        <v>1</v>
      </c>
      <c r="S20" s="6">
        <v>0</v>
      </c>
      <c r="T20" s="6">
        <v>0</v>
      </c>
      <c r="U20" s="6">
        <v>0</v>
      </c>
      <c r="V20" s="6">
        <v>0</v>
      </c>
      <c r="W20" s="6">
        <v>0</v>
      </c>
      <c r="X20" s="6">
        <v>1</v>
      </c>
      <c r="Y20" s="6">
        <v>0</v>
      </c>
      <c r="Z20" s="6">
        <v>0</v>
      </c>
      <c r="AA20" s="6">
        <v>0</v>
      </c>
      <c r="AB20" s="6">
        <v>0</v>
      </c>
      <c r="AC20" s="6">
        <v>1</v>
      </c>
      <c r="AD20" s="6">
        <v>0</v>
      </c>
      <c r="AE20" s="6">
        <v>1</v>
      </c>
      <c r="AF20" s="6">
        <v>0</v>
      </c>
      <c r="AG20" s="6">
        <v>1</v>
      </c>
      <c r="AH20" s="6">
        <v>1</v>
      </c>
      <c r="AI20" s="6">
        <v>0</v>
      </c>
      <c r="AJ20" s="6">
        <v>0</v>
      </c>
      <c r="AK20" s="6">
        <v>1</v>
      </c>
      <c r="AL20" s="6">
        <v>0</v>
      </c>
      <c r="AM20" s="6">
        <v>1</v>
      </c>
    </row>
    <row r="21" spans="1:39" ht="13.9" x14ac:dyDescent="0.4">
      <c r="A21" s="1" t="s">
        <v>108</v>
      </c>
      <c r="B21" s="1"/>
      <c r="C21" s="1"/>
      <c r="D21" s="5" t="str">
        <f t="shared" si="0"/>
        <v/>
      </c>
      <c r="E21" s="5" t="s">
        <v>136</v>
      </c>
      <c r="F21" s="5" t="str">
        <f t="shared" si="1"/>
        <v/>
      </c>
      <c r="G21" s="5" t="s">
        <v>136</v>
      </c>
      <c r="H21" s="1"/>
      <c r="I21" s="5" t="str">
        <f t="shared" si="2"/>
        <v/>
      </c>
      <c r="J21" s="5" t="s">
        <v>136</v>
      </c>
      <c r="K21" s="5" t="str">
        <f t="shared" si="3"/>
        <v/>
      </c>
      <c r="L21" s="5" t="s">
        <v>136</v>
      </c>
      <c r="M21" s="1"/>
      <c r="N21" s="6"/>
      <c r="P21" s="6">
        <v>1</v>
      </c>
      <c r="Q21" s="6">
        <v>1</v>
      </c>
      <c r="R21" s="6">
        <v>1</v>
      </c>
      <c r="S21" s="6">
        <v>0</v>
      </c>
      <c r="T21" s="6">
        <v>1</v>
      </c>
      <c r="U21" s="6">
        <v>0</v>
      </c>
      <c r="V21" s="6">
        <v>0</v>
      </c>
      <c r="W21" s="6">
        <v>0</v>
      </c>
      <c r="X21" s="6">
        <v>0</v>
      </c>
      <c r="Y21" s="6">
        <v>0</v>
      </c>
      <c r="Z21" s="6">
        <v>0</v>
      </c>
      <c r="AA21" s="6">
        <v>0</v>
      </c>
      <c r="AB21" s="6">
        <v>1</v>
      </c>
      <c r="AC21" s="6">
        <v>0</v>
      </c>
      <c r="AD21" s="6">
        <v>1</v>
      </c>
      <c r="AE21" s="6">
        <v>1</v>
      </c>
      <c r="AF21" s="6">
        <v>0</v>
      </c>
      <c r="AG21" s="6">
        <v>1</v>
      </c>
      <c r="AH21" s="6">
        <v>1</v>
      </c>
      <c r="AI21" s="6">
        <v>0</v>
      </c>
      <c r="AJ21" s="6">
        <v>1</v>
      </c>
      <c r="AK21" s="6">
        <v>0</v>
      </c>
      <c r="AL21" s="6">
        <v>0</v>
      </c>
      <c r="AM21" s="6">
        <v>0</v>
      </c>
    </row>
    <row r="22" spans="1:39" ht="23.65" x14ac:dyDescent="0.4">
      <c r="A22" s="3"/>
      <c r="B22" s="2">
        <v>43528.864583333336</v>
      </c>
      <c r="C22" s="5" t="s">
        <v>35</v>
      </c>
      <c r="D22" s="5" t="str">
        <f t="shared" si="0"/>
        <v>Sheffield Wed</v>
      </c>
      <c r="E22" s="5" t="s">
        <v>35</v>
      </c>
      <c r="F22" s="5" t="str">
        <f t="shared" si="1"/>
        <v>Sheffield Wed</v>
      </c>
      <c r="G22" s="5" t="s">
        <v>35</v>
      </c>
      <c r="H22" s="5" t="s">
        <v>25</v>
      </c>
      <c r="I22" s="5" t="str">
        <f t="shared" si="2"/>
        <v>Sheffield Utd</v>
      </c>
      <c r="J22" s="5" t="s">
        <v>25</v>
      </c>
      <c r="K22" s="5" t="str">
        <f t="shared" si="3"/>
        <v>Sheffield Utd</v>
      </c>
      <c r="L22" s="5" t="s">
        <v>25</v>
      </c>
      <c r="M22" s="1" t="s">
        <v>38</v>
      </c>
      <c r="N22" s="6">
        <v>0</v>
      </c>
      <c r="P22" s="6">
        <v>0</v>
      </c>
      <c r="Q22" s="6">
        <v>1</v>
      </c>
      <c r="R22" s="6">
        <v>0</v>
      </c>
      <c r="S22" s="6">
        <v>0</v>
      </c>
      <c r="T22" s="6">
        <v>0</v>
      </c>
      <c r="U22" s="6">
        <v>1</v>
      </c>
      <c r="V22" s="6">
        <v>0</v>
      </c>
      <c r="W22" s="6">
        <v>1</v>
      </c>
      <c r="X22" s="6">
        <v>1</v>
      </c>
      <c r="Y22" s="6">
        <v>1</v>
      </c>
      <c r="Z22" s="6">
        <v>0</v>
      </c>
      <c r="AA22" s="6">
        <v>1</v>
      </c>
      <c r="AB22" s="6">
        <v>1</v>
      </c>
      <c r="AC22" s="6">
        <v>0</v>
      </c>
      <c r="AD22" s="6">
        <v>0</v>
      </c>
      <c r="AE22" s="6">
        <v>1</v>
      </c>
      <c r="AF22" s="6">
        <v>1</v>
      </c>
      <c r="AG22" s="6">
        <v>0</v>
      </c>
      <c r="AH22" s="6">
        <v>0</v>
      </c>
      <c r="AI22" s="6">
        <v>0</v>
      </c>
      <c r="AJ22" s="6">
        <v>0</v>
      </c>
      <c r="AK22" s="6">
        <v>0</v>
      </c>
      <c r="AL22" s="6">
        <v>1</v>
      </c>
      <c r="AM22" s="6">
        <v>0</v>
      </c>
    </row>
    <row r="23" spans="1:39" ht="23.65" x14ac:dyDescent="0.4">
      <c r="A23" s="3"/>
      <c r="B23" s="2">
        <v>43526.666666666664</v>
      </c>
      <c r="C23" s="5" t="s">
        <v>30</v>
      </c>
      <c r="D23" s="5" t="str">
        <f t="shared" si="0"/>
        <v>Aston Villa</v>
      </c>
      <c r="E23" s="5" t="s">
        <v>30</v>
      </c>
      <c r="F23" s="5" t="str">
        <f t="shared" si="1"/>
        <v>Aston Villa</v>
      </c>
      <c r="G23" s="5" t="s">
        <v>30</v>
      </c>
      <c r="H23" s="5" t="s">
        <v>1</v>
      </c>
      <c r="I23" s="5" t="str">
        <f t="shared" si="2"/>
        <v>Derby</v>
      </c>
      <c r="J23" s="5" t="s">
        <v>1</v>
      </c>
      <c r="K23" s="5" t="str">
        <f t="shared" si="3"/>
        <v>Derby</v>
      </c>
      <c r="L23" s="5" t="s">
        <v>1</v>
      </c>
      <c r="M23" s="1" t="s">
        <v>70</v>
      </c>
      <c r="N23" s="6">
        <v>1</v>
      </c>
      <c r="P23" s="6">
        <v>0</v>
      </c>
      <c r="Q23" s="6">
        <v>1</v>
      </c>
      <c r="R23" s="6">
        <v>0</v>
      </c>
      <c r="S23" s="6">
        <v>0</v>
      </c>
      <c r="T23" s="6">
        <v>0</v>
      </c>
      <c r="U23" s="6">
        <v>0</v>
      </c>
      <c r="V23" s="6">
        <v>1</v>
      </c>
      <c r="W23" s="6">
        <v>0</v>
      </c>
      <c r="X23" s="6">
        <v>0</v>
      </c>
      <c r="Y23" s="6">
        <v>0</v>
      </c>
      <c r="Z23" s="6">
        <v>0</v>
      </c>
      <c r="AA23" s="6">
        <v>0</v>
      </c>
      <c r="AB23" s="6">
        <v>1</v>
      </c>
      <c r="AC23" s="6">
        <v>0</v>
      </c>
      <c r="AD23" s="6">
        <v>0</v>
      </c>
      <c r="AE23" s="6">
        <v>0</v>
      </c>
      <c r="AF23" s="6">
        <v>1</v>
      </c>
      <c r="AG23" s="6">
        <v>0</v>
      </c>
      <c r="AH23" s="6">
        <v>0</v>
      </c>
      <c r="AI23" s="6">
        <v>1</v>
      </c>
      <c r="AJ23" s="6">
        <v>0</v>
      </c>
      <c r="AK23" s="6">
        <v>0</v>
      </c>
      <c r="AL23" s="6">
        <v>0</v>
      </c>
      <c r="AM23" s="6">
        <v>0</v>
      </c>
    </row>
    <row r="24" spans="1:39" ht="23.65" x14ac:dyDescent="0.4">
      <c r="A24" s="3"/>
      <c r="B24" s="2">
        <v>43526.666666666664</v>
      </c>
      <c r="C24" s="5" t="s">
        <v>21</v>
      </c>
      <c r="D24" s="5" t="str">
        <f t="shared" si="0"/>
        <v>Brentford</v>
      </c>
      <c r="E24" s="5" t="s">
        <v>21</v>
      </c>
      <c r="F24" s="5" t="str">
        <f t="shared" si="1"/>
        <v>Brentford</v>
      </c>
      <c r="G24" s="5" t="s">
        <v>21</v>
      </c>
      <c r="H24" s="5" t="s">
        <v>9</v>
      </c>
      <c r="I24" s="5" t="str">
        <f t="shared" si="2"/>
        <v>QPR</v>
      </c>
      <c r="J24" s="5" t="s">
        <v>9</v>
      </c>
      <c r="K24" s="5" t="str">
        <f t="shared" si="3"/>
        <v>QPR</v>
      </c>
      <c r="L24" s="5" t="s">
        <v>9</v>
      </c>
      <c r="M24" s="1" t="s">
        <v>33</v>
      </c>
      <c r="N24" s="6">
        <v>0</v>
      </c>
      <c r="P24" s="6">
        <v>0</v>
      </c>
      <c r="Q24" s="6">
        <v>1</v>
      </c>
      <c r="R24" s="6">
        <v>0</v>
      </c>
      <c r="S24" s="6">
        <v>0</v>
      </c>
      <c r="T24" s="6">
        <v>1</v>
      </c>
      <c r="U24" s="6">
        <v>0</v>
      </c>
      <c r="V24" s="6">
        <v>0</v>
      </c>
      <c r="W24" s="6">
        <v>0</v>
      </c>
      <c r="X24" s="6">
        <v>0</v>
      </c>
      <c r="Y24" s="6">
        <v>0</v>
      </c>
      <c r="Z24" s="6">
        <v>0</v>
      </c>
      <c r="AA24" s="6">
        <v>0</v>
      </c>
      <c r="AB24" s="6">
        <v>0</v>
      </c>
      <c r="AC24" s="6">
        <v>0</v>
      </c>
      <c r="AD24" s="6">
        <v>0</v>
      </c>
      <c r="AE24" s="6">
        <v>0</v>
      </c>
      <c r="AF24" s="6">
        <v>0</v>
      </c>
      <c r="AG24" s="6">
        <v>0</v>
      </c>
      <c r="AH24" s="6">
        <v>1</v>
      </c>
      <c r="AI24" s="6">
        <v>1</v>
      </c>
      <c r="AJ24" s="6">
        <v>0</v>
      </c>
      <c r="AK24" s="6">
        <v>1</v>
      </c>
      <c r="AL24" s="6">
        <v>0</v>
      </c>
      <c r="AM24" s="6">
        <v>1</v>
      </c>
    </row>
    <row r="25" spans="1:39" ht="23.65" x14ac:dyDescent="0.4">
      <c r="A25" s="3"/>
      <c r="B25" s="2">
        <v>43526.666666666664</v>
      </c>
      <c r="C25" s="5" t="s">
        <v>31</v>
      </c>
      <c r="D25" s="5" t="str">
        <f t="shared" si="0"/>
        <v>Hull</v>
      </c>
      <c r="E25" s="5" t="s">
        <v>31</v>
      </c>
      <c r="F25" s="5" t="str">
        <f t="shared" si="1"/>
        <v>Hull</v>
      </c>
      <c r="G25" s="5" t="s">
        <v>31</v>
      </c>
      <c r="H25" s="5" t="s">
        <v>23</v>
      </c>
      <c r="I25" s="5" t="str">
        <f t="shared" si="2"/>
        <v>Birmingham</v>
      </c>
      <c r="J25" s="5" t="s">
        <v>23</v>
      </c>
      <c r="K25" s="5" t="str">
        <f t="shared" si="3"/>
        <v>Birmingham</v>
      </c>
      <c r="L25" s="5" t="s">
        <v>23</v>
      </c>
      <c r="M25" s="1" t="s">
        <v>44</v>
      </c>
      <c r="N25" s="6">
        <v>0</v>
      </c>
      <c r="P25" s="6">
        <v>0</v>
      </c>
      <c r="Q25" s="6">
        <v>0</v>
      </c>
      <c r="R25" s="6">
        <v>1</v>
      </c>
      <c r="S25" s="6">
        <v>0</v>
      </c>
      <c r="T25" s="6">
        <v>0</v>
      </c>
      <c r="U25" s="6">
        <v>0</v>
      </c>
      <c r="V25" s="6">
        <v>1</v>
      </c>
      <c r="W25" s="6">
        <v>0</v>
      </c>
      <c r="X25" s="6">
        <v>0</v>
      </c>
      <c r="Y25" s="6">
        <v>0</v>
      </c>
      <c r="Z25" s="6">
        <v>0</v>
      </c>
      <c r="AA25" s="6">
        <v>0</v>
      </c>
      <c r="AB25" s="6">
        <v>0</v>
      </c>
      <c r="AC25" s="6">
        <v>0</v>
      </c>
      <c r="AD25" s="6">
        <v>1</v>
      </c>
      <c r="AE25" s="6">
        <v>0</v>
      </c>
      <c r="AF25" s="6">
        <v>0</v>
      </c>
      <c r="AG25" s="6">
        <v>0</v>
      </c>
      <c r="AH25" s="6">
        <v>0</v>
      </c>
      <c r="AI25" s="6">
        <v>0</v>
      </c>
      <c r="AJ25" s="6">
        <v>0</v>
      </c>
      <c r="AK25" s="6">
        <v>0</v>
      </c>
      <c r="AL25" s="6">
        <v>1</v>
      </c>
      <c r="AM25" s="6">
        <v>0</v>
      </c>
    </row>
    <row r="26" spans="1:39" ht="13.9" x14ac:dyDescent="0.4">
      <c r="A26" s="3"/>
      <c r="B26" s="2">
        <v>43526.666666666664</v>
      </c>
      <c r="C26" s="5" t="s">
        <v>15</v>
      </c>
      <c r="D26" s="5" t="str">
        <f t="shared" si="0"/>
        <v>Ipswich</v>
      </c>
      <c r="E26" s="5" t="s">
        <v>15</v>
      </c>
      <c r="F26" s="5" t="str">
        <f t="shared" si="1"/>
        <v>Ipswich</v>
      </c>
      <c r="G26" s="5" t="s">
        <v>15</v>
      </c>
      <c r="H26" s="5" t="s">
        <v>2</v>
      </c>
      <c r="I26" s="5" t="str">
        <f t="shared" si="2"/>
        <v>Reading</v>
      </c>
      <c r="J26" s="5" t="s">
        <v>2</v>
      </c>
      <c r="K26" s="5" t="str">
        <f t="shared" si="3"/>
        <v>Reading</v>
      </c>
      <c r="L26" s="5" t="s">
        <v>2</v>
      </c>
      <c r="M26" s="1" t="s">
        <v>0</v>
      </c>
      <c r="N26" s="6">
        <v>0</v>
      </c>
      <c r="P26" s="6">
        <v>0</v>
      </c>
      <c r="Q26" s="6">
        <v>0</v>
      </c>
      <c r="R26" s="6">
        <v>0</v>
      </c>
      <c r="S26" s="6">
        <v>0</v>
      </c>
      <c r="T26" s="6">
        <v>0</v>
      </c>
      <c r="U26" s="6">
        <v>0</v>
      </c>
      <c r="V26" s="6">
        <v>0</v>
      </c>
      <c r="W26" s="6">
        <v>0</v>
      </c>
      <c r="X26" s="6">
        <v>0</v>
      </c>
      <c r="Y26" s="6">
        <v>0</v>
      </c>
      <c r="Z26" s="6">
        <v>0</v>
      </c>
      <c r="AA26" s="6">
        <v>1</v>
      </c>
      <c r="AB26" s="6">
        <v>0</v>
      </c>
      <c r="AC26" s="6">
        <v>0</v>
      </c>
      <c r="AD26" s="6">
        <v>0</v>
      </c>
      <c r="AE26" s="6">
        <v>0</v>
      </c>
      <c r="AF26" s="6">
        <v>1</v>
      </c>
      <c r="AG26" s="6">
        <v>0</v>
      </c>
      <c r="AH26" s="6">
        <v>0</v>
      </c>
      <c r="AI26" s="6">
        <v>0</v>
      </c>
      <c r="AJ26" s="6">
        <v>0</v>
      </c>
      <c r="AK26" s="6">
        <v>1</v>
      </c>
      <c r="AL26" s="6">
        <v>0</v>
      </c>
      <c r="AM26" s="6">
        <v>0</v>
      </c>
    </row>
    <row r="27" spans="1:39" ht="13.9" x14ac:dyDescent="0.4">
      <c r="A27" s="3"/>
      <c r="B27" s="2">
        <v>43526.666666666664</v>
      </c>
      <c r="C27" s="5" t="s">
        <v>13</v>
      </c>
      <c r="D27" s="5" t="str">
        <f t="shared" si="0"/>
        <v>Millwall</v>
      </c>
      <c r="E27" s="5" t="s">
        <v>13</v>
      </c>
      <c r="F27" s="5" t="str">
        <f t="shared" si="1"/>
        <v>Millwall</v>
      </c>
      <c r="G27" s="5" t="s">
        <v>13</v>
      </c>
      <c r="H27" s="5" t="s">
        <v>22</v>
      </c>
      <c r="I27" s="5" t="str">
        <f t="shared" si="2"/>
        <v>Norwich</v>
      </c>
      <c r="J27" s="5" t="s">
        <v>22</v>
      </c>
      <c r="K27" s="5" t="str">
        <f t="shared" si="3"/>
        <v>Norwich</v>
      </c>
      <c r="L27" s="5" t="s">
        <v>22</v>
      </c>
      <c r="M27" s="1" t="s">
        <v>29</v>
      </c>
      <c r="N27" s="6">
        <v>1</v>
      </c>
      <c r="P27" s="6">
        <v>0</v>
      </c>
      <c r="Q27" s="6">
        <v>1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  <c r="W27" s="6">
        <v>0</v>
      </c>
      <c r="X27" s="6">
        <v>1</v>
      </c>
      <c r="Y27" s="6">
        <v>0</v>
      </c>
      <c r="Z27" s="6">
        <v>0</v>
      </c>
      <c r="AA27" s="6">
        <v>0</v>
      </c>
      <c r="AB27" s="6">
        <v>0</v>
      </c>
      <c r="AC27" s="6">
        <v>0</v>
      </c>
      <c r="AD27" s="6">
        <v>1</v>
      </c>
      <c r="AE27" s="6">
        <v>0</v>
      </c>
      <c r="AF27" s="6">
        <v>1</v>
      </c>
      <c r="AG27" s="6">
        <v>1</v>
      </c>
      <c r="AH27" s="6">
        <v>0</v>
      </c>
      <c r="AI27" s="6">
        <v>0</v>
      </c>
      <c r="AJ27" s="6">
        <v>0</v>
      </c>
      <c r="AK27" s="6">
        <v>0</v>
      </c>
      <c r="AL27" s="6">
        <v>1</v>
      </c>
      <c r="AM27" s="6">
        <v>1</v>
      </c>
    </row>
    <row r="28" spans="1:39" ht="23.65" x14ac:dyDescent="0.4">
      <c r="A28" s="3"/>
      <c r="B28" s="2">
        <v>43526.666666666664</v>
      </c>
      <c r="C28" s="5" t="s">
        <v>10</v>
      </c>
      <c r="D28" s="5" t="str">
        <f t="shared" si="0"/>
        <v>Preston</v>
      </c>
      <c r="E28" s="5" t="s">
        <v>10</v>
      </c>
      <c r="F28" s="5" t="str">
        <f t="shared" si="1"/>
        <v>Preston</v>
      </c>
      <c r="G28" s="5" t="s">
        <v>10</v>
      </c>
      <c r="H28" s="5" t="s">
        <v>18</v>
      </c>
      <c r="I28" s="5" t="str">
        <f t="shared" si="2"/>
        <v>Bristol City</v>
      </c>
      <c r="J28" s="5" t="s">
        <v>18</v>
      </c>
      <c r="K28" s="5" t="str">
        <f t="shared" si="3"/>
        <v>Bristol City</v>
      </c>
      <c r="L28" s="5" t="s">
        <v>18</v>
      </c>
      <c r="M28" s="1" t="s">
        <v>16</v>
      </c>
      <c r="N28" s="6">
        <v>0</v>
      </c>
      <c r="P28" s="6">
        <v>1</v>
      </c>
      <c r="Q28" s="6">
        <v>0</v>
      </c>
      <c r="R28" s="6">
        <v>0</v>
      </c>
      <c r="S28" s="6">
        <v>0</v>
      </c>
      <c r="T28" s="6">
        <v>1</v>
      </c>
      <c r="U28" s="6">
        <v>0</v>
      </c>
      <c r="V28" s="6">
        <v>0</v>
      </c>
      <c r="W28" s="6">
        <v>0</v>
      </c>
      <c r="X28" s="6">
        <v>0</v>
      </c>
      <c r="Y28" s="6">
        <v>0</v>
      </c>
      <c r="Z28" s="6">
        <v>0</v>
      </c>
      <c r="AA28" s="6">
        <v>1</v>
      </c>
      <c r="AB28" s="6">
        <v>0</v>
      </c>
      <c r="AC28" s="6">
        <v>1</v>
      </c>
      <c r="AD28" s="6">
        <v>1</v>
      </c>
      <c r="AE28" s="6">
        <v>0</v>
      </c>
      <c r="AF28" s="6">
        <v>0</v>
      </c>
      <c r="AG28" s="6">
        <v>0</v>
      </c>
      <c r="AH28" s="6">
        <v>0</v>
      </c>
      <c r="AI28" s="6">
        <v>1</v>
      </c>
      <c r="AJ28" s="6">
        <v>0</v>
      </c>
      <c r="AK28" s="6">
        <v>0</v>
      </c>
      <c r="AL28" s="6">
        <v>1</v>
      </c>
      <c r="AM28" s="6">
        <v>0</v>
      </c>
    </row>
    <row r="29" spans="1:39" ht="23.65" x14ac:dyDescent="0.4">
      <c r="A29" s="3"/>
      <c r="B29" s="2">
        <v>43526.666666666664</v>
      </c>
      <c r="C29" s="5" t="s">
        <v>20</v>
      </c>
      <c r="D29" s="5" t="str">
        <f t="shared" si="0"/>
        <v>Rotherham</v>
      </c>
      <c r="E29" s="5" t="s">
        <v>20</v>
      </c>
      <c r="F29" s="5" t="str">
        <f t="shared" si="1"/>
        <v>Rotherham</v>
      </c>
      <c r="G29" s="5" t="s">
        <v>20</v>
      </c>
      <c r="H29" s="5" t="s">
        <v>14</v>
      </c>
      <c r="I29" s="5" t="str">
        <f t="shared" si="2"/>
        <v>Blackburn</v>
      </c>
      <c r="J29" s="5" t="s">
        <v>14</v>
      </c>
      <c r="K29" s="5" t="str">
        <f t="shared" si="3"/>
        <v>Blackburn</v>
      </c>
      <c r="L29" s="5" t="s">
        <v>14</v>
      </c>
      <c r="M29" s="1" t="s">
        <v>3</v>
      </c>
      <c r="N29" s="6">
        <v>1</v>
      </c>
      <c r="P29" s="6">
        <v>0</v>
      </c>
      <c r="Q29" s="6">
        <v>1</v>
      </c>
      <c r="R29" s="6">
        <v>1</v>
      </c>
      <c r="S29" s="6">
        <v>0</v>
      </c>
      <c r="T29" s="6">
        <v>1</v>
      </c>
      <c r="U29" s="6">
        <v>0</v>
      </c>
      <c r="V29" s="6">
        <v>0</v>
      </c>
      <c r="W29" s="6">
        <v>0</v>
      </c>
      <c r="X29" s="6">
        <v>1</v>
      </c>
      <c r="Y29" s="6">
        <v>0</v>
      </c>
      <c r="Z29" s="6">
        <v>0</v>
      </c>
      <c r="AA29" s="6">
        <v>1</v>
      </c>
      <c r="AB29" s="6">
        <v>0</v>
      </c>
      <c r="AC29" s="6">
        <v>1</v>
      </c>
      <c r="AD29" s="6">
        <v>1</v>
      </c>
      <c r="AE29" s="6">
        <v>0</v>
      </c>
      <c r="AF29" s="6">
        <v>1</v>
      </c>
      <c r="AG29" s="6">
        <v>1</v>
      </c>
      <c r="AH29" s="6">
        <v>1</v>
      </c>
      <c r="AI29" s="6">
        <v>0</v>
      </c>
      <c r="AJ29" s="6">
        <v>1</v>
      </c>
      <c r="AK29" s="6">
        <v>0</v>
      </c>
      <c r="AL29" s="6">
        <v>1</v>
      </c>
      <c r="AM29" s="6">
        <v>0</v>
      </c>
    </row>
    <row r="30" spans="1:39" ht="23.65" x14ac:dyDescent="0.4">
      <c r="A30" s="3"/>
      <c r="B30" s="2">
        <v>43526.666666666664</v>
      </c>
      <c r="C30" s="5" t="s">
        <v>27</v>
      </c>
      <c r="D30" s="5" t="str">
        <f t="shared" si="0"/>
        <v>Stoke</v>
      </c>
      <c r="E30" s="5" t="s">
        <v>27</v>
      </c>
      <c r="F30" s="5" t="str">
        <f t="shared" si="1"/>
        <v>Stoke</v>
      </c>
      <c r="G30" s="5" t="s">
        <v>27</v>
      </c>
      <c r="H30" s="5" t="s">
        <v>17</v>
      </c>
      <c r="I30" s="5" t="str">
        <f t="shared" si="2"/>
        <v>Nottingham</v>
      </c>
      <c r="J30" s="5" t="s">
        <v>17</v>
      </c>
      <c r="K30" s="5" t="str">
        <f t="shared" si="3"/>
        <v>Nottingham</v>
      </c>
      <c r="L30" s="5" t="s">
        <v>17</v>
      </c>
      <c r="M30" s="1" t="s">
        <v>44</v>
      </c>
      <c r="N30" s="6">
        <v>0</v>
      </c>
      <c r="P30" s="6">
        <v>0</v>
      </c>
      <c r="Q30" s="6">
        <v>0</v>
      </c>
      <c r="R30" s="6">
        <v>1</v>
      </c>
      <c r="S30" s="6">
        <v>0</v>
      </c>
      <c r="T30" s="6">
        <v>0</v>
      </c>
      <c r="U30" s="6">
        <v>1</v>
      </c>
      <c r="V30" s="6">
        <v>1</v>
      </c>
      <c r="W30" s="6">
        <v>0</v>
      </c>
      <c r="X30" s="6">
        <v>0</v>
      </c>
      <c r="Y30" s="6">
        <v>0</v>
      </c>
      <c r="Z30" s="6">
        <v>0</v>
      </c>
      <c r="AA30" s="6">
        <v>0</v>
      </c>
      <c r="AB30" s="6">
        <v>0</v>
      </c>
      <c r="AC30" s="6">
        <v>0</v>
      </c>
      <c r="AD30" s="6">
        <v>1</v>
      </c>
      <c r="AE30" s="6">
        <v>0</v>
      </c>
      <c r="AF30" s="6">
        <v>0</v>
      </c>
      <c r="AG30" s="6">
        <v>0</v>
      </c>
      <c r="AH30" s="6">
        <v>1</v>
      </c>
      <c r="AI30" s="6">
        <v>0</v>
      </c>
      <c r="AJ30" s="6">
        <v>1</v>
      </c>
      <c r="AK30" s="6">
        <v>0</v>
      </c>
      <c r="AL30" s="6">
        <v>0</v>
      </c>
      <c r="AM30" s="6">
        <v>0</v>
      </c>
    </row>
    <row r="31" spans="1:39" ht="23.65" x14ac:dyDescent="0.4">
      <c r="A31" s="3"/>
      <c r="B31" s="2">
        <v>43526.666666666664</v>
      </c>
      <c r="C31" s="5" t="s">
        <v>24</v>
      </c>
      <c r="D31" s="5" t="str">
        <f t="shared" si="0"/>
        <v>Swansea</v>
      </c>
      <c r="E31" s="5" t="s">
        <v>24</v>
      </c>
      <c r="F31" s="5" t="str">
        <f t="shared" si="1"/>
        <v>Swansea</v>
      </c>
      <c r="G31" s="5" t="s">
        <v>24</v>
      </c>
      <c r="H31" s="5" t="s">
        <v>63</v>
      </c>
      <c r="I31" s="5" t="str">
        <f t="shared" si="2"/>
        <v xml:space="preserve">Bolton </v>
      </c>
      <c r="J31" s="5" t="s">
        <v>152</v>
      </c>
      <c r="K31" s="5" t="str">
        <f t="shared" si="3"/>
        <v>Bolton</v>
      </c>
      <c r="L31" s="5" t="s">
        <v>6</v>
      </c>
      <c r="M31" s="1" t="s">
        <v>44</v>
      </c>
      <c r="N31" s="6">
        <v>0</v>
      </c>
      <c r="P31" s="6">
        <v>0</v>
      </c>
      <c r="Q31" s="6">
        <v>0</v>
      </c>
      <c r="R31" s="6">
        <v>0</v>
      </c>
      <c r="S31" s="6">
        <v>0</v>
      </c>
      <c r="T31" s="6">
        <v>0</v>
      </c>
      <c r="U31" s="6">
        <v>0</v>
      </c>
      <c r="V31" s="6">
        <v>0</v>
      </c>
      <c r="W31" s="6">
        <v>0</v>
      </c>
      <c r="X31" s="6">
        <v>0</v>
      </c>
      <c r="Y31" s="6">
        <v>0</v>
      </c>
      <c r="Z31" s="6">
        <v>0</v>
      </c>
      <c r="AA31" s="6">
        <v>0</v>
      </c>
      <c r="AB31" s="6">
        <v>0</v>
      </c>
      <c r="AC31" s="6">
        <v>0</v>
      </c>
      <c r="AD31" s="6">
        <v>0</v>
      </c>
      <c r="AE31" s="6">
        <v>0</v>
      </c>
      <c r="AF31" s="6">
        <v>0</v>
      </c>
      <c r="AG31" s="6">
        <v>0</v>
      </c>
      <c r="AH31" s="6">
        <v>0</v>
      </c>
      <c r="AI31" s="6">
        <v>0</v>
      </c>
      <c r="AJ31" s="6">
        <v>0</v>
      </c>
      <c r="AK31" s="6">
        <v>0</v>
      </c>
      <c r="AL31" s="6">
        <v>1</v>
      </c>
      <c r="AM31" s="6">
        <v>0</v>
      </c>
    </row>
    <row r="32" spans="1:39" ht="23.65" x14ac:dyDescent="0.4">
      <c r="A32" s="3"/>
      <c r="B32" s="2">
        <v>43526.666666666664</v>
      </c>
      <c r="C32" s="5" t="s">
        <v>5</v>
      </c>
      <c r="D32" s="5" t="str">
        <f t="shared" si="0"/>
        <v>Wigan</v>
      </c>
      <c r="E32" s="5" t="s">
        <v>5</v>
      </c>
      <c r="F32" s="5" t="str">
        <f t="shared" si="1"/>
        <v>Wigan</v>
      </c>
      <c r="G32" s="5" t="s">
        <v>5</v>
      </c>
      <c r="H32" s="5" t="s">
        <v>12</v>
      </c>
      <c r="I32" s="5" t="str">
        <f t="shared" si="2"/>
        <v>Middlesbrough</v>
      </c>
      <c r="J32" s="5" t="s">
        <v>12</v>
      </c>
      <c r="K32" s="5" t="str">
        <f t="shared" si="3"/>
        <v>Middlesbrough</v>
      </c>
      <c r="L32" s="5" t="s">
        <v>12</v>
      </c>
      <c r="M32" s="1" t="s">
        <v>38</v>
      </c>
      <c r="N32" s="6">
        <v>0</v>
      </c>
      <c r="P32" s="6">
        <v>0</v>
      </c>
      <c r="Q32" s="6">
        <v>0</v>
      </c>
      <c r="R32" s="6">
        <v>0</v>
      </c>
      <c r="S32" s="6">
        <v>0</v>
      </c>
      <c r="T32" s="6">
        <v>0</v>
      </c>
      <c r="U32" s="6">
        <v>1</v>
      </c>
      <c r="V32" s="6">
        <v>0</v>
      </c>
      <c r="W32" s="6">
        <v>0</v>
      </c>
      <c r="X32" s="6">
        <v>0</v>
      </c>
      <c r="Y32" s="6">
        <v>0</v>
      </c>
      <c r="Z32" s="6">
        <v>0</v>
      </c>
      <c r="AA32" s="6">
        <v>0</v>
      </c>
      <c r="AB32" s="6">
        <v>0</v>
      </c>
      <c r="AC32" s="6">
        <v>0</v>
      </c>
      <c r="AD32" s="6">
        <v>1</v>
      </c>
      <c r="AE32" s="6">
        <v>0</v>
      </c>
      <c r="AF32" s="6">
        <v>1</v>
      </c>
      <c r="AG32" s="6">
        <v>0</v>
      </c>
      <c r="AH32" s="6">
        <v>0</v>
      </c>
      <c r="AI32" s="6">
        <v>1</v>
      </c>
      <c r="AJ32" s="6">
        <v>1</v>
      </c>
      <c r="AK32" s="6">
        <v>0</v>
      </c>
      <c r="AL32" s="6">
        <v>0</v>
      </c>
      <c r="AM32" s="6">
        <v>0</v>
      </c>
    </row>
    <row r="33" spans="1:39" ht="23.65" x14ac:dyDescent="0.4">
      <c r="A33" s="3"/>
      <c r="B33" s="2">
        <v>43525.864583333336</v>
      </c>
      <c r="C33" s="5" t="s">
        <v>28</v>
      </c>
      <c r="D33" s="5" t="str">
        <f t="shared" si="0"/>
        <v>Leeds</v>
      </c>
      <c r="E33" s="5" t="s">
        <v>28</v>
      </c>
      <c r="F33" s="5" t="str">
        <f t="shared" si="1"/>
        <v>Leeds</v>
      </c>
      <c r="G33" s="5" t="s">
        <v>28</v>
      </c>
      <c r="H33" s="5" t="s">
        <v>7</v>
      </c>
      <c r="I33" s="5" t="str">
        <f t="shared" si="2"/>
        <v>West Brom</v>
      </c>
      <c r="J33" s="5" t="s">
        <v>7</v>
      </c>
      <c r="K33" s="5" t="str">
        <f t="shared" si="3"/>
        <v>West Brom</v>
      </c>
      <c r="L33" s="5" t="s">
        <v>7</v>
      </c>
      <c r="M33" s="1" t="s">
        <v>70</v>
      </c>
      <c r="N33" s="6">
        <v>1</v>
      </c>
      <c r="P33" s="6">
        <v>1</v>
      </c>
      <c r="Q33" s="6">
        <v>0</v>
      </c>
      <c r="R33" s="6">
        <v>1</v>
      </c>
      <c r="S33" s="6">
        <v>1</v>
      </c>
      <c r="T33" s="6">
        <v>0</v>
      </c>
      <c r="U33" s="6">
        <v>0</v>
      </c>
      <c r="V33" s="6">
        <v>0</v>
      </c>
      <c r="W33" s="6">
        <v>0</v>
      </c>
      <c r="X33" s="6">
        <v>0</v>
      </c>
      <c r="Y33" s="6">
        <v>0</v>
      </c>
      <c r="Z33" s="6">
        <v>0</v>
      </c>
      <c r="AA33" s="6">
        <v>0</v>
      </c>
      <c r="AB33" s="6">
        <v>0</v>
      </c>
      <c r="AC33" s="6">
        <v>0</v>
      </c>
      <c r="AD33" s="6">
        <v>1</v>
      </c>
      <c r="AE33" s="6">
        <v>0</v>
      </c>
      <c r="AF33" s="6">
        <v>0</v>
      </c>
      <c r="AG33" s="6">
        <v>0</v>
      </c>
      <c r="AH33" s="6">
        <v>1</v>
      </c>
      <c r="AI33" s="6">
        <v>0</v>
      </c>
      <c r="AJ33" s="6">
        <v>0</v>
      </c>
      <c r="AK33" s="6">
        <v>0</v>
      </c>
      <c r="AL33" s="6">
        <v>0</v>
      </c>
      <c r="AM33" s="6">
        <v>0</v>
      </c>
    </row>
    <row r="34" spans="1:39" ht="13.9" x14ac:dyDescent="0.4">
      <c r="A34" s="1" t="s">
        <v>106</v>
      </c>
      <c r="B34" s="1"/>
      <c r="C34" s="1"/>
      <c r="D34" s="5" t="str">
        <f t="shared" si="0"/>
        <v/>
      </c>
      <c r="E34" s="5" t="s">
        <v>136</v>
      </c>
      <c r="F34" s="5" t="str">
        <f t="shared" si="1"/>
        <v/>
      </c>
      <c r="G34" s="5" t="s">
        <v>136</v>
      </c>
      <c r="H34" s="1"/>
      <c r="I34" s="5" t="str">
        <f t="shared" si="2"/>
        <v/>
      </c>
      <c r="J34" s="5" t="s">
        <v>136</v>
      </c>
      <c r="K34" s="5" t="str">
        <f t="shared" si="3"/>
        <v/>
      </c>
      <c r="L34" s="5" t="s">
        <v>136</v>
      </c>
      <c r="M34" s="1"/>
      <c r="N34" s="6"/>
      <c r="P34" s="6">
        <v>0</v>
      </c>
      <c r="Q34" s="6">
        <v>1</v>
      </c>
      <c r="R34" s="6">
        <v>0</v>
      </c>
      <c r="S34" s="6">
        <v>0</v>
      </c>
      <c r="T34" s="6">
        <v>1</v>
      </c>
      <c r="U34" s="6">
        <v>0</v>
      </c>
      <c r="V34" s="6">
        <v>0</v>
      </c>
      <c r="W34" s="6">
        <v>0</v>
      </c>
      <c r="X34" s="6">
        <v>0</v>
      </c>
      <c r="Y34" s="6">
        <v>0</v>
      </c>
      <c r="Z34" s="6">
        <v>0</v>
      </c>
      <c r="AA34" s="6">
        <v>0</v>
      </c>
      <c r="AB34" s="6">
        <v>0</v>
      </c>
      <c r="AC34" s="6">
        <v>1</v>
      </c>
      <c r="AD34" s="6">
        <v>0</v>
      </c>
      <c r="AE34" s="6">
        <v>0</v>
      </c>
      <c r="AF34" s="6">
        <v>0</v>
      </c>
      <c r="AG34" s="6">
        <v>0</v>
      </c>
      <c r="AH34" s="6">
        <v>0</v>
      </c>
      <c r="AI34" s="6">
        <v>0</v>
      </c>
      <c r="AJ34" s="6">
        <v>0</v>
      </c>
      <c r="AK34" s="6">
        <v>1</v>
      </c>
      <c r="AL34" s="6">
        <v>0</v>
      </c>
      <c r="AM34" s="6">
        <v>0</v>
      </c>
    </row>
    <row r="35" spans="1:39" ht="23.65" x14ac:dyDescent="0.4">
      <c r="A35" s="3"/>
      <c r="B35" s="2">
        <v>43522.864583333336</v>
      </c>
      <c r="C35" s="5" t="s">
        <v>18</v>
      </c>
      <c r="D35" s="5" t="str">
        <f t="shared" si="0"/>
        <v>Bristol City</v>
      </c>
      <c r="E35" s="5" t="s">
        <v>18</v>
      </c>
      <c r="F35" s="5" t="str">
        <f t="shared" si="1"/>
        <v>Bristol City</v>
      </c>
      <c r="G35" s="5" t="s">
        <v>18</v>
      </c>
      <c r="H35" s="5" t="s">
        <v>23</v>
      </c>
      <c r="I35" s="5" t="str">
        <f t="shared" si="2"/>
        <v>Birmingham</v>
      </c>
      <c r="J35" s="5" t="s">
        <v>23</v>
      </c>
      <c r="K35" s="5" t="str">
        <f t="shared" si="3"/>
        <v>Birmingham</v>
      </c>
      <c r="L35" s="5" t="s">
        <v>23</v>
      </c>
      <c r="M35" s="1" t="s">
        <v>0</v>
      </c>
      <c r="N35" s="6">
        <v>0</v>
      </c>
      <c r="P35" s="6">
        <v>1</v>
      </c>
      <c r="Q35" s="6">
        <v>0</v>
      </c>
      <c r="R35" s="6">
        <v>1</v>
      </c>
      <c r="S35" s="6">
        <v>0</v>
      </c>
      <c r="T35" s="6">
        <v>0</v>
      </c>
      <c r="U35" s="6">
        <v>0</v>
      </c>
      <c r="V35" s="6">
        <v>0</v>
      </c>
      <c r="W35" s="6">
        <v>1</v>
      </c>
      <c r="X35" s="6">
        <v>0</v>
      </c>
      <c r="Y35" s="6">
        <v>1</v>
      </c>
      <c r="Z35" s="6">
        <v>0</v>
      </c>
      <c r="AA35" s="6">
        <v>0</v>
      </c>
      <c r="AB35" s="6">
        <v>0</v>
      </c>
      <c r="AC35" s="6">
        <v>1</v>
      </c>
      <c r="AD35" s="6">
        <v>0</v>
      </c>
      <c r="AE35" s="6">
        <v>0</v>
      </c>
      <c r="AF35" s="6">
        <v>1</v>
      </c>
      <c r="AG35" s="6">
        <v>1</v>
      </c>
      <c r="AH35" s="6">
        <v>0</v>
      </c>
      <c r="AI35" s="6">
        <v>0</v>
      </c>
      <c r="AJ35" s="6">
        <v>0</v>
      </c>
      <c r="AK35" s="6">
        <v>0</v>
      </c>
      <c r="AL35" s="6">
        <v>1</v>
      </c>
      <c r="AM35" s="6">
        <v>0</v>
      </c>
    </row>
    <row r="36" spans="1:39" ht="13.9" x14ac:dyDescent="0.4">
      <c r="A36" s="3"/>
      <c r="B36" s="2">
        <v>43522.864583333336</v>
      </c>
      <c r="C36" s="5" t="s">
        <v>31</v>
      </c>
      <c r="D36" s="5" t="str">
        <f t="shared" si="0"/>
        <v>Hull</v>
      </c>
      <c r="E36" s="5" t="s">
        <v>31</v>
      </c>
      <c r="F36" s="5" t="str">
        <f t="shared" si="1"/>
        <v>Hull</v>
      </c>
      <c r="G36" s="5" t="s">
        <v>31</v>
      </c>
      <c r="H36" s="5" t="s">
        <v>13</v>
      </c>
      <c r="I36" s="5" t="str">
        <f t="shared" si="2"/>
        <v>Millwall</v>
      </c>
      <c r="J36" s="5" t="s">
        <v>13</v>
      </c>
      <c r="K36" s="5" t="str">
        <f t="shared" si="3"/>
        <v>Millwall</v>
      </c>
      <c r="L36" s="5" t="s">
        <v>13</v>
      </c>
      <c r="M36" s="1" t="s">
        <v>42</v>
      </c>
      <c r="N36" s="6">
        <v>0</v>
      </c>
      <c r="P36" s="6">
        <v>0</v>
      </c>
      <c r="Q36" s="6">
        <v>0</v>
      </c>
      <c r="R36" s="6">
        <v>0</v>
      </c>
      <c r="S36" s="6">
        <v>0</v>
      </c>
      <c r="T36" s="6">
        <v>0</v>
      </c>
      <c r="U36" s="6">
        <v>1</v>
      </c>
      <c r="V36" s="6">
        <v>0</v>
      </c>
      <c r="W36" s="6">
        <v>0</v>
      </c>
      <c r="X36" s="6">
        <v>0</v>
      </c>
      <c r="Y36" s="6">
        <v>0</v>
      </c>
      <c r="Z36" s="6">
        <v>0</v>
      </c>
      <c r="AA36" s="6">
        <v>0</v>
      </c>
      <c r="AB36" s="6">
        <v>0</v>
      </c>
      <c r="AC36" s="6">
        <v>0</v>
      </c>
      <c r="AD36" s="6">
        <v>1</v>
      </c>
      <c r="AE36" s="6">
        <v>1</v>
      </c>
      <c r="AF36" s="6">
        <v>0</v>
      </c>
      <c r="AG36" s="6">
        <v>0</v>
      </c>
      <c r="AH36" s="6">
        <v>0</v>
      </c>
      <c r="AI36" s="6">
        <v>0</v>
      </c>
      <c r="AJ36" s="6">
        <v>1</v>
      </c>
      <c r="AK36" s="6">
        <v>0</v>
      </c>
      <c r="AL36" s="6">
        <v>1</v>
      </c>
      <c r="AM36" s="6">
        <v>1</v>
      </c>
    </row>
    <row r="37" spans="1:39" ht="13.9" x14ac:dyDescent="0.4">
      <c r="A37" s="3"/>
      <c r="B37" s="2">
        <v>43522.864583333336</v>
      </c>
      <c r="C37" s="5" t="s">
        <v>9</v>
      </c>
      <c r="D37" s="5" t="str">
        <f t="shared" si="0"/>
        <v>QPR</v>
      </c>
      <c r="E37" s="5" t="s">
        <v>9</v>
      </c>
      <c r="F37" s="5" t="str">
        <f t="shared" si="1"/>
        <v>QPR</v>
      </c>
      <c r="G37" s="5" t="s">
        <v>9</v>
      </c>
      <c r="H37" s="5" t="s">
        <v>28</v>
      </c>
      <c r="I37" s="5" t="str">
        <f t="shared" si="2"/>
        <v>Leeds</v>
      </c>
      <c r="J37" s="5" t="s">
        <v>28</v>
      </c>
      <c r="K37" s="5" t="str">
        <f t="shared" si="3"/>
        <v>Leeds</v>
      </c>
      <c r="L37" s="5" t="s">
        <v>28</v>
      </c>
      <c r="M37" s="1" t="s">
        <v>8</v>
      </c>
      <c r="N37" s="6">
        <v>0</v>
      </c>
      <c r="P37" s="6">
        <v>1</v>
      </c>
      <c r="Q37" s="6">
        <v>0</v>
      </c>
      <c r="R37" s="6">
        <v>0</v>
      </c>
      <c r="S37" s="6">
        <v>1</v>
      </c>
      <c r="T37" s="6">
        <v>1</v>
      </c>
      <c r="U37" s="6">
        <v>0</v>
      </c>
      <c r="V37" s="6">
        <v>1</v>
      </c>
      <c r="W37" s="6">
        <v>0</v>
      </c>
      <c r="X37" s="6">
        <v>0</v>
      </c>
      <c r="Y37" s="6">
        <v>1</v>
      </c>
      <c r="Z37" s="6">
        <v>1</v>
      </c>
      <c r="AA37" s="6">
        <v>0</v>
      </c>
      <c r="AB37" s="6">
        <v>1</v>
      </c>
      <c r="AC37" s="6">
        <v>0</v>
      </c>
      <c r="AD37" s="6">
        <v>0</v>
      </c>
      <c r="AE37" s="6">
        <v>0</v>
      </c>
      <c r="AF37" s="6">
        <v>0</v>
      </c>
      <c r="AG37" s="6">
        <v>0</v>
      </c>
      <c r="AH37" s="6">
        <v>0</v>
      </c>
      <c r="AI37" s="6">
        <v>0</v>
      </c>
      <c r="AJ37" s="6">
        <v>0</v>
      </c>
      <c r="AK37" s="6">
        <v>0</v>
      </c>
      <c r="AL37" s="6">
        <v>0</v>
      </c>
      <c r="AM37" s="6">
        <v>1</v>
      </c>
    </row>
    <row r="38" spans="1:39" ht="13.9" x14ac:dyDescent="0.4">
      <c r="A38" s="1" t="s">
        <v>101</v>
      </c>
      <c r="B38" s="1"/>
      <c r="C38" s="1"/>
      <c r="D38" s="5" t="str">
        <f t="shared" si="0"/>
        <v/>
      </c>
      <c r="E38" s="5" t="s">
        <v>136</v>
      </c>
      <c r="F38" s="5" t="str">
        <f t="shared" si="1"/>
        <v/>
      </c>
      <c r="G38" s="5" t="s">
        <v>136</v>
      </c>
      <c r="H38" s="1"/>
      <c r="I38" s="5" t="str">
        <f t="shared" si="2"/>
        <v/>
      </c>
      <c r="J38" s="5" t="s">
        <v>136</v>
      </c>
      <c r="K38" s="5" t="str">
        <f t="shared" si="3"/>
        <v/>
      </c>
      <c r="L38" s="5" t="s">
        <v>136</v>
      </c>
      <c r="M38" s="1"/>
      <c r="N38" s="6"/>
      <c r="P38" s="6">
        <v>1</v>
      </c>
      <c r="Q38" s="6">
        <v>1</v>
      </c>
      <c r="R38" s="6">
        <v>1</v>
      </c>
      <c r="S38" s="6">
        <v>0</v>
      </c>
      <c r="V38" s="6">
        <v>0</v>
      </c>
      <c r="W38" s="6">
        <v>1</v>
      </c>
      <c r="X38" s="6">
        <v>1</v>
      </c>
      <c r="Y38" s="6">
        <v>1</v>
      </c>
      <c r="AB38" s="6">
        <v>1</v>
      </c>
      <c r="AC38" s="6">
        <v>0</v>
      </c>
      <c r="AD38" s="6">
        <v>0</v>
      </c>
      <c r="AE38" s="6">
        <v>0</v>
      </c>
      <c r="AF38" s="6">
        <v>0</v>
      </c>
      <c r="AG38" s="6">
        <v>1</v>
      </c>
      <c r="AH38" s="6">
        <v>0</v>
      </c>
      <c r="AI38" s="6">
        <v>1</v>
      </c>
      <c r="AJ38" s="6">
        <v>1</v>
      </c>
      <c r="AL38" s="6">
        <v>0</v>
      </c>
      <c r="AM38" s="6">
        <v>1</v>
      </c>
    </row>
    <row r="39" spans="1:39" ht="23.65" x14ac:dyDescent="0.4">
      <c r="A39" s="3"/>
      <c r="B39" s="2">
        <v>43522.864583333336</v>
      </c>
      <c r="C39" s="5" t="s">
        <v>35</v>
      </c>
      <c r="D39" s="5" t="str">
        <f t="shared" si="0"/>
        <v>Sheffield Wed</v>
      </c>
      <c r="E39" s="5" t="s">
        <v>35</v>
      </c>
      <c r="F39" s="5" t="str">
        <f t="shared" si="1"/>
        <v>Sheffield Wed</v>
      </c>
      <c r="G39" s="5" t="s">
        <v>35</v>
      </c>
      <c r="H39" s="5" t="s">
        <v>21</v>
      </c>
      <c r="I39" s="5" t="str">
        <f t="shared" si="2"/>
        <v>Brentford</v>
      </c>
      <c r="J39" s="5" t="s">
        <v>21</v>
      </c>
      <c r="K39" s="5" t="str">
        <f t="shared" si="3"/>
        <v>Brentford</v>
      </c>
      <c r="L39" s="5" t="s">
        <v>21</v>
      </c>
      <c r="M39" s="1" t="s">
        <v>44</v>
      </c>
      <c r="N39" s="6">
        <v>0</v>
      </c>
    </row>
    <row r="40" spans="1:39" ht="13.9" x14ac:dyDescent="0.4">
      <c r="A40" s="1" t="s">
        <v>107</v>
      </c>
      <c r="B40" s="1"/>
      <c r="C40" s="1"/>
      <c r="D40" s="5" t="str">
        <f t="shared" si="0"/>
        <v/>
      </c>
      <c r="E40" s="5" t="s">
        <v>136</v>
      </c>
      <c r="F40" s="5" t="str">
        <f t="shared" si="1"/>
        <v/>
      </c>
      <c r="G40" s="5" t="s">
        <v>136</v>
      </c>
      <c r="H40" s="1"/>
      <c r="I40" s="5" t="str">
        <f t="shared" si="2"/>
        <v/>
      </c>
      <c r="J40" s="5" t="s">
        <v>136</v>
      </c>
      <c r="K40" s="5" t="str">
        <f t="shared" si="3"/>
        <v/>
      </c>
      <c r="L40" s="5" t="s">
        <v>136</v>
      </c>
      <c r="M40" s="1"/>
      <c r="N40" s="6"/>
    </row>
    <row r="41" spans="1:39" ht="23.65" x14ac:dyDescent="0.4">
      <c r="A41" s="3"/>
      <c r="B41" s="2">
        <v>43521.864583333336</v>
      </c>
      <c r="C41" s="5" t="s">
        <v>17</v>
      </c>
      <c r="D41" s="5" t="str">
        <f t="shared" si="0"/>
        <v>Nottingham</v>
      </c>
      <c r="E41" s="5" t="s">
        <v>17</v>
      </c>
      <c r="F41" s="5" t="str">
        <f t="shared" si="1"/>
        <v>Nottingham</v>
      </c>
      <c r="G41" s="5" t="s">
        <v>17</v>
      </c>
      <c r="H41" s="5" t="s">
        <v>1</v>
      </c>
      <c r="I41" s="5" t="str">
        <f t="shared" si="2"/>
        <v>Derby</v>
      </c>
      <c r="J41" s="5" t="s">
        <v>1</v>
      </c>
      <c r="K41" s="5" t="str">
        <f t="shared" si="3"/>
        <v>Derby</v>
      </c>
      <c r="L41" s="5" t="s">
        <v>1</v>
      </c>
      <c r="M41" s="1" t="s">
        <v>8</v>
      </c>
      <c r="N41" s="6">
        <v>0</v>
      </c>
      <c r="O41" s="7" t="s">
        <v>164</v>
      </c>
      <c r="P41">
        <f>SUM(P3:P40)</f>
        <v>14</v>
      </c>
      <c r="Q41">
        <f t="shared" ref="Q41:AM41" si="4">SUM(Q3:Q40)</f>
        <v>13</v>
      </c>
      <c r="R41">
        <f t="shared" si="4"/>
        <v>14</v>
      </c>
      <c r="S41">
        <f t="shared" si="4"/>
        <v>5</v>
      </c>
      <c r="T41">
        <f t="shared" si="4"/>
        <v>12</v>
      </c>
      <c r="U41">
        <f t="shared" si="4"/>
        <v>7</v>
      </c>
      <c r="V41">
        <f t="shared" si="4"/>
        <v>7</v>
      </c>
      <c r="W41">
        <f t="shared" si="4"/>
        <v>10</v>
      </c>
      <c r="X41">
        <f t="shared" si="4"/>
        <v>6</v>
      </c>
      <c r="Y41">
        <f t="shared" si="4"/>
        <v>9</v>
      </c>
      <c r="Z41">
        <f t="shared" si="4"/>
        <v>2</v>
      </c>
      <c r="AA41">
        <f t="shared" si="4"/>
        <v>9</v>
      </c>
      <c r="AB41">
        <f t="shared" si="4"/>
        <v>17</v>
      </c>
      <c r="AC41">
        <f t="shared" si="4"/>
        <v>9</v>
      </c>
      <c r="AD41">
        <f t="shared" si="4"/>
        <v>13</v>
      </c>
      <c r="AE41">
        <f t="shared" si="4"/>
        <v>9</v>
      </c>
      <c r="AF41">
        <f t="shared" si="4"/>
        <v>11</v>
      </c>
      <c r="AG41">
        <f t="shared" si="4"/>
        <v>13</v>
      </c>
      <c r="AH41">
        <f t="shared" si="4"/>
        <v>10</v>
      </c>
      <c r="AI41">
        <f t="shared" si="4"/>
        <v>9</v>
      </c>
      <c r="AJ41">
        <f t="shared" si="4"/>
        <v>9</v>
      </c>
      <c r="AK41">
        <f t="shared" si="4"/>
        <v>10</v>
      </c>
      <c r="AL41">
        <f t="shared" si="4"/>
        <v>14</v>
      </c>
      <c r="AM41">
        <f t="shared" si="4"/>
        <v>9</v>
      </c>
    </row>
    <row r="42" spans="1:39" ht="23.65" x14ac:dyDescent="0.4">
      <c r="A42" s="3"/>
      <c r="B42" s="2">
        <v>43519.770833333336</v>
      </c>
      <c r="C42" s="5" t="s">
        <v>7</v>
      </c>
      <c r="D42" s="5" t="str">
        <f t="shared" si="0"/>
        <v>West Brom</v>
      </c>
      <c r="E42" s="5" t="s">
        <v>7</v>
      </c>
      <c r="F42" s="5" t="str">
        <f t="shared" si="1"/>
        <v>West Brom</v>
      </c>
      <c r="G42" s="5" t="s">
        <v>7</v>
      </c>
      <c r="H42" s="5" t="s">
        <v>25</v>
      </c>
      <c r="I42" s="5" t="str">
        <f t="shared" si="2"/>
        <v>Sheffield Utd</v>
      </c>
      <c r="J42" s="5" t="s">
        <v>25</v>
      </c>
      <c r="K42" s="5" t="str">
        <f t="shared" si="3"/>
        <v>Sheffield Utd</v>
      </c>
      <c r="L42" s="5" t="s">
        <v>25</v>
      </c>
      <c r="M42" s="1" t="s">
        <v>43</v>
      </c>
      <c r="N42" s="6">
        <v>0</v>
      </c>
    </row>
    <row r="43" spans="1:39" ht="23.65" x14ac:dyDescent="0.4">
      <c r="A43" s="3"/>
      <c r="B43" s="2">
        <v>43519.666666666664</v>
      </c>
      <c r="C43" s="5" t="s">
        <v>23</v>
      </c>
      <c r="D43" s="5" t="str">
        <f t="shared" si="0"/>
        <v>Birmingham</v>
      </c>
      <c r="E43" s="5" t="s">
        <v>23</v>
      </c>
      <c r="F43" s="5" t="str">
        <f t="shared" si="1"/>
        <v>Birmingham</v>
      </c>
      <c r="G43" s="5" t="s">
        <v>23</v>
      </c>
      <c r="H43" s="5" t="s">
        <v>14</v>
      </c>
      <c r="I43" s="5" t="str">
        <f t="shared" si="2"/>
        <v>Blackburn</v>
      </c>
      <c r="J43" s="5" t="s">
        <v>14</v>
      </c>
      <c r="K43" s="5" t="str">
        <f t="shared" si="3"/>
        <v>Blackburn</v>
      </c>
      <c r="L43" s="5" t="s">
        <v>14</v>
      </c>
      <c r="M43" s="1" t="s">
        <v>11</v>
      </c>
      <c r="N43" s="6">
        <v>1</v>
      </c>
      <c r="O43" s="7" t="s">
        <v>165</v>
      </c>
    </row>
    <row r="44" spans="1:39" ht="23.65" x14ac:dyDescent="0.4">
      <c r="A44" s="3"/>
      <c r="B44" s="2">
        <v>43519.666666666664</v>
      </c>
      <c r="C44" s="5" t="s">
        <v>21</v>
      </c>
      <c r="D44" s="5" t="str">
        <f t="shared" si="0"/>
        <v>Brentford</v>
      </c>
      <c r="E44" s="5" t="s">
        <v>21</v>
      </c>
      <c r="F44" s="5" t="str">
        <f t="shared" si="1"/>
        <v>Brentford</v>
      </c>
      <c r="G44" s="5" t="s">
        <v>21</v>
      </c>
      <c r="H44" s="5" t="s">
        <v>31</v>
      </c>
      <c r="I44" s="5" t="str">
        <f t="shared" si="2"/>
        <v>Hull</v>
      </c>
      <c r="J44" s="5" t="s">
        <v>31</v>
      </c>
      <c r="K44" s="5" t="str">
        <f t="shared" si="3"/>
        <v>Hull</v>
      </c>
      <c r="L44" s="5" t="s">
        <v>31</v>
      </c>
      <c r="M44" s="1" t="s">
        <v>19</v>
      </c>
      <c r="N44" s="6">
        <v>1</v>
      </c>
      <c r="O44" s="7" t="s">
        <v>166</v>
      </c>
    </row>
    <row r="45" spans="1:39" ht="13.9" x14ac:dyDescent="0.4">
      <c r="A45" s="3"/>
      <c r="B45" s="2">
        <v>43519.666666666664</v>
      </c>
      <c r="C45" s="5" t="s">
        <v>28</v>
      </c>
      <c r="D45" s="5" t="str">
        <f t="shared" si="0"/>
        <v>Leeds</v>
      </c>
      <c r="E45" s="5" t="s">
        <v>28</v>
      </c>
      <c r="F45" s="5" t="str">
        <f t="shared" si="1"/>
        <v>Leeds</v>
      </c>
      <c r="G45" s="5" t="s">
        <v>28</v>
      </c>
      <c r="H45" s="5" t="s">
        <v>6</v>
      </c>
      <c r="I45" s="5" t="str">
        <f t="shared" si="2"/>
        <v>Bolton</v>
      </c>
      <c r="J45" s="5" t="s">
        <v>6</v>
      </c>
      <c r="K45" s="5" t="str">
        <f t="shared" si="3"/>
        <v>Bolton</v>
      </c>
      <c r="L45" s="5" t="s">
        <v>6</v>
      </c>
      <c r="M45" s="1" t="s">
        <v>42</v>
      </c>
      <c r="N45" s="6">
        <v>0</v>
      </c>
    </row>
    <row r="46" spans="1:39" ht="23.65" x14ac:dyDescent="0.4">
      <c r="A46" s="3"/>
      <c r="B46" s="2">
        <v>43519.666666666664</v>
      </c>
      <c r="C46" s="5" t="s">
        <v>12</v>
      </c>
      <c r="D46" s="5" t="str">
        <f t="shared" si="0"/>
        <v>Middlesbrough</v>
      </c>
      <c r="E46" s="5" t="s">
        <v>12</v>
      </c>
      <c r="F46" s="5" t="str">
        <f t="shared" si="1"/>
        <v>Middlesbrough</v>
      </c>
      <c r="G46" s="5" t="s">
        <v>12</v>
      </c>
      <c r="H46" s="5" t="s">
        <v>9</v>
      </c>
      <c r="I46" s="5" t="str">
        <f t="shared" si="2"/>
        <v>QPR</v>
      </c>
      <c r="J46" s="5" t="s">
        <v>9</v>
      </c>
      <c r="K46" s="5" t="str">
        <f t="shared" si="3"/>
        <v>QPR</v>
      </c>
      <c r="L46" s="5" t="s">
        <v>9</v>
      </c>
      <c r="M46" s="1" t="s">
        <v>44</v>
      </c>
      <c r="N46" s="6">
        <v>0</v>
      </c>
    </row>
    <row r="47" spans="1:39" ht="13.9" x14ac:dyDescent="0.4">
      <c r="A47" s="3"/>
      <c r="B47" s="2">
        <v>43519.666666666664</v>
      </c>
      <c r="C47" s="5" t="s">
        <v>13</v>
      </c>
      <c r="D47" s="5" t="str">
        <f t="shared" si="0"/>
        <v>Millwall</v>
      </c>
      <c r="E47" s="5" t="s">
        <v>13</v>
      </c>
      <c r="F47" s="5" t="str">
        <f t="shared" si="1"/>
        <v>Millwall</v>
      </c>
      <c r="G47" s="5" t="s">
        <v>13</v>
      </c>
      <c r="H47" s="5" t="s">
        <v>10</v>
      </c>
      <c r="I47" s="5" t="str">
        <f t="shared" si="2"/>
        <v>Preston</v>
      </c>
      <c r="J47" s="5" t="s">
        <v>10</v>
      </c>
      <c r="K47" s="5" t="str">
        <f t="shared" si="3"/>
        <v>Preston</v>
      </c>
      <c r="L47" s="5" t="s">
        <v>10</v>
      </c>
      <c r="M47" s="1" t="s">
        <v>29</v>
      </c>
      <c r="N47" s="6">
        <v>1</v>
      </c>
    </row>
    <row r="48" spans="1:39" ht="23.65" x14ac:dyDescent="0.4">
      <c r="A48" s="3"/>
      <c r="B48" s="2">
        <v>43519.666666666664</v>
      </c>
      <c r="C48" s="5" t="s">
        <v>22</v>
      </c>
      <c r="D48" s="5" t="str">
        <f t="shared" si="0"/>
        <v>Norwich</v>
      </c>
      <c r="E48" s="5" t="s">
        <v>22</v>
      </c>
      <c r="F48" s="5" t="str">
        <f t="shared" si="1"/>
        <v>Norwich</v>
      </c>
      <c r="G48" s="5" t="s">
        <v>22</v>
      </c>
      <c r="H48" s="5" t="s">
        <v>18</v>
      </c>
      <c r="I48" s="5" t="str">
        <f t="shared" si="2"/>
        <v>Bristol City</v>
      </c>
      <c r="J48" s="5" t="s">
        <v>18</v>
      </c>
      <c r="K48" s="5" t="str">
        <f t="shared" si="3"/>
        <v>Bristol City</v>
      </c>
      <c r="L48" s="5" t="s">
        <v>18</v>
      </c>
      <c r="M48" s="1" t="s">
        <v>3</v>
      </c>
      <c r="N48" s="6">
        <v>1</v>
      </c>
    </row>
    <row r="49" spans="1:14" ht="23.65" x14ac:dyDescent="0.4">
      <c r="A49" s="3"/>
      <c r="B49" s="2">
        <v>43519.666666666664</v>
      </c>
      <c r="C49" s="5" t="s">
        <v>2</v>
      </c>
      <c r="D49" s="5" t="str">
        <f t="shared" si="0"/>
        <v>Reading</v>
      </c>
      <c r="E49" s="5" t="s">
        <v>2</v>
      </c>
      <c r="F49" s="5" t="str">
        <f t="shared" si="1"/>
        <v>Reading</v>
      </c>
      <c r="G49" s="5" t="s">
        <v>2</v>
      </c>
      <c r="H49" s="5" t="s">
        <v>20</v>
      </c>
      <c r="I49" s="5" t="str">
        <f t="shared" si="2"/>
        <v>Rotherham</v>
      </c>
      <c r="J49" s="5" t="s">
        <v>20</v>
      </c>
      <c r="K49" s="5" t="str">
        <f t="shared" si="3"/>
        <v>Rotherham</v>
      </c>
      <c r="L49" s="5" t="s">
        <v>20</v>
      </c>
      <c r="M49" s="1" t="s">
        <v>16</v>
      </c>
      <c r="N49" s="6">
        <v>0</v>
      </c>
    </row>
    <row r="50" spans="1:14" ht="23.65" x14ac:dyDescent="0.4">
      <c r="A50" s="3"/>
      <c r="B50" s="2">
        <v>43519.666666666664</v>
      </c>
      <c r="C50" s="5" t="s">
        <v>35</v>
      </c>
      <c r="D50" s="5" t="str">
        <f t="shared" si="0"/>
        <v>Sheffield Wed</v>
      </c>
      <c r="E50" s="5" t="s">
        <v>35</v>
      </c>
      <c r="F50" s="5" t="str">
        <f t="shared" si="1"/>
        <v>Sheffield Wed</v>
      </c>
      <c r="G50" s="5" t="s">
        <v>35</v>
      </c>
      <c r="H50" s="5" t="s">
        <v>24</v>
      </c>
      <c r="I50" s="5" t="str">
        <f t="shared" si="2"/>
        <v>Swansea</v>
      </c>
      <c r="J50" s="5" t="s">
        <v>24</v>
      </c>
      <c r="K50" s="5" t="str">
        <f t="shared" si="3"/>
        <v>Swansea</v>
      </c>
      <c r="L50" s="5" t="s">
        <v>24</v>
      </c>
      <c r="M50" s="1" t="s">
        <v>26</v>
      </c>
      <c r="N50" s="6">
        <v>1</v>
      </c>
    </row>
    <row r="51" spans="1:14" ht="23.65" x14ac:dyDescent="0.4">
      <c r="A51" s="3"/>
      <c r="B51" s="2">
        <v>43519.666666666664</v>
      </c>
      <c r="C51" s="5" t="s">
        <v>27</v>
      </c>
      <c r="D51" s="5" t="str">
        <f t="shared" si="0"/>
        <v>Stoke</v>
      </c>
      <c r="E51" s="5" t="s">
        <v>27</v>
      </c>
      <c r="F51" s="5" t="str">
        <f t="shared" si="1"/>
        <v>Stoke</v>
      </c>
      <c r="G51" s="5" t="s">
        <v>27</v>
      </c>
      <c r="H51" s="5" t="s">
        <v>30</v>
      </c>
      <c r="I51" s="5" t="str">
        <f t="shared" si="2"/>
        <v>Aston Villa</v>
      </c>
      <c r="J51" s="5" t="s">
        <v>30</v>
      </c>
      <c r="K51" s="5" t="str">
        <f t="shared" si="3"/>
        <v>Aston Villa</v>
      </c>
      <c r="L51" s="5" t="s">
        <v>30</v>
      </c>
      <c r="M51" s="1" t="s">
        <v>16</v>
      </c>
      <c r="N51" s="6">
        <v>0</v>
      </c>
    </row>
    <row r="52" spans="1:14" ht="13.9" x14ac:dyDescent="0.4">
      <c r="A52" s="3"/>
      <c r="B52" s="2">
        <v>43519.666666666664</v>
      </c>
      <c r="C52" s="5" t="s">
        <v>5</v>
      </c>
      <c r="D52" s="5" t="str">
        <f t="shared" si="0"/>
        <v>Wigan</v>
      </c>
      <c r="E52" s="5" t="s">
        <v>5</v>
      </c>
      <c r="F52" s="5" t="str">
        <f t="shared" si="1"/>
        <v>Wigan</v>
      </c>
      <c r="G52" s="5" t="s">
        <v>5</v>
      </c>
      <c r="H52" s="5" t="s">
        <v>45</v>
      </c>
      <c r="I52" s="5" t="str">
        <f t="shared" si="2"/>
        <v xml:space="preserve">Ipswich </v>
      </c>
      <c r="J52" s="5" t="s">
        <v>149</v>
      </c>
      <c r="K52" s="5" t="str">
        <f t="shared" si="3"/>
        <v>Ipswich</v>
      </c>
      <c r="L52" s="5" t="s">
        <v>15</v>
      </c>
      <c r="M52" s="1" t="s">
        <v>16</v>
      </c>
      <c r="N52" s="6">
        <v>0</v>
      </c>
    </row>
    <row r="53" spans="1:14" ht="13.9" x14ac:dyDescent="0.4">
      <c r="A53" s="1" t="s">
        <v>101</v>
      </c>
      <c r="B53" s="1"/>
      <c r="C53" s="1"/>
      <c r="D53" s="5" t="str">
        <f t="shared" si="0"/>
        <v/>
      </c>
      <c r="E53" s="5" t="s">
        <v>136</v>
      </c>
      <c r="F53" s="5" t="str">
        <f t="shared" si="1"/>
        <v/>
      </c>
      <c r="G53" s="5" t="s">
        <v>136</v>
      </c>
      <c r="H53" s="1"/>
      <c r="I53" s="5" t="str">
        <f t="shared" si="2"/>
        <v/>
      </c>
      <c r="J53" s="5" t="s">
        <v>136</v>
      </c>
      <c r="K53" s="5" t="str">
        <f t="shared" si="3"/>
        <v/>
      </c>
      <c r="L53" s="5" t="s">
        <v>136</v>
      </c>
      <c r="M53" s="1"/>
      <c r="N53" s="6"/>
    </row>
    <row r="54" spans="1:14" ht="13.9" x14ac:dyDescent="0.4">
      <c r="A54" s="3"/>
      <c r="B54" s="2">
        <v>43516.864583333336</v>
      </c>
      <c r="C54" s="5" t="s">
        <v>1</v>
      </c>
      <c r="D54" s="5" t="str">
        <f t="shared" si="0"/>
        <v>Derby</v>
      </c>
      <c r="E54" s="5" t="s">
        <v>1</v>
      </c>
      <c r="F54" s="5" t="str">
        <f t="shared" si="1"/>
        <v>Derby</v>
      </c>
      <c r="G54" s="5" t="s">
        <v>1</v>
      </c>
      <c r="H54" s="5" t="s">
        <v>13</v>
      </c>
      <c r="I54" s="5" t="str">
        <f t="shared" si="2"/>
        <v>Millwall</v>
      </c>
      <c r="J54" s="5" t="s">
        <v>13</v>
      </c>
      <c r="K54" s="5" t="str">
        <f t="shared" si="3"/>
        <v>Millwall</v>
      </c>
      <c r="L54" s="5" t="s">
        <v>13</v>
      </c>
      <c r="M54" s="1" t="s">
        <v>43</v>
      </c>
      <c r="N54" s="6">
        <v>0</v>
      </c>
    </row>
    <row r="55" spans="1:14" ht="23.65" x14ac:dyDescent="0.4">
      <c r="A55" s="3"/>
      <c r="B55" s="2">
        <v>43515.864583333336</v>
      </c>
      <c r="C55" s="5" t="s">
        <v>9</v>
      </c>
      <c r="D55" s="5" t="str">
        <f t="shared" si="0"/>
        <v>QPR</v>
      </c>
      <c r="E55" s="5" t="s">
        <v>9</v>
      </c>
      <c r="F55" s="5" t="str">
        <f t="shared" si="1"/>
        <v>QPR</v>
      </c>
      <c r="G55" s="5" t="s">
        <v>9</v>
      </c>
      <c r="H55" s="5" t="s">
        <v>7</v>
      </c>
      <c r="I55" s="5" t="str">
        <f t="shared" si="2"/>
        <v>West Brom</v>
      </c>
      <c r="J55" s="5" t="s">
        <v>7</v>
      </c>
      <c r="K55" s="5" t="str">
        <f t="shared" si="3"/>
        <v>West Brom</v>
      </c>
      <c r="L55" s="5" t="s">
        <v>7</v>
      </c>
      <c r="M55" s="1" t="s">
        <v>48</v>
      </c>
      <c r="N55" s="6">
        <v>1</v>
      </c>
    </row>
    <row r="56" spans="1:14" ht="13.9" x14ac:dyDescent="0.4">
      <c r="A56" s="1" t="s">
        <v>106</v>
      </c>
      <c r="B56" s="1"/>
      <c r="C56" s="1"/>
      <c r="D56" s="5" t="str">
        <f t="shared" si="0"/>
        <v/>
      </c>
      <c r="E56" s="5" t="s">
        <v>136</v>
      </c>
      <c r="F56" s="5" t="str">
        <f t="shared" si="1"/>
        <v/>
      </c>
      <c r="G56" s="5" t="s">
        <v>136</v>
      </c>
      <c r="H56" s="1"/>
      <c r="I56" s="5" t="str">
        <f t="shared" si="2"/>
        <v/>
      </c>
      <c r="J56" s="5" t="s">
        <v>136</v>
      </c>
      <c r="K56" s="5" t="str">
        <f t="shared" si="3"/>
        <v/>
      </c>
      <c r="L56" s="5" t="s">
        <v>136</v>
      </c>
      <c r="M56" s="1"/>
      <c r="N56" s="6"/>
    </row>
    <row r="57" spans="1:14" ht="23.65" x14ac:dyDescent="0.4">
      <c r="A57" s="3"/>
      <c r="B57" s="2">
        <v>43513.583333333336</v>
      </c>
      <c r="C57" s="5" t="s">
        <v>92</v>
      </c>
      <c r="D57" s="5" t="str">
        <f t="shared" si="0"/>
        <v xml:space="preserve">Blackburn </v>
      </c>
      <c r="E57" s="5" t="s">
        <v>139</v>
      </c>
      <c r="F57" s="5" t="str">
        <f>TRIM(E57)</f>
        <v>Blackburn</v>
      </c>
      <c r="G57" s="5" t="s">
        <v>14</v>
      </c>
      <c r="H57" s="5" t="s">
        <v>12</v>
      </c>
      <c r="I57" s="5" t="str">
        <f t="shared" si="2"/>
        <v>Middlesbrough</v>
      </c>
      <c r="J57" s="5" t="s">
        <v>12</v>
      </c>
      <c r="K57" s="5" t="str">
        <f t="shared" si="3"/>
        <v>Middlesbrough</v>
      </c>
      <c r="L57" s="5" t="s">
        <v>12</v>
      </c>
      <c r="M57" s="1" t="s">
        <v>43</v>
      </c>
      <c r="N57" s="6">
        <v>0</v>
      </c>
    </row>
    <row r="58" spans="1:14" ht="23.65" x14ac:dyDescent="0.4">
      <c r="A58" s="3"/>
      <c r="B58" s="2">
        <v>43512.666666666664</v>
      </c>
      <c r="C58" s="5" t="s">
        <v>30</v>
      </c>
      <c r="D58" s="5" t="str">
        <f t="shared" si="0"/>
        <v>Aston Villa</v>
      </c>
      <c r="E58" s="5" t="s">
        <v>30</v>
      </c>
      <c r="F58" s="5" t="str">
        <f t="shared" si="1"/>
        <v>Aston Villa</v>
      </c>
      <c r="G58" s="5" t="s">
        <v>30</v>
      </c>
      <c r="H58" s="5" t="s">
        <v>7</v>
      </c>
      <c r="I58" s="5" t="str">
        <f t="shared" si="2"/>
        <v>West Brom</v>
      </c>
      <c r="J58" s="5" t="s">
        <v>7</v>
      </c>
      <c r="K58" s="5" t="str">
        <f t="shared" si="3"/>
        <v>West Brom</v>
      </c>
      <c r="L58" s="5" t="s">
        <v>7</v>
      </c>
      <c r="M58" s="1" t="s">
        <v>46</v>
      </c>
      <c r="N58" s="6">
        <v>0</v>
      </c>
    </row>
    <row r="59" spans="1:14" ht="13.9" x14ac:dyDescent="0.4">
      <c r="A59" s="3"/>
      <c r="B59" s="2">
        <v>43512.666666666664</v>
      </c>
      <c r="C59" s="5" t="s">
        <v>6</v>
      </c>
      <c r="D59" s="5" t="str">
        <f t="shared" si="0"/>
        <v>Bolton</v>
      </c>
      <c r="E59" s="5" t="s">
        <v>6</v>
      </c>
      <c r="F59" s="5" t="str">
        <f t="shared" si="1"/>
        <v>Bolton</v>
      </c>
      <c r="G59" s="5" t="s">
        <v>6</v>
      </c>
      <c r="H59" s="5" t="s">
        <v>22</v>
      </c>
      <c r="I59" s="5" t="str">
        <f t="shared" si="2"/>
        <v>Norwich</v>
      </c>
      <c r="J59" s="5" t="s">
        <v>22</v>
      </c>
      <c r="K59" s="5" t="str">
        <f t="shared" si="3"/>
        <v>Norwich</v>
      </c>
      <c r="L59" s="5" t="s">
        <v>22</v>
      </c>
      <c r="M59" s="1" t="s">
        <v>78</v>
      </c>
      <c r="N59" s="6">
        <v>1</v>
      </c>
    </row>
    <row r="60" spans="1:14" ht="13.9" x14ac:dyDescent="0.4">
      <c r="A60" s="3"/>
      <c r="B60" s="2">
        <v>43512.666666666664</v>
      </c>
      <c r="C60" s="5" t="s">
        <v>15</v>
      </c>
      <c r="D60" s="5" t="str">
        <f t="shared" si="0"/>
        <v>Ipswich</v>
      </c>
      <c r="E60" s="5" t="s">
        <v>15</v>
      </c>
      <c r="F60" s="5" t="str">
        <f t="shared" si="1"/>
        <v>Ipswich</v>
      </c>
      <c r="G60" s="5" t="s">
        <v>15</v>
      </c>
      <c r="H60" s="5" t="s">
        <v>27</v>
      </c>
      <c r="I60" s="5" t="str">
        <f t="shared" si="2"/>
        <v>Stoke</v>
      </c>
      <c r="J60" s="5" t="s">
        <v>27</v>
      </c>
      <c r="K60" s="5" t="str">
        <f t="shared" si="3"/>
        <v>Stoke</v>
      </c>
      <c r="L60" s="5" t="s">
        <v>27</v>
      </c>
      <c r="M60" s="1" t="s">
        <v>16</v>
      </c>
      <c r="N60" s="6">
        <v>0</v>
      </c>
    </row>
    <row r="61" spans="1:14" ht="23.65" x14ac:dyDescent="0.4">
      <c r="A61" s="3"/>
      <c r="B61" s="2">
        <v>43512.666666666664</v>
      </c>
      <c r="C61" s="5" t="s">
        <v>10</v>
      </c>
      <c r="D61" s="5" t="str">
        <f t="shared" si="0"/>
        <v>Preston</v>
      </c>
      <c r="E61" s="5" t="s">
        <v>10</v>
      </c>
      <c r="F61" s="5" t="str">
        <f t="shared" si="1"/>
        <v>Preston</v>
      </c>
      <c r="G61" s="5" t="s">
        <v>10</v>
      </c>
      <c r="H61" s="5" t="s">
        <v>17</v>
      </c>
      <c r="I61" s="5" t="str">
        <f t="shared" si="2"/>
        <v>Nottingham</v>
      </c>
      <c r="J61" s="5" t="s">
        <v>17</v>
      </c>
      <c r="K61" s="5" t="str">
        <f t="shared" si="3"/>
        <v>Nottingham</v>
      </c>
      <c r="L61" s="5" t="s">
        <v>17</v>
      </c>
      <c r="M61" s="1" t="s">
        <v>38</v>
      </c>
      <c r="N61" s="6">
        <v>0</v>
      </c>
    </row>
    <row r="62" spans="1:14" ht="23.65" x14ac:dyDescent="0.4">
      <c r="A62" s="3"/>
      <c r="B62" s="2">
        <v>43512.666666666664</v>
      </c>
      <c r="C62" s="5" t="s">
        <v>25</v>
      </c>
      <c r="D62" s="5" t="str">
        <f t="shared" si="0"/>
        <v>Sheffield Utd</v>
      </c>
      <c r="E62" s="5" t="s">
        <v>25</v>
      </c>
      <c r="F62" s="5" t="str">
        <f t="shared" si="1"/>
        <v>Sheffield Utd</v>
      </c>
      <c r="G62" s="5" t="s">
        <v>25</v>
      </c>
      <c r="H62" s="5" t="s">
        <v>2</v>
      </c>
      <c r="I62" s="5" t="str">
        <f t="shared" si="2"/>
        <v>Reading</v>
      </c>
      <c r="J62" s="5" t="s">
        <v>2</v>
      </c>
      <c r="K62" s="5" t="str">
        <f t="shared" si="3"/>
        <v>Reading</v>
      </c>
      <c r="L62" s="5" t="s">
        <v>2</v>
      </c>
      <c r="M62" s="1" t="s">
        <v>70</v>
      </c>
      <c r="N62" s="6">
        <v>1</v>
      </c>
    </row>
    <row r="63" spans="1:14" ht="23.65" x14ac:dyDescent="0.4">
      <c r="A63" s="3"/>
      <c r="B63" s="2">
        <v>43512.583333333336</v>
      </c>
      <c r="C63" s="5" t="s">
        <v>20</v>
      </c>
      <c r="D63" s="5" t="str">
        <f t="shared" si="0"/>
        <v>Rotherham</v>
      </c>
      <c r="E63" s="5" t="s">
        <v>20</v>
      </c>
      <c r="F63" s="5" t="str">
        <f t="shared" si="1"/>
        <v>Rotherham</v>
      </c>
      <c r="G63" s="5" t="s">
        <v>20</v>
      </c>
      <c r="H63" s="5" t="s">
        <v>4</v>
      </c>
      <c r="I63" s="5" t="str">
        <f t="shared" si="2"/>
        <v xml:space="preserve">Sheffield Wed </v>
      </c>
      <c r="J63" s="5" t="s">
        <v>153</v>
      </c>
      <c r="K63" s="5" t="str">
        <f t="shared" si="3"/>
        <v>Sheffield Wed</v>
      </c>
      <c r="L63" s="5" t="s">
        <v>35</v>
      </c>
      <c r="M63" s="1" t="s">
        <v>11</v>
      </c>
      <c r="N63" s="6">
        <v>1</v>
      </c>
    </row>
    <row r="64" spans="1:14" ht="13.9" x14ac:dyDescent="0.4">
      <c r="A64" s="1" t="s">
        <v>105</v>
      </c>
      <c r="B64" s="1"/>
      <c r="C64" s="1"/>
      <c r="D64" s="5" t="str">
        <f t="shared" si="0"/>
        <v/>
      </c>
      <c r="E64" s="5" t="s">
        <v>136</v>
      </c>
      <c r="F64" s="5" t="str">
        <f t="shared" si="1"/>
        <v/>
      </c>
      <c r="G64" s="5" t="s">
        <v>136</v>
      </c>
      <c r="H64" s="1"/>
      <c r="I64" s="5" t="str">
        <f t="shared" si="2"/>
        <v/>
      </c>
      <c r="J64" s="5" t="s">
        <v>136</v>
      </c>
      <c r="K64" s="5" t="str">
        <f t="shared" si="3"/>
        <v/>
      </c>
      <c r="L64" s="5" t="s">
        <v>136</v>
      </c>
      <c r="M64" s="1"/>
      <c r="N64" s="6"/>
    </row>
    <row r="65" spans="1:14" ht="23.65" x14ac:dyDescent="0.4">
      <c r="A65" s="3"/>
      <c r="B65" s="2">
        <v>43509.875</v>
      </c>
      <c r="C65" s="5" t="s">
        <v>2</v>
      </c>
      <c r="D65" s="5" t="str">
        <f t="shared" si="0"/>
        <v>Reading</v>
      </c>
      <c r="E65" s="5" t="s">
        <v>2</v>
      </c>
      <c r="F65" s="5" t="str">
        <f t="shared" si="1"/>
        <v>Reading</v>
      </c>
      <c r="G65" s="5" t="s">
        <v>2</v>
      </c>
      <c r="H65" s="5" t="s">
        <v>14</v>
      </c>
      <c r="I65" s="5" t="str">
        <f t="shared" si="2"/>
        <v>Blackburn</v>
      </c>
      <c r="J65" s="5" t="s">
        <v>14</v>
      </c>
      <c r="K65" s="5" t="str">
        <f t="shared" si="3"/>
        <v>Blackburn</v>
      </c>
      <c r="L65" s="5" t="s">
        <v>14</v>
      </c>
      <c r="M65" s="1" t="s">
        <v>42</v>
      </c>
      <c r="N65" s="6">
        <v>0</v>
      </c>
    </row>
    <row r="66" spans="1:14" ht="23.65" x14ac:dyDescent="0.4">
      <c r="A66" s="3"/>
      <c r="B66" s="2">
        <v>43509.864583333336</v>
      </c>
      <c r="C66" s="5" t="s">
        <v>21</v>
      </c>
      <c r="D66" s="5" t="str">
        <f t="shared" si="0"/>
        <v>Brentford</v>
      </c>
      <c r="E66" s="5" t="s">
        <v>21</v>
      </c>
      <c r="F66" s="5" t="str">
        <f t="shared" si="1"/>
        <v>Brentford</v>
      </c>
      <c r="G66" s="5" t="s">
        <v>21</v>
      </c>
      <c r="H66" s="5" t="s">
        <v>30</v>
      </c>
      <c r="I66" s="5" t="str">
        <f t="shared" si="2"/>
        <v>Aston Villa</v>
      </c>
      <c r="J66" s="5" t="s">
        <v>30</v>
      </c>
      <c r="K66" s="5" t="str">
        <f t="shared" si="3"/>
        <v>Aston Villa</v>
      </c>
      <c r="L66" s="5" t="s">
        <v>30</v>
      </c>
      <c r="M66" s="1" t="s">
        <v>8</v>
      </c>
      <c r="N66" s="6">
        <v>0</v>
      </c>
    </row>
    <row r="67" spans="1:14" ht="13.9" x14ac:dyDescent="0.4">
      <c r="A67" s="3"/>
      <c r="B67" s="2">
        <v>43509.864583333336</v>
      </c>
      <c r="C67" s="5" t="s">
        <v>15</v>
      </c>
      <c r="D67" s="5" t="str">
        <f t="shared" si="0"/>
        <v>Ipswich</v>
      </c>
      <c r="E67" s="5" t="s">
        <v>15</v>
      </c>
      <c r="F67" s="5" t="str">
        <f t="shared" si="1"/>
        <v>Ipswich</v>
      </c>
      <c r="G67" s="5" t="s">
        <v>15</v>
      </c>
      <c r="H67" s="5" t="s">
        <v>1</v>
      </c>
      <c r="I67" s="5" t="str">
        <f t="shared" si="2"/>
        <v>Derby</v>
      </c>
      <c r="J67" s="5" t="s">
        <v>1</v>
      </c>
      <c r="K67" s="5" t="str">
        <f t="shared" si="3"/>
        <v>Derby</v>
      </c>
      <c r="L67" s="5" t="s">
        <v>1</v>
      </c>
      <c r="M67" s="1" t="s">
        <v>16</v>
      </c>
      <c r="N67" s="6">
        <v>0</v>
      </c>
    </row>
    <row r="68" spans="1:14" ht="13.9" x14ac:dyDescent="0.4">
      <c r="A68" s="3"/>
      <c r="B68" s="2">
        <v>43509.864583333336</v>
      </c>
      <c r="C68" s="5" t="s">
        <v>28</v>
      </c>
      <c r="D68" s="5" t="str">
        <f t="shared" si="0"/>
        <v>Leeds</v>
      </c>
      <c r="E68" s="5" t="s">
        <v>28</v>
      </c>
      <c r="F68" s="5" t="str">
        <f t="shared" si="1"/>
        <v>Leeds</v>
      </c>
      <c r="G68" s="5" t="s">
        <v>28</v>
      </c>
      <c r="H68" s="5" t="s">
        <v>24</v>
      </c>
      <c r="I68" s="5" t="str">
        <f t="shared" si="2"/>
        <v>Swansea</v>
      </c>
      <c r="J68" s="5" t="s">
        <v>24</v>
      </c>
      <c r="K68" s="5" t="str">
        <f t="shared" si="3"/>
        <v>Swansea</v>
      </c>
      <c r="L68" s="5" t="s">
        <v>24</v>
      </c>
      <c r="M68" s="1" t="s">
        <v>42</v>
      </c>
      <c r="N68" s="6">
        <v>0</v>
      </c>
    </row>
    <row r="69" spans="1:14" ht="13.9" x14ac:dyDescent="0.4">
      <c r="A69" s="3"/>
      <c r="B69" s="2">
        <v>43509.864583333336</v>
      </c>
      <c r="C69" s="5" t="s">
        <v>10</v>
      </c>
      <c r="D69" s="5" t="str">
        <f t="shared" si="0"/>
        <v>Preston</v>
      </c>
      <c r="E69" s="5" t="s">
        <v>10</v>
      </c>
      <c r="F69" s="5" t="str">
        <f t="shared" si="1"/>
        <v>Preston</v>
      </c>
      <c r="G69" s="5" t="s">
        <v>10</v>
      </c>
      <c r="H69" s="5" t="s">
        <v>22</v>
      </c>
      <c r="I69" s="5" t="str">
        <f t="shared" si="2"/>
        <v>Norwich</v>
      </c>
      <c r="J69" s="5" t="s">
        <v>22</v>
      </c>
      <c r="K69" s="5" t="str">
        <f t="shared" si="3"/>
        <v>Norwich</v>
      </c>
      <c r="L69" s="5" t="s">
        <v>22</v>
      </c>
      <c r="M69" s="1" t="s">
        <v>26</v>
      </c>
      <c r="N69" s="6">
        <v>1</v>
      </c>
    </row>
    <row r="70" spans="1:14" ht="23.65" x14ac:dyDescent="0.4">
      <c r="A70" s="3"/>
      <c r="B70" s="2">
        <v>43509.864583333336</v>
      </c>
      <c r="C70" s="5" t="s">
        <v>25</v>
      </c>
      <c r="D70" s="5" t="str">
        <f t="shared" si="0"/>
        <v>Sheffield Utd</v>
      </c>
      <c r="E70" s="5" t="s">
        <v>25</v>
      </c>
      <c r="F70" s="5" t="str">
        <f t="shared" si="1"/>
        <v>Sheffield Utd</v>
      </c>
      <c r="G70" s="5" t="s">
        <v>25</v>
      </c>
      <c r="H70" s="5" t="s">
        <v>87</v>
      </c>
      <c r="I70" s="5" t="str">
        <f t="shared" si="2"/>
        <v xml:space="preserve">Middlesbrough </v>
      </c>
      <c r="J70" s="5" t="s">
        <v>143</v>
      </c>
      <c r="K70" s="5" t="str">
        <f t="shared" si="3"/>
        <v>Middlesbrough</v>
      </c>
      <c r="L70" s="5" t="s">
        <v>12</v>
      </c>
      <c r="M70" s="1" t="s">
        <v>8</v>
      </c>
      <c r="N70" s="6">
        <v>0</v>
      </c>
    </row>
    <row r="71" spans="1:14" ht="13.9" x14ac:dyDescent="0.4">
      <c r="A71" s="3"/>
      <c r="B71" s="2">
        <v>43509.864583333336</v>
      </c>
      <c r="C71" s="5" t="s">
        <v>5</v>
      </c>
      <c r="D71" s="5" t="str">
        <f t="shared" si="0"/>
        <v>Wigan</v>
      </c>
      <c r="E71" s="5" t="s">
        <v>5</v>
      </c>
      <c r="F71" s="5" t="str">
        <f t="shared" si="1"/>
        <v>Wigan</v>
      </c>
      <c r="G71" s="5" t="s">
        <v>5</v>
      </c>
      <c r="H71" s="5" t="s">
        <v>27</v>
      </c>
      <c r="I71" s="5" t="str">
        <f t="shared" si="2"/>
        <v>Stoke</v>
      </c>
      <c r="J71" s="5" t="s">
        <v>27</v>
      </c>
      <c r="K71" s="5" t="str">
        <f t="shared" si="3"/>
        <v>Stoke</v>
      </c>
      <c r="L71" s="5" t="s">
        <v>27</v>
      </c>
      <c r="M71" s="1" t="s">
        <v>38</v>
      </c>
      <c r="N71" s="6">
        <v>0</v>
      </c>
    </row>
    <row r="72" spans="1:14" ht="23.65" x14ac:dyDescent="0.4">
      <c r="A72" s="3"/>
      <c r="B72" s="2">
        <v>43508.875</v>
      </c>
      <c r="C72" s="5" t="s">
        <v>7</v>
      </c>
      <c r="D72" s="5" t="str">
        <f t="shared" ref="D72:D135" si="5">SUBSTITUTE(C72,CHAR(160),CHAR(32))</f>
        <v>West Brom</v>
      </c>
      <c r="E72" s="5" t="s">
        <v>7</v>
      </c>
      <c r="F72" s="5" t="str">
        <f t="shared" ref="F72:F135" si="6">TRIM(E72)</f>
        <v>West Brom</v>
      </c>
      <c r="G72" s="5" t="s">
        <v>7</v>
      </c>
      <c r="H72" s="5" t="s">
        <v>17</v>
      </c>
      <c r="I72" s="5" t="str">
        <f t="shared" ref="I72:I135" si="7">SUBSTITUTE(H72,CHAR(160),CHAR(32))</f>
        <v>Nottingham</v>
      </c>
      <c r="J72" s="5" t="s">
        <v>17</v>
      </c>
      <c r="K72" s="5" t="str">
        <f t="shared" ref="K72:K135" si="8">TRIM(J72)</f>
        <v>Nottingham</v>
      </c>
      <c r="L72" s="5" t="s">
        <v>17</v>
      </c>
      <c r="M72" s="1" t="s">
        <v>11</v>
      </c>
      <c r="N72" s="6">
        <v>1</v>
      </c>
    </row>
    <row r="73" spans="1:14" ht="23.65" x14ac:dyDescent="0.4">
      <c r="A73" s="3"/>
      <c r="B73" s="2">
        <v>43508.864583333336</v>
      </c>
      <c r="C73" s="5" t="s">
        <v>23</v>
      </c>
      <c r="D73" s="5" t="str">
        <f t="shared" si="5"/>
        <v>Birmingham</v>
      </c>
      <c r="E73" s="5" t="s">
        <v>23</v>
      </c>
      <c r="F73" s="5" t="str">
        <f t="shared" si="6"/>
        <v>Birmingham</v>
      </c>
      <c r="G73" s="5" t="s">
        <v>23</v>
      </c>
      <c r="H73" s="5" t="s">
        <v>6</v>
      </c>
      <c r="I73" s="5" t="str">
        <f t="shared" si="7"/>
        <v>Bolton</v>
      </c>
      <c r="J73" s="5" t="s">
        <v>6</v>
      </c>
      <c r="K73" s="5" t="str">
        <f t="shared" si="8"/>
        <v>Bolton</v>
      </c>
      <c r="L73" s="5" t="s">
        <v>6</v>
      </c>
      <c r="M73" s="1" t="s">
        <v>43</v>
      </c>
      <c r="N73" s="6">
        <v>0</v>
      </c>
    </row>
    <row r="74" spans="1:14" ht="23.65" x14ac:dyDescent="0.4">
      <c r="A74" s="3"/>
      <c r="B74" s="2">
        <v>43508.864583333336</v>
      </c>
      <c r="C74" s="5" t="s">
        <v>18</v>
      </c>
      <c r="D74" s="5" t="str">
        <f t="shared" si="5"/>
        <v>Bristol City</v>
      </c>
      <c r="E74" s="5" t="s">
        <v>18</v>
      </c>
      <c r="F74" s="5" t="str">
        <f t="shared" si="6"/>
        <v>Bristol City</v>
      </c>
      <c r="G74" s="5" t="s">
        <v>18</v>
      </c>
      <c r="H74" s="5" t="s">
        <v>9</v>
      </c>
      <c r="I74" s="5" t="str">
        <f t="shared" si="7"/>
        <v>QPR</v>
      </c>
      <c r="J74" s="5" t="s">
        <v>9</v>
      </c>
      <c r="K74" s="5" t="str">
        <f t="shared" si="8"/>
        <v>QPR</v>
      </c>
      <c r="L74" s="5" t="s">
        <v>9</v>
      </c>
      <c r="M74" s="1" t="s">
        <v>42</v>
      </c>
      <c r="N74" s="6">
        <v>0</v>
      </c>
    </row>
    <row r="75" spans="1:14" ht="23.65" x14ac:dyDescent="0.4">
      <c r="A75" s="3"/>
      <c r="B75" s="2">
        <v>43508.864583333336</v>
      </c>
      <c r="C75" s="5" t="s">
        <v>31</v>
      </c>
      <c r="D75" s="5" t="str">
        <f t="shared" si="5"/>
        <v>Hull</v>
      </c>
      <c r="E75" s="5" t="s">
        <v>31</v>
      </c>
      <c r="F75" s="5" t="str">
        <f t="shared" si="6"/>
        <v>Hull</v>
      </c>
      <c r="G75" s="5" t="s">
        <v>31</v>
      </c>
      <c r="H75" s="5" t="s">
        <v>20</v>
      </c>
      <c r="I75" s="5" t="str">
        <f t="shared" si="7"/>
        <v>Rotherham</v>
      </c>
      <c r="J75" s="5" t="s">
        <v>20</v>
      </c>
      <c r="K75" s="5" t="str">
        <f t="shared" si="8"/>
        <v>Rotherham</v>
      </c>
      <c r="L75" s="5" t="s">
        <v>20</v>
      </c>
      <c r="M75" s="1" t="s">
        <v>11</v>
      </c>
      <c r="N75" s="6">
        <v>1</v>
      </c>
    </row>
    <row r="76" spans="1:14" ht="23.65" x14ac:dyDescent="0.4">
      <c r="A76" s="3"/>
      <c r="B76" s="2">
        <v>43508.864583333336</v>
      </c>
      <c r="C76" s="5" t="s">
        <v>13</v>
      </c>
      <c r="D76" s="5" t="str">
        <f t="shared" si="5"/>
        <v>Millwall</v>
      </c>
      <c r="E76" s="5" t="s">
        <v>13</v>
      </c>
      <c r="F76" s="5" t="str">
        <f t="shared" si="6"/>
        <v>Millwall</v>
      </c>
      <c r="G76" s="5" t="s">
        <v>13</v>
      </c>
      <c r="H76" s="5" t="s">
        <v>35</v>
      </c>
      <c r="I76" s="5" t="str">
        <f t="shared" si="7"/>
        <v>Sheffield Wed</v>
      </c>
      <c r="J76" s="5" t="s">
        <v>35</v>
      </c>
      <c r="K76" s="5" t="str">
        <f t="shared" si="8"/>
        <v>Sheffield Wed</v>
      </c>
      <c r="L76" s="5" t="s">
        <v>35</v>
      </c>
      <c r="M76" s="1" t="s">
        <v>38</v>
      </c>
      <c r="N76" s="6">
        <v>0</v>
      </c>
    </row>
    <row r="77" spans="1:14" ht="13.9" x14ac:dyDescent="0.4">
      <c r="A77" s="1" t="s">
        <v>104</v>
      </c>
      <c r="B77" s="1"/>
      <c r="C77" s="1"/>
      <c r="D77" s="5" t="str">
        <f t="shared" si="5"/>
        <v/>
      </c>
      <c r="E77" s="5" t="s">
        <v>136</v>
      </c>
      <c r="F77" s="5" t="str">
        <f t="shared" si="6"/>
        <v/>
      </c>
      <c r="G77" s="5" t="s">
        <v>136</v>
      </c>
      <c r="H77" s="1"/>
      <c r="I77" s="5" t="str">
        <f t="shared" si="7"/>
        <v/>
      </c>
      <c r="J77" s="5" t="s">
        <v>136</v>
      </c>
      <c r="K77" s="5" t="str">
        <f t="shared" si="8"/>
        <v/>
      </c>
      <c r="L77" s="5" t="s">
        <v>136</v>
      </c>
      <c r="M77" s="1"/>
      <c r="N77" s="6"/>
    </row>
    <row r="78" spans="1:14" ht="23.65" x14ac:dyDescent="0.4">
      <c r="A78" s="3"/>
      <c r="B78" s="2">
        <v>43506.541666666664</v>
      </c>
      <c r="C78" s="5" t="s">
        <v>22</v>
      </c>
      <c r="D78" s="5" t="str">
        <f t="shared" si="5"/>
        <v>Norwich</v>
      </c>
      <c r="E78" s="5" t="s">
        <v>22</v>
      </c>
      <c r="F78" s="5" t="str">
        <f t="shared" si="6"/>
        <v>Norwich</v>
      </c>
      <c r="G78" s="5" t="s">
        <v>22</v>
      </c>
      <c r="H78" s="5" t="s">
        <v>15</v>
      </c>
      <c r="I78" s="5" t="str">
        <f t="shared" si="7"/>
        <v>Ipswich</v>
      </c>
      <c r="J78" s="5" t="s">
        <v>15</v>
      </c>
      <c r="K78" s="5" t="str">
        <f t="shared" si="8"/>
        <v>Ipswich</v>
      </c>
      <c r="L78" s="5" t="s">
        <v>15</v>
      </c>
      <c r="M78" s="1" t="s">
        <v>33</v>
      </c>
      <c r="N78" s="6">
        <v>0</v>
      </c>
    </row>
    <row r="79" spans="1:14" ht="23.65" x14ac:dyDescent="0.4">
      <c r="A79" s="3"/>
      <c r="B79" s="2">
        <v>43505.770833333336</v>
      </c>
      <c r="C79" s="5" t="s">
        <v>27</v>
      </c>
      <c r="D79" s="5" t="str">
        <f t="shared" si="5"/>
        <v>Stoke</v>
      </c>
      <c r="E79" s="5" t="s">
        <v>27</v>
      </c>
      <c r="F79" s="5" t="str">
        <f t="shared" si="6"/>
        <v>Stoke</v>
      </c>
      <c r="G79" s="5" t="s">
        <v>27</v>
      </c>
      <c r="H79" s="5" t="s">
        <v>7</v>
      </c>
      <c r="I79" s="5" t="str">
        <f t="shared" si="7"/>
        <v>West Brom</v>
      </c>
      <c r="J79" s="5" t="s">
        <v>7</v>
      </c>
      <c r="K79" s="5" t="str">
        <f t="shared" si="8"/>
        <v>West Brom</v>
      </c>
      <c r="L79" s="5" t="s">
        <v>7</v>
      </c>
      <c r="M79" s="1" t="s">
        <v>43</v>
      </c>
      <c r="N79" s="6">
        <v>0</v>
      </c>
    </row>
    <row r="80" spans="1:14" ht="23.65" x14ac:dyDescent="0.4">
      <c r="A80" s="3"/>
      <c r="B80" s="2">
        <v>43505.666666666664</v>
      </c>
      <c r="C80" s="5" t="s">
        <v>14</v>
      </c>
      <c r="D80" s="5" t="str">
        <f t="shared" si="5"/>
        <v>Blackburn</v>
      </c>
      <c r="E80" s="5" t="s">
        <v>14</v>
      </c>
      <c r="F80" s="5" t="str">
        <f t="shared" si="6"/>
        <v>Blackburn</v>
      </c>
      <c r="G80" s="5" t="s">
        <v>14</v>
      </c>
      <c r="H80" s="5" t="s">
        <v>18</v>
      </c>
      <c r="I80" s="5" t="str">
        <f t="shared" si="7"/>
        <v>Bristol City</v>
      </c>
      <c r="J80" s="5" t="s">
        <v>18</v>
      </c>
      <c r="K80" s="5" t="str">
        <f t="shared" si="8"/>
        <v>Bristol City</v>
      </c>
      <c r="L80" s="5" t="s">
        <v>18</v>
      </c>
      <c r="M80" s="1" t="s">
        <v>43</v>
      </c>
      <c r="N80" s="6">
        <v>0</v>
      </c>
    </row>
    <row r="81" spans="1:14" ht="13.9" x14ac:dyDescent="0.4">
      <c r="A81" s="3"/>
      <c r="B81" s="2">
        <v>43505.666666666664</v>
      </c>
      <c r="C81" s="5" t="s">
        <v>6</v>
      </c>
      <c r="D81" s="5" t="str">
        <f t="shared" si="5"/>
        <v>Bolton</v>
      </c>
      <c r="E81" s="5" t="s">
        <v>6</v>
      </c>
      <c r="F81" s="5" t="str">
        <f t="shared" si="6"/>
        <v>Bolton</v>
      </c>
      <c r="G81" s="5" t="s">
        <v>6</v>
      </c>
      <c r="H81" s="5" t="s">
        <v>10</v>
      </c>
      <c r="I81" s="5" t="str">
        <f t="shared" si="7"/>
        <v>Preston</v>
      </c>
      <c r="J81" s="5" t="s">
        <v>10</v>
      </c>
      <c r="K81" s="5" t="str">
        <f t="shared" si="8"/>
        <v>Preston</v>
      </c>
      <c r="L81" s="5" t="s">
        <v>10</v>
      </c>
      <c r="M81" s="1" t="s">
        <v>0</v>
      </c>
      <c r="N81" s="6">
        <v>0</v>
      </c>
    </row>
    <row r="82" spans="1:14" ht="13.9" x14ac:dyDescent="0.4">
      <c r="A82" s="3"/>
      <c r="B82" s="2">
        <v>43505.666666666664</v>
      </c>
      <c r="C82" s="5" t="s">
        <v>1</v>
      </c>
      <c r="D82" s="5" t="str">
        <f t="shared" si="5"/>
        <v>Derby</v>
      </c>
      <c r="E82" s="5" t="s">
        <v>1</v>
      </c>
      <c r="F82" s="5" t="str">
        <f t="shared" si="6"/>
        <v>Derby</v>
      </c>
      <c r="G82" s="5" t="s">
        <v>1</v>
      </c>
      <c r="H82" s="5" t="s">
        <v>31</v>
      </c>
      <c r="I82" s="5" t="str">
        <f t="shared" si="7"/>
        <v>Hull</v>
      </c>
      <c r="J82" s="5" t="s">
        <v>31</v>
      </c>
      <c r="K82" s="5" t="str">
        <f t="shared" si="8"/>
        <v>Hull</v>
      </c>
      <c r="L82" s="5" t="s">
        <v>31</v>
      </c>
      <c r="M82" s="1" t="s">
        <v>44</v>
      </c>
      <c r="N82" s="6">
        <v>0</v>
      </c>
    </row>
    <row r="83" spans="1:14" ht="23.65" x14ac:dyDescent="0.4">
      <c r="A83" s="3"/>
      <c r="B83" s="2">
        <v>43505.666666666664</v>
      </c>
      <c r="C83" s="5" t="s">
        <v>17</v>
      </c>
      <c r="D83" s="5" t="str">
        <f t="shared" si="5"/>
        <v>Nottingham</v>
      </c>
      <c r="E83" s="5" t="s">
        <v>17</v>
      </c>
      <c r="F83" s="5" t="str">
        <f t="shared" si="6"/>
        <v>Nottingham</v>
      </c>
      <c r="G83" s="5" t="s">
        <v>17</v>
      </c>
      <c r="H83" s="5" t="s">
        <v>21</v>
      </c>
      <c r="I83" s="5" t="str">
        <f t="shared" si="7"/>
        <v>Brentford</v>
      </c>
      <c r="J83" s="5" t="s">
        <v>21</v>
      </c>
      <c r="K83" s="5" t="str">
        <f t="shared" si="8"/>
        <v>Brentford</v>
      </c>
      <c r="L83" s="5" t="s">
        <v>21</v>
      </c>
      <c r="M83" s="1" t="s">
        <v>42</v>
      </c>
      <c r="N83" s="6">
        <v>0</v>
      </c>
    </row>
    <row r="84" spans="1:14" ht="23.65" x14ac:dyDescent="0.4">
      <c r="A84" s="3"/>
      <c r="B84" s="2">
        <v>43505.666666666664</v>
      </c>
      <c r="C84" s="5" t="s">
        <v>9</v>
      </c>
      <c r="D84" s="5" t="str">
        <f t="shared" si="5"/>
        <v>QPR</v>
      </c>
      <c r="E84" s="5" t="s">
        <v>9</v>
      </c>
      <c r="F84" s="5" t="str">
        <f t="shared" si="6"/>
        <v>QPR</v>
      </c>
      <c r="G84" s="5" t="s">
        <v>9</v>
      </c>
      <c r="H84" s="5" t="s">
        <v>23</v>
      </c>
      <c r="I84" s="5" t="str">
        <f t="shared" si="7"/>
        <v>Birmingham</v>
      </c>
      <c r="J84" s="5" t="s">
        <v>23</v>
      </c>
      <c r="K84" s="5" t="str">
        <f t="shared" si="8"/>
        <v>Birmingham</v>
      </c>
      <c r="L84" s="5" t="s">
        <v>23</v>
      </c>
      <c r="M84" s="1" t="s">
        <v>36</v>
      </c>
      <c r="N84" s="6">
        <v>1</v>
      </c>
    </row>
    <row r="85" spans="1:14" ht="23.65" x14ac:dyDescent="0.4">
      <c r="A85" s="3"/>
      <c r="B85" s="2">
        <v>43505.666666666664</v>
      </c>
      <c r="C85" s="5" t="s">
        <v>20</v>
      </c>
      <c r="D85" s="5" t="str">
        <f t="shared" si="5"/>
        <v>Rotherham</v>
      </c>
      <c r="E85" s="5" t="s">
        <v>20</v>
      </c>
      <c r="F85" s="5" t="str">
        <f t="shared" si="6"/>
        <v>Rotherham</v>
      </c>
      <c r="G85" s="5" t="s">
        <v>20</v>
      </c>
      <c r="H85" s="5" t="s">
        <v>5</v>
      </c>
      <c r="I85" s="5" t="str">
        <f t="shared" si="7"/>
        <v>Wigan</v>
      </c>
      <c r="J85" s="5" t="s">
        <v>5</v>
      </c>
      <c r="K85" s="5" t="str">
        <f t="shared" si="8"/>
        <v>Wigan</v>
      </c>
      <c r="L85" s="5" t="s">
        <v>5</v>
      </c>
      <c r="M85" s="1" t="s">
        <v>16</v>
      </c>
      <c r="N85" s="6">
        <v>0</v>
      </c>
    </row>
    <row r="86" spans="1:14" ht="23.65" x14ac:dyDescent="0.4">
      <c r="A86" s="3"/>
      <c r="B86" s="2">
        <v>43505.666666666664</v>
      </c>
      <c r="C86" s="5" t="s">
        <v>35</v>
      </c>
      <c r="D86" s="5" t="str">
        <f t="shared" si="5"/>
        <v>Sheffield Wed</v>
      </c>
      <c r="E86" s="5" t="s">
        <v>35</v>
      </c>
      <c r="F86" s="5" t="str">
        <f t="shared" si="6"/>
        <v>Sheffield Wed</v>
      </c>
      <c r="G86" s="5" t="s">
        <v>35</v>
      </c>
      <c r="H86" s="5" t="s">
        <v>2</v>
      </c>
      <c r="I86" s="5" t="str">
        <f t="shared" si="7"/>
        <v>Reading</v>
      </c>
      <c r="J86" s="5" t="s">
        <v>2</v>
      </c>
      <c r="K86" s="5" t="str">
        <f t="shared" si="8"/>
        <v>Reading</v>
      </c>
      <c r="L86" s="5" t="s">
        <v>2</v>
      </c>
      <c r="M86" s="1" t="s">
        <v>38</v>
      </c>
      <c r="N86" s="6">
        <v>0</v>
      </c>
    </row>
    <row r="87" spans="1:14" ht="23.65" x14ac:dyDescent="0.4">
      <c r="A87" s="3"/>
      <c r="B87" s="2">
        <v>43505.666666666664</v>
      </c>
      <c r="C87" s="5" t="s">
        <v>24</v>
      </c>
      <c r="D87" s="5" t="str">
        <f t="shared" si="5"/>
        <v>Swansea</v>
      </c>
      <c r="E87" s="5" t="s">
        <v>24</v>
      </c>
      <c r="F87" s="5" t="str">
        <f t="shared" si="6"/>
        <v>Swansea</v>
      </c>
      <c r="G87" s="5" t="s">
        <v>24</v>
      </c>
      <c r="H87" s="5" t="s">
        <v>13</v>
      </c>
      <c r="I87" s="5" t="str">
        <f t="shared" si="7"/>
        <v>Millwall</v>
      </c>
      <c r="J87" s="5" t="s">
        <v>13</v>
      </c>
      <c r="K87" s="5" t="str">
        <f t="shared" si="8"/>
        <v>Millwall</v>
      </c>
      <c r="L87" s="5" t="s">
        <v>13</v>
      </c>
      <c r="M87" s="1" t="s">
        <v>8</v>
      </c>
      <c r="N87" s="6">
        <v>0</v>
      </c>
    </row>
    <row r="88" spans="1:14" ht="23.65" x14ac:dyDescent="0.4">
      <c r="A88" s="3"/>
      <c r="B88" s="2">
        <v>43505.583333333336</v>
      </c>
      <c r="C88" s="5" t="s">
        <v>12</v>
      </c>
      <c r="D88" s="5" t="str">
        <f t="shared" si="5"/>
        <v>Middlesbrough</v>
      </c>
      <c r="E88" s="5" t="s">
        <v>12</v>
      </c>
      <c r="F88" s="5" t="str">
        <f t="shared" si="6"/>
        <v>Middlesbrough</v>
      </c>
      <c r="G88" s="5" t="s">
        <v>12</v>
      </c>
      <c r="H88" s="5" t="s">
        <v>28</v>
      </c>
      <c r="I88" s="5" t="str">
        <f t="shared" si="7"/>
        <v>Leeds</v>
      </c>
      <c r="J88" s="5" t="s">
        <v>28</v>
      </c>
      <c r="K88" s="5" t="str">
        <f t="shared" si="8"/>
        <v>Leeds</v>
      </c>
      <c r="L88" s="5" t="s">
        <v>28</v>
      </c>
      <c r="M88" s="1" t="s">
        <v>16</v>
      </c>
      <c r="N88" s="6">
        <v>0</v>
      </c>
    </row>
    <row r="89" spans="1:14" ht="23.65" x14ac:dyDescent="0.4">
      <c r="A89" s="3"/>
      <c r="B89" s="2">
        <v>43504.864583333336</v>
      </c>
      <c r="C89" s="5" t="s">
        <v>30</v>
      </c>
      <c r="D89" s="5" t="str">
        <f t="shared" si="5"/>
        <v>Aston Villa</v>
      </c>
      <c r="E89" s="5" t="s">
        <v>30</v>
      </c>
      <c r="F89" s="5" t="str">
        <f t="shared" si="6"/>
        <v>Aston Villa</v>
      </c>
      <c r="G89" s="5" t="s">
        <v>30</v>
      </c>
      <c r="H89" s="5" t="s">
        <v>25</v>
      </c>
      <c r="I89" s="5" t="str">
        <f t="shared" si="7"/>
        <v>Sheffield Utd</v>
      </c>
      <c r="J89" s="5" t="s">
        <v>25</v>
      </c>
      <c r="K89" s="5" t="str">
        <f t="shared" si="8"/>
        <v>Sheffield Utd</v>
      </c>
      <c r="L89" s="5" t="s">
        <v>25</v>
      </c>
      <c r="M89" s="1" t="s">
        <v>67</v>
      </c>
      <c r="N89" s="6">
        <v>1</v>
      </c>
    </row>
    <row r="90" spans="1:14" ht="13.9" x14ac:dyDescent="0.4">
      <c r="A90" s="1" t="s">
        <v>103</v>
      </c>
      <c r="B90" s="1"/>
      <c r="C90" s="1"/>
      <c r="D90" s="5" t="str">
        <f t="shared" si="5"/>
        <v/>
      </c>
      <c r="E90" s="5" t="s">
        <v>136</v>
      </c>
      <c r="F90" s="5" t="str">
        <f t="shared" si="6"/>
        <v/>
      </c>
      <c r="G90" s="5" t="s">
        <v>136</v>
      </c>
      <c r="H90" s="1"/>
      <c r="I90" s="5" t="str">
        <f t="shared" si="7"/>
        <v/>
      </c>
      <c r="J90" s="5" t="s">
        <v>136</v>
      </c>
      <c r="K90" s="5" t="str">
        <f t="shared" si="8"/>
        <v/>
      </c>
      <c r="L90" s="5" t="s">
        <v>136</v>
      </c>
      <c r="M90" s="1"/>
      <c r="N90" s="6"/>
    </row>
    <row r="91" spans="1:14" ht="13.9" x14ac:dyDescent="0.4">
      <c r="A91" s="3"/>
      <c r="B91" s="2">
        <v>43498.770833333336</v>
      </c>
      <c r="C91" s="5" t="s">
        <v>28</v>
      </c>
      <c r="D91" s="5" t="str">
        <f t="shared" si="5"/>
        <v>Leeds</v>
      </c>
      <c r="E91" s="5" t="s">
        <v>28</v>
      </c>
      <c r="F91" s="5" t="str">
        <f t="shared" si="6"/>
        <v>Leeds</v>
      </c>
      <c r="G91" s="5" t="s">
        <v>28</v>
      </c>
      <c r="H91" s="5" t="s">
        <v>22</v>
      </c>
      <c r="I91" s="5" t="str">
        <f t="shared" si="7"/>
        <v>Norwich</v>
      </c>
      <c r="J91" s="5" t="s">
        <v>22</v>
      </c>
      <c r="K91" s="5" t="str">
        <f t="shared" si="8"/>
        <v>Norwich</v>
      </c>
      <c r="L91" s="5" t="s">
        <v>22</v>
      </c>
      <c r="M91" s="1" t="s">
        <v>29</v>
      </c>
      <c r="N91" s="6">
        <v>1</v>
      </c>
    </row>
    <row r="92" spans="1:14" ht="23.65" x14ac:dyDescent="0.4">
      <c r="A92" s="3"/>
      <c r="B92" s="2">
        <v>43498.666666666664</v>
      </c>
      <c r="C92" s="5" t="s">
        <v>23</v>
      </c>
      <c r="D92" s="5" t="str">
        <f t="shared" si="5"/>
        <v>Birmingham</v>
      </c>
      <c r="E92" s="5" t="s">
        <v>23</v>
      </c>
      <c r="F92" s="5" t="str">
        <f t="shared" si="6"/>
        <v>Birmingham</v>
      </c>
      <c r="G92" s="5" t="s">
        <v>23</v>
      </c>
      <c r="H92" s="5" t="s">
        <v>71</v>
      </c>
      <c r="I92" s="5" t="str">
        <f t="shared" si="7"/>
        <v xml:space="preserve">Nottingham </v>
      </c>
      <c r="J92" s="5" t="s">
        <v>154</v>
      </c>
      <c r="K92" s="5" t="str">
        <f t="shared" si="8"/>
        <v>Nottingham</v>
      </c>
      <c r="L92" s="5" t="s">
        <v>17</v>
      </c>
      <c r="M92" s="1" t="s">
        <v>44</v>
      </c>
      <c r="N92" s="6">
        <v>0</v>
      </c>
    </row>
    <row r="93" spans="1:14" ht="23.65" x14ac:dyDescent="0.4">
      <c r="A93" s="3"/>
      <c r="B93" s="2">
        <v>43498.666666666664</v>
      </c>
      <c r="C93" s="5" t="s">
        <v>21</v>
      </c>
      <c r="D93" s="5" t="str">
        <f t="shared" si="5"/>
        <v>Brentford</v>
      </c>
      <c r="E93" s="5" t="s">
        <v>21</v>
      </c>
      <c r="F93" s="5" t="str">
        <f t="shared" si="6"/>
        <v>Brentford</v>
      </c>
      <c r="G93" s="5" t="s">
        <v>21</v>
      </c>
      <c r="H93" s="5" t="s">
        <v>14</v>
      </c>
      <c r="I93" s="5" t="str">
        <f t="shared" si="7"/>
        <v>Blackburn</v>
      </c>
      <c r="J93" s="5" t="s">
        <v>14</v>
      </c>
      <c r="K93" s="5" t="str">
        <f t="shared" si="8"/>
        <v>Blackburn</v>
      </c>
      <c r="L93" s="5" t="s">
        <v>14</v>
      </c>
      <c r="M93" s="1" t="s">
        <v>102</v>
      </c>
      <c r="N93" s="6">
        <v>1</v>
      </c>
    </row>
    <row r="94" spans="1:14" ht="23.65" x14ac:dyDescent="0.4">
      <c r="A94" s="3"/>
      <c r="B94" s="2">
        <v>43498.666666666664</v>
      </c>
      <c r="C94" s="5" t="s">
        <v>18</v>
      </c>
      <c r="D94" s="5" t="str">
        <f t="shared" si="5"/>
        <v>Bristol City</v>
      </c>
      <c r="E94" s="5" t="s">
        <v>18</v>
      </c>
      <c r="F94" s="5" t="str">
        <f t="shared" si="6"/>
        <v>Bristol City</v>
      </c>
      <c r="G94" s="5" t="s">
        <v>18</v>
      </c>
      <c r="H94" s="5" t="s">
        <v>24</v>
      </c>
      <c r="I94" s="5" t="str">
        <f t="shared" si="7"/>
        <v>Swansea</v>
      </c>
      <c r="J94" s="5" t="s">
        <v>24</v>
      </c>
      <c r="K94" s="5" t="str">
        <f t="shared" si="8"/>
        <v>Swansea</v>
      </c>
      <c r="L94" s="5" t="s">
        <v>24</v>
      </c>
      <c r="M94" s="1" t="s">
        <v>44</v>
      </c>
      <c r="N94" s="6">
        <v>0</v>
      </c>
    </row>
    <row r="95" spans="1:14" ht="13.9" x14ac:dyDescent="0.4">
      <c r="A95" s="3"/>
      <c r="B95" s="2">
        <v>43498.666666666664</v>
      </c>
      <c r="C95" s="5" t="s">
        <v>31</v>
      </c>
      <c r="D95" s="5" t="str">
        <f t="shared" si="5"/>
        <v>Hull</v>
      </c>
      <c r="E95" s="5" t="s">
        <v>31</v>
      </c>
      <c r="F95" s="5" t="str">
        <f t="shared" si="6"/>
        <v>Hull</v>
      </c>
      <c r="G95" s="5" t="s">
        <v>31</v>
      </c>
      <c r="H95" s="5" t="s">
        <v>27</v>
      </c>
      <c r="I95" s="5" t="str">
        <f t="shared" si="7"/>
        <v>Stoke</v>
      </c>
      <c r="J95" s="5" t="s">
        <v>27</v>
      </c>
      <c r="K95" s="5" t="str">
        <f t="shared" si="8"/>
        <v>Stoke</v>
      </c>
      <c r="L95" s="5" t="s">
        <v>27</v>
      </c>
      <c r="M95" s="1" t="s">
        <v>44</v>
      </c>
      <c r="N95" s="6">
        <v>0</v>
      </c>
    </row>
    <row r="96" spans="1:14" ht="23.65" x14ac:dyDescent="0.4">
      <c r="A96" s="3"/>
      <c r="B96" s="2">
        <v>43498.666666666664</v>
      </c>
      <c r="C96" s="5" t="s">
        <v>15</v>
      </c>
      <c r="D96" s="5" t="str">
        <f t="shared" si="5"/>
        <v>Ipswich</v>
      </c>
      <c r="E96" s="5" t="s">
        <v>15</v>
      </c>
      <c r="F96" s="5" t="str">
        <f t="shared" si="6"/>
        <v>Ipswich</v>
      </c>
      <c r="G96" s="5" t="s">
        <v>15</v>
      </c>
      <c r="H96" s="5" t="s">
        <v>35</v>
      </c>
      <c r="I96" s="5" t="str">
        <f t="shared" si="7"/>
        <v>Sheffield Wed</v>
      </c>
      <c r="J96" s="5" t="s">
        <v>35</v>
      </c>
      <c r="K96" s="5" t="str">
        <f t="shared" si="8"/>
        <v>Sheffield Wed</v>
      </c>
      <c r="L96" s="5" t="s">
        <v>35</v>
      </c>
      <c r="M96" s="1" t="s">
        <v>43</v>
      </c>
      <c r="N96" s="6">
        <v>0</v>
      </c>
    </row>
    <row r="97" spans="1:14" ht="23.65" x14ac:dyDescent="0.4">
      <c r="A97" s="3"/>
      <c r="B97" s="2">
        <v>43498.666666666664</v>
      </c>
      <c r="C97" s="5" t="s">
        <v>13</v>
      </c>
      <c r="D97" s="5" t="str">
        <f t="shared" si="5"/>
        <v>Millwall</v>
      </c>
      <c r="E97" s="5" t="s">
        <v>13</v>
      </c>
      <c r="F97" s="5" t="str">
        <f t="shared" si="6"/>
        <v>Millwall</v>
      </c>
      <c r="G97" s="5" t="s">
        <v>13</v>
      </c>
      <c r="H97" s="5" t="s">
        <v>20</v>
      </c>
      <c r="I97" s="5" t="str">
        <f t="shared" si="7"/>
        <v>Rotherham</v>
      </c>
      <c r="J97" s="5" t="s">
        <v>20</v>
      </c>
      <c r="K97" s="5" t="str">
        <f t="shared" si="8"/>
        <v>Rotherham</v>
      </c>
      <c r="L97" s="5" t="s">
        <v>20</v>
      </c>
      <c r="M97" s="1" t="s">
        <v>38</v>
      </c>
      <c r="N97" s="6">
        <v>0</v>
      </c>
    </row>
    <row r="98" spans="1:14" ht="23.65" x14ac:dyDescent="0.4">
      <c r="A98" s="3"/>
      <c r="B98" s="2">
        <v>43498.666666666664</v>
      </c>
      <c r="C98" s="5" t="s">
        <v>2</v>
      </c>
      <c r="D98" s="5" t="str">
        <f t="shared" si="5"/>
        <v>Reading</v>
      </c>
      <c r="E98" s="5" t="s">
        <v>2</v>
      </c>
      <c r="F98" s="5" t="str">
        <f t="shared" si="6"/>
        <v>Reading</v>
      </c>
      <c r="G98" s="5" t="s">
        <v>2</v>
      </c>
      <c r="H98" s="5" t="s">
        <v>30</v>
      </c>
      <c r="I98" s="5" t="str">
        <f t="shared" si="7"/>
        <v>Aston Villa</v>
      </c>
      <c r="J98" s="5" t="s">
        <v>30</v>
      </c>
      <c r="K98" s="5" t="str">
        <f t="shared" si="8"/>
        <v>Aston Villa</v>
      </c>
      <c r="L98" s="5" t="s">
        <v>30</v>
      </c>
      <c r="M98" s="1" t="s">
        <v>38</v>
      </c>
      <c r="N98" s="6">
        <v>0</v>
      </c>
    </row>
    <row r="99" spans="1:14" ht="23.65" x14ac:dyDescent="0.4">
      <c r="A99" s="3"/>
      <c r="B99" s="2">
        <v>43498.666666666664</v>
      </c>
      <c r="C99" s="5" t="s">
        <v>25</v>
      </c>
      <c r="D99" s="5" t="str">
        <f t="shared" si="5"/>
        <v>Sheffield Utd</v>
      </c>
      <c r="E99" s="5" t="s">
        <v>25</v>
      </c>
      <c r="F99" s="5" t="str">
        <f t="shared" si="6"/>
        <v>Sheffield Utd</v>
      </c>
      <c r="G99" s="5" t="s">
        <v>25</v>
      </c>
      <c r="H99" s="5" t="s">
        <v>6</v>
      </c>
      <c r="I99" s="5" t="str">
        <f t="shared" si="7"/>
        <v>Bolton</v>
      </c>
      <c r="J99" s="5" t="s">
        <v>6</v>
      </c>
      <c r="K99" s="5" t="str">
        <f t="shared" si="8"/>
        <v>Bolton</v>
      </c>
      <c r="L99" s="5" t="s">
        <v>6</v>
      </c>
      <c r="M99" s="1" t="s">
        <v>44</v>
      </c>
      <c r="N99" s="6">
        <v>0</v>
      </c>
    </row>
    <row r="100" spans="1:14" ht="23.65" x14ac:dyDescent="0.4">
      <c r="A100" s="3"/>
      <c r="B100" s="2">
        <v>43498.666666666664</v>
      </c>
      <c r="C100" s="5" t="s">
        <v>7</v>
      </c>
      <c r="D100" s="5" t="str">
        <f t="shared" si="5"/>
        <v>West Brom</v>
      </c>
      <c r="E100" s="5" t="s">
        <v>7</v>
      </c>
      <c r="F100" s="5" t="str">
        <f t="shared" si="6"/>
        <v>West Brom</v>
      </c>
      <c r="G100" s="5" t="s">
        <v>7</v>
      </c>
      <c r="H100" s="5" t="s">
        <v>12</v>
      </c>
      <c r="I100" s="5" t="str">
        <f t="shared" si="7"/>
        <v>Middlesbrough</v>
      </c>
      <c r="J100" s="5" t="s">
        <v>12</v>
      </c>
      <c r="K100" s="5" t="str">
        <f t="shared" si="8"/>
        <v>Middlesbrough</v>
      </c>
      <c r="L100" s="5" t="s">
        <v>12</v>
      </c>
      <c r="M100" s="1" t="s">
        <v>48</v>
      </c>
      <c r="N100" s="6">
        <v>1</v>
      </c>
    </row>
    <row r="101" spans="1:14" ht="13.9" x14ac:dyDescent="0.4">
      <c r="A101" s="3"/>
      <c r="B101" s="2">
        <v>43498.666666666664</v>
      </c>
      <c r="C101" s="5" t="s">
        <v>5</v>
      </c>
      <c r="D101" s="5" t="str">
        <f t="shared" si="5"/>
        <v>Wigan</v>
      </c>
      <c r="E101" s="5" t="s">
        <v>5</v>
      </c>
      <c r="F101" s="5" t="str">
        <f t="shared" si="6"/>
        <v>Wigan</v>
      </c>
      <c r="G101" s="5" t="s">
        <v>5</v>
      </c>
      <c r="H101" s="5" t="s">
        <v>9</v>
      </c>
      <c r="I101" s="5" t="str">
        <f t="shared" si="7"/>
        <v>QPR</v>
      </c>
      <c r="J101" s="5" t="s">
        <v>9</v>
      </c>
      <c r="K101" s="5" t="str">
        <f t="shared" si="8"/>
        <v>QPR</v>
      </c>
      <c r="L101" s="5" t="s">
        <v>9</v>
      </c>
      <c r="M101" s="1" t="s">
        <v>42</v>
      </c>
      <c r="N101" s="6">
        <v>0</v>
      </c>
    </row>
    <row r="102" spans="1:14" ht="13.9" x14ac:dyDescent="0.4">
      <c r="A102" s="3"/>
      <c r="B102" s="2">
        <v>43497.864583333336</v>
      </c>
      <c r="C102" s="5" t="s">
        <v>10</v>
      </c>
      <c r="D102" s="5" t="str">
        <f t="shared" si="5"/>
        <v>Preston</v>
      </c>
      <c r="E102" s="5" t="s">
        <v>10</v>
      </c>
      <c r="F102" s="5" t="str">
        <f t="shared" si="6"/>
        <v>Preston</v>
      </c>
      <c r="G102" s="5" t="s">
        <v>10</v>
      </c>
      <c r="H102" s="5" t="s">
        <v>1</v>
      </c>
      <c r="I102" s="5" t="str">
        <f t="shared" si="7"/>
        <v>Derby</v>
      </c>
      <c r="J102" s="5" t="s">
        <v>1</v>
      </c>
      <c r="K102" s="5" t="str">
        <f t="shared" si="8"/>
        <v>Derby</v>
      </c>
      <c r="L102" s="5" t="s">
        <v>1</v>
      </c>
      <c r="M102" s="1" t="s">
        <v>38</v>
      </c>
      <c r="N102" s="6">
        <v>0</v>
      </c>
    </row>
    <row r="103" spans="1:14" ht="13.9" x14ac:dyDescent="0.4">
      <c r="A103" s="1" t="s">
        <v>101</v>
      </c>
      <c r="B103" s="1"/>
      <c r="C103" s="1"/>
      <c r="D103" s="5" t="str">
        <f t="shared" si="5"/>
        <v/>
      </c>
      <c r="E103" s="5" t="s">
        <v>136</v>
      </c>
      <c r="F103" s="5" t="str">
        <f t="shared" si="6"/>
        <v/>
      </c>
      <c r="G103" s="5" t="s">
        <v>136</v>
      </c>
      <c r="H103" s="1"/>
      <c r="I103" s="5" t="str">
        <f t="shared" si="7"/>
        <v/>
      </c>
      <c r="J103" s="5" t="s">
        <v>136</v>
      </c>
      <c r="K103" s="5" t="str">
        <f t="shared" si="8"/>
        <v/>
      </c>
      <c r="L103" s="5" t="s">
        <v>136</v>
      </c>
      <c r="M103" s="1"/>
      <c r="N103" s="6"/>
    </row>
    <row r="104" spans="1:14" ht="13.9" x14ac:dyDescent="0.4">
      <c r="A104" s="3"/>
      <c r="B104" s="2">
        <v>43494.875</v>
      </c>
      <c r="C104" s="5" t="s">
        <v>6</v>
      </c>
      <c r="D104" s="5" t="str">
        <f t="shared" si="5"/>
        <v>Bolton</v>
      </c>
      <c r="E104" s="5" t="s">
        <v>6</v>
      </c>
      <c r="F104" s="5" t="str">
        <f t="shared" si="6"/>
        <v>Bolton</v>
      </c>
      <c r="G104" s="5" t="s">
        <v>6</v>
      </c>
      <c r="H104" s="5" t="s">
        <v>2</v>
      </c>
      <c r="I104" s="5" t="str">
        <f t="shared" si="7"/>
        <v>Reading</v>
      </c>
      <c r="J104" s="5" t="s">
        <v>2</v>
      </c>
      <c r="K104" s="5" t="str">
        <f t="shared" si="8"/>
        <v>Reading</v>
      </c>
      <c r="L104" s="5" t="s">
        <v>2</v>
      </c>
      <c r="M104" s="1" t="s">
        <v>16</v>
      </c>
      <c r="N104" s="6">
        <v>0</v>
      </c>
    </row>
    <row r="105" spans="1:14" ht="23.65" x14ac:dyDescent="0.4">
      <c r="A105" s="3"/>
      <c r="B105" s="2">
        <v>43494.864583333336</v>
      </c>
      <c r="C105" s="5" t="s">
        <v>24</v>
      </c>
      <c r="D105" s="5" t="str">
        <f t="shared" si="5"/>
        <v>Swansea</v>
      </c>
      <c r="E105" s="5" t="s">
        <v>24</v>
      </c>
      <c r="F105" s="5" t="str">
        <f t="shared" si="6"/>
        <v>Swansea</v>
      </c>
      <c r="G105" s="5" t="s">
        <v>24</v>
      </c>
      <c r="H105" s="5" t="s">
        <v>37</v>
      </c>
      <c r="I105" s="5" t="str">
        <f t="shared" si="7"/>
        <v xml:space="preserve">Birmingham </v>
      </c>
      <c r="J105" s="5" t="s">
        <v>150</v>
      </c>
      <c r="K105" s="5" t="str">
        <f t="shared" si="8"/>
        <v>Birmingham</v>
      </c>
      <c r="L105" s="5" t="s">
        <v>23</v>
      </c>
      <c r="M105" s="1" t="s">
        <v>67</v>
      </c>
      <c r="N105" s="6">
        <v>1</v>
      </c>
    </row>
    <row r="106" spans="1:14" ht="23.65" x14ac:dyDescent="0.4">
      <c r="A106" s="3"/>
      <c r="B106" s="2">
        <v>43491.666666666664</v>
      </c>
      <c r="C106" s="5" t="s">
        <v>30</v>
      </c>
      <c r="D106" s="5" t="str">
        <f t="shared" si="5"/>
        <v>Aston Villa</v>
      </c>
      <c r="E106" s="5" t="s">
        <v>30</v>
      </c>
      <c r="F106" s="5" t="str">
        <f t="shared" si="6"/>
        <v>Aston Villa</v>
      </c>
      <c r="G106" s="5" t="s">
        <v>30</v>
      </c>
      <c r="H106" s="5" t="s">
        <v>15</v>
      </c>
      <c r="I106" s="5" t="str">
        <f t="shared" si="7"/>
        <v>Ipswich</v>
      </c>
      <c r="J106" s="5" t="s">
        <v>15</v>
      </c>
      <c r="K106" s="5" t="str">
        <f t="shared" si="8"/>
        <v>Ipswich</v>
      </c>
      <c r="L106" s="5" t="s">
        <v>15</v>
      </c>
      <c r="M106" s="1" t="s">
        <v>42</v>
      </c>
      <c r="N106" s="6">
        <v>0</v>
      </c>
    </row>
    <row r="107" spans="1:14" ht="23.65" x14ac:dyDescent="0.4">
      <c r="A107" s="3"/>
      <c r="B107" s="2">
        <v>43491.666666666664</v>
      </c>
      <c r="C107" s="5" t="s">
        <v>14</v>
      </c>
      <c r="D107" s="5" t="str">
        <f t="shared" si="5"/>
        <v>Blackburn</v>
      </c>
      <c r="E107" s="5" t="s">
        <v>14</v>
      </c>
      <c r="F107" s="5" t="str">
        <f t="shared" si="6"/>
        <v>Blackburn</v>
      </c>
      <c r="G107" s="5" t="s">
        <v>14</v>
      </c>
      <c r="H107" s="5" t="s">
        <v>31</v>
      </c>
      <c r="I107" s="5" t="str">
        <f t="shared" si="7"/>
        <v>Hull</v>
      </c>
      <c r="J107" s="5" t="s">
        <v>31</v>
      </c>
      <c r="K107" s="5" t="str">
        <f t="shared" si="8"/>
        <v>Hull</v>
      </c>
      <c r="L107" s="5" t="s">
        <v>31</v>
      </c>
      <c r="M107" s="1" t="s">
        <v>33</v>
      </c>
      <c r="N107" s="6">
        <v>0</v>
      </c>
    </row>
    <row r="108" spans="1:14" ht="23.65" x14ac:dyDescent="0.4">
      <c r="A108" s="3"/>
      <c r="B108" s="2">
        <v>43491.666666666664</v>
      </c>
      <c r="C108" s="5" t="s">
        <v>22</v>
      </c>
      <c r="D108" s="5" t="str">
        <f t="shared" si="5"/>
        <v>Norwich</v>
      </c>
      <c r="E108" s="5" t="s">
        <v>22</v>
      </c>
      <c r="F108" s="5" t="str">
        <f t="shared" si="6"/>
        <v>Norwich</v>
      </c>
      <c r="G108" s="5" t="s">
        <v>22</v>
      </c>
      <c r="H108" s="5" t="s">
        <v>25</v>
      </c>
      <c r="I108" s="5" t="str">
        <f t="shared" si="7"/>
        <v>Sheffield Utd</v>
      </c>
      <c r="J108" s="5" t="s">
        <v>25</v>
      </c>
      <c r="K108" s="5" t="str">
        <f t="shared" si="8"/>
        <v>Sheffield Utd</v>
      </c>
      <c r="L108" s="5" t="s">
        <v>25</v>
      </c>
      <c r="M108" s="1" t="s">
        <v>11</v>
      </c>
      <c r="N108" s="6">
        <v>1</v>
      </c>
    </row>
    <row r="109" spans="1:14" ht="23.65" x14ac:dyDescent="0.4">
      <c r="A109" s="3"/>
      <c r="B109" s="2">
        <v>43491.666666666664</v>
      </c>
      <c r="C109" s="5" t="s">
        <v>17</v>
      </c>
      <c r="D109" s="5" t="str">
        <f t="shared" si="5"/>
        <v>Nottingham</v>
      </c>
      <c r="E109" s="5" t="s">
        <v>17</v>
      </c>
      <c r="F109" s="5" t="str">
        <f t="shared" si="6"/>
        <v>Nottingham</v>
      </c>
      <c r="G109" s="5" t="s">
        <v>17</v>
      </c>
      <c r="H109" s="5" t="s">
        <v>5</v>
      </c>
      <c r="I109" s="5" t="str">
        <f t="shared" si="7"/>
        <v>Wigan</v>
      </c>
      <c r="J109" s="5" t="s">
        <v>5</v>
      </c>
      <c r="K109" s="5" t="str">
        <f t="shared" si="8"/>
        <v>Wigan</v>
      </c>
      <c r="L109" s="5" t="s">
        <v>5</v>
      </c>
      <c r="M109" s="1" t="s">
        <v>26</v>
      </c>
      <c r="N109" s="6">
        <v>1</v>
      </c>
    </row>
    <row r="110" spans="1:14" ht="23.65" x14ac:dyDescent="0.4">
      <c r="A110" s="3"/>
      <c r="B110" s="2">
        <v>43491.666666666664</v>
      </c>
      <c r="C110" s="5" t="s">
        <v>20</v>
      </c>
      <c r="D110" s="5" t="str">
        <f t="shared" si="5"/>
        <v>Rotherham</v>
      </c>
      <c r="E110" s="5" t="s">
        <v>20</v>
      </c>
      <c r="F110" s="5" t="str">
        <f t="shared" si="6"/>
        <v>Rotherham</v>
      </c>
      <c r="G110" s="5" t="s">
        <v>20</v>
      </c>
      <c r="H110" s="5" t="s">
        <v>28</v>
      </c>
      <c r="I110" s="5" t="str">
        <f t="shared" si="7"/>
        <v>Leeds</v>
      </c>
      <c r="J110" s="5" t="s">
        <v>28</v>
      </c>
      <c r="K110" s="5" t="str">
        <f t="shared" si="8"/>
        <v>Leeds</v>
      </c>
      <c r="L110" s="5" t="s">
        <v>28</v>
      </c>
      <c r="M110" s="1" t="s">
        <v>0</v>
      </c>
      <c r="N110" s="6">
        <v>0</v>
      </c>
    </row>
    <row r="111" spans="1:14" ht="13.9" x14ac:dyDescent="0.4">
      <c r="A111" s="3"/>
      <c r="B111" s="2">
        <v>43491.666666666664</v>
      </c>
      <c r="C111" s="5" t="s">
        <v>27</v>
      </c>
      <c r="D111" s="5" t="str">
        <f t="shared" si="5"/>
        <v>Stoke</v>
      </c>
      <c r="E111" s="5" t="s">
        <v>27</v>
      </c>
      <c r="F111" s="5" t="str">
        <f t="shared" si="6"/>
        <v>Stoke</v>
      </c>
      <c r="G111" s="5" t="s">
        <v>27</v>
      </c>
      <c r="H111" s="5" t="s">
        <v>10</v>
      </c>
      <c r="I111" s="5" t="str">
        <f t="shared" si="7"/>
        <v>Preston</v>
      </c>
      <c r="J111" s="5" t="s">
        <v>10</v>
      </c>
      <c r="K111" s="5" t="str">
        <f t="shared" si="8"/>
        <v>Preston</v>
      </c>
      <c r="L111" s="5" t="s">
        <v>10</v>
      </c>
      <c r="M111" s="1" t="s">
        <v>46</v>
      </c>
      <c r="N111" s="6">
        <v>0</v>
      </c>
    </row>
    <row r="112" spans="1:14" ht="13.9" x14ac:dyDescent="0.4">
      <c r="A112" s="1" t="s">
        <v>100</v>
      </c>
      <c r="B112" s="1"/>
      <c r="C112" s="1"/>
      <c r="D112" s="5" t="str">
        <f t="shared" si="5"/>
        <v/>
      </c>
      <c r="E112" s="5" t="s">
        <v>136</v>
      </c>
      <c r="F112" s="5" t="str">
        <f t="shared" si="6"/>
        <v/>
      </c>
      <c r="G112" s="5" t="s">
        <v>136</v>
      </c>
      <c r="H112" s="1"/>
      <c r="I112" s="5" t="str">
        <f t="shared" si="7"/>
        <v/>
      </c>
      <c r="J112" s="5" t="s">
        <v>136</v>
      </c>
      <c r="K112" s="5" t="str">
        <f t="shared" si="8"/>
        <v/>
      </c>
      <c r="L112" s="5" t="s">
        <v>136</v>
      </c>
      <c r="M112" s="1"/>
      <c r="N112" s="6"/>
    </row>
    <row r="113" spans="1:14" ht="23.65" x14ac:dyDescent="0.4">
      <c r="A113" s="3"/>
      <c r="B113" s="2">
        <v>43486.875</v>
      </c>
      <c r="C113" s="5" t="s">
        <v>6</v>
      </c>
      <c r="D113" s="5" t="str">
        <f t="shared" si="5"/>
        <v>Bolton</v>
      </c>
      <c r="E113" s="5" t="s">
        <v>6</v>
      </c>
      <c r="F113" s="5" t="str">
        <f t="shared" si="6"/>
        <v>Bolton</v>
      </c>
      <c r="G113" s="5" t="s">
        <v>6</v>
      </c>
      <c r="H113" s="5" t="s">
        <v>7</v>
      </c>
      <c r="I113" s="5" t="str">
        <f t="shared" si="7"/>
        <v>West Brom</v>
      </c>
      <c r="J113" s="5" t="s">
        <v>7</v>
      </c>
      <c r="K113" s="5" t="str">
        <f t="shared" si="8"/>
        <v>West Brom</v>
      </c>
      <c r="L113" s="5" t="s">
        <v>7</v>
      </c>
      <c r="M113" s="1" t="s">
        <v>46</v>
      </c>
      <c r="N113" s="6">
        <v>0</v>
      </c>
    </row>
    <row r="114" spans="1:14" ht="23.65" x14ac:dyDescent="0.4">
      <c r="A114" s="3"/>
      <c r="B114" s="2">
        <v>43484.770833333336</v>
      </c>
      <c r="C114" s="5" t="s">
        <v>24</v>
      </c>
      <c r="D114" s="5" t="str">
        <f t="shared" si="5"/>
        <v>Swansea</v>
      </c>
      <c r="E114" s="5" t="s">
        <v>24</v>
      </c>
      <c r="F114" s="5" t="str">
        <f t="shared" si="6"/>
        <v>Swansea</v>
      </c>
      <c r="G114" s="5" t="s">
        <v>24</v>
      </c>
      <c r="H114" s="5" t="s">
        <v>25</v>
      </c>
      <c r="I114" s="5" t="str">
        <f t="shared" si="7"/>
        <v>Sheffield Utd</v>
      </c>
      <c r="J114" s="5" t="s">
        <v>25</v>
      </c>
      <c r="K114" s="5" t="str">
        <f t="shared" si="8"/>
        <v>Sheffield Utd</v>
      </c>
      <c r="L114" s="5" t="s">
        <v>25</v>
      </c>
      <c r="M114" s="1" t="s">
        <v>8</v>
      </c>
      <c r="N114" s="6">
        <v>0</v>
      </c>
    </row>
    <row r="115" spans="1:14" ht="23.65" x14ac:dyDescent="0.4">
      <c r="A115" s="3"/>
      <c r="B115" s="2">
        <v>43484.666666666664</v>
      </c>
      <c r="C115" s="5" t="s">
        <v>30</v>
      </c>
      <c r="D115" s="5" t="str">
        <f t="shared" si="5"/>
        <v>Aston Villa</v>
      </c>
      <c r="E115" s="5" t="s">
        <v>30</v>
      </c>
      <c r="F115" s="5" t="str">
        <f t="shared" si="6"/>
        <v>Aston Villa</v>
      </c>
      <c r="G115" s="5" t="s">
        <v>30</v>
      </c>
      <c r="H115" s="5" t="s">
        <v>31</v>
      </c>
      <c r="I115" s="5" t="str">
        <f t="shared" si="7"/>
        <v>Hull</v>
      </c>
      <c r="J115" s="5" t="s">
        <v>31</v>
      </c>
      <c r="K115" s="5" t="str">
        <f t="shared" si="8"/>
        <v>Hull</v>
      </c>
      <c r="L115" s="5" t="s">
        <v>31</v>
      </c>
      <c r="M115" s="1" t="s">
        <v>11</v>
      </c>
      <c r="N115" s="6">
        <v>1</v>
      </c>
    </row>
    <row r="116" spans="1:14" ht="23.65" x14ac:dyDescent="0.4">
      <c r="A116" s="3"/>
      <c r="B116" s="2">
        <v>43484.666666666664</v>
      </c>
      <c r="C116" s="5" t="s">
        <v>14</v>
      </c>
      <c r="D116" s="5" t="str">
        <f t="shared" si="5"/>
        <v>Blackburn</v>
      </c>
      <c r="E116" s="5" t="s">
        <v>14</v>
      </c>
      <c r="F116" s="5" t="str">
        <f t="shared" si="6"/>
        <v>Blackburn</v>
      </c>
      <c r="G116" s="5" t="s">
        <v>14</v>
      </c>
      <c r="H116" s="5" t="s">
        <v>15</v>
      </c>
      <c r="I116" s="5" t="str">
        <f t="shared" si="7"/>
        <v>Ipswich</v>
      </c>
      <c r="J116" s="5" t="s">
        <v>15</v>
      </c>
      <c r="K116" s="5" t="str">
        <f t="shared" si="8"/>
        <v>Ipswich</v>
      </c>
      <c r="L116" s="5" t="s">
        <v>15</v>
      </c>
      <c r="M116" s="1" t="s">
        <v>44</v>
      </c>
      <c r="N116" s="6">
        <v>0</v>
      </c>
    </row>
    <row r="117" spans="1:14" ht="13.9" x14ac:dyDescent="0.4">
      <c r="A117" s="3"/>
      <c r="B117" s="2">
        <v>43484.666666666664</v>
      </c>
      <c r="C117" s="5" t="s">
        <v>1</v>
      </c>
      <c r="D117" s="5" t="str">
        <f t="shared" si="5"/>
        <v>Derby</v>
      </c>
      <c r="E117" s="5" t="s">
        <v>1</v>
      </c>
      <c r="F117" s="5" t="str">
        <f t="shared" si="6"/>
        <v>Derby</v>
      </c>
      <c r="G117" s="5" t="s">
        <v>1</v>
      </c>
      <c r="H117" s="5" t="s">
        <v>2</v>
      </c>
      <c r="I117" s="5" t="str">
        <f t="shared" si="7"/>
        <v>Reading</v>
      </c>
      <c r="J117" s="5" t="s">
        <v>2</v>
      </c>
      <c r="K117" s="5" t="str">
        <f t="shared" si="8"/>
        <v>Reading</v>
      </c>
      <c r="L117" s="5" t="s">
        <v>2</v>
      </c>
      <c r="M117" s="1" t="s">
        <v>42</v>
      </c>
      <c r="N117" s="6">
        <v>0</v>
      </c>
    </row>
    <row r="118" spans="1:14" ht="23.65" x14ac:dyDescent="0.4">
      <c r="A118" s="3"/>
      <c r="B118" s="2">
        <v>43484.666666666664</v>
      </c>
      <c r="C118" s="5" t="s">
        <v>12</v>
      </c>
      <c r="D118" s="5" t="str">
        <f t="shared" si="5"/>
        <v>Middlesbrough</v>
      </c>
      <c r="E118" s="5" t="s">
        <v>12</v>
      </c>
      <c r="F118" s="5" t="str">
        <f t="shared" si="6"/>
        <v>Middlesbrough</v>
      </c>
      <c r="G118" s="5" t="s">
        <v>12</v>
      </c>
      <c r="H118" s="5" t="s">
        <v>13</v>
      </c>
      <c r="I118" s="5" t="str">
        <f t="shared" si="7"/>
        <v>Millwall</v>
      </c>
      <c r="J118" s="5" t="s">
        <v>13</v>
      </c>
      <c r="K118" s="5" t="str">
        <f t="shared" si="8"/>
        <v>Millwall</v>
      </c>
      <c r="L118" s="5" t="s">
        <v>13</v>
      </c>
      <c r="M118" s="1" t="s">
        <v>16</v>
      </c>
      <c r="N118" s="6">
        <v>0</v>
      </c>
    </row>
    <row r="119" spans="1:14" ht="23.65" x14ac:dyDescent="0.4">
      <c r="A119" s="3"/>
      <c r="B119" s="2">
        <v>43484.666666666664</v>
      </c>
      <c r="C119" s="5" t="s">
        <v>17</v>
      </c>
      <c r="D119" s="5" t="str">
        <f t="shared" si="5"/>
        <v>Nottingham</v>
      </c>
      <c r="E119" s="5" t="s">
        <v>17</v>
      </c>
      <c r="F119" s="5" t="str">
        <f t="shared" si="6"/>
        <v>Nottingham</v>
      </c>
      <c r="G119" s="5" t="s">
        <v>17</v>
      </c>
      <c r="H119" s="5" t="s">
        <v>18</v>
      </c>
      <c r="I119" s="5" t="str">
        <f t="shared" si="7"/>
        <v>Bristol City</v>
      </c>
      <c r="J119" s="5" t="s">
        <v>18</v>
      </c>
      <c r="K119" s="5" t="str">
        <f t="shared" si="8"/>
        <v>Bristol City</v>
      </c>
      <c r="L119" s="5" t="s">
        <v>18</v>
      </c>
      <c r="M119" s="1" t="s">
        <v>43</v>
      </c>
      <c r="N119" s="6">
        <v>0</v>
      </c>
    </row>
    <row r="120" spans="1:14" ht="13.9" x14ac:dyDescent="0.4">
      <c r="A120" s="3"/>
      <c r="B120" s="2">
        <v>43484.666666666664</v>
      </c>
      <c r="C120" s="5" t="s">
        <v>9</v>
      </c>
      <c r="D120" s="5" t="str">
        <f t="shared" si="5"/>
        <v>QPR</v>
      </c>
      <c r="E120" s="5" t="s">
        <v>9</v>
      </c>
      <c r="F120" s="5" t="str">
        <f t="shared" si="6"/>
        <v>QPR</v>
      </c>
      <c r="G120" s="5" t="s">
        <v>9</v>
      </c>
      <c r="H120" s="5" t="s">
        <v>10</v>
      </c>
      <c r="I120" s="5" t="str">
        <f t="shared" si="7"/>
        <v>Preston</v>
      </c>
      <c r="J120" s="5" t="s">
        <v>10</v>
      </c>
      <c r="K120" s="5" t="str">
        <f t="shared" si="8"/>
        <v>Preston</v>
      </c>
      <c r="L120" s="5" t="s">
        <v>10</v>
      </c>
      <c r="M120" s="1" t="s">
        <v>39</v>
      </c>
      <c r="N120" s="6">
        <v>1</v>
      </c>
    </row>
    <row r="121" spans="1:14" ht="23.65" x14ac:dyDescent="0.4">
      <c r="A121" s="3"/>
      <c r="B121" s="2">
        <v>43484.666666666664</v>
      </c>
      <c r="C121" s="5" t="s">
        <v>20</v>
      </c>
      <c r="D121" s="5" t="str">
        <f t="shared" si="5"/>
        <v>Rotherham</v>
      </c>
      <c r="E121" s="5" t="s">
        <v>20</v>
      </c>
      <c r="F121" s="5" t="str">
        <f t="shared" si="6"/>
        <v>Rotherham</v>
      </c>
      <c r="G121" s="5" t="s">
        <v>20</v>
      </c>
      <c r="H121" s="5" t="s">
        <v>21</v>
      </c>
      <c r="I121" s="5" t="str">
        <f t="shared" si="7"/>
        <v>Brentford</v>
      </c>
      <c r="J121" s="5" t="s">
        <v>21</v>
      </c>
      <c r="K121" s="5" t="str">
        <f t="shared" si="8"/>
        <v>Brentford</v>
      </c>
      <c r="L121" s="5" t="s">
        <v>21</v>
      </c>
      <c r="M121" s="1" t="s">
        <v>99</v>
      </c>
      <c r="N121" s="6">
        <v>1</v>
      </c>
    </row>
    <row r="122" spans="1:14" ht="23.65" x14ac:dyDescent="0.4">
      <c r="A122" s="3"/>
      <c r="B122" s="2">
        <v>43484.666666666664</v>
      </c>
      <c r="C122" s="5" t="s">
        <v>35</v>
      </c>
      <c r="D122" s="5" t="str">
        <f t="shared" si="5"/>
        <v>Sheffield Wed</v>
      </c>
      <c r="E122" s="5" t="s">
        <v>35</v>
      </c>
      <c r="F122" s="5" t="str">
        <f t="shared" si="6"/>
        <v>Sheffield Wed</v>
      </c>
      <c r="G122" s="5" t="s">
        <v>35</v>
      </c>
      <c r="H122" s="5" t="s">
        <v>5</v>
      </c>
      <c r="I122" s="5" t="str">
        <f t="shared" si="7"/>
        <v>Wigan</v>
      </c>
      <c r="J122" s="5" t="s">
        <v>5</v>
      </c>
      <c r="K122" s="5" t="str">
        <f t="shared" si="8"/>
        <v>Wigan</v>
      </c>
      <c r="L122" s="5" t="s">
        <v>5</v>
      </c>
      <c r="M122" s="1" t="s">
        <v>8</v>
      </c>
      <c r="N122" s="6">
        <v>0</v>
      </c>
    </row>
    <row r="123" spans="1:14" ht="13.9" x14ac:dyDescent="0.4">
      <c r="A123" s="3"/>
      <c r="B123" s="2">
        <v>43484.666666666664</v>
      </c>
      <c r="C123" s="5" t="s">
        <v>27</v>
      </c>
      <c r="D123" s="5" t="str">
        <f t="shared" si="5"/>
        <v>Stoke</v>
      </c>
      <c r="E123" s="5" t="s">
        <v>27</v>
      </c>
      <c r="F123" s="5" t="str">
        <f t="shared" si="6"/>
        <v>Stoke</v>
      </c>
      <c r="G123" s="5" t="s">
        <v>27</v>
      </c>
      <c r="H123" s="5" t="s">
        <v>69</v>
      </c>
      <c r="I123" s="5" t="str">
        <f t="shared" si="7"/>
        <v xml:space="preserve">Leeds </v>
      </c>
      <c r="J123" s="5" t="s">
        <v>147</v>
      </c>
      <c r="K123" s="5" t="str">
        <f t="shared" si="8"/>
        <v>Leeds</v>
      </c>
      <c r="L123" s="5" t="s">
        <v>28</v>
      </c>
      <c r="M123" s="1" t="s">
        <v>42</v>
      </c>
      <c r="N123" s="6">
        <v>0</v>
      </c>
    </row>
    <row r="124" spans="1:14" ht="23.65" x14ac:dyDescent="0.4">
      <c r="A124" s="3"/>
      <c r="B124" s="2">
        <v>43483.864583333336</v>
      </c>
      <c r="C124" s="5" t="s">
        <v>22</v>
      </c>
      <c r="D124" s="5" t="str">
        <f t="shared" si="5"/>
        <v>Norwich</v>
      </c>
      <c r="E124" s="5" t="s">
        <v>22</v>
      </c>
      <c r="F124" s="5" t="str">
        <f t="shared" si="6"/>
        <v>Norwich</v>
      </c>
      <c r="G124" s="5" t="s">
        <v>22</v>
      </c>
      <c r="H124" s="5" t="s">
        <v>23</v>
      </c>
      <c r="I124" s="5" t="str">
        <f t="shared" si="7"/>
        <v>Birmingham</v>
      </c>
      <c r="J124" s="5" t="s">
        <v>23</v>
      </c>
      <c r="K124" s="5" t="str">
        <f t="shared" si="8"/>
        <v>Birmingham</v>
      </c>
      <c r="L124" s="5" t="s">
        <v>23</v>
      </c>
      <c r="M124" s="1" t="s">
        <v>26</v>
      </c>
      <c r="N124" s="6">
        <v>1</v>
      </c>
    </row>
    <row r="125" spans="1:14" ht="13.9" x14ac:dyDescent="0.4">
      <c r="A125" s="1" t="s">
        <v>98</v>
      </c>
      <c r="B125" s="1"/>
      <c r="C125" s="1"/>
      <c r="D125" s="5" t="str">
        <f t="shared" si="5"/>
        <v/>
      </c>
      <c r="E125" s="5" t="s">
        <v>136</v>
      </c>
      <c r="F125" s="5" t="str">
        <f t="shared" si="6"/>
        <v/>
      </c>
      <c r="G125" s="5" t="s">
        <v>136</v>
      </c>
      <c r="H125" s="1"/>
      <c r="I125" s="5" t="str">
        <f t="shared" si="7"/>
        <v/>
      </c>
      <c r="J125" s="5" t="s">
        <v>136</v>
      </c>
      <c r="K125" s="5" t="str">
        <f t="shared" si="8"/>
        <v/>
      </c>
      <c r="L125" s="5" t="s">
        <v>136</v>
      </c>
      <c r="M125" s="1"/>
      <c r="N125" s="6"/>
    </row>
    <row r="126" spans="1:14" ht="23.65" x14ac:dyDescent="0.4">
      <c r="A126" s="3"/>
      <c r="B126" s="2">
        <v>43477.770833333336</v>
      </c>
      <c r="C126" s="5" t="s">
        <v>13</v>
      </c>
      <c r="D126" s="5" t="str">
        <f t="shared" si="5"/>
        <v>Millwall</v>
      </c>
      <c r="E126" s="5" t="s">
        <v>13</v>
      </c>
      <c r="F126" s="5" t="str">
        <f t="shared" si="6"/>
        <v>Millwall</v>
      </c>
      <c r="G126" s="5" t="s">
        <v>13</v>
      </c>
      <c r="H126" s="5" t="s">
        <v>14</v>
      </c>
      <c r="I126" s="5" t="str">
        <f t="shared" si="7"/>
        <v>Blackburn</v>
      </c>
      <c r="J126" s="5" t="s">
        <v>14</v>
      </c>
      <c r="K126" s="5" t="str">
        <f t="shared" si="8"/>
        <v>Blackburn</v>
      </c>
      <c r="L126" s="5" t="s">
        <v>14</v>
      </c>
      <c r="M126" s="1" t="s">
        <v>46</v>
      </c>
      <c r="N126" s="6">
        <v>0</v>
      </c>
    </row>
    <row r="127" spans="1:14" ht="23.65" x14ac:dyDescent="0.4">
      <c r="A127" s="3"/>
      <c r="B127" s="2">
        <v>43477.666666666664</v>
      </c>
      <c r="C127" s="5" t="s">
        <v>23</v>
      </c>
      <c r="D127" s="5" t="str">
        <f t="shared" si="5"/>
        <v>Birmingham</v>
      </c>
      <c r="E127" s="5" t="s">
        <v>23</v>
      </c>
      <c r="F127" s="5" t="str">
        <f t="shared" si="6"/>
        <v>Birmingham</v>
      </c>
      <c r="G127" s="5" t="s">
        <v>23</v>
      </c>
      <c r="H127" s="5" t="s">
        <v>12</v>
      </c>
      <c r="I127" s="5" t="str">
        <f t="shared" si="7"/>
        <v>Middlesbrough</v>
      </c>
      <c r="J127" s="5" t="s">
        <v>12</v>
      </c>
      <c r="K127" s="5" t="str">
        <f t="shared" si="8"/>
        <v>Middlesbrough</v>
      </c>
      <c r="L127" s="5" t="s">
        <v>12</v>
      </c>
      <c r="M127" s="1" t="s">
        <v>0</v>
      </c>
      <c r="N127" s="6">
        <v>0</v>
      </c>
    </row>
    <row r="128" spans="1:14" ht="23.65" x14ac:dyDescent="0.4">
      <c r="A128" s="3"/>
      <c r="B128" s="2">
        <v>43477.666666666664</v>
      </c>
      <c r="C128" s="5" t="s">
        <v>21</v>
      </c>
      <c r="D128" s="5" t="str">
        <f t="shared" si="5"/>
        <v>Brentford</v>
      </c>
      <c r="E128" s="5" t="s">
        <v>21</v>
      </c>
      <c r="F128" s="5" t="str">
        <f t="shared" si="6"/>
        <v>Brentford</v>
      </c>
      <c r="G128" s="5" t="s">
        <v>21</v>
      </c>
      <c r="H128" s="5" t="s">
        <v>27</v>
      </c>
      <c r="I128" s="5" t="str">
        <f t="shared" si="7"/>
        <v>Stoke</v>
      </c>
      <c r="J128" s="5" t="s">
        <v>27</v>
      </c>
      <c r="K128" s="5" t="str">
        <f t="shared" si="8"/>
        <v>Stoke</v>
      </c>
      <c r="L128" s="5" t="s">
        <v>27</v>
      </c>
      <c r="M128" s="1" t="s">
        <v>26</v>
      </c>
      <c r="N128" s="6">
        <v>1</v>
      </c>
    </row>
    <row r="129" spans="1:14" ht="23.65" x14ac:dyDescent="0.4">
      <c r="A129" s="3"/>
      <c r="B129" s="2">
        <v>43477.666666666664</v>
      </c>
      <c r="C129" s="5" t="s">
        <v>18</v>
      </c>
      <c r="D129" s="5" t="str">
        <f t="shared" si="5"/>
        <v>Bristol City</v>
      </c>
      <c r="E129" s="5" t="s">
        <v>18</v>
      </c>
      <c r="F129" s="5" t="str">
        <f t="shared" si="6"/>
        <v>Bristol City</v>
      </c>
      <c r="G129" s="5" t="s">
        <v>18</v>
      </c>
      <c r="H129" s="5" t="s">
        <v>6</v>
      </c>
      <c r="I129" s="5" t="str">
        <f t="shared" si="7"/>
        <v>Bolton</v>
      </c>
      <c r="J129" s="5" t="s">
        <v>6</v>
      </c>
      <c r="K129" s="5" t="str">
        <f t="shared" si="8"/>
        <v>Bolton</v>
      </c>
      <c r="L129" s="5" t="s">
        <v>6</v>
      </c>
      <c r="M129" s="1" t="s">
        <v>42</v>
      </c>
      <c r="N129" s="6">
        <v>0</v>
      </c>
    </row>
    <row r="130" spans="1:14" ht="23.65" x14ac:dyDescent="0.4">
      <c r="A130" s="3"/>
      <c r="B130" s="2">
        <v>43477.666666666664</v>
      </c>
      <c r="C130" s="5" t="s">
        <v>31</v>
      </c>
      <c r="D130" s="5" t="str">
        <f t="shared" si="5"/>
        <v>Hull</v>
      </c>
      <c r="E130" s="5" t="s">
        <v>31</v>
      </c>
      <c r="F130" s="5" t="str">
        <f t="shared" si="6"/>
        <v>Hull</v>
      </c>
      <c r="G130" s="5" t="s">
        <v>31</v>
      </c>
      <c r="H130" s="5" t="s">
        <v>35</v>
      </c>
      <c r="I130" s="5" t="str">
        <f t="shared" si="7"/>
        <v>Sheffield Wed</v>
      </c>
      <c r="J130" s="5" t="s">
        <v>35</v>
      </c>
      <c r="K130" s="5" t="str">
        <f t="shared" si="8"/>
        <v>Sheffield Wed</v>
      </c>
      <c r="L130" s="5" t="s">
        <v>35</v>
      </c>
      <c r="M130" s="1" t="s">
        <v>33</v>
      </c>
      <c r="N130" s="6">
        <v>0</v>
      </c>
    </row>
    <row r="131" spans="1:14" ht="23.65" x14ac:dyDescent="0.4">
      <c r="A131" s="3"/>
      <c r="B131" s="2">
        <v>43477.666666666664</v>
      </c>
      <c r="C131" s="5" t="s">
        <v>15</v>
      </c>
      <c r="D131" s="5" t="str">
        <f t="shared" si="5"/>
        <v>Ipswich</v>
      </c>
      <c r="E131" s="5" t="s">
        <v>15</v>
      </c>
      <c r="F131" s="5" t="str">
        <f t="shared" si="6"/>
        <v>Ipswich</v>
      </c>
      <c r="G131" s="5" t="s">
        <v>15</v>
      </c>
      <c r="H131" s="5" t="s">
        <v>20</v>
      </c>
      <c r="I131" s="5" t="str">
        <f t="shared" si="7"/>
        <v>Rotherham</v>
      </c>
      <c r="J131" s="5" t="s">
        <v>20</v>
      </c>
      <c r="K131" s="5" t="str">
        <f t="shared" si="8"/>
        <v>Rotherham</v>
      </c>
      <c r="L131" s="5" t="s">
        <v>20</v>
      </c>
      <c r="M131" s="1" t="s">
        <v>8</v>
      </c>
      <c r="N131" s="6">
        <v>0</v>
      </c>
    </row>
    <row r="132" spans="1:14" ht="13.9" x14ac:dyDescent="0.4">
      <c r="A132" s="3"/>
      <c r="B132" s="2">
        <v>43477.666666666664</v>
      </c>
      <c r="C132" s="5" t="s">
        <v>54</v>
      </c>
      <c r="D132" s="5" t="str">
        <f t="shared" si="5"/>
        <v xml:space="preserve">Preston </v>
      </c>
      <c r="E132" s="5" t="s">
        <v>140</v>
      </c>
      <c r="F132" s="5" t="str">
        <f t="shared" si="6"/>
        <v>Preston</v>
      </c>
      <c r="G132" s="5" t="s">
        <v>10</v>
      </c>
      <c r="H132" s="5" t="s">
        <v>24</v>
      </c>
      <c r="I132" s="5" t="str">
        <f t="shared" si="7"/>
        <v>Swansea</v>
      </c>
      <c r="J132" s="5" t="s">
        <v>24</v>
      </c>
      <c r="K132" s="5" t="str">
        <f t="shared" si="8"/>
        <v>Swansea</v>
      </c>
      <c r="L132" s="5" t="s">
        <v>24</v>
      </c>
      <c r="M132" s="1" t="s">
        <v>16</v>
      </c>
      <c r="N132" s="6">
        <v>0</v>
      </c>
    </row>
    <row r="133" spans="1:14" ht="23.65" x14ac:dyDescent="0.4">
      <c r="A133" s="3"/>
      <c r="B133" s="2">
        <v>43477.666666666664</v>
      </c>
      <c r="C133" s="5" t="s">
        <v>2</v>
      </c>
      <c r="D133" s="5" t="str">
        <f t="shared" si="5"/>
        <v>Reading</v>
      </c>
      <c r="E133" s="5" t="s">
        <v>2</v>
      </c>
      <c r="F133" s="5" t="str">
        <f t="shared" si="6"/>
        <v>Reading</v>
      </c>
      <c r="G133" s="5" t="s">
        <v>2</v>
      </c>
      <c r="H133" s="5" t="s">
        <v>71</v>
      </c>
      <c r="I133" s="5" t="str">
        <f t="shared" si="7"/>
        <v xml:space="preserve">Nottingham </v>
      </c>
      <c r="J133" s="5" t="s">
        <v>154</v>
      </c>
      <c r="K133" s="5" t="str">
        <f t="shared" si="8"/>
        <v>Nottingham</v>
      </c>
      <c r="L133" s="5" t="s">
        <v>17</v>
      </c>
      <c r="M133" s="1" t="s">
        <v>44</v>
      </c>
      <c r="N133" s="6">
        <v>0</v>
      </c>
    </row>
    <row r="134" spans="1:14" ht="23.65" x14ac:dyDescent="0.4">
      <c r="A134" s="3"/>
      <c r="B134" s="2">
        <v>43477.666666666664</v>
      </c>
      <c r="C134" s="5" t="s">
        <v>25</v>
      </c>
      <c r="D134" s="5" t="str">
        <f t="shared" si="5"/>
        <v>Sheffield Utd</v>
      </c>
      <c r="E134" s="5" t="s">
        <v>25</v>
      </c>
      <c r="F134" s="5" t="str">
        <f t="shared" si="6"/>
        <v>Sheffield Utd</v>
      </c>
      <c r="G134" s="5" t="s">
        <v>25</v>
      </c>
      <c r="H134" s="5" t="s">
        <v>9</v>
      </c>
      <c r="I134" s="5" t="str">
        <f t="shared" si="7"/>
        <v>QPR</v>
      </c>
      <c r="J134" s="5" t="s">
        <v>9</v>
      </c>
      <c r="K134" s="5" t="str">
        <f t="shared" si="8"/>
        <v>QPR</v>
      </c>
      <c r="L134" s="5" t="s">
        <v>9</v>
      </c>
      <c r="M134" s="1" t="s">
        <v>8</v>
      </c>
      <c r="N134" s="6">
        <v>0</v>
      </c>
    </row>
    <row r="135" spans="1:14" ht="23.65" x14ac:dyDescent="0.4">
      <c r="A135" s="3"/>
      <c r="B135" s="2">
        <v>43477.666666666664</v>
      </c>
      <c r="C135" s="5" t="s">
        <v>7</v>
      </c>
      <c r="D135" s="5" t="str">
        <f t="shared" si="5"/>
        <v>West Brom</v>
      </c>
      <c r="E135" s="5" t="s">
        <v>7</v>
      </c>
      <c r="F135" s="5" t="str">
        <f t="shared" si="6"/>
        <v>West Brom</v>
      </c>
      <c r="G135" s="5" t="s">
        <v>7</v>
      </c>
      <c r="H135" s="5" t="s">
        <v>22</v>
      </c>
      <c r="I135" s="5" t="str">
        <f t="shared" si="7"/>
        <v>Norwich</v>
      </c>
      <c r="J135" s="5" t="s">
        <v>22</v>
      </c>
      <c r="K135" s="5" t="str">
        <f t="shared" si="8"/>
        <v>Norwich</v>
      </c>
      <c r="L135" s="5" t="s">
        <v>22</v>
      </c>
      <c r="M135" s="1" t="s">
        <v>16</v>
      </c>
      <c r="N135" s="6">
        <v>0</v>
      </c>
    </row>
    <row r="136" spans="1:14" ht="23.65" x14ac:dyDescent="0.4">
      <c r="A136" s="3"/>
      <c r="B136" s="2">
        <v>43477.666666666664</v>
      </c>
      <c r="C136" s="5" t="s">
        <v>5</v>
      </c>
      <c r="D136" s="5" t="str">
        <f t="shared" ref="D136:D199" si="9">SUBSTITUTE(C136,CHAR(160),CHAR(32))</f>
        <v>Wigan</v>
      </c>
      <c r="E136" s="5" t="s">
        <v>5</v>
      </c>
      <c r="F136" s="5" t="str">
        <f t="shared" ref="F136:F199" si="10">TRIM(E136)</f>
        <v>Wigan</v>
      </c>
      <c r="G136" s="5" t="s">
        <v>5</v>
      </c>
      <c r="H136" s="5" t="s">
        <v>30</v>
      </c>
      <c r="I136" s="5" t="str">
        <f t="shared" ref="I136:I199" si="11">SUBSTITUTE(H136,CHAR(160),CHAR(32))</f>
        <v>Aston Villa</v>
      </c>
      <c r="J136" s="5" t="s">
        <v>30</v>
      </c>
      <c r="K136" s="5" t="str">
        <f t="shared" ref="K136:K199" si="12">TRIM(J136)</f>
        <v>Aston Villa</v>
      </c>
      <c r="L136" s="5" t="s">
        <v>30</v>
      </c>
      <c r="M136" s="1" t="s">
        <v>33</v>
      </c>
      <c r="N136" s="6">
        <v>0</v>
      </c>
    </row>
    <row r="137" spans="1:14" ht="13.9" x14ac:dyDescent="0.4">
      <c r="A137" s="3"/>
      <c r="B137" s="2">
        <v>43476.864583333336</v>
      </c>
      <c r="C137" s="5" t="s">
        <v>28</v>
      </c>
      <c r="D137" s="5" t="str">
        <f t="shared" si="9"/>
        <v>Leeds</v>
      </c>
      <c r="E137" s="5" t="s">
        <v>28</v>
      </c>
      <c r="F137" s="5" t="str">
        <f t="shared" si="10"/>
        <v>Leeds</v>
      </c>
      <c r="G137" s="5" t="s">
        <v>28</v>
      </c>
      <c r="H137" s="5" t="s">
        <v>1</v>
      </c>
      <c r="I137" s="5" t="str">
        <f t="shared" si="11"/>
        <v>Derby</v>
      </c>
      <c r="J137" s="5" t="s">
        <v>1</v>
      </c>
      <c r="K137" s="5" t="str">
        <f t="shared" si="12"/>
        <v>Derby</v>
      </c>
      <c r="L137" s="5" t="s">
        <v>1</v>
      </c>
      <c r="M137" s="1" t="s">
        <v>44</v>
      </c>
      <c r="N137" s="6">
        <v>0</v>
      </c>
    </row>
    <row r="138" spans="1:14" ht="13.9" x14ac:dyDescent="0.4">
      <c r="A138" s="1" t="s">
        <v>97</v>
      </c>
      <c r="B138" s="1"/>
      <c r="C138" s="1"/>
      <c r="D138" s="5" t="str">
        <f t="shared" si="9"/>
        <v/>
      </c>
      <c r="E138" s="5" t="s">
        <v>136</v>
      </c>
      <c r="F138" s="5" t="str">
        <f t="shared" si="10"/>
        <v/>
      </c>
      <c r="G138" s="5" t="s">
        <v>136</v>
      </c>
      <c r="H138" s="1"/>
      <c r="I138" s="5" t="str">
        <f t="shared" si="11"/>
        <v/>
      </c>
      <c r="J138" s="5" t="s">
        <v>136</v>
      </c>
      <c r="K138" s="5" t="str">
        <f t="shared" si="12"/>
        <v/>
      </c>
      <c r="L138" s="5" t="s">
        <v>136</v>
      </c>
      <c r="M138" s="1"/>
      <c r="N138" s="6"/>
    </row>
    <row r="139" spans="1:14" ht="23.65" x14ac:dyDescent="0.4">
      <c r="A139" s="3"/>
      <c r="B139" s="2">
        <v>43466.666666666664</v>
      </c>
      <c r="C139" s="5" t="s">
        <v>30</v>
      </c>
      <c r="D139" s="5" t="str">
        <f t="shared" si="9"/>
        <v>Aston Villa</v>
      </c>
      <c r="E139" s="5" t="s">
        <v>30</v>
      </c>
      <c r="F139" s="5" t="str">
        <f t="shared" si="10"/>
        <v>Aston Villa</v>
      </c>
      <c r="G139" s="5" t="s">
        <v>30</v>
      </c>
      <c r="H139" s="5" t="s">
        <v>9</v>
      </c>
      <c r="I139" s="5" t="str">
        <f t="shared" si="11"/>
        <v>QPR</v>
      </c>
      <c r="J139" s="5" t="s">
        <v>9</v>
      </c>
      <c r="K139" s="5" t="str">
        <f t="shared" si="12"/>
        <v>QPR</v>
      </c>
      <c r="L139" s="5" t="s">
        <v>9</v>
      </c>
      <c r="M139" s="1" t="s">
        <v>11</v>
      </c>
      <c r="N139" s="6">
        <v>1</v>
      </c>
    </row>
    <row r="140" spans="1:14" ht="23.65" x14ac:dyDescent="0.4">
      <c r="A140" s="3"/>
      <c r="B140" s="2">
        <v>43466.666666666664</v>
      </c>
      <c r="C140" s="5" t="s">
        <v>14</v>
      </c>
      <c r="D140" s="5" t="str">
        <f t="shared" si="9"/>
        <v>Blackburn</v>
      </c>
      <c r="E140" s="5" t="s">
        <v>14</v>
      </c>
      <c r="F140" s="5" t="str">
        <f t="shared" si="10"/>
        <v>Blackburn</v>
      </c>
      <c r="G140" s="5" t="s">
        <v>14</v>
      </c>
      <c r="H140" s="5" t="s">
        <v>73</v>
      </c>
      <c r="I140" s="5" t="str">
        <f t="shared" si="11"/>
        <v xml:space="preserve">West Brom </v>
      </c>
      <c r="J140" s="5" t="s">
        <v>142</v>
      </c>
      <c r="K140" s="5" t="str">
        <f t="shared" si="12"/>
        <v>West Brom</v>
      </c>
      <c r="L140" s="5" t="s">
        <v>7</v>
      </c>
      <c r="M140" s="1" t="s">
        <v>42</v>
      </c>
      <c r="N140" s="6">
        <v>0</v>
      </c>
    </row>
    <row r="141" spans="1:14" ht="23.65" x14ac:dyDescent="0.4">
      <c r="A141" s="3"/>
      <c r="B141" s="2">
        <v>43466.666666666664</v>
      </c>
      <c r="C141" s="5" t="s">
        <v>21</v>
      </c>
      <c r="D141" s="5" t="str">
        <f t="shared" si="9"/>
        <v>Brentford</v>
      </c>
      <c r="E141" s="5" t="s">
        <v>21</v>
      </c>
      <c r="F141" s="5" t="str">
        <f t="shared" si="10"/>
        <v>Brentford</v>
      </c>
      <c r="G141" s="5" t="s">
        <v>21</v>
      </c>
      <c r="H141" s="5" t="s">
        <v>22</v>
      </c>
      <c r="I141" s="5" t="str">
        <f t="shared" si="11"/>
        <v>Norwich</v>
      </c>
      <c r="J141" s="5" t="s">
        <v>22</v>
      </c>
      <c r="K141" s="5" t="str">
        <f t="shared" si="12"/>
        <v>Norwich</v>
      </c>
      <c r="L141" s="5" t="s">
        <v>22</v>
      </c>
      <c r="M141" s="1" t="s">
        <v>16</v>
      </c>
      <c r="N141" s="6">
        <v>0</v>
      </c>
    </row>
    <row r="142" spans="1:14" ht="23.65" x14ac:dyDescent="0.4">
      <c r="A142" s="3"/>
      <c r="B142" s="2">
        <v>43466.666666666664</v>
      </c>
      <c r="C142" s="5" t="s">
        <v>1</v>
      </c>
      <c r="D142" s="5" t="str">
        <f t="shared" si="9"/>
        <v>Derby</v>
      </c>
      <c r="E142" s="5" t="s">
        <v>1</v>
      </c>
      <c r="F142" s="5" t="str">
        <f t="shared" si="10"/>
        <v>Derby</v>
      </c>
      <c r="G142" s="5" t="s">
        <v>1</v>
      </c>
      <c r="H142" s="5" t="s">
        <v>12</v>
      </c>
      <c r="I142" s="5" t="str">
        <f t="shared" si="11"/>
        <v>Middlesbrough</v>
      </c>
      <c r="J142" s="5" t="s">
        <v>12</v>
      </c>
      <c r="K142" s="5" t="str">
        <f t="shared" si="12"/>
        <v>Middlesbrough</v>
      </c>
      <c r="L142" s="5" t="s">
        <v>12</v>
      </c>
      <c r="M142" s="1" t="s">
        <v>16</v>
      </c>
      <c r="N142" s="6">
        <v>0</v>
      </c>
    </row>
    <row r="143" spans="1:14" ht="13.9" x14ac:dyDescent="0.4">
      <c r="A143" s="3"/>
      <c r="B143" s="2">
        <v>43466.666666666664</v>
      </c>
      <c r="C143" s="5" t="s">
        <v>31</v>
      </c>
      <c r="D143" s="5" t="str">
        <f t="shared" si="9"/>
        <v>Hull</v>
      </c>
      <c r="E143" s="5" t="s">
        <v>31</v>
      </c>
      <c r="F143" s="5" t="str">
        <f t="shared" si="10"/>
        <v>Hull</v>
      </c>
      <c r="G143" s="5" t="s">
        <v>31</v>
      </c>
      <c r="H143" s="5" t="s">
        <v>6</v>
      </c>
      <c r="I143" s="5" t="str">
        <f t="shared" si="11"/>
        <v>Bolton</v>
      </c>
      <c r="J143" s="5" t="s">
        <v>6</v>
      </c>
      <c r="K143" s="5" t="str">
        <f t="shared" si="12"/>
        <v>Bolton</v>
      </c>
      <c r="L143" s="5" t="s">
        <v>6</v>
      </c>
      <c r="M143" s="1" t="s">
        <v>96</v>
      </c>
      <c r="N143" s="6">
        <v>1</v>
      </c>
    </row>
    <row r="144" spans="1:14" ht="13.9" x14ac:dyDescent="0.4">
      <c r="A144" s="3"/>
      <c r="B144" s="2">
        <v>43466.666666666664</v>
      </c>
      <c r="C144" s="5" t="s">
        <v>15</v>
      </c>
      <c r="D144" s="5" t="str">
        <f t="shared" si="9"/>
        <v>Ipswich</v>
      </c>
      <c r="E144" s="5" t="s">
        <v>15</v>
      </c>
      <c r="F144" s="5" t="str">
        <f t="shared" si="10"/>
        <v>Ipswich</v>
      </c>
      <c r="G144" s="5" t="s">
        <v>15</v>
      </c>
      <c r="H144" s="5" t="s">
        <v>13</v>
      </c>
      <c r="I144" s="5" t="str">
        <f t="shared" si="11"/>
        <v>Millwall</v>
      </c>
      <c r="J144" s="5" t="s">
        <v>13</v>
      </c>
      <c r="K144" s="5" t="str">
        <f t="shared" si="12"/>
        <v>Millwall</v>
      </c>
      <c r="L144" s="5" t="s">
        <v>13</v>
      </c>
      <c r="M144" s="1" t="s">
        <v>48</v>
      </c>
      <c r="N144" s="6">
        <v>1</v>
      </c>
    </row>
    <row r="145" spans="1:14" ht="23.65" x14ac:dyDescent="0.4">
      <c r="A145" s="3"/>
      <c r="B145" s="2">
        <v>43466.666666666664</v>
      </c>
      <c r="C145" s="5" t="s">
        <v>17</v>
      </c>
      <c r="D145" s="5" t="str">
        <f t="shared" si="9"/>
        <v>Nottingham</v>
      </c>
      <c r="E145" s="5" t="s">
        <v>17</v>
      </c>
      <c r="F145" s="5" t="str">
        <f t="shared" si="10"/>
        <v>Nottingham</v>
      </c>
      <c r="G145" s="5" t="s">
        <v>17</v>
      </c>
      <c r="H145" s="5" t="s">
        <v>69</v>
      </c>
      <c r="I145" s="5" t="str">
        <f t="shared" si="11"/>
        <v xml:space="preserve">Leeds </v>
      </c>
      <c r="J145" s="5" t="s">
        <v>147</v>
      </c>
      <c r="K145" s="5" t="str">
        <f t="shared" si="12"/>
        <v>Leeds</v>
      </c>
      <c r="L145" s="5" t="s">
        <v>28</v>
      </c>
      <c r="M145" s="1" t="s">
        <v>60</v>
      </c>
      <c r="N145" s="6">
        <v>1</v>
      </c>
    </row>
    <row r="146" spans="1:14" ht="13.9" x14ac:dyDescent="0.4">
      <c r="A146" s="3"/>
      <c r="B146" s="2">
        <v>43466.666666666664</v>
      </c>
      <c r="C146" s="5" t="s">
        <v>2</v>
      </c>
      <c r="D146" s="5" t="str">
        <f t="shared" si="9"/>
        <v>Reading</v>
      </c>
      <c r="E146" s="5" t="s">
        <v>2</v>
      </c>
      <c r="F146" s="5" t="str">
        <f t="shared" si="10"/>
        <v>Reading</v>
      </c>
      <c r="G146" s="5" t="s">
        <v>2</v>
      </c>
      <c r="H146" s="5" t="s">
        <v>24</v>
      </c>
      <c r="I146" s="5" t="str">
        <f t="shared" si="11"/>
        <v>Swansea</v>
      </c>
      <c r="J146" s="5" t="s">
        <v>24</v>
      </c>
      <c r="K146" s="5" t="str">
        <f t="shared" si="12"/>
        <v>Swansea</v>
      </c>
      <c r="L146" s="5" t="s">
        <v>24</v>
      </c>
      <c r="M146" s="1" t="s">
        <v>39</v>
      </c>
      <c r="N146" s="6">
        <v>1</v>
      </c>
    </row>
    <row r="147" spans="1:14" ht="23.65" x14ac:dyDescent="0.4">
      <c r="A147" s="3"/>
      <c r="B147" s="2">
        <v>43466.666666666664</v>
      </c>
      <c r="C147" s="5" t="s">
        <v>20</v>
      </c>
      <c r="D147" s="5" t="str">
        <f t="shared" si="9"/>
        <v>Rotherham</v>
      </c>
      <c r="E147" s="5" t="s">
        <v>20</v>
      </c>
      <c r="F147" s="5" t="str">
        <f t="shared" si="10"/>
        <v>Rotherham</v>
      </c>
      <c r="G147" s="5" t="s">
        <v>20</v>
      </c>
      <c r="H147" s="5" t="s">
        <v>10</v>
      </c>
      <c r="I147" s="5" t="str">
        <f t="shared" si="11"/>
        <v>Preston</v>
      </c>
      <c r="J147" s="5" t="s">
        <v>10</v>
      </c>
      <c r="K147" s="5" t="str">
        <f t="shared" si="12"/>
        <v>Preston</v>
      </c>
      <c r="L147" s="5" t="s">
        <v>10</v>
      </c>
      <c r="M147" s="1" t="s">
        <v>42</v>
      </c>
      <c r="N147" s="6">
        <v>0</v>
      </c>
    </row>
    <row r="148" spans="1:14" ht="23.65" x14ac:dyDescent="0.4">
      <c r="A148" s="3"/>
      <c r="B148" s="2">
        <v>43466.666666666664</v>
      </c>
      <c r="C148" s="5" t="s">
        <v>35</v>
      </c>
      <c r="D148" s="5" t="str">
        <f t="shared" si="9"/>
        <v>Sheffield Wed</v>
      </c>
      <c r="E148" s="5" t="s">
        <v>35</v>
      </c>
      <c r="F148" s="5" t="str">
        <f t="shared" si="10"/>
        <v>Sheffield Wed</v>
      </c>
      <c r="G148" s="5" t="s">
        <v>35</v>
      </c>
      <c r="H148" s="5" t="s">
        <v>23</v>
      </c>
      <c r="I148" s="5" t="str">
        <f t="shared" si="11"/>
        <v>Birmingham</v>
      </c>
      <c r="J148" s="5" t="s">
        <v>23</v>
      </c>
      <c r="K148" s="5" t="str">
        <f t="shared" si="12"/>
        <v>Birmingham</v>
      </c>
      <c r="L148" s="5" t="s">
        <v>23</v>
      </c>
      <c r="M148" s="1" t="s">
        <v>16</v>
      </c>
      <c r="N148" s="6">
        <v>0</v>
      </c>
    </row>
    <row r="149" spans="1:14" ht="23.65" x14ac:dyDescent="0.4">
      <c r="A149" s="3"/>
      <c r="B149" s="2">
        <v>43466.666666666664</v>
      </c>
      <c r="C149" s="5" t="s">
        <v>27</v>
      </c>
      <c r="D149" s="5" t="str">
        <f t="shared" si="9"/>
        <v>Stoke</v>
      </c>
      <c r="E149" s="5" t="s">
        <v>27</v>
      </c>
      <c r="F149" s="5" t="str">
        <f t="shared" si="10"/>
        <v>Stoke</v>
      </c>
      <c r="G149" s="5" t="s">
        <v>27</v>
      </c>
      <c r="H149" s="5" t="s">
        <v>18</v>
      </c>
      <c r="I149" s="5" t="str">
        <f t="shared" si="11"/>
        <v>Bristol City</v>
      </c>
      <c r="J149" s="5" t="s">
        <v>18</v>
      </c>
      <c r="K149" s="5" t="str">
        <f t="shared" si="12"/>
        <v>Bristol City</v>
      </c>
      <c r="L149" s="5" t="s">
        <v>18</v>
      </c>
      <c r="M149" s="1" t="s">
        <v>46</v>
      </c>
      <c r="N149" s="6">
        <v>0</v>
      </c>
    </row>
    <row r="150" spans="1:14" ht="23.65" x14ac:dyDescent="0.4">
      <c r="A150" s="3"/>
      <c r="B150" s="2">
        <v>43466.666666666664</v>
      </c>
      <c r="C150" s="5" t="s">
        <v>5</v>
      </c>
      <c r="D150" s="5" t="str">
        <f t="shared" si="9"/>
        <v>Wigan</v>
      </c>
      <c r="E150" s="5" t="s">
        <v>5</v>
      </c>
      <c r="F150" s="5" t="str">
        <f t="shared" si="10"/>
        <v>Wigan</v>
      </c>
      <c r="G150" s="5" t="s">
        <v>5</v>
      </c>
      <c r="H150" s="5" t="s">
        <v>25</v>
      </c>
      <c r="I150" s="5" t="str">
        <f t="shared" si="11"/>
        <v>Sheffield Utd</v>
      </c>
      <c r="J150" s="5" t="s">
        <v>25</v>
      </c>
      <c r="K150" s="5" t="str">
        <f t="shared" si="12"/>
        <v>Sheffield Utd</v>
      </c>
      <c r="L150" s="5" t="s">
        <v>25</v>
      </c>
      <c r="M150" s="1" t="s">
        <v>49</v>
      </c>
      <c r="N150" s="6">
        <v>0</v>
      </c>
    </row>
    <row r="151" spans="1:14" ht="13.9" x14ac:dyDescent="0.4">
      <c r="A151" s="1" t="s">
        <v>95</v>
      </c>
      <c r="B151" s="1"/>
      <c r="C151" s="1"/>
      <c r="D151" s="5" t="str">
        <f t="shared" si="9"/>
        <v/>
      </c>
      <c r="E151" s="5" t="s">
        <v>136</v>
      </c>
      <c r="F151" s="5" t="str">
        <f t="shared" si="10"/>
        <v/>
      </c>
      <c r="G151" s="5" t="s">
        <v>136</v>
      </c>
      <c r="H151" s="1"/>
      <c r="I151" s="5" t="str">
        <f t="shared" si="11"/>
        <v/>
      </c>
      <c r="J151" s="5" t="s">
        <v>136</v>
      </c>
      <c r="K151" s="5" t="str">
        <f t="shared" si="12"/>
        <v/>
      </c>
      <c r="L151" s="5" t="s">
        <v>136</v>
      </c>
      <c r="M151" s="1"/>
      <c r="N151" s="6"/>
    </row>
    <row r="152" spans="1:14" ht="23.65" x14ac:dyDescent="0.4">
      <c r="A152" s="3"/>
      <c r="B152" s="2">
        <v>43828.666666666664</v>
      </c>
      <c r="C152" s="5" t="s">
        <v>23</v>
      </c>
      <c r="D152" s="5" t="str">
        <f t="shared" si="9"/>
        <v>Birmingham</v>
      </c>
      <c r="E152" s="5" t="s">
        <v>23</v>
      </c>
      <c r="F152" s="5" t="str">
        <f t="shared" si="10"/>
        <v>Birmingham</v>
      </c>
      <c r="G152" s="5" t="s">
        <v>23</v>
      </c>
      <c r="H152" s="5" t="s">
        <v>21</v>
      </c>
      <c r="I152" s="5" t="str">
        <f t="shared" si="11"/>
        <v>Brentford</v>
      </c>
      <c r="J152" s="5" t="s">
        <v>21</v>
      </c>
      <c r="K152" s="5" t="str">
        <f t="shared" si="12"/>
        <v>Brentford</v>
      </c>
      <c r="L152" s="5" t="s">
        <v>21</v>
      </c>
      <c r="M152" s="1" t="s">
        <v>38</v>
      </c>
      <c r="N152" s="6">
        <v>0</v>
      </c>
    </row>
    <row r="153" spans="1:14" ht="13.9" x14ac:dyDescent="0.4">
      <c r="A153" s="3"/>
      <c r="B153" s="2">
        <v>43828.666666666664</v>
      </c>
      <c r="C153" s="5" t="s">
        <v>6</v>
      </c>
      <c r="D153" s="5" t="str">
        <f t="shared" si="9"/>
        <v>Bolton</v>
      </c>
      <c r="E153" s="5" t="s">
        <v>6</v>
      </c>
      <c r="F153" s="5" t="str">
        <f t="shared" si="10"/>
        <v>Bolton</v>
      </c>
      <c r="G153" s="5" t="s">
        <v>6</v>
      </c>
      <c r="H153" s="5" t="s">
        <v>27</v>
      </c>
      <c r="I153" s="5" t="str">
        <f t="shared" si="11"/>
        <v>Stoke</v>
      </c>
      <c r="J153" s="5" t="s">
        <v>27</v>
      </c>
      <c r="K153" s="5" t="str">
        <f t="shared" si="12"/>
        <v>Stoke</v>
      </c>
      <c r="L153" s="5" t="s">
        <v>27</v>
      </c>
      <c r="M153" s="1" t="s">
        <v>38</v>
      </c>
      <c r="N153" s="6">
        <v>0</v>
      </c>
    </row>
    <row r="154" spans="1:14" ht="23.65" x14ac:dyDescent="0.4">
      <c r="A154" s="3"/>
      <c r="B154" s="2">
        <v>43828.666666666664</v>
      </c>
      <c r="C154" s="5" t="s">
        <v>18</v>
      </c>
      <c r="D154" s="5" t="str">
        <f t="shared" si="9"/>
        <v>Bristol City</v>
      </c>
      <c r="E154" s="5" t="s">
        <v>18</v>
      </c>
      <c r="F154" s="5" t="str">
        <f t="shared" si="10"/>
        <v>Bristol City</v>
      </c>
      <c r="G154" s="5" t="s">
        <v>18</v>
      </c>
      <c r="H154" s="5" t="s">
        <v>94</v>
      </c>
      <c r="I154" s="5" t="str">
        <f t="shared" si="11"/>
        <v xml:space="preserve">Rotherham </v>
      </c>
      <c r="J154" s="5" t="s">
        <v>151</v>
      </c>
      <c r="K154" s="5" t="str">
        <f t="shared" si="12"/>
        <v>Rotherham</v>
      </c>
      <c r="L154" s="5" t="s">
        <v>20</v>
      </c>
      <c r="M154" s="1" t="s">
        <v>8</v>
      </c>
      <c r="N154" s="6">
        <v>0</v>
      </c>
    </row>
    <row r="155" spans="1:14" ht="13.9" x14ac:dyDescent="0.4">
      <c r="A155" s="3"/>
      <c r="B155" s="2">
        <v>43828.666666666664</v>
      </c>
      <c r="C155" s="5" t="s">
        <v>28</v>
      </c>
      <c r="D155" s="5" t="str">
        <f t="shared" si="9"/>
        <v>Leeds</v>
      </c>
      <c r="E155" s="5" t="s">
        <v>28</v>
      </c>
      <c r="F155" s="5" t="str">
        <f t="shared" si="10"/>
        <v>Leeds</v>
      </c>
      <c r="G155" s="5" t="s">
        <v>28</v>
      </c>
      <c r="H155" s="5" t="s">
        <v>31</v>
      </c>
      <c r="I155" s="5" t="str">
        <f t="shared" si="11"/>
        <v>Hull</v>
      </c>
      <c r="J155" s="5" t="s">
        <v>31</v>
      </c>
      <c r="K155" s="5" t="str">
        <f t="shared" si="12"/>
        <v>Hull</v>
      </c>
      <c r="L155" s="5" t="s">
        <v>31</v>
      </c>
      <c r="M155" s="1" t="s">
        <v>46</v>
      </c>
      <c r="N155" s="6">
        <v>0</v>
      </c>
    </row>
    <row r="156" spans="1:14" ht="23.65" x14ac:dyDescent="0.4">
      <c r="A156" s="3"/>
      <c r="B156" s="2">
        <v>43828.666666666664</v>
      </c>
      <c r="C156" s="5" t="s">
        <v>12</v>
      </c>
      <c r="D156" s="5" t="str">
        <f t="shared" si="9"/>
        <v>Middlesbrough</v>
      </c>
      <c r="E156" s="5" t="s">
        <v>12</v>
      </c>
      <c r="F156" s="5" t="str">
        <f t="shared" si="10"/>
        <v>Middlesbrough</v>
      </c>
      <c r="G156" s="5" t="s">
        <v>12</v>
      </c>
      <c r="H156" s="5" t="s">
        <v>15</v>
      </c>
      <c r="I156" s="5" t="str">
        <f t="shared" si="11"/>
        <v>Ipswich</v>
      </c>
      <c r="J156" s="5" t="s">
        <v>15</v>
      </c>
      <c r="K156" s="5" t="str">
        <f t="shared" si="12"/>
        <v>Ipswich</v>
      </c>
      <c r="L156" s="5" t="s">
        <v>15</v>
      </c>
      <c r="M156" s="1" t="s">
        <v>44</v>
      </c>
      <c r="N156" s="6">
        <v>0</v>
      </c>
    </row>
    <row r="157" spans="1:14" ht="23.65" x14ac:dyDescent="0.4">
      <c r="A157" s="3"/>
      <c r="B157" s="2">
        <v>43828.666666666664</v>
      </c>
      <c r="C157" s="5" t="s">
        <v>13</v>
      </c>
      <c r="D157" s="5" t="str">
        <f t="shared" si="9"/>
        <v>Millwall</v>
      </c>
      <c r="E157" s="5" t="s">
        <v>13</v>
      </c>
      <c r="F157" s="5" t="str">
        <f t="shared" si="10"/>
        <v>Millwall</v>
      </c>
      <c r="G157" s="5" t="s">
        <v>13</v>
      </c>
      <c r="H157" s="5" t="s">
        <v>17</v>
      </c>
      <c r="I157" s="5" t="str">
        <f t="shared" si="11"/>
        <v>Nottingham</v>
      </c>
      <c r="J157" s="5" t="s">
        <v>17</v>
      </c>
      <c r="K157" s="5" t="str">
        <f t="shared" si="12"/>
        <v>Nottingham</v>
      </c>
      <c r="L157" s="5" t="s">
        <v>17</v>
      </c>
      <c r="M157" s="1" t="s">
        <v>8</v>
      </c>
      <c r="N157" s="6">
        <v>0</v>
      </c>
    </row>
    <row r="158" spans="1:14" ht="23.65" x14ac:dyDescent="0.4">
      <c r="A158" s="3"/>
      <c r="B158" s="2">
        <v>43828.666666666664</v>
      </c>
      <c r="C158" s="5" t="s">
        <v>22</v>
      </c>
      <c r="D158" s="5" t="str">
        <f t="shared" si="9"/>
        <v>Norwich</v>
      </c>
      <c r="E158" s="5" t="s">
        <v>22</v>
      </c>
      <c r="F158" s="5" t="str">
        <f t="shared" si="10"/>
        <v>Norwich</v>
      </c>
      <c r="G158" s="5" t="s">
        <v>22</v>
      </c>
      <c r="H158" s="5" t="s">
        <v>1</v>
      </c>
      <c r="I158" s="5" t="str">
        <f t="shared" si="11"/>
        <v>Derby</v>
      </c>
      <c r="J158" s="5" t="s">
        <v>1</v>
      </c>
      <c r="K158" s="5" t="str">
        <f t="shared" si="12"/>
        <v>Derby</v>
      </c>
      <c r="L158" s="5" t="s">
        <v>1</v>
      </c>
      <c r="M158" s="1" t="s">
        <v>36</v>
      </c>
      <c r="N158" s="6">
        <v>1</v>
      </c>
    </row>
    <row r="159" spans="1:14" ht="23.65" x14ac:dyDescent="0.4">
      <c r="A159" s="3"/>
      <c r="B159" s="2">
        <v>43828.666666666664</v>
      </c>
      <c r="C159" s="5" t="s">
        <v>10</v>
      </c>
      <c r="D159" s="5" t="str">
        <f t="shared" si="9"/>
        <v>Preston</v>
      </c>
      <c r="E159" s="5" t="s">
        <v>10</v>
      </c>
      <c r="F159" s="5" t="str">
        <f t="shared" si="10"/>
        <v>Preston</v>
      </c>
      <c r="G159" s="5" t="s">
        <v>10</v>
      </c>
      <c r="H159" s="5" t="s">
        <v>30</v>
      </c>
      <c r="I159" s="5" t="str">
        <f t="shared" si="11"/>
        <v>Aston Villa</v>
      </c>
      <c r="J159" s="5" t="s">
        <v>30</v>
      </c>
      <c r="K159" s="5" t="str">
        <f t="shared" si="12"/>
        <v>Aston Villa</v>
      </c>
      <c r="L159" s="5" t="s">
        <v>30</v>
      </c>
      <c r="M159" s="1" t="s">
        <v>16</v>
      </c>
      <c r="N159" s="6">
        <v>0</v>
      </c>
    </row>
    <row r="160" spans="1:14" ht="13.9" x14ac:dyDescent="0.4">
      <c r="A160" s="3"/>
      <c r="B160" s="2">
        <v>43828.666666666664</v>
      </c>
      <c r="C160" s="5" t="s">
        <v>9</v>
      </c>
      <c r="D160" s="5" t="str">
        <f t="shared" si="9"/>
        <v>QPR</v>
      </c>
      <c r="E160" s="5" t="s">
        <v>9</v>
      </c>
      <c r="F160" s="5" t="str">
        <f t="shared" si="10"/>
        <v>QPR</v>
      </c>
      <c r="G160" s="5" t="s">
        <v>9</v>
      </c>
      <c r="H160" s="5" t="s">
        <v>2</v>
      </c>
      <c r="I160" s="5" t="str">
        <f t="shared" si="11"/>
        <v>Reading</v>
      </c>
      <c r="J160" s="5" t="s">
        <v>2</v>
      </c>
      <c r="K160" s="5" t="str">
        <f t="shared" si="12"/>
        <v>Reading</v>
      </c>
      <c r="L160" s="5" t="s">
        <v>2</v>
      </c>
      <c r="M160" s="1" t="s">
        <v>38</v>
      </c>
      <c r="N160" s="6">
        <v>0</v>
      </c>
    </row>
    <row r="161" spans="1:14" ht="23.65" x14ac:dyDescent="0.4">
      <c r="A161" s="3"/>
      <c r="B161" s="2">
        <v>43828.666666666664</v>
      </c>
      <c r="C161" s="5" t="s">
        <v>93</v>
      </c>
      <c r="D161" s="5" t="str">
        <f t="shared" si="9"/>
        <v xml:space="preserve">Sheffield Utd </v>
      </c>
      <c r="E161" s="5" t="s">
        <v>141</v>
      </c>
      <c r="F161" s="5" t="str">
        <f t="shared" si="10"/>
        <v>Sheffield Utd</v>
      </c>
      <c r="G161" s="5" t="s">
        <v>25</v>
      </c>
      <c r="H161" s="5" t="s">
        <v>92</v>
      </c>
      <c r="I161" s="5" t="str">
        <f t="shared" si="11"/>
        <v xml:space="preserve">Blackburn </v>
      </c>
      <c r="J161" s="5" t="s">
        <v>139</v>
      </c>
      <c r="K161" s="5" t="str">
        <f t="shared" si="12"/>
        <v>Blackburn</v>
      </c>
      <c r="L161" s="5" t="s">
        <v>14</v>
      </c>
      <c r="M161" s="1" t="s">
        <v>33</v>
      </c>
      <c r="N161" s="6">
        <v>0</v>
      </c>
    </row>
    <row r="162" spans="1:14" ht="23.65" x14ac:dyDescent="0.4">
      <c r="A162" s="3"/>
      <c r="B162" s="2">
        <v>43828.666666666664</v>
      </c>
      <c r="C162" s="5" t="s">
        <v>24</v>
      </c>
      <c r="D162" s="5" t="str">
        <f t="shared" si="9"/>
        <v>Swansea</v>
      </c>
      <c r="E162" s="5" t="s">
        <v>24</v>
      </c>
      <c r="F162" s="5" t="str">
        <f t="shared" si="10"/>
        <v>Swansea</v>
      </c>
      <c r="G162" s="5" t="s">
        <v>24</v>
      </c>
      <c r="H162" s="5" t="s">
        <v>5</v>
      </c>
      <c r="I162" s="5" t="str">
        <f t="shared" si="11"/>
        <v>Wigan</v>
      </c>
      <c r="J162" s="5" t="s">
        <v>5</v>
      </c>
      <c r="K162" s="5" t="str">
        <f t="shared" si="12"/>
        <v>Wigan</v>
      </c>
      <c r="L162" s="5" t="s">
        <v>5</v>
      </c>
      <c r="M162" s="1" t="s">
        <v>11</v>
      </c>
      <c r="N162" s="6">
        <v>1</v>
      </c>
    </row>
    <row r="163" spans="1:14" ht="23.65" x14ac:dyDescent="0.4">
      <c r="A163" s="3"/>
      <c r="B163" s="2">
        <v>43828.666666666664</v>
      </c>
      <c r="C163" s="5" t="s">
        <v>73</v>
      </c>
      <c r="D163" s="5" t="str">
        <f t="shared" si="9"/>
        <v xml:space="preserve">West Brom </v>
      </c>
      <c r="E163" s="5" t="s">
        <v>142</v>
      </c>
      <c r="F163" s="5" t="str">
        <f t="shared" si="10"/>
        <v>West Brom</v>
      </c>
      <c r="G163" s="5" t="s">
        <v>7</v>
      </c>
      <c r="H163" s="5" t="s">
        <v>35</v>
      </c>
      <c r="I163" s="5" t="str">
        <f t="shared" si="11"/>
        <v>Sheffield Wed</v>
      </c>
      <c r="J163" s="5" t="s">
        <v>35</v>
      </c>
      <c r="K163" s="5" t="str">
        <f t="shared" si="12"/>
        <v>Sheffield Wed</v>
      </c>
      <c r="L163" s="5" t="s">
        <v>35</v>
      </c>
      <c r="M163" s="1" t="s">
        <v>16</v>
      </c>
      <c r="N163" s="6">
        <v>0</v>
      </c>
    </row>
    <row r="164" spans="1:14" ht="13.9" x14ac:dyDescent="0.4">
      <c r="A164" s="1" t="s">
        <v>91</v>
      </c>
      <c r="B164" s="1"/>
      <c r="C164" s="1"/>
      <c r="D164" s="5" t="str">
        <f t="shared" si="9"/>
        <v/>
      </c>
      <c r="E164" s="5" t="s">
        <v>136</v>
      </c>
      <c r="F164" s="5" t="str">
        <f t="shared" si="10"/>
        <v/>
      </c>
      <c r="G164" s="5" t="s">
        <v>136</v>
      </c>
      <c r="H164" s="1"/>
      <c r="I164" s="5" t="str">
        <f t="shared" si="11"/>
        <v/>
      </c>
      <c r="J164" s="5" t="s">
        <v>136</v>
      </c>
      <c r="K164" s="5" t="str">
        <f t="shared" si="12"/>
        <v/>
      </c>
      <c r="L164" s="5" t="s">
        <v>136</v>
      </c>
      <c r="M164" s="1"/>
      <c r="N164" s="6"/>
    </row>
    <row r="165" spans="1:14" ht="23.65" x14ac:dyDescent="0.4">
      <c r="A165" s="3"/>
      <c r="B165" s="2">
        <v>43825.666666666664</v>
      </c>
      <c r="C165" s="5" t="s">
        <v>23</v>
      </c>
      <c r="D165" s="5" t="str">
        <f t="shared" si="9"/>
        <v>Birmingham</v>
      </c>
      <c r="E165" s="5" t="s">
        <v>23</v>
      </c>
      <c r="F165" s="5" t="str">
        <f t="shared" si="10"/>
        <v>Birmingham</v>
      </c>
      <c r="G165" s="5" t="s">
        <v>23</v>
      </c>
      <c r="H165" s="5" t="s">
        <v>27</v>
      </c>
      <c r="I165" s="5" t="str">
        <f t="shared" si="11"/>
        <v>Stoke</v>
      </c>
      <c r="J165" s="5" t="s">
        <v>27</v>
      </c>
      <c r="K165" s="5" t="str">
        <f t="shared" si="12"/>
        <v>Stoke</v>
      </c>
      <c r="L165" s="5" t="s">
        <v>27</v>
      </c>
      <c r="M165" s="1" t="s">
        <v>44</v>
      </c>
      <c r="N165" s="6">
        <v>0</v>
      </c>
    </row>
    <row r="166" spans="1:14" ht="23.65" x14ac:dyDescent="0.4">
      <c r="A166" s="3"/>
      <c r="B166" s="2">
        <v>43825.666666666664</v>
      </c>
      <c r="C166" s="5" t="s">
        <v>6</v>
      </c>
      <c r="D166" s="5" t="str">
        <f t="shared" si="9"/>
        <v>Bolton</v>
      </c>
      <c r="E166" s="5" t="s">
        <v>6</v>
      </c>
      <c r="F166" s="5" t="str">
        <f t="shared" si="10"/>
        <v>Bolton</v>
      </c>
      <c r="G166" s="5" t="s">
        <v>6</v>
      </c>
      <c r="H166" s="5" t="s">
        <v>20</v>
      </c>
      <c r="I166" s="5" t="str">
        <f t="shared" si="11"/>
        <v>Rotherham</v>
      </c>
      <c r="J166" s="5" t="s">
        <v>20</v>
      </c>
      <c r="K166" s="5" t="str">
        <f t="shared" si="12"/>
        <v>Rotherham</v>
      </c>
      <c r="L166" s="5" t="s">
        <v>20</v>
      </c>
      <c r="M166" s="1" t="s">
        <v>42</v>
      </c>
      <c r="N166" s="6">
        <v>0</v>
      </c>
    </row>
    <row r="167" spans="1:14" ht="23.65" x14ac:dyDescent="0.4">
      <c r="A167" s="3"/>
      <c r="B167" s="2">
        <v>43825.666666666664</v>
      </c>
      <c r="C167" s="5" t="s">
        <v>18</v>
      </c>
      <c r="D167" s="5" t="str">
        <f t="shared" si="9"/>
        <v>Bristol City</v>
      </c>
      <c r="E167" s="5" t="s">
        <v>18</v>
      </c>
      <c r="F167" s="5" t="str">
        <f t="shared" si="10"/>
        <v>Bristol City</v>
      </c>
      <c r="G167" s="5" t="s">
        <v>18</v>
      </c>
      <c r="H167" s="5" t="s">
        <v>21</v>
      </c>
      <c r="I167" s="5" t="str">
        <f t="shared" si="11"/>
        <v>Brentford</v>
      </c>
      <c r="J167" s="5" t="s">
        <v>21</v>
      </c>
      <c r="K167" s="5" t="str">
        <f t="shared" si="12"/>
        <v>Brentford</v>
      </c>
      <c r="L167" s="5" t="s">
        <v>21</v>
      </c>
      <c r="M167" s="1" t="s">
        <v>16</v>
      </c>
      <c r="N167" s="6">
        <v>0</v>
      </c>
    </row>
    <row r="168" spans="1:14" ht="23.65" x14ac:dyDescent="0.4">
      <c r="A168" s="3"/>
      <c r="B168" s="2">
        <v>43825.666666666664</v>
      </c>
      <c r="C168" s="5" t="s">
        <v>28</v>
      </c>
      <c r="D168" s="5" t="str">
        <f t="shared" si="9"/>
        <v>Leeds</v>
      </c>
      <c r="E168" s="5" t="s">
        <v>28</v>
      </c>
      <c r="F168" s="5" t="str">
        <f t="shared" si="10"/>
        <v>Leeds</v>
      </c>
      <c r="G168" s="5" t="s">
        <v>28</v>
      </c>
      <c r="H168" s="5" t="s">
        <v>14</v>
      </c>
      <c r="I168" s="5" t="str">
        <f t="shared" si="11"/>
        <v>Blackburn</v>
      </c>
      <c r="J168" s="5" t="s">
        <v>14</v>
      </c>
      <c r="K168" s="5" t="str">
        <f t="shared" si="12"/>
        <v>Blackburn</v>
      </c>
      <c r="L168" s="5" t="s">
        <v>14</v>
      </c>
      <c r="M168" s="1" t="s">
        <v>3</v>
      </c>
      <c r="N168" s="6">
        <v>1</v>
      </c>
    </row>
    <row r="169" spans="1:14" ht="23.65" x14ac:dyDescent="0.4">
      <c r="A169" s="3"/>
      <c r="B169" s="2">
        <v>43825.666666666664</v>
      </c>
      <c r="C169" s="5" t="s">
        <v>12</v>
      </c>
      <c r="D169" s="5" t="str">
        <f t="shared" si="9"/>
        <v>Middlesbrough</v>
      </c>
      <c r="E169" s="5" t="s">
        <v>12</v>
      </c>
      <c r="F169" s="5" t="str">
        <f t="shared" si="10"/>
        <v>Middlesbrough</v>
      </c>
      <c r="G169" s="5" t="s">
        <v>12</v>
      </c>
      <c r="H169" s="5" t="s">
        <v>35</v>
      </c>
      <c r="I169" s="5" t="str">
        <f t="shared" si="11"/>
        <v>Sheffield Wed</v>
      </c>
      <c r="J169" s="5" t="s">
        <v>35</v>
      </c>
      <c r="K169" s="5" t="str">
        <f t="shared" si="12"/>
        <v>Sheffield Wed</v>
      </c>
      <c r="L169" s="5" t="s">
        <v>35</v>
      </c>
      <c r="M169" s="1" t="s">
        <v>43</v>
      </c>
      <c r="N169" s="6">
        <v>0</v>
      </c>
    </row>
    <row r="170" spans="1:14" ht="13.9" x14ac:dyDescent="0.4">
      <c r="A170" s="3"/>
      <c r="B170" s="2">
        <v>43825.666666666664</v>
      </c>
      <c r="C170" s="5" t="s">
        <v>13</v>
      </c>
      <c r="D170" s="5" t="str">
        <f t="shared" si="9"/>
        <v>Millwall</v>
      </c>
      <c r="E170" s="5" t="s">
        <v>13</v>
      </c>
      <c r="F170" s="5" t="str">
        <f t="shared" si="10"/>
        <v>Millwall</v>
      </c>
      <c r="G170" s="5" t="s">
        <v>13</v>
      </c>
      <c r="H170" s="5" t="s">
        <v>62</v>
      </c>
      <c r="I170" s="5" t="str">
        <f t="shared" si="11"/>
        <v xml:space="preserve">Reading </v>
      </c>
      <c r="J170" s="5" t="s">
        <v>148</v>
      </c>
      <c r="K170" s="5" t="str">
        <f t="shared" si="12"/>
        <v>Reading</v>
      </c>
      <c r="L170" s="5" t="s">
        <v>2</v>
      </c>
      <c r="M170" s="1" t="s">
        <v>8</v>
      </c>
      <c r="N170" s="6">
        <v>0</v>
      </c>
    </row>
    <row r="171" spans="1:14" ht="23.65" x14ac:dyDescent="0.4">
      <c r="A171" s="3"/>
      <c r="B171" s="2">
        <v>43825.666666666664</v>
      </c>
      <c r="C171" s="5" t="s">
        <v>22</v>
      </c>
      <c r="D171" s="5" t="str">
        <f t="shared" si="9"/>
        <v>Norwich</v>
      </c>
      <c r="E171" s="5" t="s">
        <v>22</v>
      </c>
      <c r="F171" s="5" t="str">
        <f t="shared" si="10"/>
        <v>Norwich</v>
      </c>
      <c r="G171" s="5" t="s">
        <v>22</v>
      </c>
      <c r="H171" s="5" t="s">
        <v>17</v>
      </c>
      <c r="I171" s="5" t="str">
        <f t="shared" si="11"/>
        <v>Nottingham</v>
      </c>
      <c r="J171" s="5" t="s">
        <v>17</v>
      </c>
      <c r="K171" s="5" t="str">
        <f t="shared" si="12"/>
        <v>Nottingham</v>
      </c>
      <c r="L171" s="5" t="s">
        <v>17</v>
      </c>
      <c r="M171" s="1" t="s">
        <v>67</v>
      </c>
      <c r="N171" s="6">
        <v>1</v>
      </c>
    </row>
    <row r="172" spans="1:14" ht="13.9" x14ac:dyDescent="0.4">
      <c r="A172" s="3"/>
      <c r="B172" s="2">
        <v>43825.666666666664</v>
      </c>
      <c r="C172" s="5" t="s">
        <v>10</v>
      </c>
      <c r="D172" s="5" t="str">
        <f t="shared" si="9"/>
        <v>Preston</v>
      </c>
      <c r="E172" s="5" t="s">
        <v>10</v>
      </c>
      <c r="F172" s="5" t="str">
        <f t="shared" si="10"/>
        <v>Preston</v>
      </c>
      <c r="G172" s="5" t="s">
        <v>10</v>
      </c>
      <c r="H172" s="5" t="s">
        <v>31</v>
      </c>
      <c r="I172" s="5" t="str">
        <f t="shared" si="11"/>
        <v>Hull</v>
      </c>
      <c r="J172" s="5" t="s">
        <v>31</v>
      </c>
      <c r="K172" s="5" t="str">
        <f t="shared" si="12"/>
        <v>Hull</v>
      </c>
      <c r="L172" s="5" t="s">
        <v>31</v>
      </c>
      <c r="M172" s="1" t="s">
        <v>0</v>
      </c>
      <c r="N172" s="6">
        <v>0</v>
      </c>
    </row>
    <row r="173" spans="1:14" ht="13.9" x14ac:dyDescent="0.4">
      <c r="A173" s="3"/>
      <c r="B173" s="2">
        <v>43825.666666666664</v>
      </c>
      <c r="C173" s="5" t="s">
        <v>9</v>
      </c>
      <c r="D173" s="5" t="str">
        <f t="shared" si="9"/>
        <v>QPR</v>
      </c>
      <c r="E173" s="5" t="s">
        <v>9</v>
      </c>
      <c r="F173" s="5" t="str">
        <f t="shared" si="10"/>
        <v>QPR</v>
      </c>
      <c r="G173" s="5" t="s">
        <v>9</v>
      </c>
      <c r="H173" s="5" t="s">
        <v>15</v>
      </c>
      <c r="I173" s="5" t="str">
        <f t="shared" si="11"/>
        <v>Ipswich</v>
      </c>
      <c r="J173" s="5" t="s">
        <v>15</v>
      </c>
      <c r="K173" s="5" t="str">
        <f t="shared" si="12"/>
        <v>Ipswich</v>
      </c>
      <c r="L173" s="5" t="s">
        <v>15</v>
      </c>
      <c r="M173" s="1" t="s">
        <v>33</v>
      </c>
      <c r="N173" s="6">
        <v>0</v>
      </c>
    </row>
    <row r="174" spans="1:14" ht="23.65" x14ac:dyDescent="0.4">
      <c r="A174" s="3"/>
      <c r="B174" s="2">
        <v>43825.666666666664</v>
      </c>
      <c r="C174" s="5" t="s">
        <v>25</v>
      </c>
      <c r="D174" s="5" t="str">
        <f t="shared" si="9"/>
        <v>Sheffield Utd</v>
      </c>
      <c r="E174" s="5" t="s">
        <v>25</v>
      </c>
      <c r="F174" s="5" t="str">
        <f t="shared" si="10"/>
        <v>Sheffield Utd</v>
      </c>
      <c r="G174" s="5" t="s">
        <v>25</v>
      </c>
      <c r="H174" s="5" t="s">
        <v>1</v>
      </c>
      <c r="I174" s="5" t="str">
        <f t="shared" si="11"/>
        <v>Derby</v>
      </c>
      <c r="J174" s="5" t="s">
        <v>1</v>
      </c>
      <c r="K174" s="5" t="str">
        <f t="shared" si="12"/>
        <v>Derby</v>
      </c>
      <c r="L174" s="5" t="s">
        <v>1</v>
      </c>
      <c r="M174" s="1" t="s">
        <v>26</v>
      </c>
      <c r="N174" s="6">
        <v>1</v>
      </c>
    </row>
    <row r="175" spans="1:14" ht="23.65" x14ac:dyDescent="0.4">
      <c r="A175" s="3"/>
      <c r="B175" s="2">
        <v>43825.666666666664</v>
      </c>
      <c r="C175" s="5" t="s">
        <v>24</v>
      </c>
      <c r="D175" s="5" t="str">
        <f t="shared" si="9"/>
        <v>Swansea</v>
      </c>
      <c r="E175" s="5" t="s">
        <v>24</v>
      </c>
      <c r="F175" s="5" t="str">
        <f t="shared" si="10"/>
        <v>Swansea</v>
      </c>
      <c r="G175" s="5" t="s">
        <v>24</v>
      </c>
      <c r="H175" s="5" t="s">
        <v>30</v>
      </c>
      <c r="I175" s="5" t="str">
        <f t="shared" si="11"/>
        <v>Aston Villa</v>
      </c>
      <c r="J175" s="5" t="s">
        <v>30</v>
      </c>
      <c r="K175" s="5" t="str">
        <f t="shared" si="12"/>
        <v>Aston Villa</v>
      </c>
      <c r="L175" s="5" t="s">
        <v>30</v>
      </c>
      <c r="M175" s="1" t="s">
        <v>43</v>
      </c>
      <c r="N175" s="6">
        <v>0</v>
      </c>
    </row>
    <row r="176" spans="1:14" ht="23.65" x14ac:dyDescent="0.4">
      <c r="A176" s="3"/>
      <c r="B176" s="2">
        <v>43825.666666666664</v>
      </c>
      <c r="C176" s="5" t="s">
        <v>7</v>
      </c>
      <c r="D176" s="5" t="str">
        <f t="shared" si="9"/>
        <v>West Brom</v>
      </c>
      <c r="E176" s="5" t="s">
        <v>7</v>
      </c>
      <c r="F176" s="5" t="str">
        <f t="shared" si="10"/>
        <v>West Brom</v>
      </c>
      <c r="G176" s="5" t="s">
        <v>7</v>
      </c>
      <c r="H176" s="5" t="s">
        <v>5</v>
      </c>
      <c r="I176" s="5" t="str">
        <f t="shared" si="11"/>
        <v>Wigan</v>
      </c>
      <c r="J176" s="5" t="s">
        <v>5</v>
      </c>
      <c r="K176" s="5" t="str">
        <f t="shared" si="12"/>
        <v>Wigan</v>
      </c>
      <c r="L176" s="5" t="s">
        <v>5</v>
      </c>
      <c r="M176" s="1" t="s">
        <v>44</v>
      </c>
      <c r="N176" s="6">
        <v>0</v>
      </c>
    </row>
    <row r="177" spans="1:14" ht="13.9" x14ac:dyDescent="0.4">
      <c r="A177" s="1" t="s">
        <v>90</v>
      </c>
      <c r="B177" s="1"/>
      <c r="C177" s="1"/>
      <c r="D177" s="5" t="str">
        <f t="shared" si="9"/>
        <v/>
      </c>
      <c r="E177" s="5" t="s">
        <v>136</v>
      </c>
      <c r="F177" s="5" t="str">
        <f t="shared" si="10"/>
        <v/>
      </c>
      <c r="G177" s="5" t="s">
        <v>136</v>
      </c>
      <c r="H177" s="1"/>
      <c r="I177" s="5" t="str">
        <f t="shared" si="11"/>
        <v/>
      </c>
      <c r="J177" s="5" t="s">
        <v>136</v>
      </c>
      <c r="K177" s="5" t="str">
        <f t="shared" si="12"/>
        <v/>
      </c>
      <c r="L177" s="5" t="s">
        <v>136</v>
      </c>
      <c r="M177" s="1"/>
      <c r="N177" s="6"/>
    </row>
    <row r="178" spans="1:14" ht="23.65" x14ac:dyDescent="0.4">
      <c r="A178" s="3"/>
      <c r="B178" s="2">
        <v>43822.604166666664</v>
      </c>
      <c r="C178" s="5" t="s">
        <v>30</v>
      </c>
      <c r="D178" s="5" t="str">
        <f t="shared" si="9"/>
        <v>Aston Villa</v>
      </c>
      <c r="E178" s="5" t="s">
        <v>30</v>
      </c>
      <c r="F178" s="5" t="str">
        <f t="shared" si="10"/>
        <v>Aston Villa</v>
      </c>
      <c r="G178" s="5" t="s">
        <v>30</v>
      </c>
      <c r="H178" s="5" t="s">
        <v>28</v>
      </c>
      <c r="I178" s="5" t="str">
        <f t="shared" si="11"/>
        <v>Leeds</v>
      </c>
      <c r="J178" s="5" t="s">
        <v>28</v>
      </c>
      <c r="K178" s="5" t="str">
        <f t="shared" si="12"/>
        <v>Leeds</v>
      </c>
      <c r="L178" s="5" t="s">
        <v>28</v>
      </c>
      <c r="M178" s="1" t="s">
        <v>48</v>
      </c>
      <c r="N178" s="6">
        <v>1</v>
      </c>
    </row>
    <row r="179" spans="1:14" ht="13.9" x14ac:dyDescent="0.4">
      <c r="A179" s="3"/>
      <c r="B179" s="2">
        <v>43821.770833333336</v>
      </c>
      <c r="C179" s="5" t="s">
        <v>31</v>
      </c>
      <c r="D179" s="5" t="str">
        <f t="shared" si="9"/>
        <v>Hull</v>
      </c>
      <c r="E179" s="5" t="s">
        <v>31</v>
      </c>
      <c r="F179" s="5" t="str">
        <f t="shared" si="10"/>
        <v>Hull</v>
      </c>
      <c r="G179" s="5" t="s">
        <v>31</v>
      </c>
      <c r="H179" s="5" t="s">
        <v>24</v>
      </c>
      <c r="I179" s="5" t="str">
        <f t="shared" si="11"/>
        <v>Swansea</v>
      </c>
      <c r="J179" s="5" t="s">
        <v>24</v>
      </c>
      <c r="K179" s="5" t="str">
        <f t="shared" si="12"/>
        <v>Swansea</v>
      </c>
      <c r="L179" s="5" t="s">
        <v>24</v>
      </c>
      <c r="M179" s="1" t="s">
        <v>3</v>
      </c>
      <c r="N179" s="6">
        <v>1</v>
      </c>
    </row>
    <row r="180" spans="1:14" ht="23.65" x14ac:dyDescent="0.4">
      <c r="A180" s="3"/>
      <c r="B180" s="2">
        <v>43821.666666666664</v>
      </c>
      <c r="C180" s="5" t="s">
        <v>14</v>
      </c>
      <c r="D180" s="5" t="str">
        <f t="shared" si="9"/>
        <v>Blackburn</v>
      </c>
      <c r="E180" s="5" t="s">
        <v>14</v>
      </c>
      <c r="F180" s="5" t="str">
        <f t="shared" si="10"/>
        <v>Blackburn</v>
      </c>
      <c r="G180" s="5" t="s">
        <v>14</v>
      </c>
      <c r="H180" s="5" t="s">
        <v>22</v>
      </c>
      <c r="I180" s="5" t="str">
        <f t="shared" si="11"/>
        <v>Norwich</v>
      </c>
      <c r="J180" s="5" t="s">
        <v>22</v>
      </c>
      <c r="K180" s="5" t="str">
        <f t="shared" si="12"/>
        <v>Norwich</v>
      </c>
      <c r="L180" s="5" t="s">
        <v>22</v>
      </c>
      <c r="M180" s="1" t="s">
        <v>43</v>
      </c>
      <c r="N180" s="6">
        <v>0</v>
      </c>
    </row>
    <row r="181" spans="1:14" ht="23.65" x14ac:dyDescent="0.4">
      <c r="A181" s="3"/>
      <c r="B181" s="2">
        <v>43821.666666666664</v>
      </c>
      <c r="C181" s="5" t="s">
        <v>21</v>
      </c>
      <c r="D181" s="5" t="str">
        <f t="shared" si="9"/>
        <v>Brentford</v>
      </c>
      <c r="E181" s="5" t="s">
        <v>21</v>
      </c>
      <c r="F181" s="5" t="str">
        <f t="shared" si="10"/>
        <v>Brentford</v>
      </c>
      <c r="G181" s="5" t="s">
        <v>21</v>
      </c>
      <c r="H181" s="5" t="s">
        <v>6</v>
      </c>
      <c r="I181" s="5" t="str">
        <f t="shared" si="11"/>
        <v>Bolton</v>
      </c>
      <c r="J181" s="5" t="s">
        <v>6</v>
      </c>
      <c r="K181" s="5" t="str">
        <f t="shared" si="12"/>
        <v>Bolton</v>
      </c>
      <c r="L181" s="5" t="s">
        <v>6</v>
      </c>
      <c r="M181" s="1" t="s">
        <v>8</v>
      </c>
      <c r="N181" s="6">
        <v>0</v>
      </c>
    </row>
    <row r="182" spans="1:14" ht="23.65" x14ac:dyDescent="0.4">
      <c r="A182" s="3"/>
      <c r="B182" s="2">
        <v>43821.666666666664</v>
      </c>
      <c r="C182" s="5" t="s">
        <v>1</v>
      </c>
      <c r="D182" s="5" t="str">
        <f t="shared" si="9"/>
        <v>Derby</v>
      </c>
      <c r="E182" s="5" t="s">
        <v>1</v>
      </c>
      <c r="F182" s="5" t="str">
        <f t="shared" si="10"/>
        <v>Derby</v>
      </c>
      <c r="G182" s="5" t="s">
        <v>1</v>
      </c>
      <c r="H182" s="5" t="s">
        <v>18</v>
      </c>
      <c r="I182" s="5" t="str">
        <f t="shared" si="11"/>
        <v>Bristol City</v>
      </c>
      <c r="J182" s="5" t="s">
        <v>18</v>
      </c>
      <c r="K182" s="5" t="str">
        <f t="shared" si="12"/>
        <v>Bristol City</v>
      </c>
      <c r="L182" s="5" t="s">
        <v>18</v>
      </c>
      <c r="M182" s="1" t="s">
        <v>16</v>
      </c>
      <c r="N182" s="6">
        <v>0</v>
      </c>
    </row>
    <row r="183" spans="1:14" ht="23.65" x14ac:dyDescent="0.4">
      <c r="A183" s="3"/>
      <c r="B183" s="2">
        <v>43821.666666666664</v>
      </c>
      <c r="C183" s="5" t="s">
        <v>15</v>
      </c>
      <c r="D183" s="5" t="str">
        <f t="shared" si="9"/>
        <v>Ipswich</v>
      </c>
      <c r="E183" s="5" t="s">
        <v>15</v>
      </c>
      <c r="F183" s="5" t="str">
        <f t="shared" si="10"/>
        <v>Ipswich</v>
      </c>
      <c r="G183" s="5" t="s">
        <v>15</v>
      </c>
      <c r="H183" s="5" t="s">
        <v>25</v>
      </c>
      <c r="I183" s="5" t="str">
        <f t="shared" si="11"/>
        <v>Sheffield Utd</v>
      </c>
      <c r="J183" s="5" t="s">
        <v>25</v>
      </c>
      <c r="K183" s="5" t="str">
        <f t="shared" si="12"/>
        <v>Sheffield Utd</v>
      </c>
      <c r="L183" s="5" t="s">
        <v>25</v>
      </c>
      <c r="M183" s="1" t="s">
        <v>16</v>
      </c>
      <c r="N183" s="6">
        <v>0</v>
      </c>
    </row>
    <row r="184" spans="1:14" ht="23.65" x14ac:dyDescent="0.4">
      <c r="A184" s="3"/>
      <c r="B184" s="2">
        <v>43821.666666666664</v>
      </c>
      <c r="C184" s="5" t="s">
        <v>17</v>
      </c>
      <c r="D184" s="5" t="str">
        <f t="shared" si="9"/>
        <v>Nottingham</v>
      </c>
      <c r="E184" s="5" t="s">
        <v>17</v>
      </c>
      <c r="F184" s="5" t="str">
        <f t="shared" si="10"/>
        <v>Nottingham</v>
      </c>
      <c r="G184" s="5" t="s">
        <v>17</v>
      </c>
      <c r="H184" s="5" t="s">
        <v>9</v>
      </c>
      <c r="I184" s="5" t="str">
        <f t="shared" si="11"/>
        <v>QPR</v>
      </c>
      <c r="J184" s="5" t="s">
        <v>9</v>
      </c>
      <c r="K184" s="5" t="str">
        <f t="shared" si="12"/>
        <v>QPR</v>
      </c>
      <c r="L184" s="5" t="s">
        <v>9</v>
      </c>
      <c r="M184" s="1" t="s">
        <v>43</v>
      </c>
      <c r="N184" s="6">
        <v>0</v>
      </c>
    </row>
    <row r="185" spans="1:14" ht="23.65" x14ac:dyDescent="0.4">
      <c r="A185" s="3"/>
      <c r="B185" s="2">
        <v>43821.666666666664</v>
      </c>
      <c r="C185" s="5" t="s">
        <v>2</v>
      </c>
      <c r="D185" s="5" t="str">
        <f t="shared" si="9"/>
        <v>Reading</v>
      </c>
      <c r="E185" s="5" t="s">
        <v>2</v>
      </c>
      <c r="F185" s="5" t="str">
        <f t="shared" si="10"/>
        <v>Reading</v>
      </c>
      <c r="G185" s="5" t="s">
        <v>2</v>
      </c>
      <c r="H185" s="5" t="s">
        <v>12</v>
      </c>
      <c r="I185" s="5" t="str">
        <f t="shared" si="11"/>
        <v>Middlesbrough</v>
      </c>
      <c r="J185" s="5" t="s">
        <v>12</v>
      </c>
      <c r="K185" s="5" t="str">
        <f t="shared" si="12"/>
        <v>Middlesbrough</v>
      </c>
      <c r="L185" s="5" t="s">
        <v>12</v>
      </c>
      <c r="M185" s="1" t="s">
        <v>43</v>
      </c>
      <c r="N185" s="6">
        <v>0</v>
      </c>
    </row>
    <row r="186" spans="1:14" ht="23.65" x14ac:dyDescent="0.4">
      <c r="A186" s="3"/>
      <c r="B186" s="2">
        <v>43821.666666666664</v>
      </c>
      <c r="C186" s="5" t="s">
        <v>20</v>
      </c>
      <c r="D186" s="5" t="str">
        <f t="shared" si="9"/>
        <v>Rotherham</v>
      </c>
      <c r="E186" s="5" t="s">
        <v>20</v>
      </c>
      <c r="F186" s="5" t="str">
        <f t="shared" si="10"/>
        <v>Rotherham</v>
      </c>
      <c r="G186" s="5" t="s">
        <v>20</v>
      </c>
      <c r="H186" s="5" t="s">
        <v>7</v>
      </c>
      <c r="I186" s="5" t="str">
        <f t="shared" si="11"/>
        <v>West Brom</v>
      </c>
      <c r="J186" s="5" t="s">
        <v>7</v>
      </c>
      <c r="K186" s="5" t="str">
        <f t="shared" si="12"/>
        <v>West Brom</v>
      </c>
      <c r="L186" s="5" t="s">
        <v>7</v>
      </c>
      <c r="M186" s="1" t="s">
        <v>78</v>
      </c>
      <c r="N186" s="6">
        <v>1</v>
      </c>
    </row>
    <row r="187" spans="1:14" ht="23.65" x14ac:dyDescent="0.4">
      <c r="A187" s="3"/>
      <c r="B187" s="2">
        <v>43821.666666666664</v>
      </c>
      <c r="C187" s="5" t="s">
        <v>35</v>
      </c>
      <c r="D187" s="5" t="str">
        <f t="shared" si="9"/>
        <v>Sheffield Wed</v>
      </c>
      <c r="E187" s="5" t="s">
        <v>35</v>
      </c>
      <c r="F187" s="5" t="str">
        <f t="shared" si="10"/>
        <v>Sheffield Wed</v>
      </c>
      <c r="G187" s="5" t="s">
        <v>35</v>
      </c>
      <c r="H187" s="5" t="s">
        <v>54</v>
      </c>
      <c r="I187" s="5" t="str">
        <f t="shared" si="11"/>
        <v xml:space="preserve">Preston </v>
      </c>
      <c r="J187" s="5" t="s">
        <v>140</v>
      </c>
      <c r="K187" s="5" t="str">
        <f t="shared" si="12"/>
        <v>Preston</v>
      </c>
      <c r="L187" s="5" t="s">
        <v>10</v>
      </c>
      <c r="M187" s="1" t="s">
        <v>8</v>
      </c>
      <c r="N187" s="6">
        <v>0</v>
      </c>
    </row>
    <row r="188" spans="1:14" ht="13.9" x14ac:dyDescent="0.4">
      <c r="A188" s="3"/>
      <c r="B188" s="2">
        <v>43821.666666666664</v>
      </c>
      <c r="C188" s="5" t="s">
        <v>27</v>
      </c>
      <c r="D188" s="5" t="str">
        <f t="shared" si="9"/>
        <v>Stoke</v>
      </c>
      <c r="E188" s="5" t="s">
        <v>27</v>
      </c>
      <c r="F188" s="5" t="str">
        <f t="shared" si="10"/>
        <v>Stoke</v>
      </c>
      <c r="G188" s="5" t="s">
        <v>27</v>
      </c>
      <c r="H188" s="5" t="s">
        <v>13</v>
      </c>
      <c r="I188" s="5" t="str">
        <f t="shared" si="11"/>
        <v>Millwall</v>
      </c>
      <c r="J188" s="5" t="s">
        <v>13</v>
      </c>
      <c r="K188" s="5" t="str">
        <f t="shared" si="12"/>
        <v>Millwall</v>
      </c>
      <c r="L188" s="5" t="s">
        <v>13</v>
      </c>
      <c r="M188" s="1" t="s">
        <v>8</v>
      </c>
      <c r="N188" s="6">
        <v>0</v>
      </c>
    </row>
    <row r="189" spans="1:14" ht="23.65" x14ac:dyDescent="0.4">
      <c r="A189" s="3"/>
      <c r="B189" s="2">
        <v>43821.666666666664</v>
      </c>
      <c r="C189" s="5" t="s">
        <v>5</v>
      </c>
      <c r="D189" s="5" t="str">
        <f t="shared" si="9"/>
        <v>Wigan</v>
      </c>
      <c r="E189" s="5" t="s">
        <v>5</v>
      </c>
      <c r="F189" s="5" t="str">
        <f t="shared" si="10"/>
        <v>Wigan</v>
      </c>
      <c r="G189" s="5" t="s">
        <v>5</v>
      </c>
      <c r="H189" s="5" t="s">
        <v>23</v>
      </c>
      <c r="I189" s="5" t="str">
        <f t="shared" si="11"/>
        <v>Birmingham</v>
      </c>
      <c r="J189" s="5" t="s">
        <v>23</v>
      </c>
      <c r="K189" s="5" t="str">
        <f t="shared" si="12"/>
        <v>Birmingham</v>
      </c>
      <c r="L189" s="5" t="s">
        <v>23</v>
      </c>
      <c r="M189" s="1" t="s">
        <v>49</v>
      </c>
      <c r="N189" s="6">
        <v>0</v>
      </c>
    </row>
    <row r="190" spans="1:14" ht="13.9" x14ac:dyDescent="0.4">
      <c r="A190" s="1" t="s">
        <v>89</v>
      </c>
      <c r="B190" s="1"/>
      <c r="C190" s="1"/>
      <c r="D190" s="5" t="str">
        <f t="shared" si="9"/>
        <v/>
      </c>
      <c r="E190" s="5" t="s">
        <v>136</v>
      </c>
      <c r="F190" s="5" t="str">
        <f t="shared" si="10"/>
        <v/>
      </c>
      <c r="G190" s="5" t="s">
        <v>136</v>
      </c>
      <c r="H190" s="1"/>
      <c r="I190" s="5" t="str">
        <f t="shared" si="11"/>
        <v/>
      </c>
      <c r="J190" s="5" t="s">
        <v>136</v>
      </c>
      <c r="K190" s="5" t="str">
        <f t="shared" si="12"/>
        <v/>
      </c>
      <c r="L190" s="5" t="s">
        <v>136</v>
      </c>
      <c r="M190" s="1"/>
      <c r="N190" s="6"/>
    </row>
    <row r="191" spans="1:14" ht="23.65" x14ac:dyDescent="0.4">
      <c r="A191" s="3"/>
      <c r="B191" s="2">
        <v>43816.864583333336</v>
      </c>
      <c r="C191" s="5" t="s">
        <v>1</v>
      </c>
      <c r="D191" s="5" t="str">
        <f t="shared" si="9"/>
        <v>Derby</v>
      </c>
      <c r="E191" s="5" t="s">
        <v>1</v>
      </c>
      <c r="F191" s="5" t="str">
        <f t="shared" si="10"/>
        <v>Derby</v>
      </c>
      <c r="G191" s="5" t="s">
        <v>1</v>
      </c>
      <c r="H191" s="5" t="s">
        <v>17</v>
      </c>
      <c r="I191" s="5" t="str">
        <f t="shared" si="11"/>
        <v>Nottingham</v>
      </c>
      <c r="J191" s="5" t="s">
        <v>17</v>
      </c>
      <c r="K191" s="5" t="str">
        <f t="shared" si="12"/>
        <v>Nottingham</v>
      </c>
      <c r="L191" s="5" t="s">
        <v>17</v>
      </c>
      <c r="M191" s="1" t="s">
        <v>38</v>
      </c>
      <c r="N191" s="6">
        <v>0</v>
      </c>
    </row>
    <row r="192" spans="1:14" ht="23.65" x14ac:dyDescent="0.4">
      <c r="A192" s="3"/>
      <c r="B192" s="2">
        <v>43814.770833333336</v>
      </c>
      <c r="C192" s="5" t="s">
        <v>18</v>
      </c>
      <c r="D192" s="5" t="str">
        <f t="shared" si="9"/>
        <v>Bristol City</v>
      </c>
      <c r="E192" s="5" t="s">
        <v>18</v>
      </c>
      <c r="F192" s="5" t="str">
        <f t="shared" si="10"/>
        <v>Bristol City</v>
      </c>
      <c r="G192" s="5" t="s">
        <v>18</v>
      </c>
      <c r="H192" s="5" t="s">
        <v>22</v>
      </c>
      <c r="I192" s="5" t="str">
        <f t="shared" si="11"/>
        <v>Norwich</v>
      </c>
      <c r="J192" s="5" t="s">
        <v>22</v>
      </c>
      <c r="K192" s="5" t="str">
        <f t="shared" si="12"/>
        <v>Norwich</v>
      </c>
      <c r="L192" s="5" t="s">
        <v>22</v>
      </c>
      <c r="M192" s="1" t="s">
        <v>11</v>
      </c>
      <c r="N192" s="6">
        <v>1</v>
      </c>
    </row>
    <row r="193" spans="1:14" ht="23.65" x14ac:dyDescent="0.4">
      <c r="A193" s="3"/>
      <c r="B193" s="2">
        <v>43814.666666666664</v>
      </c>
      <c r="C193" s="5" t="s">
        <v>30</v>
      </c>
      <c r="D193" s="5" t="str">
        <f t="shared" si="9"/>
        <v>Aston Villa</v>
      </c>
      <c r="E193" s="5" t="s">
        <v>30</v>
      </c>
      <c r="F193" s="5" t="str">
        <f t="shared" si="10"/>
        <v>Aston Villa</v>
      </c>
      <c r="G193" s="5" t="s">
        <v>30</v>
      </c>
      <c r="H193" s="5" t="s">
        <v>27</v>
      </c>
      <c r="I193" s="5" t="str">
        <f t="shared" si="11"/>
        <v>Stoke</v>
      </c>
      <c r="J193" s="5" t="s">
        <v>27</v>
      </c>
      <c r="K193" s="5" t="str">
        <f t="shared" si="12"/>
        <v>Stoke</v>
      </c>
      <c r="L193" s="5" t="s">
        <v>27</v>
      </c>
      <c r="M193" s="1" t="s">
        <v>11</v>
      </c>
      <c r="N193" s="6">
        <v>1</v>
      </c>
    </row>
    <row r="194" spans="1:14" ht="23.65" x14ac:dyDescent="0.4">
      <c r="A194" s="3"/>
      <c r="B194" s="2">
        <v>43814.666666666664</v>
      </c>
      <c r="C194" s="5" t="s">
        <v>14</v>
      </c>
      <c r="D194" s="5" t="str">
        <f t="shared" si="9"/>
        <v>Blackburn</v>
      </c>
      <c r="E194" s="5" t="s">
        <v>14</v>
      </c>
      <c r="F194" s="5" t="str">
        <f t="shared" si="10"/>
        <v>Blackburn</v>
      </c>
      <c r="G194" s="5" t="s">
        <v>14</v>
      </c>
      <c r="H194" s="5" t="s">
        <v>23</v>
      </c>
      <c r="I194" s="5" t="str">
        <f t="shared" si="11"/>
        <v>Birmingham</v>
      </c>
      <c r="J194" s="5" t="s">
        <v>23</v>
      </c>
      <c r="K194" s="5" t="str">
        <f t="shared" si="12"/>
        <v>Birmingham</v>
      </c>
      <c r="L194" s="5" t="s">
        <v>23</v>
      </c>
      <c r="M194" s="1" t="s">
        <v>11</v>
      </c>
      <c r="N194" s="6">
        <v>1</v>
      </c>
    </row>
    <row r="195" spans="1:14" ht="13.9" x14ac:dyDescent="0.4">
      <c r="A195" s="3"/>
      <c r="B195" s="2">
        <v>43814.666666666664</v>
      </c>
      <c r="C195" s="5" t="s">
        <v>6</v>
      </c>
      <c r="D195" s="5" t="str">
        <f t="shared" si="9"/>
        <v>Bolton</v>
      </c>
      <c r="E195" s="5" t="s">
        <v>6</v>
      </c>
      <c r="F195" s="5" t="str">
        <f t="shared" si="10"/>
        <v>Bolton</v>
      </c>
      <c r="G195" s="5" t="s">
        <v>6</v>
      </c>
      <c r="H195" s="5" t="s">
        <v>28</v>
      </c>
      <c r="I195" s="5" t="str">
        <f t="shared" si="11"/>
        <v>Leeds</v>
      </c>
      <c r="J195" s="5" t="s">
        <v>28</v>
      </c>
      <c r="K195" s="5" t="str">
        <f t="shared" si="12"/>
        <v>Leeds</v>
      </c>
      <c r="L195" s="5" t="s">
        <v>28</v>
      </c>
      <c r="M195" s="1" t="s">
        <v>43</v>
      </c>
      <c r="N195" s="6">
        <v>0</v>
      </c>
    </row>
    <row r="196" spans="1:14" ht="23.65" x14ac:dyDescent="0.4">
      <c r="A196" s="3"/>
      <c r="B196" s="2">
        <v>43814.666666666664</v>
      </c>
      <c r="C196" s="5" t="s">
        <v>31</v>
      </c>
      <c r="D196" s="5" t="str">
        <f t="shared" si="9"/>
        <v>Hull</v>
      </c>
      <c r="E196" s="5" t="s">
        <v>31</v>
      </c>
      <c r="F196" s="5" t="str">
        <f t="shared" si="10"/>
        <v>Hull</v>
      </c>
      <c r="G196" s="5" t="s">
        <v>31</v>
      </c>
      <c r="H196" s="5" t="s">
        <v>21</v>
      </c>
      <c r="I196" s="5" t="str">
        <f t="shared" si="11"/>
        <v>Brentford</v>
      </c>
      <c r="J196" s="5" t="s">
        <v>21</v>
      </c>
      <c r="K196" s="5" t="str">
        <f t="shared" si="12"/>
        <v>Brentford</v>
      </c>
      <c r="L196" s="5" t="s">
        <v>21</v>
      </c>
      <c r="M196" s="1" t="s">
        <v>44</v>
      </c>
      <c r="N196" s="6">
        <v>0</v>
      </c>
    </row>
    <row r="197" spans="1:14" ht="13.9" x14ac:dyDescent="0.4">
      <c r="A197" s="3"/>
      <c r="B197" s="2">
        <v>43814.666666666664</v>
      </c>
      <c r="C197" s="5" t="s">
        <v>15</v>
      </c>
      <c r="D197" s="5" t="str">
        <f t="shared" si="9"/>
        <v>Ipswich</v>
      </c>
      <c r="E197" s="5" t="s">
        <v>15</v>
      </c>
      <c r="F197" s="5" t="str">
        <f t="shared" si="10"/>
        <v>Ipswich</v>
      </c>
      <c r="G197" s="5" t="s">
        <v>15</v>
      </c>
      <c r="H197" s="5" t="s">
        <v>5</v>
      </c>
      <c r="I197" s="5" t="str">
        <f t="shared" si="11"/>
        <v>Wigan</v>
      </c>
      <c r="J197" s="5" t="s">
        <v>5</v>
      </c>
      <c r="K197" s="5" t="str">
        <f t="shared" si="12"/>
        <v>Wigan</v>
      </c>
      <c r="L197" s="5" t="s">
        <v>5</v>
      </c>
      <c r="M197" s="1" t="s">
        <v>8</v>
      </c>
      <c r="N197" s="6">
        <v>0</v>
      </c>
    </row>
    <row r="198" spans="1:14" ht="13.9" x14ac:dyDescent="0.4">
      <c r="A198" s="3"/>
      <c r="B198" s="2">
        <v>43814.666666666664</v>
      </c>
      <c r="C198" s="5" t="s">
        <v>10</v>
      </c>
      <c r="D198" s="5" t="str">
        <f t="shared" si="9"/>
        <v>Preston</v>
      </c>
      <c r="E198" s="5" t="s">
        <v>10</v>
      </c>
      <c r="F198" s="5" t="str">
        <f t="shared" si="10"/>
        <v>Preston</v>
      </c>
      <c r="G198" s="5" t="s">
        <v>10</v>
      </c>
      <c r="H198" s="5" t="s">
        <v>13</v>
      </c>
      <c r="I198" s="5" t="str">
        <f t="shared" si="11"/>
        <v>Millwall</v>
      </c>
      <c r="J198" s="5" t="s">
        <v>13</v>
      </c>
      <c r="K198" s="5" t="str">
        <f t="shared" si="12"/>
        <v>Millwall</v>
      </c>
      <c r="L198" s="5" t="s">
        <v>13</v>
      </c>
      <c r="M198" s="1" t="s">
        <v>3</v>
      </c>
      <c r="N198" s="6">
        <v>1</v>
      </c>
    </row>
    <row r="199" spans="1:14" ht="23.65" x14ac:dyDescent="0.4">
      <c r="A199" s="3"/>
      <c r="B199" s="2">
        <v>43814.666666666664</v>
      </c>
      <c r="C199" s="5" t="s">
        <v>9</v>
      </c>
      <c r="D199" s="5" t="str">
        <f t="shared" si="9"/>
        <v>QPR</v>
      </c>
      <c r="E199" s="5" t="s">
        <v>9</v>
      </c>
      <c r="F199" s="5" t="str">
        <f t="shared" si="10"/>
        <v>QPR</v>
      </c>
      <c r="G199" s="5" t="s">
        <v>9</v>
      </c>
      <c r="H199" s="5" t="s">
        <v>12</v>
      </c>
      <c r="I199" s="5" t="str">
        <f t="shared" si="11"/>
        <v>Middlesbrough</v>
      </c>
      <c r="J199" s="5" t="s">
        <v>12</v>
      </c>
      <c r="K199" s="5" t="str">
        <f t="shared" si="12"/>
        <v>Middlesbrough</v>
      </c>
      <c r="L199" s="5" t="s">
        <v>12</v>
      </c>
      <c r="M199" s="1" t="s">
        <v>42</v>
      </c>
      <c r="N199" s="6">
        <v>0</v>
      </c>
    </row>
    <row r="200" spans="1:14" ht="23.65" x14ac:dyDescent="0.4">
      <c r="A200" s="3"/>
      <c r="B200" s="2">
        <v>43814.666666666664</v>
      </c>
      <c r="C200" s="5" t="s">
        <v>20</v>
      </c>
      <c r="D200" s="5" t="str">
        <f t="shared" ref="D200:D263" si="13">SUBSTITUTE(C200,CHAR(160),CHAR(32))</f>
        <v>Rotherham</v>
      </c>
      <c r="E200" s="5" t="s">
        <v>20</v>
      </c>
      <c r="F200" s="5" t="str">
        <f t="shared" ref="F200:F263" si="14">TRIM(E200)</f>
        <v>Rotherham</v>
      </c>
      <c r="G200" s="5" t="s">
        <v>20</v>
      </c>
      <c r="H200" s="5" t="s">
        <v>2</v>
      </c>
      <c r="I200" s="5" t="str">
        <f t="shared" ref="I200:I263" si="15">SUBSTITUTE(H200,CHAR(160),CHAR(32))</f>
        <v>Reading</v>
      </c>
      <c r="J200" s="5" t="s">
        <v>2</v>
      </c>
      <c r="K200" s="5" t="str">
        <f t="shared" ref="K200:K263" si="16">TRIM(J200)</f>
        <v>Reading</v>
      </c>
      <c r="L200" s="5" t="s">
        <v>2</v>
      </c>
      <c r="M200" s="1" t="s">
        <v>16</v>
      </c>
      <c r="N200" s="6">
        <v>0</v>
      </c>
    </row>
    <row r="201" spans="1:14" ht="23.65" x14ac:dyDescent="0.4">
      <c r="A201" s="3"/>
      <c r="B201" s="2">
        <v>43814.666666666664</v>
      </c>
      <c r="C201" s="5" t="s">
        <v>24</v>
      </c>
      <c r="D201" s="5" t="str">
        <f t="shared" si="13"/>
        <v>Swansea</v>
      </c>
      <c r="E201" s="5" t="s">
        <v>24</v>
      </c>
      <c r="F201" s="5" t="str">
        <f t="shared" si="14"/>
        <v>Swansea</v>
      </c>
      <c r="G201" s="5" t="s">
        <v>24</v>
      </c>
      <c r="H201" s="5" t="s">
        <v>35</v>
      </c>
      <c r="I201" s="5" t="str">
        <f t="shared" si="15"/>
        <v>Sheffield Wed</v>
      </c>
      <c r="J201" s="5" t="s">
        <v>35</v>
      </c>
      <c r="K201" s="5" t="str">
        <f t="shared" si="16"/>
        <v>Sheffield Wed</v>
      </c>
      <c r="L201" s="5" t="s">
        <v>35</v>
      </c>
      <c r="M201" s="1" t="s">
        <v>42</v>
      </c>
      <c r="N201" s="6">
        <v>0</v>
      </c>
    </row>
    <row r="202" spans="1:14" ht="23.65" x14ac:dyDescent="0.4">
      <c r="A202" s="3"/>
      <c r="B202" s="2">
        <v>43813.864583333336</v>
      </c>
      <c r="C202" s="5" t="s">
        <v>25</v>
      </c>
      <c r="D202" s="5" t="str">
        <f t="shared" si="13"/>
        <v>Sheffield Utd</v>
      </c>
      <c r="E202" s="5" t="s">
        <v>25</v>
      </c>
      <c r="F202" s="5" t="str">
        <f t="shared" si="14"/>
        <v>Sheffield Utd</v>
      </c>
      <c r="G202" s="5" t="s">
        <v>25</v>
      </c>
      <c r="H202" s="5" t="s">
        <v>7</v>
      </c>
      <c r="I202" s="5" t="str">
        <f t="shared" si="15"/>
        <v>West Brom</v>
      </c>
      <c r="J202" s="5" t="s">
        <v>7</v>
      </c>
      <c r="K202" s="5" t="str">
        <f t="shared" si="16"/>
        <v>West Brom</v>
      </c>
      <c r="L202" s="5" t="s">
        <v>7</v>
      </c>
      <c r="M202" s="1" t="s">
        <v>0</v>
      </c>
      <c r="N202" s="6">
        <v>0</v>
      </c>
    </row>
    <row r="203" spans="1:14" ht="13.9" x14ac:dyDescent="0.4">
      <c r="A203" s="1" t="s">
        <v>88</v>
      </c>
      <c r="B203" s="1"/>
      <c r="C203" s="1"/>
      <c r="D203" s="5" t="str">
        <f t="shared" si="13"/>
        <v/>
      </c>
      <c r="E203" s="5" t="s">
        <v>136</v>
      </c>
      <c r="F203" s="5" t="str">
        <f t="shared" si="14"/>
        <v/>
      </c>
      <c r="G203" s="5" t="s">
        <v>136</v>
      </c>
      <c r="H203" s="1"/>
      <c r="I203" s="5" t="str">
        <f t="shared" si="15"/>
        <v/>
      </c>
      <c r="J203" s="5" t="s">
        <v>136</v>
      </c>
      <c r="K203" s="5" t="str">
        <f t="shared" si="16"/>
        <v/>
      </c>
      <c r="L203" s="5" t="s">
        <v>136</v>
      </c>
      <c r="M203" s="1"/>
      <c r="N203" s="6"/>
    </row>
    <row r="204" spans="1:14" ht="23.65" x14ac:dyDescent="0.4">
      <c r="A204" s="3"/>
      <c r="B204" s="2">
        <v>43807.770833333336</v>
      </c>
      <c r="C204" s="5" t="s">
        <v>2</v>
      </c>
      <c r="D204" s="5" t="str">
        <f t="shared" si="13"/>
        <v>Reading</v>
      </c>
      <c r="E204" s="5" t="s">
        <v>2</v>
      </c>
      <c r="F204" s="5" t="str">
        <f t="shared" si="14"/>
        <v>Reading</v>
      </c>
      <c r="G204" s="5" t="s">
        <v>2</v>
      </c>
      <c r="H204" s="5" t="s">
        <v>25</v>
      </c>
      <c r="I204" s="5" t="str">
        <f t="shared" si="15"/>
        <v>Sheffield Utd</v>
      </c>
      <c r="J204" s="5" t="s">
        <v>25</v>
      </c>
      <c r="K204" s="5" t="str">
        <f t="shared" si="16"/>
        <v>Sheffield Utd</v>
      </c>
      <c r="L204" s="5" t="s">
        <v>25</v>
      </c>
      <c r="M204" s="1" t="s">
        <v>46</v>
      </c>
      <c r="N204" s="6">
        <v>0</v>
      </c>
    </row>
    <row r="205" spans="1:14" ht="23.65" x14ac:dyDescent="0.4">
      <c r="A205" s="3"/>
      <c r="B205" s="2">
        <v>43807.666666666664</v>
      </c>
      <c r="C205" s="5" t="s">
        <v>23</v>
      </c>
      <c r="D205" s="5" t="str">
        <f t="shared" si="13"/>
        <v>Birmingham</v>
      </c>
      <c r="E205" s="5" t="s">
        <v>23</v>
      </c>
      <c r="F205" s="5" t="str">
        <f t="shared" si="14"/>
        <v>Birmingham</v>
      </c>
      <c r="G205" s="5" t="s">
        <v>23</v>
      </c>
      <c r="H205" s="5" t="s">
        <v>18</v>
      </c>
      <c r="I205" s="5" t="str">
        <f t="shared" si="15"/>
        <v>Bristol City</v>
      </c>
      <c r="J205" s="5" t="s">
        <v>18</v>
      </c>
      <c r="K205" s="5" t="str">
        <f t="shared" si="16"/>
        <v>Bristol City</v>
      </c>
      <c r="L205" s="5" t="s">
        <v>18</v>
      </c>
      <c r="M205" s="1" t="s">
        <v>43</v>
      </c>
      <c r="N205" s="6">
        <v>0</v>
      </c>
    </row>
    <row r="206" spans="1:14" ht="23.65" x14ac:dyDescent="0.4">
      <c r="A206" s="3"/>
      <c r="B206" s="2">
        <v>43807.666666666664</v>
      </c>
      <c r="C206" s="5" t="s">
        <v>21</v>
      </c>
      <c r="D206" s="5" t="str">
        <f t="shared" si="13"/>
        <v>Brentford</v>
      </c>
      <c r="E206" s="5" t="s">
        <v>21</v>
      </c>
      <c r="F206" s="5" t="str">
        <f t="shared" si="14"/>
        <v>Brentford</v>
      </c>
      <c r="G206" s="5" t="s">
        <v>21</v>
      </c>
      <c r="H206" s="5" t="s">
        <v>24</v>
      </c>
      <c r="I206" s="5" t="str">
        <f t="shared" si="15"/>
        <v>Swansea</v>
      </c>
      <c r="J206" s="5" t="s">
        <v>24</v>
      </c>
      <c r="K206" s="5" t="str">
        <f t="shared" si="16"/>
        <v>Swansea</v>
      </c>
      <c r="L206" s="5" t="s">
        <v>24</v>
      </c>
      <c r="M206" s="1" t="s">
        <v>48</v>
      </c>
      <c r="N206" s="6">
        <v>1</v>
      </c>
    </row>
    <row r="207" spans="1:14" ht="13.9" x14ac:dyDescent="0.4">
      <c r="A207" s="3"/>
      <c r="B207" s="2">
        <v>43807.666666666664</v>
      </c>
      <c r="C207" s="5" t="s">
        <v>28</v>
      </c>
      <c r="D207" s="5" t="str">
        <f t="shared" si="13"/>
        <v>Leeds</v>
      </c>
      <c r="E207" s="5" t="s">
        <v>28</v>
      </c>
      <c r="F207" s="5" t="str">
        <f t="shared" si="14"/>
        <v>Leeds</v>
      </c>
      <c r="G207" s="5" t="s">
        <v>28</v>
      </c>
      <c r="H207" s="5" t="s">
        <v>9</v>
      </c>
      <c r="I207" s="5" t="str">
        <f t="shared" si="15"/>
        <v>QPR</v>
      </c>
      <c r="J207" s="5" t="s">
        <v>9</v>
      </c>
      <c r="K207" s="5" t="str">
        <f t="shared" si="16"/>
        <v>QPR</v>
      </c>
      <c r="L207" s="5" t="s">
        <v>9</v>
      </c>
      <c r="M207" s="1" t="s">
        <v>42</v>
      </c>
      <c r="N207" s="6">
        <v>0</v>
      </c>
    </row>
    <row r="208" spans="1:14" ht="23.65" x14ac:dyDescent="0.4">
      <c r="A208" s="3"/>
      <c r="B208" s="2">
        <v>43807.666666666664</v>
      </c>
      <c r="C208" s="5" t="s">
        <v>87</v>
      </c>
      <c r="D208" s="5" t="str">
        <f t="shared" si="13"/>
        <v xml:space="preserve">Middlesbrough </v>
      </c>
      <c r="E208" s="5" t="s">
        <v>143</v>
      </c>
      <c r="F208" s="5" t="str">
        <f t="shared" si="14"/>
        <v>Middlesbrough</v>
      </c>
      <c r="G208" s="5" t="s">
        <v>12</v>
      </c>
      <c r="H208" s="5" t="s">
        <v>14</v>
      </c>
      <c r="I208" s="5" t="str">
        <f t="shared" si="15"/>
        <v>Blackburn</v>
      </c>
      <c r="J208" s="5" t="s">
        <v>14</v>
      </c>
      <c r="K208" s="5" t="str">
        <f t="shared" si="16"/>
        <v>Blackburn</v>
      </c>
      <c r="L208" s="5" t="s">
        <v>14</v>
      </c>
      <c r="M208" s="1" t="s">
        <v>16</v>
      </c>
      <c r="N208" s="6">
        <v>0</v>
      </c>
    </row>
    <row r="209" spans="1:14" ht="13.9" x14ac:dyDescent="0.4">
      <c r="A209" s="3"/>
      <c r="B209" s="2">
        <v>43807.666666666664</v>
      </c>
      <c r="C209" s="5" t="s">
        <v>13</v>
      </c>
      <c r="D209" s="5" t="str">
        <f t="shared" si="13"/>
        <v>Millwall</v>
      </c>
      <c r="E209" s="5" t="s">
        <v>13</v>
      </c>
      <c r="F209" s="5" t="str">
        <f t="shared" si="14"/>
        <v>Millwall</v>
      </c>
      <c r="G209" s="5" t="s">
        <v>13</v>
      </c>
      <c r="H209" s="5" t="s">
        <v>31</v>
      </c>
      <c r="I209" s="5" t="str">
        <f t="shared" si="15"/>
        <v>Hull</v>
      </c>
      <c r="J209" s="5" t="s">
        <v>31</v>
      </c>
      <c r="K209" s="5" t="str">
        <f t="shared" si="16"/>
        <v>Hull</v>
      </c>
      <c r="L209" s="5" t="s">
        <v>31</v>
      </c>
      <c r="M209" s="1" t="s">
        <v>11</v>
      </c>
      <c r="N209" s="6">
        <v>1</v>
      </c>
    </row>
    <row r="210" spans="1:14" ht="23.65" x14ac:dyDescent="0.4">
      <c r="A210" s="3"/>
      <c r="B210" s="2">
        <v>43807.666666666664</v>
      </c>
      <c r="C210" s="5" t="s">
        <v>22</v>
      </c>
      <c r="D210" s="5" t="str">
        <f t="shared" si="13"/>
        <v>Norwich</v>
      </c>
      <c r="E210" s="5" t="s">
        <v>22</v>
      </c>
      <c r="F210" s="5" t="str">
        <f t="shared" si="14"/>
        <v>Norwich</v>
      </c>
      <c r="G210" s="5" t="s">
        <v>22</v>
      </c>
      <c r="H210" s="5" t="s">
        <v>63</v>
      </c>
      <c r="I210" s="5" t="str">
        <f t="shared" si="15"/>
        <v xml:space="preserve">Bolton </v>
      </c>
      <c r="J210" s="5" t="s">
        <v>152</v>
      </c>
      <c r="K210" s="5" t="str">
        <f t="shared" si="16"/>
        <v>Bolton</v>
      </c>
      <c r="L210" s="5" t="s">
        <v>6</v>
      </c>
      <c r="M210" s="1" t="s">
        <v>3</v>
      </c>
      <c r="N210" s="6">
        <v>1</v>
      </c>
    </row>
    <row r="211" spans="1:14" ht="23.65" x14ac:dyDescent="0.4">
      <c r="A211" s="3"/>
      <c r="B211" s="2">
        <v>43807.666666666664</v>
      </c>
      <c r="C211" s="5" t="s">
        <v>17</v>
      </c>
      <c r="D211" s="5" t="str">
        <f t="shared" si="13"/>
        <v>Nottingham</v>
      </c>
      <c r="E211" s="5" t="s">
        <v>17</v>
      </c>
      <c r="F211" s="5" t="str">
        <f t="shared" si="14"/>
        <v>Nottingham</v>
      </c>
      <c r="G211" s="5" t="s">
        <v>17</v>
      </c>
      <c r="H211" s="5" t="s">
        <v>10</v>
      </c>
      <c r="I211" s="5" t="str">
        <f t="shared" si="15"/>
        <v>Preston</v>
      </c>
      <c r="J211" s="5" t="s">
        <v>10</v>
      </c>
      <c r="K211" s="5" t="str">
        <f t="shared" si="16"/>
        <v>Preston</v>
      </c>
      <c r="L211" s="5" t="s">
        <v>10</v>
      </c>
      <c r="M211" s="1" t="s">
        <v>43</v>
      </c>
      <c r="N211" s="6">
        <v>0</v>
      </c>
    </row>
    <row r="212" spans="1:14" ht="23.65" x14ac:dyDescent="0.4">
      <c r="A212" s="3"/>
      <c r="B212" s="2">
        <v>43807.666666666664</v>
      </c>
      <c r="C212" s="5" t="s">
        <v>35</v>
      </c>
      <c r="D212" s="5" t="str">
        <f t="shared" si="13"/>
        <v>Sheffield Wed</v>
      </c>
      <c r="E212" s="5" t="s">
        <v>35</v>
      </c>
      <c r="F212" s="5" t="str">
        <f t="shared" si="14"/>
        <v>Sheffield Wed</v>
      </c>
      <c r="G212" s="5" t="s">
        <v>35</v>
      </c>
      <c r="H212" s="5" t="s">
        <v>20</v>
      </c>
      <c r="I212" s="5" t="str">
        <f t="shared" si="15"/>
        <v>Rotherham</v>
      </c>
      <c r="J212" s="5" t="s">
        <v>20</v>
      </c>
      <c r="K212" s="5" t="str">
        <f t="shared" si="16"/>
        <v>Rotherham</v>
      </c>
      <c r="L212" s="5" t="s">
        <v>20</v>
      </c>
      <c r="M212" s="1" t="s">
        <v>11</v>
      </c>
      <c r="N212" s="6">
        <v>1</v>
      </c>
    </row>
    <row r="213" spans="1:14" ht="13.9" x14ac:dyDescent="0.4">
      <c r="A213" s="3"/>
      <c r="B213" s="2">
        <v>43807.666666666664</v>
      </c>
      <c r="C213" s="5" t="s">
        <v>27</v>
      </c>
      <c r="D213" s="5" t="str">
        <f t="shared" si="13"/>
        <v>Stoke</v>
      </c>
      <c r="E213" s="5" t="s">
        <v>27</v>
      </c>
      <c r="F213" s="5" t="str">
        <f t="shared" si="14"/>
        <v>Stoke</v>
      </c>
      <c r="G213" s="5" t="s">
        <v>27</v>
      </c>
      <c r="H213" s="5" t="s">
        <v>15</v>
      </c>
      <c r="I213" s="5" t="str">
        <f t="shared" si="15"/>
        <v>Ipswich</v>
      </c>
      <c r="J213" s="5" t="s">
        <v>15</v>
      </c>
      <c r="K213" s="5" t="str">
        <f t="shared" si="16"/>
        <v>Ipswich</v>
      </c>
      <c r="L213" s="5" t="s">
        <v>15</v>
      </c>
      <c r="M213" s="1" t="s">
        <v>44</v>
      </c>
      <c r="N213" s="6">
        <v>0</v>
      </c>
    </row>
    <row r="214" spans="1:14" ht="13.9" x14ac:dyDescent="0.4">
      <c r="A214" s="3"/>
      <c r="B214" s="2">
        <v>43807.666666666664</v>
      </c>
      <c r="C214" s="5" t="s">
        <v>58</v>
      </c>
      <c r="D214" s="5" t="str">
        <f t="shared" si="13"/>
        <v xml:space="preserve">Wigan </v>
      </c>
      <c r="E214" s="5" t="s">
        <v>137</v>
      </c>
      <c r="F214" s="5" t="str">
        <f t="shared" si="14"/>
        <v>Wigan</v>
      </c>
      <c r="G214" s="5" t="s">
        <v>5</v>
      </c>
      <c r="H214" s="5" t="s">
        <v>1</v>
      </c>
      <c r="I214" s="5" t="str">
        <f t="shared" si="15"/>
        <v>Derby</v>
      </c>
      <c r="J214" s="5" t="s">
        <v>1</v>
      </c>
      <c r="K214" s="5" t="str">
        <f t="shared" si="16"/>
        <v>Derby</v>
      </c>
      <c r="L214" s="5" t="s">
        <v>1</v>
      </c>
      <c r="M214" s="1" t="s">
        <v>43</v>
      </c>
      <c r="N214" s="6">
        <v>0</v>
      </c>
    </row>
    <row r="215" spans="1:14" ht="23.65" x14ac:dyDescent="0.4">
      <c r="A215" s="3"/>
      <c r="B215" s="2">
        <v>43806.875</v>
      </c>
      <c r="C215" s="5" t="s">
        <v>7</v>
      </c>
      <c r="D215" s="5" t="str">
        <f t="shared" si="13"/>
        <v>West Brom</v>
      </c>
      <c r="E215" s="5" t="s">
        <v>7</v>
      </c>
      <c r="F215" s="5" t="str">
        <f t="shared" si="14"/>
        <v>West Brom</v>
      </c>
      <c r="G215" s="5" t="s">
        <v>7</v>
      </c>
      <c r="H215" s="5" t="s">
        <v>30</v>
      </c>
      <c r="I215" s="5" t="str">
        <f t="shared" si="15"/>
        <v>Aston Villa</v>
      </c>
      <c r="J215" s="5" t="s">
        <v>30</v>
      </c>
      <c r="K215" s="5" t="str">
        <f t="shared" si="16"/>
        <v>Aston Villa</v>
      </c>
      <c r="L215" s="5" t="s">
        <v>30</v>
      </c>
      <c r="M215" s="1" t="s">
        <v>11</v>
      </c>
      <c r="N215" s="6">
        <v>1</v>
      </c>
    </row>
    <row r="216" spans="1:14" ht="13.9" x14ac:dyDescent="0.4">
      <c r="A216" s="1" t="s">
        <v>86</v>
      </c>
      <c r="B216" s="1"/>
      <c r="C216" s="1"/>
      <c r="D216" s="5" t="str">
        <f t="shared" si="13"/>
        <v/>
      </c>
      <c r="E216" s="5" t="s">
        <v>136</v>
      </c>
      <c r="F216" s="5" t="str">
        <f t="shared" si="14"/>
        <v/>
      </c>
      <c r="G216" s="5" t="s">
        <v>136</v>
      </c>
      <c r="H216" s="1"/>
      <c r="I216" s="5" t="str">
        <f t="shared" si="15"/>
        <v/>
      </c>
      <c r="J216" s="5" t="s">
        <v>136</v>
      </c>
      <c r="K216" s="5" t="str">
        <f t="shared" si="16"/>
        <v/>
      </c>
      <c r="L216" s="5" t="s">
        <v>136</v>
      </c>
      <c r="M216" s="1"/>
      <c r="N216" s="6"/>
    </row>
    <row r="217" spans="1:14" ht="23.65" x14ac:dyDescent="0.4">
      <c r="A217" s="3"/>
      <c r="B217" s="2">
        <v>43802.875</v>
      </c>
      <c r="C217" s="5" t="s">
        <v>7</v>
      </c>
      <c r="D217" s="5" t="str">
        <f t="shared" si="13"/>
        <v>West Brom</v>
      </c>
      <c r="E217" s="5" t="s">
        <v>7</v>
      </c>
      <c r="F217" s="5" t="str">
        <f t="shared" si="14"/>
        <v>West Brom</v>
      </c>
      <c r="G217" s="5" t="s">
        <v>7</v>
      </c>
      <c r="H217" s="5" t="s">
        <v>21</v>
      </c>
      <c r="I217" s="5" t="str">
        <f t="shared" si="15"/>
        <v>Brentford</v>
      </c>
      <c r="J217" s="5" t="s">
        <v>21</v>
      </c>
      <c r="K217" s="5" t="str">
        <f t="shared" si="16"/>
        <v>Brentford</v>
      </c>
      <c r="L217" s="5" t="s">
        <v>21</v>
      </c>
      <c r="M217" s="1" t="s">
        <v>16</v>
      </c>
      <c r="N217" s="6">
        <v>0</v>
      </c>
    </row>
    <row r="218" spans="1:14" ht="23.65" x14ac:dyDescent="0.4">
      <c r="A218" s="3"/>
      <c r="B218" s="2">
        <v>43801.604166666664</v>
      </c>
      <c r="C218" s="5" t="s">
        <v>18</v>
      </c>
      <c r="D218" s="5" t="str">
        <f t="shared" si="13"/>
        <v>Bristol City</v>
      </c>
      <c r="E218" s="5" t="s">
        <v>18</v>
      </c>
      <c r="F218" s="5" t="str">
        <f t="shared" si="14"/>
        <v>Bristol City</v>
      </c>
      <c r="G218" s="5" t="s">
        <v>18</v>
      </c>
      <c r="H218" s="5" t="s">
        <v>13</v>
      </c>
      <c r="I218" s="5" t="str">
        <f t="shared" si="15"/>
        <v>Millwall</v>
      </c>
      <c r="J218" s="5" t="s">
        <v>13</v>
      </c>
      <c r="K218" s="5" t="str">
        <f t="shared" si="16"/>
        <v>Millwall</v>
      </c>
      <c r="L218" s="5" t="s">
        <v>13</v>
      </c>
      <c r="M218" s="1" t="s">
        <v>16</v>
      </c>
      <c r="N218" s="6">
        <v>0</v>
      </c>
    </row>
    <row r="219" spans="1:14" ht="23.65" x14ac:dyDescent="0.4">
      <c r="A219" s="3"/>
      <c r="B219" s="2">
        <v>43800.770833333336</v>
      </c>
      <c r="C219" s="5" t="s">
        <v>12</v>
      </c>
      <c r="D219" s="5" t="str">
        <f t="shared" si="13"/>
        <v>Middlesbrough</v>
      </c>
      <c r="E219" s="5" t="s">
        <v>12</v>
      </c>
      <c r="F219" s="5" t="str">
        <f t="shared" si="14"/>
        <v>Middlesbrough</v>
      </c>
      <c r="G219" s="5" t="s">
        <v>12</v>
      </c>
      <c r="H219" s="5" t="s">
        <v>30</v>
      </c>
      <c r="I219" s="5" t="str">
        <f t="shared" si="15"/>
        <v>Aston Villa</v>
      </c>
      <c r="J219" s="5" t="s">
        <v>30</v>
      </c>
      <c r="K219" s="5" t="str">
        <f t="shared" si="16"/>
        <v>Aston Villa</v>
      </c>
      <c r="L219" s="5" t="s">
        <v>30</v>
      </c>
      <c r="M219" s="1" t="s">
        <v>49</v>
      </c>
      <c r="N219" s="6">
        <v>0</v>
      </c>
    </row>
    <row r="220" spans="1:14" ht="23.65" x14ac:dyDescent="0.4">
      <c r="A220" s="3"/>
      <c r="B220" s="2">
        <v>43800.666666666664</v>
      </c>
      <c r="C220" s="5" t="s">
        <v>23</v>
      </c>
      <c r="D220" s="5" t="str">
        <f t="shared" si="13"/>
        <v>Birmingham</v>
      </c>
      <c r="E220" s="5" t="s">
        <v>23</v>
      </c>
      <c r="F220" s="5" t="str">
        <f t="shared" si="14"/>
        <v>Birmingham</v>
      </c>
      <c r="G220" s="5" t="s">
        <v>23</v>
      </c>
      <c r="H220" s="5" t="s">
        <v>10</v>
      </c>
      <c r="I220" s="5" t="str">
        <f t="shared" si="15"/>
        <v>Preston</v>
      </c>
      <c r="J220" s="5" t="s">
        <v>10</v>
      </c>
      <c r="K220" s="5" t="str">
        <f t="shared" si="16"/>
        <v>Preston</v>
      </c>
      <c r="L220" s="5" t="s">
        <v>10</v>
      </c>
      <c r="M220" s="1" t="s">
        <v>33</v>
      </c>
      <c r="N220" s="6">
        <v>0</v>
      </c>
    </row>
    <row r="221" spans="1:14" ht="23.65" x14ac:dyDescent="0.4">
      <c r="A221" s="3"/>
      <c r="B221" s="2">
        <v>43800.666666666664</v>
      </c>
      <c r="C221" s="5" t="s">
        <v>14</v>
      </c>
      <c r="D221" s="5" t="str">
        <f t="shared" si="13"/>
        <v>Blackburn</v>
      </c>
      <c r="E221" s="5" t="s">
        <v>14</v>
      </c>
      <c r="F221" s="5" t="str">
        <f t="shared" si="14"/>
        <v>Blackburn</v>
      </c>
      <c r="G221" s="5" t="s">
        <v>14</v>
      </c>
      <c r="H221" s="5" t="s">
        <v>35</v>
      </c>
      <c r="I221" s="5" t="str">
        <f t="shared" si="15"/>
        <v>Sheffield Wed</v>
      </c>
      <c r="J221" s="5" t="s">
        <v>35</v>
      </c>
      <c r="K221" s="5" t="str">
        <f t="shared" si="16"/>
        <v>Sheffield Wed</v>
      </c>
      <c r="L221" s="5" t="s">
        <v>35</v>
      </c>
      <c r="M221" s="1" t="s">
        <v>60</v>
      </c>
      <c r="N221" s="6">
        <v>1</v>
      </c>
    </row>
    <row r="222" spans="1:14" ht="13.9" x14ac:dyDescent="0.4">
      <c r="A222" s="3"/>
      <c r="B222" s="2">
        <v>43800.666666666664</v>
      </c>
      <c r="C222" s="5" t="s">
        <v>6</v>
      </c>
      <c r="D222" s="5" t="str">
        <f t="shared" si="13"/>
        <v>Bolton</v>
      </c>
      <c r="E222" s="5" t="s">
        <v>6</v>
      </c>
      <c r="F222" s="5" t="str">
        <f t="shared" si="14"/>
        <v>Bolton</v>
      </c>
      <c r="G222" s="5" t="s">
        <v>6</v>
      </c>
      <c r="H222" s="5" t="s">
        <v>5</v>
      </c>
      <c r="I222" s="5" t="str">
        <f t="shared" si="15"/>
        <v>Wigan</v>
      </c>
      <c r="J222" s="5" t="s">
        <v>5</v>
      </c>
      <c r="K222" s="5" t="str">
        <f t="shared" si="16"/>
        <v>Wigan</v>
      </c>
      <c r="L222" s="5" t="s">
        <v>5</v>
      </c>
      <c r="M222" s="1" t="s">
        <v>16</v>
      </c>
      <c r="N222" s="6">
        <v>0</v>
      </c>
    </row>
    <row r="223" spans="1:14" ht="13.9" x14ac:dyDescent="0.4">
      <c r="A223" s="3"/>
      <c r="B223" s="2">
        <v>43800.666666666664</v>
      </c>
      <c r="C223" s="5" t="s">
        <v>1</v>
      </c>
      <c r="D223" s="5" t="str">
        <f t="shared" si="13"/>
        <v>Derby</v>
      </c>
      <c r="E223" s="5" t="s">
        <v>1</v>
      </c>
      <c r="F223" s="5" t="str">
        <f t="shared" si="14"/>
        <v>Derby</v>
      </c>
      <c r="G223" s="5" t="s">
        <v>1</v>
      </c>
      <c r="H223" s="5" t="s">
        <v>24</v>
      </c>
      <c r="I223" s="5" t="str">
        <f t="shared" si="15"/>
        <v>Swansea</v>
      </c>
      <c r="J223" s="5" t="s">
        <v>24</v>
      </c>
      <c r="K223" s="5" t="str">
        <f t="shared" si="16"/>
        <v>Swansea</v>
      </c>
      <c r="L223" s="5" t="s">
        <v>24</v>
      </c>
      <c r="M223" s="1" t="s">
        <v>42</v>
      </c>
      <c r="N223" s="6">
        <v>0</v>
      </c>
    </row>
    <row r="224" spans="1:14" ht="23.65" x14ac:dyDescent="0.4">
      <c r="A224" s="3"/>
      <c r="B224" s="2">
        <v>43800.666666666664</v>
      </c>
      <c r="C224" s="5" t="s">
        <v>22</v>
      </c>
      <c r="D224" s="5" t="str">
        <f t="shared" si="13"/>
        <v>Norwich</v>
      </c>
      <c r="E224" s="5" t="s">
        <v>22</v>
      </c>
      <c r="F224" s="5" t="str">
        <f t="shared" si="14"/>
        <v>Norwich</v>
      </c>
      <c r="G224" s="5" t="s">
        <v>22</v>
      </c>
      <c r="H224" s="5" t="s">
        <v>20</v>
      </c>
      <c r="I224" s="5" t="str">
        <f t="shared" si="15"/>
        <v>Rotherham</v>
      </c>
      <c r="J224" s="5" t="s">
        <v>20</v>
      </c>
      <c r="K224" s="5" t="str">
        <f t="shared" si="16"/>
        <v>Rotherham</v>
      </c>
      <c r="L224" s="5" t="s">
        <v>20</v>
      </c>
      <c r="M224" s="1" t="s">
        <v>26</v>
      </c>
      <c r="N224" s="6">
        <v>1</v>
      </c>
    </row>
    <row r="225" spans="1:14" ht="23.65" x14ac:dyDescent="0.4">
      <c r="A225" s="3"/>
      <c r="B225" s="2">
        <v>43800.666666666664</v>
      </c>
      <c r="C225" s="5" t="s">
        <v>17</v>
      </c>
      <c r="D225" s="5" t="str">
        <f t="shared" si="13"/>
        <v>Nottingham</v>
      </c>
      <c r="E225" s="5" t="s">
        <v>17</v>
      </c>
      <c r="F225" s="5" t="str">
        <f t="shared" si="14"/>
        <v>Nottingham</v>
      </c>
      <c r="G225" s="5" t="s">
        <v>17</v>
      </c>
      <c r="H225" s="5" t="s">
        <v>15</v>
      </c>
      <c r="I225" s="5" t="str">
        <f t="shared" si="15"/>
        <v>Ipswich</v>
      </c>
      <c r="J225" s="5" t="s">
        <v>15</v>
      </c>
      <c r="K225" s="5" t="str">
        <f t="shared" si="16"/>
        <v>Ipswich</v>
      </c>
      <c r="L225" s="5" t="s">
        <v>15</v>
      </c>
      <c r="M225" s="1" t="s">
        <v>44</v>
      </c>
      <c r="N225" s="6">
        <v>0</v>
      </c>
    </row>
    <row r="226" spans="1:14" ht="13.9" x14ac:dyDescent="0.4">
      <c r="A226" s="3"/>
      <c r="B226" s="2">
        <v>43800.666666666664</v>
      </c>
      <c r="C226" s="5" t="s">
        <v>9</v>
      </c>
      <c r="D226" s="5" t="str">
        <f t="shared" si="13"/>
        <v>QPR</v>
      </c>
      <c r="E226" s="5" t="s">
        <v>9</v>
      </c>
      <c r="F226" s="5" t="str">
        <f t="shared" si="14"/>
        <v>QPR</v>
      </c>
      <c r="G226" s="5" t="s">
        <v>9</v>
      </c>
      <c r="H226" s="5" t="s">
        <v>31</v>
      </c>
      <c r="I226" s="5" t="str">
        <f t="shared" si="15"/>
        <v>Hull</v>
      </c>
      <c r="J226" s="5" t="s">
        <v>31</v>
      </c>
      <c r="K226" s="5" t="str">
        <f t="shared" si="16"/>
        <v>Hull</v>
      </c>
      <c r="L226" s="5" t="s">
        <v>31</v>
      </c>
      <c r="M226" s="1" t="s">
        <v>48</v>
      </c>
      <c r="N226" s="6">
        <v>1</v>
      </c>
    </row>
    <row r="227" spans="1:14" ht="13.9" x14ac:dyDescent="0.4">
      <c r="A227" s="3"/>
      <c r="B227" s="2">
        <v>43800.666666666664</v>
      </c>
      <c r="C227" s="5" t="s">
        <v>2</v>
      </c>
      <c r="D227" s="5" t="str">
        <f t="shared" si="13"/>
        <v>Reading</v>
      </c>
      <c r="E227" s="5" t="s">
        <v>2</v>
      </c>
      <c r="F227" s="5" t="str">
        <f t="shared" si="14"/>
        <v>Reading</v>
      </c>
      <c r="G227" s="5" t="s">
        <v>2</v>
      </c>
      <c r="H227" s="5" t="s">
        <v>27</v>
      </c>
      <c r="I227" s="5" t="str">
        <f t="shared" si="15"/>
        <v>Stoke</v>
      </c>
      <c r="J227" s="5" t="s">
        <v>27</v>
      </c>
      <c r="K227" s="5" t="str">
        <f t="shared" si="16"/>
        <v>Stoke</v>
      </c>
      <c r="L227" s="5" t="s">
        <v>27</v>
      </c>
      <c r="M227" s="1" t="s">
        <v>11</v>
      </c>
      <c r="N227" s="6">
        <v>1</v>
      </c>
    </row>
    <row r="228" spans="1:14" ht="23.65" x14ac:dyDescent="0.4">
      <c r="A228" s="3"/>
      <c r="B228" s="2">
        <v>43800.5625</v>
      </c>
      <c r="C228" s="5" t="s">
        <v>25</v>
      </c>
      <c r="D228" s="5" t="str">
        <f t="shared" si="13"/>
        <v>Sheffield Utd</v>
      </c>
      <c r="E228" s="5" t="s">
        <v>25</v>
      </c>
      <c r="F228" s="5" t="str">
        <f t="shared" si="14"/>
        <v>Sheffield Utd</v>
      </c>
      <c r="G228" s="5" t="s">
        <v>25</v>
      </c>
      <c r="H228" s="5" t="s">
        <v>28</v>
      </c>
      <c r="I228" s="5" t="str">
        <f t="shared" si="15"/>
        <v>Leeds</v>
      </c>
      <c r="J228" s="5" t="s">
        <v>28</v>
      </c>
      <c r="K228" s="5" t="str">
        <f t="shared" si="16"/>
        <v>Leeds</v>
      </c>
      <c r="L228" s="5" t="s">
        <v>28</v>
      </c>
      <c r="M228" s="1" t="s">
        <v>43</v>
      </c>
      <c r="N228" s="6">
        <v>0</v>
      </c>
    </row>
    <row r="229" spans="1:14" ht="13.9" x14ac:dyDescent="0.4">
      <c r="A229" s="1" t="s">
        <v>85</v>
      </c>
      <c r="B229" s="1"/>
      <c r="C229" s="1"/>
      <c r="D229" s="5" t="str">
        <f t="shared" si="13"/>
        <v/>
      </c>
      <c r="E229" s="5" t="s">
        <v>136</v>
      </c>
      <c r="F229" s="5" t="str">
        <f t="shared" si="14"/>
        <v/>
      </c>
      <c r="G229" s="5" t="s">
        <v>136</v>
      </c>
      <c r="H229" s="1"/>
      <c r="I229" s="5" t="str">
        <f t="shared" si="15"/>
        <v/>
      </c>
      <c r="J229" s="5" t="s">
        <v>136</v>
      </c>
      <c r="K229" s="5" t="str">
        <f t="shared" si="16"/>
        <v/>
      </c>
      <c r="L229" s="5" t="s">
        <v>136</v>
      </c>
      <c r="M229" s="1"/>
      <c r="N229" s="6"/>
    </row>
    <row r="230" spans="1:14" ht="13.9" x14ac:dyDescent="0.4">
      <c r="A230" s="3"/>
      <c r="B230" s="2">
        <v>43797.875</v>
      </c>
      <c r="C230" s="5" t="s">
        <v>50</v>
      </c>
      <c r="D230" s="5" t="str">
        <f t="shared" si="13"/>
        <v xml:space="preserve">Stoke </v>
      </c>
      <c r="E230" s="5" t="s">
        <v>144</v>
      </c>
      <c r="F230" s="5" t="str">
        <f t="shared" si="14"/>
        <v>Stoke</v>
      </c>
      <c r="G230" s="5" t="s">
        <v>27</v>
      </c>
      <c r="H230" s="5" t="s">
        <v>1</v>
      </c>
      <c r="I230" s="5" t="str">
        <f t="shared" si="15"/>
        <v>Derby</v>
      </c>
      <c r="J230" s="5" t="s">
        <v>1</v>
      </c>
      <c r="K230" s="5" t="str">
        <f t="shared" si="16"/>
        <v>Derby</v>
      </c>
      <c r="L230" s="5" t="s">
        <v>1</v>
      </c>
      <c r="M230" s="1" t="s">
        <v>42</v>
      </c>
      <c r="N230" s="6">
        <v>0</v>
      </c>
    </row>
    <row r="231" spans="1:14" ht="23.65" x14ac:dyDescent="0.4">
      <c r="A231" s="3"/>
      <c r="B231" s="2">
        <v>43797.864583333336</v>
      </c>
      <c r="C231" s="5" t="s">
        <v>30</v>
      </c>
      <c r="D231" s="5" t="str">
        <f t="shared" si="13"/>
        <v>Aston Villa</v>
      </c>
      <c r="E231" s="5" t="s">
        <v>30</v>
      </c>
      <c r="F231" s="5" t="str">
        <f t="shared" si="14"/>
        <v>Aston Villa</v>
      </c>
      <c r="G231" s="5" t="s">
        <v>30</v>
      </c>
      <c r="H231" s="5" t="s">
        <v>71</v>
      </c>
      <c r="I231" s="5" t="str">
        <f t="shared" si="15"/>
        <v xml:space="preserve">Nottingham </v>
      </c>
      <c r="J231" s="5" t="s">
        <v>154</v>
      </c>
      <c r="K231" s="5" t="str">
        <f t="shared" si="16"/>
        <v>Nottingham</v>
      </c>
      <c r="L231" s="5" t="s">
        <v>17</v>
      </c>
      <c r="M231" s="1" t="s">
        <v>84</v>
      </c>
      <c r="N231" s="6">
        <v>1</v>
      </c>
    </row>
    <row r="232" spans="1:14" ht="23.65" x14ac:dyDescent="0.4">
      <c r="A232" s="3"/>
      <c r="B232" s="2">
        <v>43797.864583333336</v>
      </c>
      <c r="C232" s="5" t="s">
        <v>15</v>
      </c>
      <c r="D232" s="5" t="str">
        <f t="shared" si="13"/>
        <v>Ipswich</v>
      </c>
      <c r="E232" s="5" t="s">
        <v>15</v>
      </c>
      <c r="F232" s="5" t="str">
        <f t="shared" si="14"/>
        <v>Ipswich</v>
      </c>
      <c r="G232" s="5" t="s">
        <v>15</v>
      </c>
      <c r="H232" s="5" t="s">
        <v>18</v>
      </c>
      <c r="I232" s="5" t="str">
        <f t="shared" si="15"/>
        <v>Bristol City</v>
      </c>
      <c r="J232" s="5" t="s">
        <v>18</v>
      </c>
      <c r="K232" s="5" t="str">
        <f t="shared" si="16"/>
        <v>Bristol City</v>
      </c>
      <c r="L232" s="5" t="s">
        <v>18</v>
      </c>
      <c r="M232" s="1" t="s">
        <v>48</v>
      </c>
      <c r="N232" s="6">
        <v>1</v>
      </c>
    </row>
    <row r="233" spans="1:14" ht="23.65" x14ac:dyDescent="0.4">
      <c r="A233" s="3"/>
      <c r="B233" s="2">
        <v>43797.864583333336</v>
      </c>
      <c r="C233" s="5" t="s">
        <v>83</v>
      </c>
      <c r="D233" s="5" t="str">
        <f t="shared" si="13"/>
        <v xml:space="preserve">Millwall </v>
      </c>
      <c r="E233" s="5" t="s">
        <v>145</v>
      </c>
      <c r="F233" s="5" t="str">
        <f t="shared" si="14"/>
        <v>Millwall</v>
      </c>
      <c r="G233" s="5" t="s">
        <v>13</v>
      </c>
      <c r="H233" s="5" t="s">
        <v>23</v>
      </c>
      <c r="I233" s="5" t="str">
        <f t="shared" si="15"/>
        <v>Birmingham</v>
      </c>
      <c r="J233" s="5" t="s">
        <v>23</v>
      </c>
      <c r="K233" s="5" t="str">
        <f t="shared" si="16"/>
        <v>Birmingham</v>
      </c>
      <c r="L233" s="5" t="s">
        <v>23</v>
      </c>
      <c r="M233" s="1" t="s">
        <v>46</v>
      </c>
      <c r="N233" s="6">
        <v>0</v>
      </c>
    </row>
    <row r="234" spans="1:14" ht="23.65" x14ac:dyDescent="0.4">
      <c r="A234" s="3"/>
      <c r="B234" s="2">
        <v>43797.864583333336</v>
      </c>
      <c r="C234" s="5" t="s">
        <v>24</v>
      </c>
      <c r="D234" s="5" t="str">
        <f t="shared" si="13"/>
        <v>Swansea</v>
      </c>
      <c r="E234" s="5" t="s">
        <v>24</v>
      </c>
      <c r="F234" s="5" t="str">
        <f t="shared" si="14"/>
        <v>Swansea</v>
      </c>
      <c r="G234" s="5" t="s">
        <v>24</v>
      </c>
      <c r="H234" s="5" t="s">
        <v>7</v>
      </c>
      <c r="I234" s="5" t="str">
        <f t="shared" si="15"/>
        <v>West Brom</v>
      </c>
      <c r="J234" s="5" t="s">
        <v>7</v>
      </c>
      <c r="K234" s="5" t="str">
        <f t="shared" si="16"/>
        <v>West Brom</v>
      </c>
      <c r="L234" s="5" t="s">
        <v>7</v>
      </c>
      <c r="M234" s="1" t="s">
        <v>0</v>
      </c>
      <c r="N234" s="6">
        <v>0</v>
      </c>
    </row>
    <row r="235" spans="1:14" ht="23.65" x14ac:dyDescent="0.4">
      <c r="A235" s="3"/>
      <c r="B235" s="2">
        <v>43797.864583333336</v>
      </c>
      <c r="C235" s="5" t="s">
        <v>5</v>
      </c>
      <c r="D235" s="5" t="str">
        <f t="shared" si="13"/>
        <v>Wigan</v>
      </c>
      <c r="E235" s="5" t="s">
        <v>5</v>
      </c>
      <c r="F235" s="5" t="str">
        <f t="shared" si="14"/>
        <v>Wigan</v>
      </c>
      <c r="G235" s="5" t="s">
        <v>5</v>
      </c>
      <c r="H235" s="5" t="s">
        <v>14</v>
      </c>
      <c r="I235" s="5" t="str">
        <f t="shared" si="15"/>
        <v>Blackburn</v>
      </c>
      <c r="J235" s="5" t="s">
        <v>14</v>
      </c>
      <c r="K235" s="5" t="str">
        <f t="shared" si="16"/>
        <v>Blackburn</v>
      </c>
      <c r="L235" s="5" t="s">
        <v>14</v>
      </c>
      <c r="M235" s="1" t="s">
        <v>26</v>
      </c>
      <c r="N235" s="6">
        <v>1</v>
      </c>
    </row>
    <row r="236" spans="1:14" ht="23.65" x14ac:dyDescent="0.4">
      <c r="A236" s="3"/>
      <c r="B236" s="2">
        <v>43796.864583333336</v>
      </c>
      <c r="C236" s="5" t="s">
        <v>21</v>
      </c>
      <c r="D236" s="5" t="str">
        <f t="shared" si="13"/>
        <v>Brentford</v>
      </c>
      <c r="E236" s="5" t="s">
        <v>21</v>
      </c>
      <c r="F236" s="5" t="str">
        <f t="shared" si="14"/>
        <v>Brentford</v>
      </c>
      <c r="G236" s="5" t="s">
        <v>21</v>
      </c>
      <c r="H236" s="5" t="s">
        <v>25</v>
      </c>
      <c r="I236" s="5" t="str">
        <f t="shared" si="15"/>
        <v>Sheffield Utd</v>
      </c>
      <c r="J236" s="5" t="s">
        <v>25</v>
      </c>
      <c r="K236" s="5" t="str">
        <f t="shared" si="16"/>
        <v>Sheffield Utd</v>
      </c>
      <c r="L236" s="5" t="s">
        <v>25</v>
      </c>
      <c r="M236" s="1" t="s">
        <v>48</v>
      </c>
      <c r="N236" s="6">
        <v>1</v>
      </c>
    </row>
    <row r="237" spans="1:14" ht="13.9" x14ac:dyDescent="0.4">
      <c r="A237" s="3"/>
      <c r="B237" s="2">
        <v>43796.864583333336</v>
      </c>
      <c r="C237" s="5" t="s">
        <v>31</v>
      </c>
      <c r="D237" s="5" t="str">
        <f t="shared" si="13"/>
        <v>Hull</v>
      </c>
      <c r="E237" s="5" t="s">
        <v>31</v>
      </c>
      <c r="F237" s="5" t="str">
        <f t="shared" si="14"/>
        <v>Hull</v>
      </c>
      <c r="G237" s="5" t="s">
        <v>31</v>
      </c>
      <c r="H237" s="5" t="s">
        <v>22</v>
      </c>
      <c r="I237" s="5" t="str">
        <f t="shared" si="15"/>
        <v>Norwich</v>
      </c>
      <c r="J237" s="5" t="s">
        <v>22</v>
      </c>
      <c r="K237" s="5" t="str">
        <f t="shared" si="16"/>
        <v>Norwich</v>
      </c>
      <c r="L237" s="5" t="s">
        <v>22</v>
      </c>
      <c r="M237" s="1" t="s">
        <v>38</v>
      </c>
      <c r="N237" s="6">
        <v>0</v>
      </c>
    </row>
    <row r="238" spans="1:14" ht="13.9" x14ac:dyDescent="0.4">
      <c r="A238" s="3"/>
      <c r="B238" s="2">
        <v>43796.864583333336</v>
      </c>
      <c r="C238" s="5" t="s">
        <v>28</v>
      </c>
      <c r="D238" s="5" t="str">
        <f t="shared" si="13"/>
        <v>Leeds</v>
      </c>
      <c r="E238" s="5" t="s">
        <v>28</v>
      </c>
      <c r="F238" s="5" t="str">
        <f t="shared" si="14"/>
        <v>Leeds</v>
      </c>
      <c r="G238" s="5" t="s">
        <v>28</v>
      </c>
      <c r="H238" s="5" t="s">
        <v>2</v>
      </c>
      <c r="I238" s="5" t="str">
        <f t="shared" si="15"/>
        <v>Reading</v>
      </c>
      <c r="J238" s="5" t="s">
        <v>2</v>
      </c>
      <c r="K238" s="5" t="str">
        <f t="shared" si="16"/>
        <v>Reading</v>
      </c>
      <c r="L238" s="5" t="s">
        <v>2</v>
      </c>
      <c r="M238" s="1" t="s">
        <v>8</v>
      </c>
      <c r="N238" s="6">
        <v>0</v>
      </c>
    </row>
    <row r="239" spans="1:14" ht="23.65" x14ac:dyDescent="0.4">
      <c r="A239" s="3"/>
      <c r="B239" s="2">
        <v>43796.864583333336</v>
      </c>
      <c r="C239" s="5" t="s">
        <v>10</v>
      </c>
      <c r="D239" s="5" t="str">
        <f t="shared" si="13"/>
        <v>Preston</v>
      </c>
      <c r="E239" s="5" t="s">
        <v>10</v>
      </c>
      <c r="F239" s="5" t="str">
        <f t="shared" si="14"/>
        <v>Preston</v>
      </c>
      <c r="G239" s="5" t="s">
        <v>10</v>
      </c>
      <c r="H239" s="5" t="s">
        <v>12</v>
      </c>
      <c r="I239" s="5" t="str">
        <f t="shared" si="15"/>
        <v>Middlesbrough</v>
      </c>
      <c r="J239" s="5" t="s">
        <v>12</v>
      </c>
      <c r="K239" s="5" t="str">
        <f t="shared" si="16"/>
        <v>Middlesbrough</v>
      </c>
      <c r="L239" s="5" t="s">
        <v>12</v>
      </c>
      <c r="M239" s="1" t="s">
        <v>16</v>
      </c>
      <c r="N239" s="6">
        <v>0</v>
      </c>
    </row>
    <row r="240" spans="1:14" ht="23.65" x14ac:dyDescent="0.4">
      <c r="A240" s="3"/>
      <c r="B240" s="2">
        <v>43796.864583333336</v>
      </c>
      <c r="C240" s="5" t="s">
        <v>20</v>
      </c>
      <c r="D240" s="5" t="str">
        <f t="shared" si="13"/>
        <v>Rotherham</v>
      </c>
      <c r="E240" s="5" t="s">
        <v>20</v>
      </c>
      <c r="F240" s="5" t="str">
        <f t="shared" si="14"/>
        <v>Rotherham</v>
      </c>
      <c r="G240" s="5" t="s">
        <v>20</v>
      </c>
      <c r="H240" s="5" t="s">
        <v>9</v>
      </c>
      <c r="I240" s="5" t="str">
        <f t="shared" si="15"/>
        <v>QPR</v>
      </c>
      <c r="J240" s="5" t="s">
        <v>9</v>
      </c>
      <c r="K240" s="5" t="str">
        <f t="shared" si="16"/>
        <v>QPR</v>
      </c>
      <c r="L240" s="5" t="s">
        <v>9</v>
      </c>
      <c r="M240" s="1" t="s">
        <v>11</v>
      </c>
      <c r="N240" s="6">
        <v>1</v>
      </c>
    </row>
    <row r="241" spans="1:14" ht="23.65" x14ac:dyDescent="0.4">
      <c r="A241" s="3"/>
      <c r="B241" s="2">
        <v>43796.864583333336</v>
      </c>
      <c r="C241" s="5" t="s">
        <v>35</v>
      </c>
      <c r="D241" s="5" t="str">
        <f t="shared" si="13"/>
        <v>Sheffield Wed</v>
      </c>
      <c r="E241" s="5" t="s">
        <v>35</v>
      </c>
      <c r="F241" s="5" t="str">
        <f t="shared" si="14"/>
        <v>Sheffield Wed</v>
      </c>
      <c r="G241" s="5" t="s">
        <v>35</v>
      </c>
      <c r="H241" s="5" t="s">
        <v>6</v>
      </c>
      <c r="I241" s="5" t="str">
        <f t="shared" si="15"/>
        <v>Bolton</v>
      </c>
      <c r="J241" s="5" t="s">
        <v>6</v>
      </c>
      <c r="K241" s="5" t="str">
        <f t="shared" si="16"/>
        <v>Bolton</v>
      </c>
      <c r="L241" s="5" t="s">
        <v>6</v>
      </c>
      <c r="M241" s="1" t="s">
        <v>8</v>
      </c>
      <c r="N241" s="6">
        <v>0</v>
      </c>
    </row>
    <row r="242" spans="1:14" ht="13.9" x14ac:dyDescent="0.4">
      <c r="A242" s="1" t="s">
        <v>82</v>
      </c>
      <c r="B242" s="1"/>
      <c r="C242" s="1"/>
      <c r="D242" s="5" t="str">
        <f t="shared" si="13"/>
        <v/>
      </c>
      <c r="E242" s="5" t="s">
        <v>136</v>
      </c>
      <c r="F242" s="5" t="str">
        <f t="shared" si="14"/>
        <v/>
      </c>
      <c r="G242" s="5" t="s">
        <v>136</v>
      </c>
      <c r="H242" s="1"/>
      <c r="I242" s="5" t="str">
        <f t="shared" si="15"/>
        <v/>
      </c>
      <c r="J242" s="5" t="s">
        <v>136</v>
      </c>
      <c r="K242" s="5" t="str">
        <f t="shared" si="16"/>
        <v/>
      </c>
      <c r="L242" s="5" t="s">
        <v>136</v>
      </c>
      <c r="M242" s="1"/>
      <c r="N242" s="6"/>
    </row>
    <row r="243" spans="1:14" ht="23.65" x14ac:dyDescent="0.4">
      <c r="A243" s="3"/>
      <c r="B243" s="2">
        <v>43794.541666666664</v>
      </c>
      <c r="C243" s="5" t="s">
        <v>30</v>
      </c>
      <c r="D243" s="5" t="str">
        <f t="shared" si="13"/>
        <v>Aston Villa</v>
      </c>
      <c r="E243" s="5" t="s">
        <v>30</v>
      </c>
      <c r="F243" s="5" t="str">
        <f t="shared" si="14"/>
        <v>Aston Villa</v>
      </c>
      <c r="G243" s="5" t="s">
        <v>30</v>
      </c>
      <c r="H243" s="5" t="s">
        <v>23</v>
      </c>
      <c r="I243" s="5" t="str">
        <f t="shared" si="15"/>
        <v>Birmingham</v>
      </c>
      <c r="J243" s="5" t="s">
        <v>23</v>
      </c>
      <c r="K243" s="5" t="str">
        <f t="shared" si="16"/>
        <v>Birmingham</v>
      </c>
      <c r="L243" s="5" t="s">
        <v>23</v>
      </c>
      <c r="M243" s="1" t="s">
        <v>60</v>
      </c>
      <c r="N243" s="6">
        <v>1</v>
      </c>
    </row>
    <row r="244" spans="1:14" ht="23.65" x14ac:dyDescent="0.4">
      <c r="A244" s="3"/>
      <c r="B244" s="2">
        <v>43793.770833333336</v>
      </c>
      <c r="C244" s="5" t="s">
        <v>21</v>
      </c>
      <c r="D244" s="5" t="str">
        <f t="shared" si="13"/>
        <v>Brentford</v>
      </c>
      <c r="E244" s="5" t="s">
        <v>21</v>
      </c>
      <c r="F244" s="5" t="str">
        <f t="shared" si="14"/>
        <v>Brentford</v>
      </c>
      <c r="G244" s="5" t="s">
        <v>21</v>
      </c>
      <c r="H244" s="5" t="s">
        <v>12</v>
      </c>
      <c r="I244" s="5" t="str">
        <f t="shared" si="15"/>
        <v>Middlesbrough</v>
      </c>
      <c r="J244" s="5" t="s">
        <v>12</v>
      </c>
      <c r="K244" s="5" t="str">
        <f t="shared" si="16"/>
        <v>Middlesbrough</v>
      </c>
      <c r="L244" s="5" t="s">
        <v>12</v>
      </c>
      <c r="M244" s="1" t="s">
        <v>0</v>
      </c>
      <c r="N244" s="6">
        <v>0</v>
      </c>
    </row>
    <row r="245" spans="1:14" ht="23.65" x14ac:dyDescent="0.4">
      <c r="A245" s="3"/>
      <c r="B245" s="2">
        <v>43793.666666666664</v>
      </c>
      <c r="C245" s="5" t="s">
        <v>31</v>
      </c>
      <c r="D245" s="5" t="str">
        <f t="shared" si="13"/>
        <v>Hull</v>
      </c>
      <c r="E245" s="5" t="s">
        <v>31</v>
      </c>
      <c r="F245" s="5" t="str">
        <f t="shared" si="14"/>
        <v>Hull</v>
      </c>
      <c r="G245" s="5" t="s">
        <v>31</v>
      </c>
      <c r="H245" s="5" t="s">
        <v>17</v>
      </c>
      <c r="I245" s="5" t="str">
        <f t="shared" si="15"/>
        <v>Nottingham</v>
      </c>
      <c r="J245" s="5" t="s">
        <v>17</v>
      </c>
      <c r="K245" s="5" t="str">
        <f t="shared" si="16"/>
        <v>Nottingham</v>
      </c>
      <c r="L245" s="5" t="s">
        <v>17</v>
      </c>
      <c r="M245" s="1" t="s">
        <v>46</v>
      </c>
      <c r="N245" s="6">
        <v>0</v>
      </c>
    </row>
    <row r="246" spans="1:14" ht="23.65" x14ac:dyDescent="0.4">
      <c r="A246" s="3"/>
      <c r="B246" s="2">
        <v>43793.666666666664</v>
      </c>
      <c r="C246" s="5" t="s">
        <v>28</v>
      </c>
      <c r="D246" s="5" t="str">
        <f t="shared" si="13"/>
        <v>Leeds</v>
      </c>
      <c r="E246" s="5" t="s">
        <v>28</v>
      </c>
      <c r="F246" s="5" t="str">
        <f t="shared" si="14"/>
        <v>Leeds</v>
      </c>
      <c r="G246" s="5" t="s">
        <v>28</v>
      </c>
      <c r="H246" s="5" t="s">
        <v>81</v>
      </c>
      <c r="I246" s="5" t="str">
        <f t="shared" si="15"/>
        <v xml:space="preserve">Bristol City </v>
      </c>
      <c r="J246" s="5" t="s">
        <v>155</v>
      </c>
      <c r="K246" s="5" t="str">
        <f t="shared" si="16"/>
        <v>Bristol City</v>
      </c>
      <c r="L246" s="5" t="s">
        <v>18</v>
      </c>
      <c r="M246" s="1" t="s">
        <v>44</v>
      </c>
      <c r="N246" s="6">
        <v>0</v>
      </c>
    </row>
    <row r="247" spans="1:14" ht="13.9" x14ac:dyDescent="0.4">
      <c r="A247" s="3"/>
      <c r="B247" s="2">
        <v>43793.666666666664</v>
      </c>
      <c r="C247" s="5" t="s">
        <v>13</v>
      </c>
      <c r="D247" s="5" t="str">
        <f t="shared" si="13"/>
        <v>Millwall</v>
      </c>
      <c r="E247" s="5" t="s">
        <v>13</v>
      </c>
      <c r="F247" s="5" t="str">
        <f t="shared" si="14"/>
        <v>Millwall</v>
      </c>
      <c r="G247" s="5" t="s">
        <v>13</v>
      </c>
      <c r="H247" s="5" t="s">
        <v>6</v>
      </c>
      <c r="I247" s="5" t="str">
        <f t="shared" si="15"/>
        <v>Bolton</v>
      </c>
      <c r="J247" s="5" t="s">
        <v>6</v>
      </c>
      <c r="K247" s="5" t="str">
        <f t="shared" si="16"/>
        <v>Bolton</v>
      </c>
      <c r="L247" s="5" t="s">
        <v>6</v>
      </c>
      <c r="M247" s="1" t="s">
        <v>16</v>
      </c>
      <c r="N247" s="6">
        <v>0</v>
      </c>
    </row>
    <row r="248" spans="1:14" ht="23.65" x14ac:dyDescent="0.4">
      <c r="A248" s="3"/>
      <c r="B248" s="2">
        <v>43793.666666666664</v>
      </c>
      <c r="C248" s="5" t="s">
        <v>10</v>
      </c>
      <c r="D248" s="5" t="str">
        <f t="shared" si="13"/>
        <v>Preston</v>
      </c>
      <c r="E248" s="5" t="s">
        <v>10</v>
      </c>
      <c r="F248" s="5" t="str">
        <f t="shared" si="14"/>
        <v>Preston</v>
      </c>
      <c r="G248" s="5" t="s">
        <v>10</v>
      </c>
      <c r="H248" s="5" t="s">
        <v>14</v>
      </c>
      <c r="I248" s="5" t="str">
        <f t="shared" si="15"/>
        <v>Blackburn</v>
      </c>
      <c r="J248" s="5" t="s">
        <v>14</v>
      </c>
      <c r="K248" s="5" t="str">
        <f t="shared" si="16"/>
        <v>Blackburn</v>
      </c>
      <c r="L248" s="5" t="s">
        <v>14</v>
      </c>
      <c r="M248" s="1" t="s">
        <v>53</v>
      </c>
      <c r="N248" s="6">
        <v>1</v>
      </c>
    </row>
    <row r="249" spans="1:14" ht="23.65" x14ac:dyDescent="0.4">
      <c r="A249" s="3"/>
      <c r="B249" s="2">
        <v>43793.666666666664</v>
      </c>
      <c r="C249" s="5" t="s">
        <v>35</v>
      </c>
      <c r="D249" s="5" t="str">
        <f t="shared" si="13"/>
        <v>Sheffield Wed</v>
      </c>
      <c r="E249" s="5" t="s">
        <v>35</v>
      </c>
      <c r="F249" s="5" t="str">
        <f t="shared" si="14"/>
        <v>Sheffield Wed</v>
      </c>
      <c r="G249" s="5" t="s">
        <v>35</v>
      </c>
      <c r="H249" s="5" t="s">
        <v>1</v>
      </c>
      <c r="I249" s="5" t="str">
        <f t="shared" si="15"/>
        <v>Derby</v>
      </c>
      <c r="J249" s="5" t="s">
        <v>1</v>
      </c>
      <c r="K249" s="5" t="str">
        <f t="shared" si="16"/>
        <v>Derby</v>
      </c>
      <c r="L249" s="5" t="s">
        <v>1</v>
      </c>
      <c r="M249" s="1" t="s">
        <v>0</v>
      </c>
      <c r="N249" s="6">
        <v>0</v>
      </c>
    </row>
    <row r="250" spans="1:14" ht="13.9" x14ac:dyDescent="0.4">
      <c r="A250" s="3"/>
      <c r="B250" s="2">
        <v>43793.666666666664</v>
      </c>
      <c r="C250" s="5" t="s">
        <v>27</v>
      </c>
      <c r="D250" s="5" t="str">
        <f t="shared" si="13"/>
        <v>Stoke</v>
      </c>
      <c r="E250" s="5" t="s">
        <v>27</v>
      </c>
      <c r="F250" s="5" t="str">
        <f t="shared" si="14"/>
        <v>Stoke</v>
      </c>
      <c r="G250" s="5" t="s">
        <v>27</v>
      </c>
      <c r="H250" s="5" t="s">
        <v>9</v>
      </c>
      <c r="I250" s="5" t="str">
        <f t="shared" si="15"/>
        <v>QPR</v>
      </c>
      <c r="J250" s="5" t="s">
        <v>9</v>
      </c>
      <c r="K250" s="5" t="str">
        <f t="shared" si="16"/>
        <v>QPR</v>
      </c>
      <c r="L250" s="5" t="s">
        <v>9</v>
      </c>
      <c r="M250" s="1" t="s">
        <v>11</v>
      </c>
      <c r="N250" s="6">
        <v>1</v>
      </c>
    </row>
    <row r="251" spans="1:14" ht="23.65" x14ac:dyDescent="0.4">
      <c r="A251" s="3"/>
      <c r="B251" s="2">
        <v>43793.666666666664</v>
      </c>
      <c r="C251" s="5" t="s">
        <v>24</v>
      </c>
      <c r="D251" s="5" t="str">
        <f t="shared" si="13"/>
        <v>Swansea</v>
      </c>
      <c r="E251" s="5" t="s">
        <v>24</v>
      </c>
      <c r="F251" s="5" t="str">
        <f t="shared" si="14"/>
        <v>Swansea</v>
      </c>
      <c r="G251" s="5" t="s">
        <v>24</v>
      </c>
      <c r="H251" s="5" t="s">
        <v>22</v>
      </c>
      <c r="I251" s="5" t="str">
        <f t="shared" si="15"/>
        <v>Norwich</v>
      </c>
      <c r="J251" s="5" t="s">
        <v>22</v>
      </c>
      <c r="K251" s="5" t="str">
        <f t="shared" si="16"/>
        <v>Norwich</v>
      </c>
      <c r="L251" s="5" t="s">
        <v>22</v>
      </c>
      <c r="M251" s="1" t="s">
        <v>39</v>
      </c>
      <c r="N251" s="6">
        <v>1</v>
      </c>
    </row>
    <row r="252" spans="1:14" ht="13.9" x14ac:dyDescent="0.4">
      <c r="A252" s="3"/>
      <c r="B252" s="2">
        <v>43793.666666666664</v>
      </c>
      <c r="C252" s="5" t="s">
        <v>5</v>
      </c>
      <c r="D252" s="5" t="str">
        <f t="shared" si="13"/>
        <v>Wigan</v>
      </c>
      <c r="E252" s="5" t="s">
        <v>5</v>
      </c>
      <c r="F252" s="5" t="str">
        <f t="shared" si="14"/>
        <v>Wigan</v>
      </c>
      <c r="G252" s="5" t="s">
        <v>5</v>
      </c>
      <c r="H252" s="5" t="s">
        <v>2</v>
      </c>
      <c r="I252" s="5" t="str">
        <f t="shared" si="15"/>
        <v>Reading</v>
      </c>
      <c r="J252" s="5" t="s">
        <v>2</v>
      </c>
      <c r="K252" s="5" t="str">
        <f t="shared" si="16"/>
        <v>Reading</v>
      </c>
      <c r="L252" s="5" t="s">
        <v>2</v>
      </c>
      <c r="M252" s="1" t="s">
        <v>38</v>
      </c>
      <c r="N252" s="6">
        <v>0</v>
      </c>
    </row>
    <row r="253" spans="1:14" ht="23.65" x14ac:dyDescent="0.4">
      <c r="A253" s="3"/>
      <c r="B253" s="2">
        <v>43793.5625</v>
      </c>
      <c r="C253" s="5" t="s">
        <v>20</v>
      </c>
      <c r="D253" s="5" t="str">
        <f t="shared" si="13"/>
        <v>Rotherham</v>
      </c>
      <c r="E253" s="5" t="s">
        <v>20</v>
      </c>
      <c r="F253" s="5" t="str">
        <f t="shared" si="14"/>
        <v>Rotherham</v>
      </c>
      <c r="G253" s="5" t="s">
        <v>20</v>
      </c>
      <c r="H253" s="5" t="s">
        <v>25</v>
      </c>
      <c r="I253" s="5" t="str">
        <f t="shared" si="15"/>
        <v>Sheffield Utd</v>
      </c>
      <c r="J253" s="5" t="s">
        <v>25</v>
      </c>
      <c r="K253" s="5" t="str">
        <f t="shared" si="16"/>
        <v>Sheffield Utd</v>
      </c>
      <c r="L253" s="5" t="s">
        <v>25</v>
      </c>
      <c r="M253" s="1" t="s">
        <v>11</v>
      </c>
      <c r="N253" s="6">
        <v>1</v>
      </c>
    </row>
    <row r="254" spans="1:14" ht="23.65" x14ac:dyDescent="0.4">
      <c r="A254" s="3"/>
      <c r="B254" s="2">
        <v>43792.864583333336</v>
      </c>
      <c r="C254" s="5" t="s">
        <v>15</v>
      </c>
      <c r="D254" s="5" t="str">
        <f t="shared" si="13"/>
        <v>Ipswich</v>
      </c>
      <c r="E254" s="5" t="s">
        <v>15</v>
      </c>
      <c r="F254" s="5" t="str">
        <f t="shared" si="14"/>
        <v>Ipswich</v>
      </c>
      <c r="G254" s="5" t="s">
        <v>15</v>
      </c>
      <c r="H254" s="5" t="s">
        <v>7</v>
      </c>
      <c r="I254" s="5" t="str">
        <f t="shared" si="15"/>
        <v>West Brom</v>
      </c>
      <c r="J254" s="5" t="s">
        <v>7</v>
      </c>
      <c r="K254" s="5" t="str">
        <f t="shared" si="16"/>
        <v>West Brom</v>
      </c>
      <c r="L254" s="5" t="s">
        <v>7</v>
      </c>
      <c r="M254" s="1" t="s">
        <v>0</v>
      </c>
      <c r="N254" s="6">
        <v>0</v>
      </c>
    </row>
    <row r="255" spans="1:14" ht="13.9" x14ac:dyDescent="0.4">
      <c r="A255" s="1" t="s">
        <v>80</v>
      </c>
      <c r="B255" s="1"/>
      <c r="C255" s="1"/>
      <c r="D255" s="5" t="str">
        <f t="shared" si="13"/>
        <v/>
      </c>
      <c r="E255" s="5" t="s">
        <v>136</v>
      </c>
      <c r="F255" s="5" t="str">
        <f t="shared" si="14"/>
        <v/>
      </c>
      <c r="G255" s="5" t="s">
        <v>136</v>
      </c>
      <c r="H255" s="1"/>
      <c r="I255" s="5" t="str">
        <f t="shared" si="15"/>
        <v/>
      </c>
      <c r="J255" s="5" t="s">
        <v>136</v>
      </c>
      <c r="K255" s="5" t="str">
        <f t="shared" si="16"/>
        <v/>
      </c>
      <c r="L255" s="5" t="s">
        <v>136</v>
      </c>
      <c r="M255" s="1"/>
      <c r="N255" s="6"/>
    </row>
    <row r="256" spans="1:14" ht="23.65" x14ac:dyDescent="0.4">
      <c r="A256" s="3"/>
      <c r="B256" s="2">
        <v>43779.770833333336</v>
      </c>
      <c r="C256" s="5" t="s">
        <v>7</v>
      </c>
      <c r="D256" s="5" t="str">
        <f t="shared" si="13"/>
        <v>West Brom</v>
      </c>
      <c r="E256" s="5" t="s">
        <v>7</v>
      </c>
      <c r="F256" s="5" t="str">
        <f t="shared" si="14"/>
        <v>West Brom</v>
      </c>
      <c r="G256" s="5" t="s">
        <v>7</v>
      </c>
      <c r="H256" s="5" t="s">
        <v>28</v>
      </c>
      <c r="I256" s="5" t="str">
        <f t="shared" si="15"/>
        <v>Leeds</v>
      </c>
      <c r="J256" s="5" t="s">
        <v>28</v>
      </c>
      <c r="K256" s="5" t="str">
        <f t="shared" si="16"/>
        <v>Leeds</v>
      </c>
      <c r="L256" s="5" t="s">
        <v>28</v>
      </c>
      <c r="M256" s="1" t="s">
        <v>53</v>
      </c>
      <c r="N256" s="6">
        <v>1</v>
      </c>
    </row>
    <row r="257" spans="1:14" ht="23.65" x14ac:dyDescent="0.4">
      <c r="A257" s="3"/>
      <c r="B257" s="2">
        <v>43779.666666666664</v>
      </c>
      <c r="C257" s="5" t="s">
        <v>23</v>
      </c>
      <c r="D257" s="5" t="str">
        <f t="shared" si="13"/>
        <v>Birmingham</v>
      </c>
      <c r="E257" s="5" t="s">
        <v>23</v>
      </c>
      <c r="F257" s="5" t="str">
        <f t="shared" si="14"/>
        <v>Birmingham</v>
      </c>
      <c r="G257" s="5" t="s">
        <v>23</v>
      </c>
      <c r="H257" s="5" t="s">
        <v>31</v>
      </c>
      <c r="I257" s="5" t="str">
        <f t="shared" si="15"/>
        <v>Hull</v>
      </c>
      <c r="J257" s="5" t="s">
        <v>31</v>
      </c>
      <c r="K257" s="5" t="str">
        <f t="shared" si="16"/>
        <v>Hull</v>
      </c>
      <c r="L257" s="5" t="s">
        <v>31</v>
      </c>
      <c r="M257" s="1" t="s">
        <v>67</v>
      </c>
      <c r="N257" s="6">
        <v>1</v>
      </c>
    </row>
    <row r="258" spans="1:14" ht="23.65" x14ac:dyDescent="0.4">
      <c r="A258" s="3"/>
      <c r="B258" s="2">
        <v>43779.666666666664</v>
      </c>
      <c r="C258" s="5" t="s">
        <v>14</v>
      </c>
      <c r="D258" s="5" t="str">
        <f t="shared" si="13"/>
        <v>Blackburn</v>
      </c>
      <c r="E258" s="5" t="s">
        <v>14</v>
      </c>
      <c r="F258" s="5" t="str">
        <f t="shared" si="14"/>
        <v>Blackburn</v>
      </c>
      <c r="G258" s="5" t="s">
        <v>14</v>
      </c>
      <c r="H258" s="5" t="s">
        <v>20</v>
      </c>
      <c r="I258" s="5" t="str">
        <f t="shared" si="15"/>
        <v>Rotherham</v>
      </c>
      <c r="J258" s="5" t="s">
        <v>20</v>
      </c>
      <c r="K258" s="5" t="str">
        <f t="shared" si="16"/>
        <v>Rotherham</v>
      </c>
      <c r="L258" s="5" t="s">
        <v>20</v>
      </c>
      <c r="M258" s="1" t="s">
        <v>16</v>
      </c>
      <c r="N258" s="6">
        <v>0</v>
      </c>
    </row>
    <row r="259" spans="1:14" ht="13.9" x14ac:dyDescent="0.4">
      <c r="A259" s="3"/>
      <c r="B259" s="2">
        <v>43779.666666666664</v>
      </c>
      <c r="C259" s="5" t="s">
        <v>6</v>
      </c>
      <c r="D259" s="5" t="str">
        <f t="shared" si="13"/>
        <v>Bolton</v>
      </c>
      <c r="E259" s="5" t="s">
        <v>6</v>
      </c>
      <c r="F259" s="5" t="str">
        <f t="shared" si="14"/>
        <v>Bolton</v>
      </c>
      <c r="G259" s="5" t="s">
        <v>6</v>
      </c>
      <c r="H259" s="5" t="s">
        <v>24</v>
      </c>
      <c r="I259" s="5" t="str">
        <f t="shared" si="15"/>
        <v>Swansea</v>
      </c>
      <c r="J259" s="5" t="s">
        <v>24</v>
      </c>
      <c r="K259" s="5" t="str">
        <f t="shared" si="16"/>
        <v>Swansea</v>
      </c>
      <c r="L259" s="5" t="s">
        <v>24</v>
      </c>
      <c r="M259" s="1" t="s">
        <v>43</v>
      </c>
      <c r="N259" s="6">
        <v>0</v>
      </c>
    </row>
    <row r="260" spans="1:14" ht="23.65" x14ac:dyDescent="0.4">
      <c r="A260" s="3"/>
      <c r="B260" s="2">
        <v>43779.666666666664</v>
      </c>
      <c r="C260" s="5" t="s">
        <v>18</v>
      </c>
      <c r="D260" s="5" t="str">
        <f t="shared" si="13"/>
        <v>Bristol City</v>
      </c>
      <c r="E260" s="5" t="s">
        <v>18</v>
      </c>
      <c r="F260" s="5" t="str">
        <f t="shared" si="14"/>
        <v>Bristol City</v>
      </c>
      <c r="G260" s="5" t="s">
        <v>18</v>
      </c>
      <c r="H260" s="5" t="s">
        <v>10</v>
      </c>
      <c r="I260" s="5" t="str">
        <f t="shared" si="15"/>
        <v>Preston</v>
      </c>
      <c r="J260" s="5" t="s">
        <v>10</v>
      </c>
      <c r="K260" s="5" t="str">
        <f t="shared" si="16"/>
        <v>Preston</v>
      </c>
      <c r="L260" s="5" t="s">
        <v>10</v>
      </c>
      <c r="M260" s="1" t="s">
        <v>43</v>
      </c>
      <c r="N260" s="6">
        <v>0</v>
      </c>
    </row>
    <row r="261" spans="1:14" ht="23.65" x14ac:dyDescent="0.4">
      <c r="A261" s="3"/>
      <c r="B261" s="2">
        <v>43779.666666666664</v>
      </c>
      <c r="C261" s="5" t="s">
        <v>1</v>
      </c>
      <c r="D261" s="5" t="str">
        <f t="shared" si="13"/>
        <v>Derby</v>
      </c>
      <c r="E261" s="5" t="s">
        <v>1</v>
      </c>
      <c r="F261" s="5" t="str">
        <f t="shared" si="14"/>
        <v>Derby</v>
      </c>
      <c r="G261" s="5" t="s">
        <v>1</v>
      </c>
      <c r="H261" s="5" t="s">
        <v>30</v>
      </c>
      <c r="I261" s="5" t="str">
        <f t="shared" si="15"/>
        <v>Aston Villa</v>
      </c>
      <c r="J261" s="5" t="s">
        <v>30</v>
      </c>
      <c r="K261" s="5" t="str">
        <f t="shared" si="16"/>
        <v>Aston Villa</v>
      </c>
      <c r="L261" s="5" t="s">
        <v>30</v>
      </c>
      <c r="M261" s="1" t="s">
        <v>49</v>
      </c>
      <c r="N261" s="6">
        <v>0</v>
      </c>
    </row>
    <row r="262" spans="1:14" ht="23.65" x14ac:dyDescent="0.4">
      <c r="A262" s="3"/>
      <c r="B262" s="2">
        <v>43779.666666666664</v>
      </c>
      <c r="C262" s="5" t="s">
        <v>12</v>
      </c>
      <c r="D262" s="5" t="str">
        <f t="shared" si="13"/>
        <v>Middlesbrough</v>
      </c>
      <c r="E262" s="5" t="s">
        <v>12</v>
      </c>
      <c r="F262" s="5" t="str">
        <f t="shared" si="14"/>
        <v>Middlesbrough</v>
      </c>
      <c r="G262" s="5" t="s">
        <v>12</v>
      </c>
      <c r="H262" s="5" t="s">
        <v>5</v>
      </c>
      <c r="I262" s="5" t="str">
        <f t="shared" si="15"/>
        <v>Wigan</v>
      </c>
      <c r="J262" s="5" t="s">
        <v>5</v>
      </c>
      <c r="K262" s="5" t="str">
        <f t="shared" si="16"/>
        <v>Wigan</v>
      </c>
      <c r="L262" s="5" t="s">
        <v>5</v>
      </c>
      <c r="M262" s="1" t="s">
        <v>44</v>
      </c>
      <c r="N262" s="6">
        <v>0</v>
      </c>
    </row>
    <row r="263" spans="1:14" ht="23.65" x14ac:dyDescent="0.4">
      <c r="A263" s="3"/>
      <c r="B263" s="2">
        <v>43779.666666666664</v>
      </c>
      <c r="C263" s="5" t="s">
        <v>22</v>
      </c>
      <c r="D263" s="5" t="str">
        <f t="shared" si="13"/>
        <v>Norwich</v>
      </c>
      <c r="E263" s="5" t="s">
        <v>22</v>
      </c>
      <c r="F263" s="5" t="str">
        <f t="shared" si="14"/>
        <v>Norwich</v>
      </c>
      <c r="G263" s="5" t="s">
        <v>22</v>
      </c>
      <c r="H263" s="5" t="s">
        <v>13</v>
      </c>
      <c r="I263" s="5" t="str">
        <f t="shared" si="15"/>
        <v>Millwall</v>
      </c>
      <c r="J263" s="5" t="s">
        <v>13</v>
      </c>
      <c r="K263" s="5" t="str">
        <f t="shared" si="16"/>
        <v>Millwall</v>
      </c>
      <c r="L263" s="5" t="s">
        <v>13</v>
      </c>
      <c r="M263" s="1" t="s">
        <v>75</v>
      </c>
      <c r="N263" s="6">
        <v>1</v>
      </c>
    </row>
    <row r="264" spans="1:14" ht="23.65" x14ac:dyDescent="0.4">
      <c r="A264" s="3"/>
      <c r="B264" s="2">
        <v>43779.666666666664</v>
      </c>
      <c r="C264" s="5" t="s">
        <v>17</v>
      </c>
      <c r="D264" s="5" t="str">
        <f t="shared" ref="D264:D327" si="17">SUBSTITUTE(C264,CHAR(160),CHAR(32))</f>
        <v>Nottingham</v>
      </c>
      <c r="E264" s="5" t="s">
        <v>17</v>
      </c>
      <c r="F264" s="5" t="str">
        <f t="shared" ref="F264:F327" si="18">TRIM(E264)</f>
        <v>Nottingham</v>
      </c>
      <c r="G264" s="5" t="s">
        <v>17</v>
      </c>
      <c r="H264" s="5" t="s">
        <v>27</v>
      </c>
      <c r="I264" s="5" t="str">
        <f t="shared" ref="I264:I327" si="19">SUBSTITUTE(H264,CHAR(160),CHAR(32))</f>
        <v>Stoke</v>
      </c>
      <c r="J264" s="5" t="s">
        <v>27</v>
      </c>
      <c r="K264" s="5" t="str">
        <f t="shared" ref="K264:K327" si="20">TRIM(J264)</f>
        <v>Stoke</v>
      </c>
      <c r="L264" s="5" t="s">
        <v>27</v>
      </c>
      <c r="M264" s="1" t="s">
        <v>38</v>
      </c>
      <c r="N264" s="6">
        <v>0</v>
      </c>
    </row>
    <row r="265" spans="1:14" ht="23.65" x14ac:dyDescent="0.4">
      <c r="A265" s="3"/>
      <c r="B265" s="2">
        <v>43779.666666666664</v>
      </c>
      <c r="C265" s="5" t="s">
        <v>9</v>
      </c>
      <c r="D265" s="5" t="str">
        <f t="shared" si="17"/>
        <v>QPR</v>
      </c>
      <c r="E265" s="5" t="s">
        <v>9</v>
      </c>
      <c r="F265" s="5" t="str">
        <f t="shared" si="18"/>
        <v>QPR</v>
      </c>
      <c r="G265" s="5" t="s">
        <v>9</v>
      </c>
      <c r="H265" s="5" t="s">
        <v>21</v>
      </c>
      <c r="I265" s="5" t="str">
        <f t="shared" si="19"/>
        <v>Brentford</v>
      </c>
      <c r="J265" s="5" t="s">
        <v>21</v>
      </c>
      <c r="K265" s="5" t="str">
        <f t="shared" si="20"/>
        <v>Brentford</v>
      </c>
      <c r="L265" s="5" t="s">
        <v>21</v>
      </c>
      <c r="M265" s="1" t="s">
        <v>3</v>
      </c>
      <c r="N265" s="6">
        <v>1</v>
      </c>
    </row>
    <row r="266" spans="1:14" ht="13.9" x14ac:dyDescent="0.4">
      <c r="A266" s="3"/>
      <c r="B266" s="2">
        <v>43779.666666666664</v>
      </c>
      <c r="C266" s="5" t="s">
        <v>2</v>
      </c>
      <c r="D266" s="5" t="str">
        <f t="shared" si="17"/>
        <v>Reading</v>
      </c>
      <c r="E266" s="5" t="s">
        <v>2</v>
      </c>
      <c r="F266" s="5" t="str">
        <f t="shared" si="18"/>
        <v>Reading</v>
      </c>
      <c r="G266" s="5" t="s">
        <v>2</v>
      </c>
      <c r="H266" s="5" t="s">
        <v>15</v>
      </c>
      <c r="I266" s="5" t="str">
        <f t="shared" si="19"/>
        <v>Ipswich</v>
      </c>
      <c r="J266" s="5" t="s">
        <v>15</v>
      </c>
      <c r="K266" s="5" t="str">
        <f t="shared" si="20"/>
        <v>Ipswich</v>
      </c>
      <c r="L266" s="5" t="s">
        <v>15</v>
      </c>
      <c r="M266" s="1" t="s">
        <v>11</v>
      </c>
      <c r="N266" s="6">
        <v>1</v>
      </c>
    </row>
    <row r="267" spans="1:14" ht="23.65" x14ac:dyDescent="0.4">
      <c r="A267" s="3"/>
      <c r="B267" s="2">
        <v>43778.864583333336</v>
      </c>
      <c r="C267" s="5" t="s">
        <v>25</v>
      </c>
      <c r="D267" s="5" t="str">
        <f t="shared" si="17"/>
        <v>Sheffield Utd</v>
      </c>
      <c r="E267" s="5" t="s">
        <v>25</v>
      </c>
      <c r="F267" s="5" t="str">
        <f t="shared" si="18"/>
        <v>Sheffield Utd</v>
      </c>
      <c r="G267" s="5" t="s">
        <v>25</v>
      </c>
      <c r="H267" s="5" t="s">
        <v>35</v>
      </c>
      <c r="I267" s="5" t="str">
        <f t="shared" si="19"/>
        <v>Sheffield Wed</v>
      </c>
      <c r="J267" s="5" t="s">
        <v>35</v>
      </c>
      <c r="K267" s="5" t="str">
        <f t="shared" si="20"/>
        <v>Sheffield Wed</v>
      </c>
      <c r="L267" s="5" t="s">
        <v>35</v>
      </c>
      <c r="M267" s="1" t="s">
        <v>38</v>
      </c>
      <c r="N267" s="6">
        <v>0</v>
      </c>
    </row>
    <row r="268" spans="1:14" ht="13.9" x14ac:dyDescent="0.4">
      <c r="A268" s="1" t="s">
        <v>79</v>
      </c>
      <c r="B268" s="1"/>
      <c r="C268" s="1"/>
      <c r="D268" s="5" t="str">
        <f t="shared" si="17"/>
        <v/>
      </c>
      <c r="E268" s="5" t="s">
        <v>136</v>
      </c>
      <c r="F268" s="5" t="str">
        <f t="shared" si="18"/>
        <v/>
      </c>
      <c r="G268" s="5" t="s">
        <v>136</v>
      </c>
      <c r="H268" s="1"/>
      <c r="I268" s="5" t="str">
        <f t="shared" si="19"/>
        <v/>
      </c>
      <c r="J268" s="5" t="s">
        <v>136</v>
      </c>
      <c r="K268" s="5" t="str">
        <f t="shared" si="20"/>
        <v/>
      </c>
      <c r="L268" s="5" t="s">
        <v>136</v>
      </c>
      <c r="M268" s="1"/>
      <c r="N268" s="6"/>
    </row>
    <row r="269" spans="1:14" ht="13.9" x14ac:dyDescent="0.4">
      <c r="A269" s="3"/>
      <c r="B269" s="2">
        <v>43773.604166666664</v>
      </c>
      <c r="C269" s="5" t="s">
        <v>5</v>
      </c>
      <c r="D269" s="5" t="str">
        <f t="shared" si="17"/>
        <v>Wigan</v>
      </c>
      <c r="E269" s="5" t="s">
        <v>5</v>
      </c>
      <c r="F269" s="5" t="str">
        <f t="shared" si="18"/>
        <v>Wigan</v>
      </c>
      <c r="G269" s="5" t="s">
        <v>5</v>
      </c>
      <c r="H269" s="5" t="s">
        <v>28</v>
      </c>
      <c r="I269" s="5" t="str">
        <f t="shared" si="19"/>
        <v>Leeds</v>
      </c>
      <c r="J269" s="5" t="s">
        <v>28</v>
      </c>
      <c r="K269" s="5" t="str">
        <f t="shared" si="20"/>
        <v>Leeds</v>
      </c>
      <c r="L269" s="5" t="s">
        <v>28</v>
      </c>
      <c r="M269" s="1" t="s">
        <v>0</v>
      </c>
      <c r="N269" s="6">
        <v>0</v>
      </c>
    </row>
    <row r="270" spans="1:14" ht="23.65" x14ac:dyDescent="0.4">
      <c r="A270" s="3"/>
      <c r="B270" s="2">
        <v>43772.770833333336</v>
      </c>
      <c r="C270" s="5" t="s">
        <v>27</v>
      </c>
      <c r="D270" s="5" t="str">
        <f t="shared" si="17"/>
        <v>Stoke</v>
      </c>
      <c r="E270" s="5" t="s">
        <v>27</v>
      </c>
      <c r="F270" s="5" t="str">
        <f t="shared" si="18"/>
        <v>Stoke</v>
      </c>
      <c r="G270" s="5" t="s">
        <v>27</v>
      </c>
      <c r="H270" s="5" t="s">
        <v>12</v>
      </c>
      <c r="I270" s="5" t="str">
        <f t="shared" si="19"/>
        <v>Middlesbrough</v>
      </c>
      <c r="J270" s="5" t="s">
        <v>12</v>
      </c>
      <c r="K270" s="5" t="str">
        <f t="shared" si="20"/>
        <v>Middlesbrough</v>
      </c>
      <c r="L270" s="5" t="s">
        <v>12</v>
      </c>
      <c r="M270" s="1" t="s">
        <v>38</v>
      </c>
      <c r="N270" s="6">
        <v>0</v>
      </c>
    </row>
    <row r="271" spans="1:14" ht="23.65" x14ac:dyDescent="0.4">
      <c r="A271" s="3"/>
      <c r="B271" s="2">
        <v>43772.666666666664</v>
      </c>
      <c r="C271" s="5" t="s">
        <v>14</v>
      </c>
      <c r="D271" s="5" t="str">
        <f t="shared" si="17"/>
        <v>Blackburn</v>
      </c>
      <c r="E271" s="5" t="s">
        <v>14</v>
      </c>
      <c r="F271" s="5" t="str">
        <f t="shared" si="18"/>
        <v>Blackburn</v>
      </c>
      <c r="G271" s="5" t="s">
        <v>14</v>
      </c>
      <c r="H271" s="5" t="s">
        <v>9</v>
      </c>
      <c r="I271" s="5" t="str">
        <f t="shared" si="19"/>
        <v>QPR</v>
      </c>
      <c r="J271" s="5" t="s">
        <v>9</v>
      </c>
      <c r="K271" s="5" t="str">
        <f t="shared" si="20"/>
        <v>QPR</v>
      </c>
      <c r="L271" s="5" t="s">
        <v>9</v>
      </c>
      <c r="M271" s="1" t="s">
        <v>8</v>
      </c>
      <c r="N271" s="6">
        <v>0</v>
      </c>
    </row>
    <row r="272" spans="1:14" ht="23.65" x14ac:dyDescent="0.4">
      <c r="A272" s="3"/>
      <c r="B272" s="2">
        <v>43772.666666666664</v>
      </c>
      <c r="C272" s="5" t="s">
        <v>21</v>
      </c>
      <c r="D272" s="5" t="str">
        <f t="shared" si="17"/>
        <v>Brentford</v>
      </c>
      <c r="E272" s="5" t="s">
        <v>21</v>
      </c>
      <c r="F272" s="5" t="str">
        <f t="shared" si="18"/>
        <v>Brentford</v>
      </c>
      <c r="G272" s="5" t="s">
        <v>21</v>
      </c>
      <c r="H272" s="5" t="s">
        <v>13</v>
      </c>
      <c r="I272" s="5" t="str">
        <f t="shared" si="19"/>
        <v>Millwall</v>
      </c>
      <c r="J272" s="5" t="s">
        <v>13</v>
      </c>
      <c r="K272" s="5" t="str">
        <f t="shared" si="20"/>
        <v>Millwall</v>
      </c>
      <c r="L272" s="5" t="s">
        <v>13</v>
      </c>
      <c r="M272" s="1" t="s">
        <v>44</v>
      </c>
      <c r="N272" s="6">
        <v>0</v>
      </c>
    </row>
    <row r="273" spans="1:14" ht="23.65" x14ac:dyDescent="0.4">
      <c r="A273" s="3"/>
      <c r="B273" s="2">
        <v>43772.666666666664</v>
      </c>
      <c r="C273" s="5" t="s">
        <v>1</v>
      </c>
      <c r="D273" s="5" t="str">
        <f t="shared" si="17"/>
        <v>Derby</v>
      </c>
      <c r="E273" s="5" t="s">
        <v>1</v>
      </c>
      <c r="F273" s="5" t="str">
        <f t="shared" si="18"/>
        <v>Derby</v>
      </c>
      <c r="G273" s="5" t="s">
        <v>1</v>
      </c>
      <c r="H273" s="5" t="s">
        <v>23</v>
      </c>
      <c r="I273" s="5" t="str">
        <f t="shared" si="19"/>
        <v>Birmingham</v>
      </c>
      <c r="J273" s="5" t="s">
        <v>23</v>
      </c>
      <c r="K273" s="5" t="str">
        <f t="shared" si="20"/>
        <v>Birmingham</v>
      </c>
      <c r="L273" s="5" t="s">
        <v>23</v>
      </c>
      <c r="M273" s="1" t="s">
        <v>26</v>
      </c>
      <c r="N273" s="6">
        <v>1</v>
      </c>
    </row>
    <row r="274" spans="1:14" ht="23.65" x14ac:dyDescent="0.4">
      <c r="A274" s="3"/>
      <c r="B274" s="2">
        <v>43772.666666666664</v>
      </c>
      <c r="C274" s="5" t="s">
        <v>31</v>
      </c>
      <c r="D274" s="5" t="str">
        <f t="shared" si="17"/>
        <v>Hull</v>
      </c>
      <c r="E274" s="5" t="s">
        <v>31</v>
      </c>
      <c r="F274" s="5" t="str">
        <f t="shared" si="18"/>
        <v>Hull</v>
      </c>
      <c r="G274" s="5" t="s">
        <v>31</v>
      </c>
      <c r="H274" s="5" t="s">
        <v>7</v>
      </c>
      <c r="I274" s="5" t="str">
        <f t="shared" si="19"/>
        <v>West Brom</v>
      </c>
      <c r="J274" s="5" t="s">
        <v>7</v>
      </c>
      <c r="K274" s="5" t="str">
        <f t="shared" si="20"/>
        <v>West Brom</v>
      </c>
      <c r="L274" s="5" t="s">
        <v>7</v>
      </c>
      <c r="M274" s="1" t="s">
        <v>8</v>
      </c>
      <c r="N274" s="6">
        <v>0</v>
      </c>
    </row>
    <row r="275" spans="1:14" ht="13.9" x14ac:dyDescent="0.4">
      <c r="A275" s="3"/>
      <c r="B275" s="2">
        <v>43772.666666666664</v>
      </c>
      <c r="C275" s="5" t="s">
        <v>15</v>
      </c>
      <c r="D275" s="5" t="str">
        <f t="shared" si="17"/>
        <v>Ipswich</v>
      </c>
      <c r="E275" s="5" t="s">
        <v>15</v>
      </c>
      <c r="F275" s="5" t="str">
        <f t="shared" si="18"/>
        <v>Ipswich</v>
      </c>
      <c r="G275" s="5" t="s">
        <v>15</v>
      </c>
      <c r="H275" s="5" t="s">
        <v>54</v>
      </c>
      <c r="I275" s="5" t="str">
        <f t="shared" si="19"/>
        <v xml:space="preserve">Preston </v>
      </c>
      <c r="J275" s="5" t="s">
        <v>140</v>
      </c>
      <c r="K275" s="5" t="str">
        <f t="shared" si="20"/>
        <v>Preston</v>
      </c>
      <c r="L275" s="5" t="s">
        <v>10</v>
      </c>
      <c r="M275" s="1" t="s">
        <v>16</v>
      </c>
      <c r="N275" s="6">
        <v>0</v>
      </c>
    </row>
    <row r="276" spans="1:14" ht="23.65" x14ac:dyDescent="0.4">
      <c r="A276" s="3"/>
      <c r="B276" s="2">
        <v>43772.666666666664</v>
      </c>
      <c r="C276" s="5" t="s">
        <v>17</v>
      </c>
      <c r="D276" s="5" t="str">
        <f t="shared" si="17"/>
        <v>Nottingham</v>
      </c>
      <c r="E276" s="5" t="s">
        <v>17</v>
      </c>
      <c r="F276" s="5" t="str">
        <f t="shared" si="18"/>
        <v>Nottingham</v>
      </c>
      <c r="G276" s="5" t="s">
        <v>17</v>
      </c>
      <c r="H276" s="5" t="s">
        <v>25</v>
      </c>
      <c r="I276" s="5" t="str">
        <f t="shared" si="19"/>
        <v>Sheffield Utd</v>
      </c>
      <c r="J276" s="5" t="s">
        <v>25</v>
      </c>
      <c r="K276" s="5" t="str">
        <f t="shared" si="20"/>
        <v>Sheffield Utd</v>
      </c>
      <c r="L276" s="5" t="s">
        <v>25</v>
      </c>
      <c r="M276" s="1" t="s">
        <v>8</v>
      </c>
      <c r="N276" s="6">
        <v>0</v>
      </c>
    </row>
    <row r="277" spans="1:14" ht="23.65" x14ac:dyDescent="0.4">
      <c r="A277" s="3"/>
      <c r="B277" s="2">
        <v>43772.666666666664</v>
      </c>
      <c r="C277" s="5" t="s">
        <v>2</v>
      </c>
      <c r="D277" s="5" t="str">
        <f t="shared" si="17"/>
        <v>Reading</v>
      </c>
      <c r="E277" s="5" t="s">
        <v>2</v>
      </c>
      <c r="F277" s="5" t="str">
        <f t="shared" si="18"/>
        <v>Reading</v>
      </c>
      <c r="G277" s="5" t="s">
        <v>2</v>
      </c>
      <c r="H277" s="5" t="s">
        <v>18</v>
      </c>
      <c r="I277" s="5" t="str">
        <f t="shared" si="19"/>
        <v>Bristol City</v>
      </c>
      <c r="J277" s="5" t="s">
        <v>18</v>
      </c>
      <c r="K277" s="5" t="str">
        <f t="shared" si="20"/>
        <v>Bristol City</v>
      </c>
      <c r="L277" s="5" t="s">
        <v>18</v>
      </c>
      <c r="M277" s="1" t="s">
        <v>3</v>
      </c>
      <c r="N277" s="6">
        <v>1</v>
      </c>
    </row>
    <row r="278" spans="1:14" ht="23.65" x14ac:dyDescent="0.4">
      <c r="A278" s="3"/>
      <c r="B278" s="2">
        <v>43772.666666666664</v>
      </c>
      <c r="C278" s="5" t="s">
        <v>20</v>
      </c>
      <c r="D278" s="5" t="str">
        <f t="shared" si="17"/>
        <v>Rotherham</v>
      </c>
      <c r="E278" s="5" t="s">
        <v>20</v>
      </c>
      <c r="F278" s="5" t="str">
        <f t="shared" si="18"/>
        <v>Rotherham</v>
      </c>
      <c r="G278" s="5" t="s">
        <v>20</v>
      </c>
      <c r="H278" s="5" t="s">
        <v>24</v>
      </c>
      <c r="I278" s="5" t="str">
        <f t="shared" si="19"/>
        <v>Swansea</v>
      </c>
      <c r="J278" s="5" t="s">
        <v>24</v>
      </c>
      <c r="K278" s="5" t="str">
        <f t="shared" si="20"/>
        <v>Swansea</v>
      </c>
      <c r="L278" s="5" t="s">
        <v>24</v>
      </c>
      <c r="M278" s="1" t="s">
        <v>42</v>
      </c>
      <c r="N278" s="6">
        <v>0</v>
      </c>
    </row>
    <row r="279" spans="1:14" ht="23.65" x14ac:dyDescent="0.4">
      <c r="A279" s="3"/>
      <c r="B279" s="2">
        <v>43772.666666666664</v>
      </c>
      <c r="C279" s="5" t="s">
        <v>35</v>
      </c>
      <c r="D279" s="5" t="str">
        <f t="shared" si="17"/>
        <v>Sheffield Wed</v>
      </c>
      <c r="E279" s="5" t="s">
        <v>35</v>
      </c>
      <c r="F279" s="5" t="str">
        <f t="shared" si="18"/>
        <v>Sheffield Wed</v>
      </c>
      <c r="G279" s="5" t="s">
        <v>35</v>
      </c>
      <c r="H279" s="5" t="s">
        <v>22</v>
      </c>
      <c r="I279" s="5" t="str">
        <f t="shared" si="19"/>
        <v>Norwich</v>
      </c>
      <c r="J279" s="5" t="s">
        <v>22</v>
      </c>
      <c r="K279" s="5" t="str">
        <f t="shared" si="20"/>
        <v>Norwich</v>
      </c>
      <c r="L279" s="5" t="s">
        <v>22</v>
      </c>
      <c r="M279" s="1" t="s">
        <v>78</v>
      </c>
      <c r="N279" s="6">
        <v>1</v>
      </c>
    </row>
    <row r="280" spans="1:14" ht="23.65" x14ac:dyDescent="0.4">
      <c r="A280" s="3"/>
      <c r="B280" s="2">
        <v>43771.864583333336</v>
      </c>
      <c r="C280" s="5" t="s">
        <v>30</v>
      </c>
      <c r="D280" s="5" t="str">
        <f t="shared" si="17"/>
        <v>Aston Villa</v>
      </c>
      <c r="E280" s="5" t="s">
        <v>30</v>
      </c>
      <c r="F280" s="5" t="str">
        <f t="shared" si="18"/>
        <v>Aston Villa</v>
      </c>
      <c r="G280" s="5" t="s">
        <v>30</v>
      </c>
      <c r="H280" s="5" t="s">
        <v>6</v>
      </c>
      <c r="I280" s="5" t="str">
        <f t="shared" si="19"/>
        <v>Bolton</v>
      </c>
      <c r="J280" s="5" t="s">
        <v>6</v>
      </c>
      <c r="K280" s="5" t="str">
        <f t="shared" si="20"/>
        <v>Bolton</v>
      </c>
      <c r="L280" s="5" t="s">
        <v>6</v>
      </c>
      <c r="M280" s="1" t="s">
        <v>44</v>
      </c>
      <c r="N280" s="6">
        <v>0</v>
      </c>
    </row>
    <row r="281" spans="1:14" ht="13.9" x14ac:dyDescent="0.4">
      <c r="A281" s="1" t="s">
        <v>77</v>
      </c>
      <c r="B281" s="1"/>
      <c r="C281" s="1"/>
      <c r="D281" s="5" t="str">
        <f t="shared" si="17"/>
        <v/>
      </c>
      <c r="E281" s="5" t="s">
        <v>136</v>
      </c>
      <c r="F281" s="5" t="str">
        <f t="shared" si="18"/>
        <v/>
      </c>
      <c r="G281" s="5" t="s">
        <v>136</v>
      </c>
      <c r="H281" s="1"/>
      <c r="I281" s="5" t="str">
        <f t="shared" si="19"/>
        <v/>
      </c>
      <c r="J281" s="5" t="s">
        <v>136</v>
      </c>
      <c r="K281" s="5" t="str">
        <f t="shared" si="20"/>
        <v/>
      </c>
      <c r="L281" s="5" t="s">
        <v>136</v>
      </c>
      <c r="M281" s="1"/>
      <c r="N281" s="6"/>
    </row>
    <row r="282" spans="1:14" ht="23.65" x14ac:dyDescent="0.4">
      <c r="A282" s="3"/>
      <c r="B282" s="2">
        <v>43765.770833333336</v>
      </c>
      <c r="C282" s="5" t="s">
        <v>28</v>
      </c>
      <c r="D282" s="5" t="str">
        <f t="shared" si="17"/>
        <v>Leeds</v>
      </c>
      <c r="E282" s="5" t="s">
        <v>28</v>
      </c>
      <c r="F282" s="5" t="str">
        <f t="shared" si="18"/>
        <v>Leeds</v>
      </c>
      <c r="G282" s="5" t="s">
        <v>28</v>
      </c>
      <c r="H282" s="5" t="s">
        <v>17</v>
      </c>
      <c r="I282" s="5" t="str">
        <f t="shared" si="19"/>
        <v>Nottingham</v>
      </c>
      <c r="J282" s="5" t="s">
        <v>17</v>
      </c>
      <c r="K282" s="5" t="str">
        <f t="shared" si="20"/>
        <v>Nottingham</v>
      </c>
      <c r="L282" s="5" t="s">
        <v>17</v>
      </c>
      <c r="M282" s="1" t="s">
        <v>16</v>
      </c>
      <c r="N282" s="6">
        <v>0</v>
      </c>
    </row>
    <row r="283" spans="1:14" ht="23.65" x14ac:dyDescent="0.4">
      <c r="A283" s="3"/>
      <c r="B283" s="2">
        <v>43765.666666666664</v>
      </c>
      <c r="C283" s="5" t="s">
        <v>23</v>
      </c>
      <c r="D283" s="5" t="str">
        <f t="shared" si="17"/>
        <v>Birmingham</v>
      </c>
      <c r="E283" s="5" t="s">
        <v>23</v>
      </c>
      <c r="F283" s="5" t="str">
        <f t="shared" si="18"/>
        <v>Birmingham</v>
      </c>
      <c r="G283" s="5" t="s">
        <v>23</v>
      </c>
      <c r="H283" s="5" t="s">
        <v>35</v>
      </c>
      <c r="I283" s="5" t="str">
        <f t="shared" si="19"/>
        <v>Sheffield Wed</v>
      </c>
      <c r="J283" s="5" t="s">
        <v>35</v>
      </c>
      <c r="K283" s="5" t="str">
        <f t="shared" si="20"/>
        <v>Sheffield Wed</v>
      </c>
      <c r="L283" s="5" t="s">
        <v>35</v>
      </c>
      <c r="M283" s="1" t="s">
        <v>26</v>
      </c>
      <c r="N283" s="6">
        <v>1</v>
      </c>
    </row>
    <row r="284" spans="1:14" ht="13.9" x14ac:dyDescent="0.4">
      <c r="A284" s="3"/>
      <c r="B284" s="2">
        <v>43765.666666666664</v>
      </c>
      <c r="C284" s="5" t="s">
        <v>6</v>
      </c>
      <c r="D284" s="5" t="str">
        <f t="shared" si="17"/>
        <v>Bolton</v>
      </c>
      <c r="E284" s="5" t="s">
        <v>6</v>
      </c>
      <c r="F284" s="5" t="str">
        <f t="shared" si="18"/>
        <v>Bolton</v>
      </c>
      <c r="G284" s="5" t="s">
        <v>6</v>
      </c>
      <c r="H284" s="5" t="s">
        <v>31</v>
      </c>
      <c r="I284" s="5" t="str">
        <f t="shared" si="19"/>
        <v>Hull</v>
      </c>
      <c r="J284" s="5" t="s">
        <v>31</v>
      </c>
      <c r="K284" s="5" t="str">
        <f t="shared" si="20"/>
        <v>Hull</v>
      </c>
      <c r="L284" s="5" t="s">
        <v>31</v>
      </c>
      <c r="M284" s="1" t="s">
        <v>43</v>
      </c>
      <c r="N284" s="6">
        <v>0</v>
      </c>
    </row>
    <row r="285" spans="1:14" ht="23.65" x14ac:dyDescent="0.4">
      <c r="A285" s="3"/>
      <c r="B285" s="2">
        <v>43765.666666666664</v>
      </c>
      <c r="C285" s="5" t="s">
        <v>18</v>
      </c>
      <c r="D285" s="5" t="str">
        <f t="shared" si="17"/>
        <v>Bristol City</v>
      </c>
      <c r="E285" s="5" t="s">
        <v>18</v>
      </c>
      <c r="F285" s="5" t="str">
        <f t="shared" si="18"/>
        <v>Bristol City</v>
      </c>
      <c r="G285" s="5" t="s">
        <v>18</v>
      </c>
      <c r="H285" s="5" t="s">
        <v>27</v>
      </c>
      <c r="I285" s="5" t="str">
        <f t="shared" si="19"/>
        <v>Stoke</v>
      </c>
      <c r="J285" s="5" t="s">
        <v>27</v>
      </c>
      <c r="K285" s="5" t="str">
        <f t="shared" si="20"/>
        <v>Stoke</v>
      </c>
      <c r="L285" s="5" t="s">
        <v>27</v>
      </c>
      <c r="M285" s="1" t="s">
        <v>43</v>
      </c>
      <c r="N285" s="6">
        <v>0</v>
      </c>
    </row>
    <row r="286" spans="1:14" ht="13.9" x14ac:dyDescent="0.4">
      <c r="A286" s="3"/>
      <c r="B286" s="2">
        <v>43765.666666666664</v>
      </c>
      <c r="C286" s="5" t="s">
        <v>13</v>
      </c>
      <c r="D286" s="5" t="str">
        <f t="shared" si="17"/>
        <v>Millwall</v>
      </c>
      <c r="E286" s="5" t="s">
        <v>13</v>
      </c>
      <c r="F286" s="5" t="str">
        <f t="shared" si="18"/>
        <v>Millwall</v>
      </c>
      <c r="G286" s="5" t="s">
        <v>13</v>
      </c>
      <c r="H286" s="5" t="s">
        <v>15</v>
      </c>
      <c r="I286" s="5" t="str">
        <f t="shared" si="19"/>
        <v>Ipswich</v>
      </c>
      <c r="J286" s="5" t="s">
        <v>15</v>
      </c>
      <c r="K286" s="5" t="str">
        <f t="shared" si="20"/>
        <v>Ipswich</v>
      </c>
      <c r="L286" s="5" t="s">
        <v>15</v>
      </c>
      <c r="M286" s="1" t="s">
        <v>33</v>
      </c>
      <c r="N286" s="6">
        <v>0</v>
      </c>
    </row>
    <row r="287" spans="1:14" ht="23.65" x14ac:dyDescent="0.4">
      <c r="A287" s="3"/>
      <c r="B287" s="2">
        <v>43765.666666666664</v>
      </c>
      <c r="C287" s="5" t="s">
        <v>22</v>
      </c>
      <c r="D287" s="5" t="str">
        <f t="shared" si="17"/>
        <v>Norwich</v>
      </c>
      <c r="E287" s="5" t="s">
        <v>22</v>
      </c>
      <c r="F287" s="5" t="str">
        <f t="shared" si="18"/>
        <v>Norwich</v>
      </c>
      <c r="G287" s="5" t="s">
        <v>22</v>
      </c>
      <c r="H287" s="5" t="s">
        <v>21</v>
      </c>
      <c r="I287" s="5" t="str">
        <f t="shared" si="19"/>
        <v>Brentford</v>
      </c>
      <c r="J287" s="5" t="s">
        <v>21</v>
      </c>
      <c r="K287" s="5" t="str">
        <f t="shared" si="20"/>
        <v>Brentford</v>
      </c>
      <c r="L287" s="5" t="s">
        <v>21</v>
      </c>
      <c r="M287" s="1" t="s">
        <v>8</v>
      </c>
      <c r="N287" s="6">
        <v>0</v>
      </c>
    </row>
    <row r="288" spans="1:14" ht="23.65" x14ac:dyDescent="0.4">
      <c r="A288" s="3"/>
      <c r="B288" s="2">
        <v>43765.666666666664</v>
      </c>
      <c r="C288" s="5" t="s">
        <v>10</v>
      </c>
      <c r="D288" s="5" t="str">
        <f t="shared" si="17"/>
        <v>Preston</v>
      </c>
      <c r="E288" s="5" t="s">
        <v>10</v>
      </c>
      <c r="F288" s="5" t="str">
        <f t="shared" si="18"/>
        <v>Preston</v>
      </c>
      <c r="G288" s="5" t="s">
        <v>10</v>
      </c>
      <c r="H288" s="5" t="s">
        <v>20</v>
      </c>
      <c r="I288" s="5" t="str">
        <f t="shared" si="19"/>
        <v>Rotherham</v>
      </c>
      <c r="J288" s="5" t="s">
        <v>20</v>
      </c>
      <c r="K288" s="5" t="str">
        <f t="shared" si="20"/>
        <v>Rotherham</v>
      </c>
      <c r="L288" s="5" t="s">
        <v>20</v>
      </c>
      <c r="M288" s="1" t="s">
        <v>16</v>
      </c>
      <c r="N288" s="6">
        <v>0</v>
      </c>
    </row>
    <row r="289" spans="1:14" ht="23.65" x14ac:dyDescent="0.4">
      <c r="A289" s="3"/>
      <c r="B289" s="2">
        <v>43765.666666666664</v>
      </c>
      <c r="C289" s="5" t="s">
        <v>25</v>
      </c>
      <c r="D289" s="5" t="str">
        <f t="shared" si="17"/>
        <v>Sheffield Utd</v>
      </c>
      <c r="E289" s="5" t="s">
        <v>25</v>
      </c>
      <c r="F289" s="5" t="str">
        <f t="shared" si="18"/>
        <v>Sheffield Utd</v>
      </c>
      <c r="G289" s="5" t="s">
        <v>25</v>
      </c>
      <c r="H289" s="5" t="s">
        <v>5</v>
      </c>
      <c r="I289" s="5" t="str">
        <f t="shared" si="19"/>
        <v>Wigan</v>
      </c>
      <c r="J289" s="5" t="s">
        <v>5</v>
      </c>
      <c r="K289" s="5" t="str">
        <f t="shared" si="20"/>
        <v>Wigan</v>
      </c>
      <c r="L289" s="5" t="s">
        <v>5</v>
      </c>
      <c r="M289" s="1" t="s">
        <v>60</v>
      </c>
      <c r="N289" s="6">
        <v>1</v>
      </c>
    </row>
    <row r="290" spans="1:14" ht="23.65" x14ac:dyDescent="0.4">
      <c r="A290" s="3"/>
      <c r="B290" s="2">
        <v>43765.666666666664</v>
      </c>
      <c r="C290" s="5" t="s">
        <v>24</v>
      </c>
      <c r="D290" s="5" t="str">
        <f t="shared" si="17"/>
        <v>Swansea</v>
      </c>
      <c r="E290" s="5" t="s">
        <v>24</v>
      </c>
      <c r="F290" s="5" t="str">
        <f t="shared" si="18"/>
        <v>Swansea</v>
      </c>
      <c r="G290" s="5" t="s">
        <v>24</v>
      </c>
      <c r="H290" s="5" t="s">
        <v>2</v>
      </c>
      <c r="I290" s="5" t="str">
        <f t="shared" si="19"/>
        <v>Reading</v>
      </c>
      <c r="J290" s="5" t="s">
        <v>2</v>
      </c>
      <c r="K290" s="5" t="str">
        <f t="shared" si="20"/>
        <v>Reading</v>
      </c>
      <c r="L290" s="5" t="s">
        <v>2</v>
      </c>
      <c r="M290" s="1" t="s">
        <v>44</v>
      </c>
      <c r="N290" s="6">
        <v>0</v>
      </c>
    </row>
    <row r="291" spans="1:14" ht="23.65" x14ac:dyDescent="0.4">
      <c r="A291" s="3"/>
      <c r="B291" s="2">
        <v>43765.666666666664</v>
      </c>
      <c r="C291" s="5" t="s">
        <v>7</v>
      </c>
      <c r="D291" s="5" t="str">
        <f t="shared" si="17"/>
        <v>West Brom</v>
      </c>
      <c r="E291" s="5" t="s">
        <v>7</v>
      </c>
      <c r="F291" s="5" t="str">
        <f t="shared" si="18"/>
        <v>West Brom</v>
      </c>
      <c r="G291" s="5" t="s">
        <v>7</v>
      </c>
      <c r="H291" s="5" t="s">
        <v>14</v>
      </c>
      <c r="I291" s="5" t="str">
        <f t="shared" si="19"/>
        <v>Blackburn</v>
      </c>
      <c r="J291" s="5" t="s">
        <v>14</v>
      </c>
      <c r="K291" s="5" t="str">
        <f t="shared" si="20"/>
        <v>Blackburn</v>
      </c>
      <c r="L291" s="5" t="s">
        <v>14</v>
      </c>
      <c r="M291" s="1" t="s">
        <v>16</v>
      </c>
      <c r="N291" s="6">
        <v>0</v>
      </c>
    </row>
    <row r="292" spans="1:14" ht="23.65" x14ac:dyDescent="0.4">
      <c r="A292" s="3"/>
      <c r="B292" s="2">
        <v>43765.5625</v>
      </c>
      <c r="C292" s="5" t="s">
        <v>12</v>
      </c>
      <c r="D292" s="5" t="str">
        <f t="shared" si="17"/>
        <v>Middlesbrough</v>
      </c>
      <c r="E292" s="5" t="s">
        <v>12</v>
      </c>
      <c r="F292" s="5" t="str">
        <f t="shared" si="18"/>
        <v>Middlesbrough</v>
      </c>
      <c r="G292" s="5" t="s">
        <v>12</v>
      </c>
      <c r="H292" s="5" t="s">
        <v>1</v>
      </c>
      <c r="I292" s="5" t="str">
        <f t="shared" si="19"/>
        <v>Derby</v>
      </c>
      <c r="J292" s="5" t="s">
        <v>1</v>
      </c>
      <c r="K292" s="5" t="str">
        <f t="shared" si="20"/>
        <v>Derby</v>
      </c>
      <c r="L292" s="5" t="s">
        <v>1</v>
      </c>
      <c r="M292" s="1" t="s">
        <v>16</v>
      </c>
      <c r="N292" s="6">
        <v>0</v>
      </c>
    </row>
    <row r="293" spans="1:14" ht="23.65" x14ac:dyDescent="0.4">
      <c r="A293" s="3"/>
      <c r="B293" s="2">
        <v>43764.864583333336</v>
      </c>
      <c r="C293" s="5" t="s">
        <v>9</v>
      </c>
      <c r="D293" s="5" t="str">
        <f t="shared" si="17"/>
        <v>QPR</v>
      </c>
      <c r="E293" s="5" t="s">
        <v>9</v>
      </c>
      <c r="F293" s="5" t="str">
        <f t="shared" si="18"/>
        <v>QPR</v>
      </c>
      <c r="G293" s="5" t="s">
        <v>9</v>
      </c>
      <c r="H293" s="5" t="s">
        <v>30</v>
      </c>
      <c r="I293" s="5" t="str">
        <f t="shared" si="19"/>
        <v>Aston Villa</v>
      </c>
      <c r="J293" s="5" t="s">
        <v>30</v>
      </c>
      <c r="K293" s="5" t="str">
        <f t="shared" si="20"/>
        <v>Aston Villa</v>
      </c>
      <c r="L293" s="5" t="s">
        <v>30</v>
      </c>
      <c r="M293" s="1" t="s">
        <v>8</v>
      </c>
      <c r="N293" s="6">
        <v>0</v>
      </c>
    </row>
    <row r="294" spans="1:14" ht="13.9" x14ac:dyDescent="0.4">
      <c r="A294" s="1" t="s">
        <v>76</v>
      </c>
      <c r="B294" s="1"/>
      <c r="C294" s="1"/>
      <c r="D294" s="5" t="str">
        <f t="shared" si="17"/>
        <v/>
      </c>
      <c r="E294" s="5" t="s">
        <v>136</v>
      </c>
      <c r="F294" s="5" t="str">
        <f t="shared" si="18"/>
        <v/>
      </c>
      <c r="G294" s="5" t="s">
        <v>136</v>
      </c>
      <c r="H294" s="1"/>
      <c r="I294" s="5" t="str">
        <f t="shared" si="19"/>
        <v/>
      </c>
      <c r="J294" s="5" t="s">
        <v>136</v>
      </c>
      <c r="K294" s="5" t="str">
        <f t="shared" si="20"/>
        <v/>
      </c>
      <c r="L294" s="5" t="s">
        <v>136</v>
      </c>
      <c r="M294" s="1"/>
      <c r="N294" s="6"/>
    </row>
    <row r="295" spans="1:14" ht="23.65" x14ac:dyDescent="0.4">
      <c r="A295" s="3"/>
      <c r="B295" s="2">
        <v>43762.875</v>
      </c>
      <c r="C295" s="5" t="s">
        <v>6</v>
      </c>
      <c r="D295" s="5" t="str">
        <f t="shared" si="17"/>
        <v>Bolton</v>
      </c>
      <c r="E295" s="5" t="s">
        <v>6</v>
      </c>
      <c r="F295" s="5" t="str">
        <f t="shared" si="18"/>
        <v>Bolton</v>
      </c>
      <c r="G295" s="5" t="s">
        <v>6</v>
      </c>
      <c r="H295" s="5" t="s">
        <v>17</v>
      </c>
      <c r="I295" s="5" t="str">
        <f t="shared" si="19"/>
        <v>Nottingham</v>
      </c>
      <c r="J295" s="5" t="s">
        <v>17</v>
      </c>
      <c r="K295" s="5" t="str">
        <f t="shared" si="20"/>
        <v>Nottingham</v>
      </c>
      <c r="L295" s="5" t="s">
        <v>17</v>
      </c>
      <c r="M295" s="1" t="s">
        <v>49</v>
      </c>
      <c r="N295" s="6">
        <v>0</v>
      </c>
    </row>
    <row r="296" spans="1:14" ht="23.65" x14ac:dyDescent="0.4">
      <c r="A296" s="3"/>
      <c r="B296" s="2">
        <v>43762.875</v>
      </c>
      <c r="C296" s="5" t="s">
        <v>7</v>
      </c>
      <c r="D296" s="5" t="str">
        <f t="shared" si="17"/>
        <v>West Brom</v>
      </c>
      <c r="E296" s="5" t="s">
        <v>7</v>
      </c>
      <c r="F296" s="5" t="str">
        <f t="shared" si="18"/>
        <v>West Brom</v>
      </c>
      <c r="G296" s="5" t="s">
        <v>7</v>
      </c>
      <c r="H296" s="5" t="s">
        <v>1</v>
      </c>
      <c r="I296" s="5" t="str">
        <f t="shared" si="19"/>
        <v>Derby</v>
      </c>
      <c r="J296" s="5" t="s">
        <v>1</v>
      </c>
      <c r="K296" s="5" t="str">
        <f t="shared" si="20"/>
        <v>Derby</v>
      </c>
      <c r="L296" s="5" t="s">
        <v>1</v>
      </c>
      <c r="M296" s="1" t="s">
        <v>39</v>
      </c>
      <c r="N296" s="6">
        <v>1</v>
      </c>
    </row>
    <row r="297" spans="1:14" ht="23.65" x14ac:dyDescent="0.4">
      <c r="A297" s="3"/>
      <c r="B297" s="2">
        <v>43762.864583333336</v>
      </c>
      <c r="C297" s="5" t="s">
        <v>18</v>
      </c>
      <c r="D297" s="5" t="str">
        <f t="shared" si="17"/>
        <v>Bristol City</v>
      </c>
      <c r="E297" s="5" t="s">
        <v>18</v>
      </c>
      <c r="F297" s="5" t="str">
        <f t="shared" si="18"/>
        <v>Bristol City</v>
      </c>
      <c r="G297" s="5" t="s">
        <v>18</v>
      </c>
      <c r="H297" s="5" t="s">
        <v>31</v>
      </c>
      <c r="I297" s="5" t="str">
        <f t="shared" si="19"/>
        <v>Hull</v>
      </c>
      <c r="J297" s="5" t="s">
        <v>31</v>
      </c>
      <c r="K297" s="5" t="str">
        <f t="shared" si="20"/>
        <v>Hull</v>
      </c>
      <c r="L297" s="5" t="s">
        <v>31</v>
      </c>
      <c r="M297" s="1" t="s">
        <v>8</v>
      </c>
      <c r="N297" s="6">
        <v>0</v>
      </c>
    </row>
    <row r="298" spans="1:14" ht="13.9" x14ac:dyDescent="0.4">
      <c r="A298" s="3"/>
      <c r="B298" s="2">
        <v>43762.864583333336</v>
      </c>
      <c r="C298" s="5" t="s">
        <v>28</v>
      </c>
      <c r="D298" s="5" t="str">
        <f t="shared" si="17"/>
        <v>Leeds</v>
      </c>
      <c r="E298" s="5" t="s">
        <v>28</v>
      </c>
      <c r="F298" s="5" t="str">
        <f t="shared" si="18"/>
        <v>Leeds</v>
      </c>
      <c r="G298" s="5" t="s">
        <v>28</v>
      </c>
      <c r="H298" s="5" t="s">
        <v>15</v>
      </c>
      <c r="I298" s="5" t="str">
        <f t="shared" si="19"/>
        <v>Ipswich</v>
      </c>
      <c r="J298" s="5" t="s">
        <v>15</v>
      </c>
      <c r="K298" s="5" t="str">
        <f t="shared" si="20"/>
        <v>Ipswich</v>
      </c>
      <c r="L298" s="5" t="s">
        <v>15</v>
      </c>
      <c r="M298" s="1" t="s">
        <v>44</v>
      </c>
      <c r="N298" s="6">
        <v>0</v>
      </c>
    </row>
    <row r="299" spans="1:14" ht="23.65" x14ac:dyDescent="0.4">
      <c r="A299" s="3"/>
      <c r="B299" s="2">
        <v>43762.864583333336</v>
      </c>
      <c r="C299" s="5" t="s">
        <v>10</v>
      </c>
      <c r="D299" s="5" t="str">
        <f t="shared" si="17"/>
        <v>Preston</v>
      </c>
      <c r="E299" s="5" t="s">
        <v>10</v>
      </c>
      <c r="F299" s="5" t="str">
        <f t="shared" si="18"/>
        <v>Preston</v>
      </c>
      <c r="G299" s="5" t="s">
        <v>10</v>
      </c>
      <c r="H299" s="5" t="s">
        <v>21</v>
      </c>
      <c r="I299" s="5" t="str">
        <f t="shared" si="19"/>
        <v>Brentford</v>
      </c>
      <c r="J299" s="5" t="s">
        <v>21</v>
      </c>
      <c r="K299" s="5" t="str">
        <f t="shared" si="20"/>
        <v>Brentford</v>
      </c>
      <c r="L299" s="5" t="s">
        <v>21</v>
      </c>
      <c r="M299" s="1" t="s">
        <v>75</v>
      </c>
      <c r="N299" s="6">
        <v>1</v>
      </c>
    </row>
    <row r="300" spans="1:14" ht="23.65" x14ac:dyDescent="0.4">
      <c r="A300" s="3"/>
      <c r="B300" s="2">
        <v>43761.864583333336</v>
      </c>
      <c r="C300" s="5" t="s">
        <v>23</v>
      </c>
      <c r="D300" s="5" t="str">
        <f t="shared" si="17"/>
        <v>Birmingham</v>
      </c>
      <c r="E300" s="5" t="s">
        <v>23</v>
      </c>
      <c r="F300" s="5" t="str">
        <f t="shared" si="18"/>
        <v>Birmingham</v>
      </c>
      <c r="G300" s="5" t="s">
        <v>23</v>
      </c>
      <c r="H300" s="5" t="s">
        <v>2</v>
      </c>
      <c r="I300" s="5" t="str">
        <f t="shared" si="19"/>
        <v>Reading</v>
      </c>
      <c r="J300" s="5" t="s">
        <v>2</v>
      </c>
      <c r="K300" s="5" t="str">
        <f t="shared" si="20"/>
        <v>Reading</v>
      </c>
      <c r="L300" s="5" t="s">
        <v>2</v>
      </c>
      <c r="M300" s="1" t="s">
        <v>42</v>
      </c>
      <c r="N300" s="6">
        <v>0</v>
      </c>
    </row>
    <row r="301" spans="1:14" ht="23.65" x14ac:dyDescent="0.4">
      <c r="A301" s="3"/>
      <c r="B301" s="2">
        <v>43761.864583333336</v>
      </c>
      <c r="C301" s="5" t="s">
        <v>12</v>
      </c>
      <c r="D301" s="5" t="str">
        <f t="shared" si="17"/>
        <v>Middlesbrough</v>
      </c>
      <c r="E301" s="5" t="s">
        <v>12</v>
      </c>
      <c r="F301" s="5" t="str">
        <f t="shared" si="18"/>
        <v>Middlesbrough</v>
      </c>
      <c r="G301" s="5" t="s">
        <v>12</v>
      </c>
      <c r="H301" s="5" t="s">
        <v>20</v>
      </c>
      <c r="I301" s="5" t="str">
        <f t="shared" si="19"/>
        <v>Rotherham</v>
      </c>
      <c r="J301" s="5" t="s">
        <v>20</v>
      </c>
      <c r="K301" s="5" t="str">
        <f t="shared" si="20"/>
        <v>Rotherham</v>
      </c>
      <c r="L301" s="5" t="s">
        <v>20</v>
      </c>
      <c r="M301" s="1" t="s">
        <v>38</v>
      </c>
      <c r="N301" s="6">
        <v>0</v>
      </c>
    </row>
    <row r="302" spans="1:14" ht="13.9" x14ac:dyDescent="0.4">
      <c r="A302" s="3"/>
      <c r="B302" s="2">
        <v>43761.864583333336</v>
      </c>
      <c r="C302" s="5" t="s">
        <v>13</v>
      </c>
      <c r="D302" s="5" t="str">
        <f t="shared" si="17"/>
        <v>Millwall</v>
      </c>
      <c r="E302" s="5" t="s">
        <v>13</v>
      </c>
      <c r="F302" s="5" t="str">
        <f t="shared" si="18"/>
        <v>Millwall</v>
      </c>
      <c r="G302" s="5" t="s">
        <v>13</v>
      </c>
      <c r="H302" s="5" t="s">
        <v>5</v>
      </c>
      <c r="I302" s="5" t="str">
        <f t="shared" si="19"/>
        <v>Wigan</v>
      </c>
      <c r="J302" s="5" t="s">
        <v>5</v>
      </c>
      <c r="K302" s="5" t="str">
        <f t="shared" si="20"/>
        <v>Wigan</v>
      </c>
      <c r="L302" s="5" t="s">
        <v>5</v>
      </c>
      <c r="M302" s="1" t="s">
        <v>42</v>
      </c>
      <c r="N302" s="6">
        <v>0</v>
      </c>
    </row>
    <row r="303" spans="1:14" ht="23.65" x14ac:dyDescent="0.4">
      <c r="A303" s="3"/>
      <c r="B303" s="2">
        <v>43761.864583333336</v>
      </c>
      <c r="C303" s="5" t="s">
        <v>22</v>
      </c>
      <c r="D303" s="5" t="str">
        <f t="shared" si="17"/>
        <v>Norwich</v>
      </c>
      <c r="E303" s="5" t="s">
        <v>22</v>
      </c>
      <c r="F303" s="5" t="str">
        <f t="shared" si="18"/>
        <v>Norwich</v>
      </c>
      <c r="G303" s="5" t="s">
        <v>22</v>
      </c>
      <c r="H303" s="5" t="s">
        <v>30</v>
      </c>
      <c r="I303" s="5" t="str">
        <f t="shared" si="19"/>
        <v>Aston Villa</v>
      </c>
      <c r="J303" s="5" t="s">
        <v>30</v>
      </c>
      <c r="K303" s="5" t="str">
        <f t="shared" si="20"/>
        <v>Aston Villa</v>
      </c>
      <c r="L303" s="5" t="s">
        <v>30</v>
      </c>
      <c r="M303" s="1" t="s">
        <v>42</v>
      </c>
      <c r="N303" s="6">
        <v>0</v>
      </c>
    </row>
    <row r="304" spans="1:14" ht="23.65" x14ac:dyDescent="0.4">
      <c r="A304" s="3"/>
      <c r="B304" s="2">
        <v>43761.864583333336</v>
      </c>
      <c r="C304" s="5" t="s">
        <v>9</v>
      </c>
      <c r="D304" s="5" t="str">
        <f t="shared" si="17"/>
        <v>QPR</v>
      </c>
      <c r="E304" s="5" t="s">
        <v>9</v>
      </c>
      <c r="F304" s="5" t="str">
        <f t="shared" si="18"/>
        <v>QPR</v>
      </c>
      <c r="G304" s="5" t="s">
        <v>9</v>
      </c>
      <c r="H304" s="5" t="s">
        <v>35</v>
      </c>
      <c r="I304" s="5" t="str">
        <f t="shared" si="19"/>
        <v>Sheffield Wed</v>
      </c>
      <c r="J304" s="5" t="s">
        <v>35</v>
      </c>
      <c r="K304" s="5" t="str">
        <f t="shared" si="20"/>
        <v>Sheffield Wed</v>
      </c>
      <c r="L304" s="5" t="s">
        <v>35</v>
      </c>
      <c r="M304" s="1" t="s">
        <v>33</v>
      </c>
      <c r="N304" s="6">
        <v>0</v>
      </c>
    </row>
    <row r="305" spans="1:14" ht="23.65" x14ac:dyDescent="0.4">
      <c r="A305" s="3"/>
      <c r="B305" s="2">
        <v>43761.864583333336</v>
      </c>
      <c r="C305" s="5" t="s">
        <v>25</v>
      </c>
      <c r="D305" s="5" t="str">
        <f t="shared" si="17"/>
        <v>Sheffield Utd</v>
      </c>
      <c r="E305" s="5" t="s">
        <v>25</v>
      </c>
      <c r="F305" s="5" t="str">
        <f t="shared" si="18"/>
        <v>Sheffield Utd</v>
      </c>
      <c r="G305" s="5" t="s">
        <v>25</v>
      </c>
      <c r="H305" s="5" t="s">
        <v>27</v>
      </c>
      <c r="I305" s="5" t="str">
        <f t="shared" si="19"/>
        <v>Stoke</v>
      </c>
      <c r="J305" s="5" t="s">
        <v>27</v>
      </c>
      <c r="K305" s="5" t="str">
        <f t="shared" si="20"/>
        <v>Stoke</v>
      </c>
      <c r="L305" s="5" t="s">
        <v>27</v>
      </c>
      <c r="M305" s="1" t="s">
        <v>16</v>
      </c>
      <c r="N305" s="6">
        <v>0</v>
      </c>
    </row>
    <row r="306" spans="1:14" ht="23.65" x14ac:dyDescent="0.4">
      <c r="A306" s="3"/>
      <c r="B306" s="2">
        <v>43761.864583333336</v>
      </c>
      <c r="C306" s="5" t="s">
        <v>24</v>
      </c>
      <c r="D306" s="5" t="str">
        <f t="shared" si="17"/>
        <v>Swansea</v>
      </c>
      <c r="E306" s="5" t="s">
        <v>24</v>
      </c>
      <c r="F306" s="5" t="str">
        <f t="shared" si="18"/>
        <v>Swansea</v>
      </c>
      <c r="G306" s="5" t="s">
        <v>24</v>
      </c>
      <c r="H306" s="5" t="s">
        <v>14</v>
      </c>
      <c r="I306" s="5" t="str">
        <f t="shared" si="19"/>
        <v>Blackburn</v>
      </c>
      <c r="J306" s="5" t="s">
        <v>14</v>
      </c>
      <c r="K306" s="5" t="str">
        <f t="shared" si="20"/>
        <v>Blackburn</v>
      </c>
      <c r="L306" s="5" t="s">
        <v>14</v>
      </c>
      <c r="M306" s="1" t="s">
        <v>26</v>
      </c>
      <c r="N306" s="6">
        <v>1</v>
      </c>
    </row>
    <row r="307" spans="1:14" ht="13.9" x14ac:dyDescent="0.4">
      <c r="A307" s="1" t="s">
        <v>74</v>
      </c>
      <c r="B307" s="1"/>
      <c r="C307" s="1"/>
      <c r="D307" s="5" t="str">
        <f t="shared" si="17"/>
        <v/>
      </c>
      <c r="E307" s="5" t="s">
        <v>136</v>
      </c>
      <c r="F307" s="5" t="str">
        <f t="shared" si="18"/>
        <v/>
      </c>
      <c r="G307" s="5" t="s">
        <v>136</v>
      </c>
      <c r="H307" s="1"/>
      <c r="I307" s="5" t="str">
        <f t="shared" si="19"/>
        <v/>
      </c>
      <c r="J307" s="5" t="s">
        <v>136</v>
      </c>
      <c r="K307" s="5" t="str">
        <f t="shared" si="20"/>
        <v/>
      </c>
      <c r="L307" s="5" t="s">
        <v>136</v>
      </c>
      <c r="M307" s="1"/>
      <c r="N307" s="6"/>
    </row>
    <row r="308" spans="1:14" ht="23.65" x14ac:dyDescent="0.4">
      <c r="A308" s="3"/>
      <c r="B308" s="2">
        <v>43758.770833333336</v>
      </c>
      <c r="C308" s="5" t="s">
        <v>1</v>
      </c>
      <c r="D308" s="5" t="str">
        <f t="shared" si="17"/>
        <v>Derby</v>
      </c>
      <c r="E308" s="5" t="s">
        <v>1</v>
      </c>
      <c r="F308" s="5" t="str">
        <f t="shared" si="18"/>
        <v>Derby</v>
      </c>
      <c r="G308" s="5" t="s">
        <v>1</v>
      </c>
      <c r="H308" s="5" t="s">
        <v>25</v>
      </c>
      <c r="I308" s="5" t="str">
        <f t="shared" si="19"/>
        <v>Sheffield Utd</v>
      </c>
      <c r="J308" s="5" t="s">
        <v>25</v>
      </c>
      <c r="K308" s="5" t="str">
        <f t="shared" si="20"/>
        <v>Sheffield Utd</v>
      </c>
      <c r="L308" s="5" t="s">
        <v>25</v>
      </c>
      <c r="M308" s="1" t="s">
        <v>42</v>
      </c>
      <c r="N308" s="6">
        <v>0</v>
      </c>
    </row>
    <row r="309" spans="1:14" ht="23.65" x14ac:dyDescent="0.4">
      <c r="A309" s="3"/>
      <c r="B309" s="2">
        <v>43758.666666666664</v>
      </c>
      <c r="C309" s="5" t="s">
        <v>30</v>
      </c>
      <c r="D309" s="5" t="str">
        <f t="shared" si="17"/>
        <v>Aston Villa</v>
      </c>
      <c r="E309" s="5" t="s">
        <v>30</v>
      </c>
      <c r="F309" s="5" t="str">
        <f t="shared" si="18"/>
        <v>Aston Villa</v>
      </c>
      <c r="G309" s="5" t="s">
        <v>30</v>
      </c>
      <c r="H309" s="5" t="s">
        <v>24</v>
      </c>
      <c r="I309" s="5" t="str">
        <f t="shared" si="19"/>
        <v>Swansea</v>
      </c>
      <c r="J309" s="5" t="s">
        <v>24</v>
      </c>
      <c r="K309" s="5" t="str">
        <f t="shared" si="20"/>
        <v>Swansea</v>
      </c>
      <c r="L309" s="5" t="s">
        <v>24</v>
      </c>
      <c r="M309" s="1" t="s">
        <v>8</v>
      </c>
      <c r="N309" s="6">
        <v>0</v>
      </c>
    </row>
    <row r="310" spans="1:14" ht="23.65" x14ac:dyDescent="0.4">
      <c r="A310" s="3"/>
      <c r="B310" s="2">
        <v>43758.666666666664</v>
      </c>
      <c r="C310" s="5" t="s">
        <v>65</v>
      </c>
      <c r="D310" s="5" t="str">
        <f t="shared" si="17"/>
        <v xml:space="preserve">Brentford </v>
      </c>
      <c r="E310" s="5" t="s">
        <v>146</v>
      </c>
      <c r="F310" s="5" t="str">
        <f t="shared" si="18"/>
        <v>Brentford</v>
      </c>
      <c r="G310" s="5" t="s">
        <v>21</v>
      </c>
      <c r="H310" s="5" t="s">
        <v>18</v>
      </c>
      <c r="I310" s="5" t="str">
        <f t="shared" si="19"/>
        <v>Bristol City</v>
      </c>
      <c r="J310" s="5" t="s">
        <v>18</v>
      </c>
      <c r="K310" s="5" t="str">
        <f t="shared" si="20"/>
        <v>Bristol City</v>
      </c>
      <c r="L310" s="5" t="s">
        <v>18</v>
      </c>
      <c r="M310" s="1" t="s">
        <v>43</v>
      </c>
      <c r="N310" s="6">
        <v>0</v>
      </c>
    </row>
    <row r="311" spans="1:14" ht="13.9" x14ac:dyDescent="0.4">
      <c r="A311" s="3"/>
      <c r="B311" s="2">
        <v>43758.666666666664</v>
      </c>
      <c r="C311" s="5" t="s">
        <v>31</v>
      </c>
      <c r="D311" s="5" t="str">
        <f t="shared" si="17"/>
        <v>Hull</v>
      </c>
      <c r="E311" s="5" t="s">
        <v>31</v>
      </c>
      <c r="F311" s="5" t="str">
        <f t="shared" si="18"/>
        <v>Hull</v>
      </c>
      <c r="G311" s="5" t="s">
        <v>31</v>
      </c>
      <c r="H311" s="5" t="s">
        <v>10</v>
      </c>
      <c r="I311" s="5" t="str">
        <f t="shared" si="19"/>
        <v>Preston</v>
      </c>
      <c r="J311" s="5" t="s">
        <v>10</v>
      </c>
      <c r="K311" s="5" t="str">
        <f t="shared" si="20"/>
        <v>Preston</v>
      </c>
      <c r="L311" s="5" t="s">
        <v>10</v>
      </c>
      <c r="M311" s="1" t="s">
        <v>16</v>
      </c>
      <c r="N311" s="6">
        <v>0</v>
      </c>
    </row>
    <row r="312" spans="1:14" ht="13.9" x14ac:dyDescent="0.4">
      <c r="A312" s="3"/>
      <c r="B312" s="2">
        <v>43758.666666666664</v>
      </c>
      <c r="C312" s="5" t="s">
        <v>15</v>
      </c>
      <c r="D312" s="5" t="str">
        <f t="shared" si="17"/>
        <v>Ipswich</v>
      </c>
      <c r="E312" s="5" t="s">
        <v>15</v>
      </c>
      <c r="F312" s="5" t="str">
        <f t="shared" si="18"/>
        <v>Ipswich</v>
      </c>
      <c r="G312" s="5" t="s">
        <v>15</v>
      </c>
      <c r="H312" s="5" t="s">
        <v>9</v>
      </c>
      <c r="I312" s="5" t="str">
        <f t="shared" si="19"/>
        <v>QPR</v>
      </c>
      <c r="J312" s="5" t="s">
        <v>9</v>
      </c>
      <c r="K312" s="5" t="str">
        <f t="shared" si="20"/>
        <v>QPR</v>
      </c>
      <c r="L312" s="5" t="s">
        <v>9</v>
      </c>
      <c r="M312" s="1" t="s">
        <v>46</v>
      </c>
      <c r="N312" s="6">
        <v>0</v>
      </c>
    </row>
    <row r="313" spans="1:14" ht="23.65" x14ac:dyDescent="0.4">
      <c r="A313" s="3"/>
      <c r="B313" s="2">
        <v>43758.666666666664</v>
      </c>
      <c r="C313" s="5" t="s">
        <v>17</v>
      </c>
      <c r="D313" s="5" t="str">
        <f t="shared" si="17"/>
        <v>Nottingham</v>
      </c>
      <c r="E313" s="5" t="s">
        <v>17</v>
      </c>
      <c r="F313" s="5" t="str">
        <f t="shared" si="18"/>
        <v>Nottingham</v>
      </c>
      <c r="G313" s="5" t="s">
        <v>17</v>
      </c>
      <c r="H313" s="5" t="s">
        <v>22</v>
      </c>
      <c r="I313" s="5" t="str">
        <f t="shared" si="19"/>
        <v>Norwich</v>
      </c>
      <c r="J313" s="5" t="s">
        <v>22</v>
      </c>
      <c r="K313" s="5" t="str">
        <f t="shared" si="20"/>
        <v>Norwich</v>
      </c>
      <c r="L313" s="5" t="s">
        <v>22</v>
      </c>
      <c r="M313" s="1" t="s">
        <v>0</v>
      </c>
      <c r="N313" s="6">
        <v>0</v>
      </c>
    </row>
    <row r="314" spans="1:14" ht="13.9" x14ac:dyDescent="0.4">
      <c r="A314" s="3"/>
      <c r="B314" s="2">
        <v>43758.666666666664</v>
      </c>
      <c r="C314" s="5" t="s">
        <v>2</v>
      </c>
      <c r="D314" s="5" t="str">
        <f t="shared" si="17"/>
        <v>Reading</v>
      </c>
      <c r="E314" s="5" t="s">
        <v>2</v>
      </c>
      <c r="F314" s="5" t="str">
        <f t="shared" si="18"/>
        <v>Reading</v>
      </c>
      <c r="G314" s="5" t="s">
        <v>2</v>
      </c>
      <c r="H314" s="5" t="s">
        <v>13</v>
      </c>
      <c r="I314" s="5" t="str">
        <f t="shared" si="19"/>
        <v>Millwall</v>
      </c>
      <c r="J314" s="5" t="s">
        <v>13</v>
      </c>
      <c r="K314" s="5" t="str">
        <f t="shared" si="20"/>
        <v>Millwall</v>
      </c>
      <c r="L314" s="5" t="s">
        <v>13</v>
      </c>
      <c r="M314" s="1" t="s">
        <v>26</v>
      </c>
      <c r="N314" s="6">
        <v>1</v>
      </c>
    </row>
    <row r="315" spans="1:14" ht="23.65" x14ac:dyDescent="0.4">
      <c r="A315" s="3"/>
      <c r="B315" s="2">
        <v>43758.666666666664</v>
      </c>
      <c r="C315" s="5" t="s">
        <v>20</v>
      </c>
      <c r="D315" s="5" t="str">
        <f t="shared" si="17"/>
        <v>Rotherham</v>
      </c>
      <c r="E315" s="5" t="s">
        <v>20</v>
      </c>
      <c r="F315" s="5" t="str">
        <f t="shared" si="18"/>
        <v>Rotherham</v>
      </c>
      <c r="G315" s="5" t="s">
        <v>20</v>
      </c>
      <c r="H315" s="5" t="s">
        <v>6</v>
      </c>
      <c r="I315" s="5" t="str">
        <f t="shared" si="19"/>
        <v>Bolton</v>
      </c>
      <c r="J315" s="5" t="s">
        <v>6</v>
      </c>
      <c r="K315" s="5" t="str">
        <f t="shared" si="20"/>
        <v>Bolton</v>
      </c>
      <c r="L315" s="5" t="s">
        <v>6</v>
      </c>
      <c r="M315" s="1" t="s">
        <v>16</v>
      </c>
      <c r="N315" s="6">
        <v>0</v>
      </c>
    </row>
    <row r="316" spans="1:14" ht="23.65" x14ac:dyDescent="0.4">
      <c r="A316" s="3"/>
      <c r="B316" s="2">
        <v>43758.666666666664</v>
      </c>
      <c r="C316" s="5" t="s">
        <v>27</v>
      </c>
      <c r="D316" s="5" t="str">
        <f t="shared" si="17"/>
        <v>Stoke</v>
      </c>
      <c r="E316" s="5" t="s">
        <v>27</v>
      </c>
      <c r="F316" s="5" t="str">
        <f t="shared" si="18"/>
        <v>Stoke</v>
      </c>
      <c r="G316" s="5" t="s">
        <v>27</v>
      </c>
      <c r="H316" s="5" t="s">
        <v>23</v>
      </c>
      <c r="I316" s="5" t="str">
        <f t="shared" si="19"/>
        <v>Birmingham</v>
      </c>
      <c r="J316" s="5" t="s">
        <v>23</v>
      </c>
      <c r="K316" s="5" t="str">
        <f t="shared" si="20"/>
        <v>Birmingham</v>
      </c>
      <c r="L316" s="5" t="s">
        <v>23</v>
      </c>
      <c r="M316" s="1" t="s">
        <v>43</v>
      </c>
      <c r="N316" s="6">
        <v>0</v>
      </c>
    </row>
    <row r="317" spans="1:14" ht="23.65" x14ac:dyDescent="0.4">
      <c r="A317" s="3"/>
      <c r="B317" s="2">
        <v>43758.666666666664</v>
      </c>
      <c r="C317" s="5" t="s">
        <v>5</v>
      </c>
      <c r="D317" s="5" t="str">
        <f t="shared" si="17"/>
        <v>Wigan</v>
      </c>
      <c r="E317" s="5" t="s">
        <v>5</v>
      </c>
      <c r="F317" s="5" t="str">
        <f t="shared" si="18"/>
        <v>Wigan</v>
      </c>
      <c r="G317" s="5" t="s">
        <v>5</v>
      </c>
      <c r="H317" s="5" t="s">
        <v>73</v>
      </c>
      <c r="I317" s="5" t="str">
        <f t="shared" si="19"/>
        <v xml:space="preserve">West Brom </v>
      </c>
      <c r="J317" s="5" t="s">
        <v>142</v>
      </c>
      <c r="K317" s="5" t="str">
        <f t="shared" si="20"/>
        <v>West Brom</v>
      </c>
      <c r="L317" s="5" t="s">
        <v>7</v>
      </c>
      <c r="M317" s="1" t="s">
        <v>8</v>
      </c>
      <c r="N317" s="6">
        <v>0</v>
      </c>
    </row>
    <row r="318" spans="1:14" ht="23.65" x14ac:dyDescent="0.4">
      <c r="A318" s="3"/>
      <c r="B318" s="2">
        <v>43758.541666666664</v>
      </c>
      <c r="C318" s="5" t="s">
        <v>14</v>
      </c>
      <c r="D318" s="5" t="str">
        <f t="shared" si="17"/>
        <v>Blackburn</v>
      </c>
      <c r="E318" s="5" t="s">
        <v>14</v>
      </c>
      <c r="F318" s="5" t="str">
        <f t="shared" si="18"/>
        <v>Blackburn</v>
      </c>
      <c r="G318" s="5" t="s">
        <v>14</v>
      </c>
      <c r="H318" s="5" t="s">
        <v>28</v>
      </c>
      <c r="I318" s="5" t="str">
        <f t="shared" si="19"/>
        <v>Leeds</v>
      </c>
      <c r="J318" s="5" t="s">
        <v>28</v>
      </c>
      <c r="K318" s="5" t="str">
        <f t="shared" si="20"/>
        <v>Leeds</v>
      </c>
      <c r="L318" s="5" t="s">
        <v>28</v>
      </c>
      <c r="M318" s="1" t="s">
        <v>42</v>
      </c>
      <c r="N318" s="6">
        <v>0</v>
      </c>
    </row>
    <row r="319" spans="1:14" ht="23.65" x14ac:dyDescent="0.4">
      <c r="A319" s="3"/>
      <c r="B319" s="2">
        <v>43757.864583333336</v>
      </c>
      <c r="C319" s="5" t="s">
        <v>35</v>
      </c>
      <c r="D319" s="5" t="str">
        <f t="shared" si="17"/>
        <v>Sheffield Wed</v>
      </c>
      <c r="E319" s="5" t="s">
        <v>35</v>
      </c>
      <c r="F319" s="5" t="str">
        <f t="shared" si="18"/>
        <v>Sheffield Wed</v>
      </c>
      <c r="G319" s="5" t="s">
        <v>35</v>
      </c>
      <c r="H319" s="5" t="s">
        <v>12</v>
      </c>
      <c r="I319" s="5" t="str">
        <f t="shared" si="19"/>
        <v>Middlesbrough</v>
      </c>
      <c r="J319" s="5" t="s">
        <v>12</v>
      </c>
      <c r="K319" s="5" t="str">
        <f t="shared" si="20"/>
        <v>Middlesbrough</v>
      </c>
      <c r="L319" s="5" t="s">
        <v>12</v>
      </c>
      <c r="M319" s="1" t="s">
        <v>0</v>
      </c>
      <c r="N319" s="6">
        <v>0</v>
      </c>
    </row>
    <row r="320" spans="1:14" ht="13.9" x14ac:dyDescent="0.4">
      <c r="A320" s="1" t="s">
        <v>72</v>
      </c>
      <c r="B320" s="1"/>
      <c r="C320" s="1"/>
      <c r="D320" s="5" t="str">
        <f t="shared" si="17"/>
        <v/>
      </c>
      <c r="E320" s="5" t="s">
        <v>136</v>
      </c>
      <c r="F320" s="5" t="str">
        <f t="shared" si="18"/>
        <v/>
      </c>
      <c r="G320" s="5" t="s">
        <v>136</v>
      </c>
      <c r="H320" s="1"/>
      <c r="I320" s="5" t="str">
        <f t="shared" si="19"/>
        <v/>
      </c>
      <c r="J320" s="5" t="s">
        <v>136</v>
      </c>
      <c r="K320" s="5" t="str">
        <f t="shared" si="20"/>
        <v/>
      </c>
      <c r="L320" s="5" t="s">
        <v>136</v>
      </c>
      <c r="M320" s="1"/>
      <c r="N320" s="6"/>
    </row>
    <row r="321" spans="1:14" ht="23.65" x14ac:dyDescent="0.4">
      <c r="A321" s="3"/>
      <c r="B321" s="2">
        <v>43745.604166666664</v>
      </c>
      <c r="C321" s="5" t="s">
        <v>18</v>
      </c>
      <c r="D321" s="5" t="str">
        <f t="shared" si="17"/>
        <v>Bristol City</v>
      </c>
      <c r="E321" s="5" t="s">
        <v>18</v>
      </c>
      <c r="F321" s="5" t="str">
        <f t="shared" si="18"/>
        <v>Bristol City</v>
      </c>
      <c r="G321" s="5" t="s">
        <v>18</v>
      </c>
      <c r="H321" s="5" t="s">
        <v>35</v>
      </c>
      <c r="I321" s="5" t="str">
        <f t="shared" si="19"/>
        <v>Sheffield Wed</v>
      </c>
      <c r="J321" s="5" t="s">
        <v>35</v>
      </c>
      <c r="K321" s="5" t="str">
        <f t="shared" si="20"/>
        <v>Sheffield Wed</v>
      </c>
      <c r="L321" s="5" t="s">
        <v>35</v>
      </c>
      <c r="M321" s="1" t="s">
        <v>0</v>
      </c>
      <c r="N321" s="6">
        <v>0</v>
      </c>
    </row>
    <row r="322" spans="1:14" ht="23.65" x14ac:dyDescent="0.4">
      <c r="A322" s="3"/>
      <c r="B322" s="2">
        <v>43744.770833333336</v>
      </c>
      <c r="C322" s="5" t="s">
        <v>6</v>
      </c>
      <c r="D322" s="5" t="str">
        <f t="shared" si="17"/>
        <v>Bolton</v>
      </c>
      <c r="E322" s="5" t="s">
        <v>6</v>
      </c>
      <c r="F322" s="5" t="str">
        <f t="shared" si="18"/>
        <v>Bolton</v>
      </c>
      <c r="G322" s="5" t="s">
        <v>6</v>
      </c>
      <c r="H322" s="5" t="s">
        <v>14</v>
      </c>
      <c r="I322" s="5" t="str">
        <f t="shared" si="19"/>
        <v>Blackburn</v>
      </c>
      <c r="J322" s="5" t="s">
        <v>14</v>
      </c>
      <c r="K322" s="5" t="str">
        <f t="shared" si="20"/>
        <v>Blackburn</v>
      </c>
      <c r="L322" s="5" t="s">
        <v>14</v>
      </c>
      <c r="M322" s="1" t="s">
        <v>43</v>
      </c>
      <c r="N322" s="6">
        <v>0</v>
      </c>
    </row>
    <row r="323" spans="1:14" ht="23.65" x14ac:dyDescent="0.4">
      <c r="A323" s="3"/>
      <c r="B323" s="2">
        <v>43744.666666666664</v>
      </c>
      <c r="C323" s="5" t="s">
        <v>23</v>
      </c>
      <c r="D323" s="5" t="str">
        <f t="shared" si="17"/>
        <v>Birmingham</v>
      </c>
      <c r="E323" s="5" t="s">
        <v>23</v>
      </c>
      <c r="F323" s="5" t="str">
        <f t="shared" si="18"/>
        <v>Birmingham</v>
      </c>
      <c r="G323" s="5" t="s">
        <v>23</v>
      </c>
      <c r="H323" s="5" t="s">
        <v>20</v>
      </c>
      <c r="I323" s="5" t="str">
        <f t="shared" si="19"/>
        <v>Rotherham</v>
      </c>
      <c r="J323" s="5" t="s">
        <v>20</v>
      </c>
      <c r="K323" s="5" t="str">
        <f t="shared" si="20"/>
        <v>Rotherham</v>
      </c>
      <c r="L323" s="5" t="s">
        <v>20</v>
      </c>
      <c r="M323" s="1" t="s">
        <v>26</v>
      </c>
      <c r="N323" s="6">
        <v>1</v>
      </c>
    </row>
    <row r="324" spans="1:14" ht="23.65" x14ac:dyDescent="0.4">
      <c r="A324" s="3"/>
      <c r="B324" s="2">
        <v>43744.666666666664</v>
      </c>
      <c r="C324" s="5" t="s">
        <v>12</v>
      </c>
      <c r="D324" s="5" t="str">
        <f t="shared" si="17"/>
        <v>Middlesbrough</v>
      </c>
      <c r="E324" s="5" t="s">
        <v>12</v>
      </c>
      <c r="F324" s="5" t="str">
        <f t="shared" si="18"/>
        <v>Middlesbrough</v>
      </c>
      <c r="G324" s="5" t="s">
        <v>12</v>
      </c>
      <c r="H324" s="5" t="s">
        <v>71</v>
      </c>
      <c r="I324" s="5" t="str">
        <f t="shared" si="19"/>
        <v xml:space="preserve">Nottingham </v>
      </c>
      <c r="J324" s="5" t="s">
        <v>154</v>
      </c>
      <c r="K324" s="5" t="str">
        <f t="shared" si="20"/>
        <v>Nottingham</v>
      </c>
      <c r="L324" s="5" t="s">
        <v>17</v>
      </c>
      <c r="M324" s="1" t="s">
        <v>46</v>
      </c>
      <c r="N324" s="6">
        <v>0</v>
      </c>
    </row>
    <row r="325" spans="1:14" ht="23.65" x14ac:dyDescent="0.4">
      <c r="A325" s="3"/>
      <c r="B325" s="2">
        <v>43744.666666666664</v>
      </c>
      <c r="C325" s="5" t="s">
        <v>13</v>
      </c>
      <c r="D325" s="5" t="str">
        <f t="shared" si="17"/>
        <v>Millwall</v>
      </c>
      <c r="E325" s="5" t="s">
        <v>13</v>
      </c>
      <c r="F325" s="5" t="str">
        <f t="shared" si="18"/>
        <v>Millwall</v>
      </c>
      <c r="G325" s="5" t="s">
        <v>13</v>
      </c>
      <c r="H325" s="5" t="s">
        <v>30</v>
      </c>
      <c r="I325" s="5" t="str">
        <f t="shared" si="19"/>
        <v>Aston Villa</v>
      </c>
      <c r="J325" s="5" t="s">
        <v>30</v>
      </c>
      <c r="K325" s="5" t="str">
        <f t="shared" si="20"/>
        <v>Aston Villa</v>
      </c>
      <c r="L325" s="5" t="s">
        <v>30</v>
      </c>
      <c r="M325" s="1" t="s">
        <v>42</v>
      </c>
      <c r="N325" s="6">
        <v>0</v>
      </c>
    </row>
    <row r="326" spans="1:14" ht="23.65" x14ac:dyDescent="0.4">
      <c r="A326" s="3"/>
      <c r="B326" s="2">
        <v>43744.666666666664</v>
      </c>
      <c r="C326" s="5" t="s">
        <v>22</v>
      </c>
      <c r="D326" s="5" t="str">
        <f t="shared" si="17"/>
        <v>Norwich</v>
      </c>
      <c r="E326" s="5" t="s">
        <v>22</v>
      </c>
      <c r="F326" s="5" t="str">
        <f t="shared" si="18"/>
        <v>Norwich</v>
      </c>
      <c r="G326" s="5" t="s">
        <v>22</v>
      </c>
      <c r="H326" s="5" t="s">
        <v>27</v>
      </c>
      <c r="I326" s="5" t="str">
        <f t="shared" si="19"/>
        <v>Stoke</v>
      </c>
      <c r="J326" s="5" t="s">
        <v>27</v>
      </c>
      <c r="K326" s="5" t="str">
        <f t="shared" si="20"/>
        <v>Stoke</v>
      </c>
      <c r="L326" s="5" t="s">
        <v>27</v>
      </c>
      <c r="M326" s="1" t="s">
        <v>43</v>
      </c>
      <c r="N326" s="6">
        <v>0</v>
      </c>
    </row>
    <row r="327" spans="1:14" ht="13.9" x14ac:dyDescent="0.4">
      <c r="A327" s="3"/>
      <c r="B327" s="2">
        <v>43744.666666666664</v>
      </c>
      <c r="C327" s="5" t="s">
        <v>10</v>
      </c>
      <c r="D327" s="5" t="str">
        <f t="shared" si="17"/>
        <v>Preston</v>
      </c>
      <c r="E327" s="5" t="s">
        <v>10</v>
      </c>
      <c r="F327" s="5" t="str">
        <f t="shared" si="18"/>
        <v>Preston</v>
      </c>
      <c r="G327" s="5" t="s">
        <v>10</v>
      </c>
      <c r="H327" s="5" t="s">
        <v>58</v>
      </c>
      <c r="I327" s="5" t="str">
        <f t="shared" si="19"/>
        <v xml:space="preserve">Wigan </v>
      </c>
      <c r="J327" s="5" t="s">
        <v>137</v>
      </c>
      <c r="K327" s="5" t="str">
        <f t="shared" si="20"/>
        <v>Wigan</v>
      </c>
      <c r="L327" s="5" t="s">
        <v>5</v>
      </c>
      <c r="M327" s="1" t="s">
        <v>70</v>
      </c>
      <c r="N327" s="6">
        <v>1</v>
      </c>
    </row>
    <row r="328" spans="1:14" ht="13.9" x14ac:dyDescent="0.4">
      <c r="A328" s="3"/>
      <c r="B328" s="2">
        <v>43744.666666666664</v>
      </c>
      <c r="C328" s="5" t="s">
        <v>9</v>
      </c>
      <c r="D328" s="5" t="str">
        <f t="shared" ref="D328:D391" si="21">SUBSTITUTE(C328,CHAR(160),CHAR(32))</f>
        <v>QPR</v>
      </c>
      <c r="E328" s="5" t="s">
        <v>9</v>
      </c>
      <c r="F328" s="5" t="str">
        <f t="shared" ref="F328:F391" si="22">TRIM(E328)</f>
        <v>QPR</v>
      </c>
      <c r="G328" s="5" t="s">
        <v>9</v>
      </c>
      <c r="H328" s="5" t="s">
        <v>1</v>
      </c>
      <c r="I328" s="5" t="str">
        <f t="shared" ref="I328:I391" si="23">SUBSTITUTE(H328,CHAR(160),CHAR(32))</f>
        <v>Derby</v>
      </c>
      <c r="J328" s="5" t="s">
        <v>1</v>
      </c>
      <c r="K328" s="5" t="str">
        <f t="shared" ref="K328:K391" si="24">TRIM(J328)</f>
        <v>Derby</v>
      </c>
      <c r="L328" s="5" t="s">
        <v>1</v>
      </c>
      <c r="M328" s="1" t="s">
        <v>16</v>
      </c>
      <c r="N328" s="6">
        <v>0</v>
      </c>
    </row>
    <row r="329" spans="1:14" ht="23.65" x14ac:dyDescent="0.4">
      <c r="A329" s="3"/>
      <c r="B329" s="2">
        <v>43744.666666666664</v>
      </c>
      <c r="C329" s="5" t="s">
        <v>25</v>
      </c>
      <c r="D329" s="5" t="str">
        <f t="shared" si="21"/>
        <v>Sheffield Utd</v>
      </c>
      <c r="E329" s="5" t="s">
        <v>25</v>
      </c>
      <c r="F329" s="5" t="str">
        <f t="shared" si="22"/>
        <v>Sheffield Utd</v>
      </c>
      <c r="G329" s="5" t="s">
        <v>25</v>
      </c>
      <c r="H329" s="5" t="s">
        <v>31</v>
      </c>
      <c r="I329" s="5" t="str">
        <f t="shared" si="23"/>
        <v>Hull</v>
      </c>
      <c r="J329" s="5" t="s">
        <v>31</v>
      </c>
      <c r="K329" s="5" t="str">
        <f t="shared" si="24"/>
        <v>Hull</v>
      </c>
      <c r="L329" s="5" t="s">
        <v>31</v>
      </c>
      <c r="M329" s="1" t="s">
        <v>8</v>
      </c>
      <c r="N329" s="6">
        <v>0</v>
      </c>
    </row>
    <row r="330" spans="1:14" ht="23.65" x14ac:dyDescent="0.4">
      <c r="A330" s="3"/>
      <c r="B330" s="2">
        <v>43744.666666666664</v>
      </c>
      <c r="C330" s="5" t="s">
        <v>24</v>
      </c>
      <c r="D330" s="5" t="str">
        <f t="shared" si="21"/>
        <v>Swansea</v>
      </c>
      <c r="E330" s="5" t="s">
        <v>24</v>
      </c>
      <c r="F330" s="5" t="str">
        <f t="shared" si="22"/>
        <v>Swansea</v>
      </c>
      <c r="G330" s="5" t="s">
        <v>24</v>
      </c>
      <c r="H330" s="5" t="s">
        <v>15</v>
      </c>
      <c r="I330" s="5" t="str">
        <f t="shared" si="23"/>
        <v>Ipswich</v>
      </c>
      <c r="J330" s="5" t="s">
        <v>15</v>
      </c>
      <c r="K330" s="5" t="str">
        <f t="shared" si="24"/>
        <v>Ipswich</v>
      </c>
      <c r="L330" s="5" t="s">
        <v>15</v>
      </c>
      <c r="M330" s="1" t="s">
        <v>48</v>
      </c>
      <c r="N330" s="6">
        <v>1</v>
      </c>
    </row>
    <row r="331" spans="1:14" ht="23.65" x14ac:dyDescent="0.4">
      <c r="A331" s="3"/>
      <c r="B331" s="2">
        <v>43744.666666666664</v>
      </c>
      <c r="C331" s="5" t="s">
        <v>7</v>
      </c>
      <c r="D331" s="5" t="str">
        <f t="shared" si="21"/>
        <v>West Brom</v>
      </c>
      <c r="E331" s="5" t="s">
        <v>7</v>
      </c>
      <c r="F331" s="5" t="str">
        <f t="shared" si="22"/>
        <v>West Brom</v>
      </c>
      <c r="G331" s="5" t="s">
        <v>7</v>
      </c>
      <c r="H331" s="5" t="s">
        <v>2</v>
      </c>
      <c r="I331" s="5" t="str">
        <f t="shared" si="23"/>
        <v>Reading</v>
      </c>
      <c r="J331" s="5" t="s">
        <v>2</v>
      </c>
      <c r="K331" s="5" t="str">
        <f t="shared" si="24"/>
        <v>Reading</v>
      </c>
      <c r="L331" s="5" t="s">
        <v>2</v>
      </c>
      <c r="M331" s="1" t="s">
        <v>53</v>
      </c>
      <c r="N331" s="6">
        <v>1</v>
      </c>
    </row>
    <row r="332" spans="1:14" ht="23.65" x14ac:dyDescent="0.4">
      <c r="A332" s="3"/>
      <c r="B332" s="2">
        <v>43744.5625</v>
      </c>
      <c r="C332" s="5" t="s">
        <v>69</v>
      </c>
      <c r="D332" s="5" t="str">
        <f t="shared" si="21"/>
        <v xml:space="preserve">Leeds </v>
      </c>
      <c r="E332" s="5" t="s">
        <v>147</v>
      </c>
      <c r="F332" s="5" t="str">
        <f t="shared" si="22"/>
        <v>Leeds</v>
      </c>
      <c r="G332" s="5" t="s">
        <v>28</v>
      </c>
      <c r="H332" s="5" t="s">
        <v>21</v>
      </c>
      <c r="I332" s="5" t="str">
        <f t="shared" si="23"/>
        <v>Brentford</v>
      </c>
      <c r="J332" s="5" t="s">
        <v>21</v>
      </c>
      <c r="K332" s="5" t="str">
        <f t="shared" si="24"/>
        <v>Brentford</v>
      </c>
      <c r="L332" s="5" t="s">
        <v>21</v>
      </c>
      <c r="M332" s="1" t="s">
        <v>16</v>
      </c>
      <c r="N332" s="6">
        <v>0</v>
      </c>
    </row>
    <row r="333" spans="1:14" ht="13.9" x14ac:dyDescent="0.4">
      <c r="A333" s="1" t="s">
        <v>68</v>
      </c>
      <c r="B333" s="1"/>
      <c r="C333" s="1"/>
      <c r="D333" s="5" t="str">
        <f t="shared" si="21"/>
        <v/>
      </c>
      <c r="E333" s="5" t="s">
        <v>136</v>
      </c>
      <c r="F333" s="5" t="str">
        <f t="shared" si="22"/>
        <v/>
      </c>
      <c r="G333" s="5" t="s">
        <v>136</v>
      </c>
      <c r="H333" s="1"/>
      <c r="I333" s="5" t="str">
        <f t="shared" si="23"/>
        <v/>
      </c>
      <c r="J333" s="5" t="s">
        <v>136</v>
      </c>
      <c r="K333" s="5" t="str">
        <f t="shared" si="24"/>
        <v/>
      </c>
      <c r="L333" s="5" t="s">
        <v>136</v>
      </c>
      <c r="M333" s="1"/>
      <c r="N333" s="6"/>
    </row>
    <row r="334" spans="1:14" ht="23.65" x14ac:dyDescent="0.4">
      <c r="A334" s="3"/>
      <c r="B334" s="2">
        <v>43741.864583333336</v>
      </c>
      <c r="C334" s="5" t="s">
        <v>14</v>
      </c>
      <c r="D334" s="5" t="str">
        <f t="shared" si="21"/>
        <v>Blackburn</v>
      </c>
      <c r="E334" s="5" t="s">
        <v>14</v>
      </c>
      <c r="F334" s="5" t="str">
        <f t="shared" si="22"/>
        <v>Blackburn</v>
      </c>
      <c r="G334" s="5" t="s">
        <v>14</v>
      </c>
      <c r="H334" s="5" t="s">
        <v>25</v>
      </c>
      <c r="I334" s="5" t="str">
        <f t="shared" si="23"/>
        <v>Sheffield Utd</v>
      </c>
      <c r="J334" s="5" t="s">
        <v>25</v>
      </c>
      <c r="K334" s="5" t="str">
        <f t="shared" si="24"/>
        <v>Sheffield Utd</v>
      </c>
      <c r="L334" s="5" t="s">
        <v>25</v>
      </c>
      <c r="M334" s="1" t="s">
        <v>46</v>
      </c>
      <c r="N334" s="6">
        <v>0</v>
      </c>
    </row>
    <row r="335" spans="1:14" ht="13.9" x14ac:dyDescent="0.4">
      <c r="A335" s="3"/>
      <c r="B335" s="2">
        <v>43741.864583333336</v>
      </c>
      <c r="C335" s="5" t="s">
        <v>1</v>
      </c>
      <c r="D335" s="5" t="str">
        <f t="shared" si="21"/>
        <v>Derby</v>
      </c>
      <c r="E335" s="5" t="s">
        <v>1</v>
      </c>
      <c r="F335" s="5" t="str">
        <f t="shared" si="22"/>
        <v>Derby</v>
      </c>
      <c r="G335" s="5" t="s">
        <v>1</v>
      </c>
      <c r="H335" s="5" t="s">
        <v>22</v>
      </c>
      <c r="I335" s="5" t="str">
        <f t="shared" si="23"/>
        <v>Norwich</v>
      </c>
      <c r="J335" s="5" t="s">
        <v>22</v>
      </c>
      <c r="K335" s="5" t="str">
        <f t="shared" si="24"/>
        <v>Norwich</v>
      </c>
      <c r="L335" s="5" t="s">
        <v>22</v>
      </c>
      <c r="M335" s="1" t="s">
        <v>16</v>
      </c>
      <c r="N335" s="6">
        <v>0</v>
      </c>
    </row>
    <row r="336" spans="1:14" ht="23.65" x14ac:dyDescent="0.4">
      <c r="A336" s="3"/>
      <c r="B336" s="2">
        <v>43741.864583333336</v>
      </c>
      <c r="C336" s="5" t="s">
        <v>17</v>
      </c>
      <c r="D336" s="5" t="str">
        <f t="shared" si="21"/>
        <v>Nottingham</v>
      </c>
      <c r="E336" s="5" t="s">
        <v>17</v>
      </c>
      <c r="F336" s="5" t="str">
        <f t="shared" si="22"/>
        <v>Nottingham</v>
      </c>
      <c r="G336" s="5" t="s">
        <v>17</v>
      </c>
      <c r="H336" s="5" t="s">
        <v>13</v>
      </c>
      <c r="I336" s="5" t="str">
        <f t="shared" si="23"/>
        <v>Millwall</v>
      </c>
      <c r="J336" s="5" t="s">
        <v>13</v>
      </c>
      <c r="K336" s="5" t="str">
        <f t="shared" si="24"/>
        <v>Millwall</v>
      </c>
      <c r="L336" s="5" t="s">
        <v>13</v>
      </c>
      <c r="M336" s="1" t="s">
        <v>11</v>
      </c>
      <c r="N336" s="6">
        <v>1</v>
      </c>
    </row>
    <row r="337" spans="1:14" ht="23.65" x14ac:dyDescent="0.4">
      <c r="A337" s="3"/>
      <c r="B337" s="2">
        <v>43741.864583333336</v>
      </c>
      <c r="C337" s="5" t="s">
        <v>20</v>
      </c>
      <c r="D337" s="5" t="str">
        <f t="shared" si="21"/>
        <v>Rotherham</v>
      </c>
      <c r="E337" s="5" t="s">
        <v>20</v>
      </c>
      <c r="F337" s="5" t="str">
        <f t="shared" si="22"/>
        <v>Rotherham</v>
      </c>
      <c r="G337" s="5" t="s">
        <v>20</v>
      </c>
      <c r="H337" s="5" t="s">
        <v>18</v>
      </c>
      <c r="I337" s="5" t="str">
        <f t="shared" si="23"/>
        <v>Bristol City</v>
      </c>
      <c r="J337" s="5" t="s">
        <v>18</v>
      </c>
      <c r="K337" s="5" t="str">
        <f t="shared" si="24"/>
        <v>Bristol City</v>
      </c>
      <c r="L337" s="5" t="s">
        <v>18</v>
      </c>
      <c r="M337" s="1" t="s">
        <v>38</v>
      </c>
      <c r="N337" s="6">
        <v>0</v>
      </c>
    </row>
    <row r="338" spans="1:14" ht="23.65" x14ac:dyDescent="0.4">
      <c r="A338" s="3"/>
      <c r="B338" s="2">
        <v>43741.864583333336</v>
      </c>
      <c r="C338" s="5" t="s">
        <v>35</v>
      </c>
      <c r="D338" s="5" t="str">
        <f t="shared" si="21"/>
        <v>Sheffield Wed</v>
      </c>
      <c r="E338" s="5" t="s">
        <v>35</v>
      </c>
      <c r="F338" s="5" t="str">
        <f t="shared" si="22"/>
        <v>Sheffield Wed</v>
      </c>
      <c r="G338" s="5" t="s">
        <v>35</v>
      </c>
      <c r="H338" s="5" t="s">
        <v>7</v>
      </c>
      <c r="I338" s="5" t="str">
        <f t="shared" si="23"/>
        <v>West Brom</v>
      </c>
      <c r="J338" s="5" t="s">
        <v>7</v>
      </c>
      <c r="K338" s="5" t="str">
        <f t="shared" si="24"/>
        <v>West Brom</v>
      </c>
      <c r="L338" s="5" t="s">
        <v>7</v>
      </c>
      <c r="M338" s="1" t="s">
        <v>11</v>
      </c>
      <c r="N338" s="6">
        <v>1</v>
      </c>
    </row>
    <row r="339" spans="1:14" ht="13.9" x14ac:dyDescent="0.4">
      <c r="A339" s="3"/>
      <c r="B339" s="2">
        <v>43740.875</v>
      </c>
      <c r="C339" s="5" t="s">
        <v>2</v>
      </c>
      <c r="D339" s="5" t="str">
        <f t="shared" si="21"/>
        <v>Reading</v>
      </c>
      <c r="E339" s="5" t="s">
        <v>2</v>
      </c>
      <c r="F339" s="5" t="str">
        <f t="shared" si="22"/>
        <v>Reading</v>
      </c>
      <c r="G339" s="5" t="s">
        <v>2</v>
      </c>
      <c r="H339" s="5" t="s">
        <v>9</v>
      </c>
      <c r="I339" s="5" t="str">
        <f t="shared" si="23"/>
        <v>QPR</v>
      </c>
      <c r="J339" s="5" t="s">
        <v>9</v>
      </c>
      <c r="K339" s="5" t="str">
        <f t="shared" si="24"/>
        <v>QPR</v>
      </c>
      <c r="L339" s="5" t="s">
        <v>9</v>
      </c>
      <c r="M339" s="1" t="s">
        <v>43</v>
      </c>
      <c r="N339" s="6">
        <v>0</v>
      </c>
    </row>
    <row r="340" spans="1:14" ht="13.9" x14ac:dyDescent="0.4">
      <c r="A340" s="3"/>
      <c r="B340" s="2">
        <v>43740.875</v>
      </c>
      <c r="C340" s="5" t="s">
        <v>27</v>
      </c>
      <c r="D340" s="5" t="str">
        <f t="shared" si="21"/>
        <v>Stoke</v>
      </c>
      <c r="E340" s="5" t="s">
        <v>27</v>
      </c>
      <c r="F340" s="5" t="str">
        <f t="shared" si="22"/>
        <v>Stoke</v>
      </c>
      <c r="G340" s="5" t="s">
        <v>27</v>
      </c>
      <c r="H340" s="5" t="s">
        <v>6</v>
      </c>
      <c r="I340" s="5" t="str">
        <f t="shared" si="23"/>
        <v>Bolton</v>
      </c>
      <c r="J340" s="5" t="s">
        <v>6</v>
      </c>
      <c r="K340" s="5" t="str">
        <f t="shared" si="24"/>
        <v>Bolton</v>
      </c>
      <c r="L340" s="5" t="s">
        <v>6</v>
      </c>
      <c r="M340" s="1" t="s">
        <v>44</v>
      </c>
      <c r="N340" s="6">
        <v>0</v>
      </c>
    </row>
    <row r="341" spans="1:14" ht="23.65" x14ac:dyDescent="0.4">
      <c r="A341" s="3"/>
      <c r="B341" s="2">
        <v>43740.864583333336</v>
      </c>
      <c r="C341" s="5" t="s">
        <v>30</v>
      </c>
      <c r="D341" s="5" t="str">
        <f t="shared" si="21"/>
        <v>Aston Villa</v>
      </c>
      <c r="E341" s="5" t="s">
        <v>30</v>
      </c>
      <c r="F341" s="5" t="str">
        <f t="shared" si="22"/>
        <v>Aston Villa</v>
      </c>
      <c r="G341" s="5" t="s">
        <v>30</v>
      </c>
      <c r="H341" s="5" t="s">
        <v>10</v>
      </c>
      <c r="I341" s="5" t="str">
        <f t="shared" si="23"/>
        <v>Preston</v>
      </c>
      <c r="J341" s="5" t="s">
        <v>10</v>
      </c>
      <c r="K341" s="5" t="str">
        <f t="shared" si="24"/>
        <v>Preston</v>
      </c>
      <c r="L341" s="5" t="s">
        <v>10</v>
      </c>
      <c r="M341" s="1" t="s">
        <v>67</v>
      </c>
      <c r="N341" s="6">
        <v>1</v>
      </c>
    </row>
    <row r="342" spans="1:14" ht="23.65" x14ac:dyDescent="0.4">
      <c r="A342" s="3"/>
      <c r="B342" s="2">
        <v>43740.864583333336</v>
      </c>
      <c r="C342" s="5" t="s">
        <v>21</v>
      </c>
      <c r="D342" s="5" t="str">
        <f t="shared" si="21"/>
        <v>Brentford</v>
      </c>
      <c r="E342" s="5" t="s">
        <v>21</v>
      </c>
      <c r="F342" s="5" t="str">
        <f t="shared" si="22"/>
        <v>Brentford</v>
      </c>
      <c r="G342" s="5" t="s">
        <v>21</v>
      </c>
      <c r="H342" s="5" t="s">
        <v>37</v>
      </c>
      <c r="I342" s="5" t="str">
        <f t="shared" si="23"/>
        <v xml:space="preserve">Birmingham </v>
      </c>
      <c r="J342" s="5" t="s">
        <v>150</v>
      </c>
      <c r="K342" s="5" t="str">
        <f t="shared" si="24"/>
        <v>Birmingham</v>
      </c>
      <c r="L342" s="5" t="s">
        <v>23</v>
      </c>
      <c r="M342" s="1" t="s">
        <v>16</v>
      </c>
      <c r="N342" s="6">
        <v>0</v>
      </c>
    </row>
    <row r="343" spans="1:14" ht="13.9" x14ac:dyDescent="0.4">
      <c r="A343" s="3"/>
      <c r="B343" s="2">
        <v>43740.864583333336</v>
      </c>
      <c r="C343" s="5" t="s">
        <v>31</v>
      </c>
      <c r="D343" s="5" t="str">
        <f t="shared" si="21"/>
        <v>Hull</v>
      </c>
      <c r="E343" s="5" t="s">
        <v>31</v>
      </c>
      <c r="F343" s="5" t="str">
        <f t="shared" si="22"/>
        <v>Hull</v>
      </c>
      <c r="G343" s="5" t="s">
        <v>31</v>
      </c>
      <c r="H343" s="5" t="s">
        <v>28</v>
      </c>
      <c r="I343" s="5" t="str">
        <f t="shared" si="23"/>
        <v>Leeds</v>
      </c>
      <c r="J343" s="5" t="s">
        <v>28</v>
      </c>
      <c r="K343" s="5" t="str">
        <f t="shared" si="24"/>
        <v>Leeds</v>
      </c>
      <c r="L343" s="5" t="s">
        <v>28</v>
      </c>
      <c r="M343" s="1" t="s">
        <v>43</v>
      </c>
      <c r="N343" s="6">
        <v>0</v>
      </c>
    </row>
    <row r="344" spans="1:14" ht="23.65" x14ac:dyDescent="0.4">
      <c r="A344" s="3"/>
      <c r="B344" s="2">
        <v>43740.864583333336</v>
      </c>
      <c r="C344" s="5" t="s">
        <v>15</v>
      </c>
      <c r="D344" s="5" t="str">
        <f t="shared" si="21"/>
        <v>Ipswich</v>
      </c>
      <c r="E344" s="5" t="s">
        <v>15</v>
      </c>
      <c r="F344" s="5" t="str">
        <f t="shared" si="22"/>
        <v>Ipswich</v>
      </c>
      <c r="G344" s="5" t="s">
        <v>15</v>
      </c>
      <c r="H344" s="5" t="s">
        <v>12</v>
      </c>
      <c r="I344" s="5" t="str">
        <f t="shared" si="23"/>
        <v>Middlesbrough</v>
      </c>
      <c r="J344" s="5" t="s">
        <v>12</v>
      </c>
      <c r="K344" s="5" t="str">
        <f t="shared" si="24"/>
        <v>Middlesbrough</v>
      </c>
      <c r="L344" s="5" t="s">
        <v>12</v>
      </c>
      <c r="M344" s="1" t="s">
        <v>46</v>
      </c>
      <c r="N344" s="6">
        <v>0</v>
      </c>
    </row>
    <row r="345" spans="1:14" ht="13.9" x14ac:dyDescent="0.4">
      <c r="A345" s="3"/>
      <c r="B345" s="2">
        <v>43740.864583333336</v>
      </c>
      <c r="C345" s="5" t="s">
        <v>137</v>
      </c>
      <c r="D345" s="5" t="str">
        <f t="shared" si="21"/>
        <v xml:space="preserve">Wigan </v>
      </c>
      <c r="E345" s="5" t="s">
        <v>137</v>
      </c>
      <c r="F345" s="5" t="str">
        <f t="shared" si="22"/>
        <v>Wigan</v>
      </c>
      <c r="G345" s="5" t="s">
        <v>5</v>
      </c>
      <c r="H345" s="5" t="s">
        <v>24</v>
      </c>
      <c r="I345" s="5" t="str">
        <f t="shared" si="23"/>
        <v>Swansea</v>
      </c>
      <c r="J345" s="5" t="s">
        <v>24</v>
      </c>
      <c r="K345" s="5" t="str">
        <f t="shared" si="24"/>
        <v>Swansea</v>
      </c>
      <c r="L345" s="5" t="s">
        <v>24</v>
      </c>
      <c r="M345" s="1" t="s">
        <v>38</v>
      </c>
      <c r="N345" s="6">
        <v>0</v>
      </c>
    </row>
    <row r="346" spans="1:14" ht="13.9" x14ac:dyDescent="0.4">
      <c r="A346" s="1" t="s">
        <v>66</v>
      </c>
      <c r="B346" s="1"/>
      <c r="C346" s="1"/>
      <c r="D346" s="5" t="str">
        <f t="shared" si="21"/>
        <v/>
      </c>
      <c r="E346" s="5" t="s">
        <v>136</v>
      </c>
      <c r="F346" s="5" t="str">
        <f t="shared" si="22"/>
        <v/>
      </c>
      <c r="G346" s="5" t="s">
        <v>136</v>
      </c>
      <c r="H346" s="1"/>
      <c r="I346" s="5" t="str">
        <f t="shared" si="23"/>
        <v/>
      </c>
      <c r="J346" s="5" t="s">
        <v>136</v>
      </c>
      <c r="K346" s="5" t="str">
        <f t="shared" si="24"/>
        <v/>
      </c>
      <c r="L346" s="5" t="s">
        <v>136</v>
      </c>
      <c r="M346" s="1"/>
      <c r="N346" s="6"/>
    </row>
    <row r="347" spans="1:14" ht="23.65" x14ac:dyDescent="0.4">
      <c r="A347" s="3"/>
      <c r="B347" s="2">
        <v>43737.770833333336</v>
      </c>
      <c r="C347" s="5" t="s">
        <v>20</v>
      </c>
      <c r="D347" s="5" t="str">
        <f t="shared" si="21"/>
        <v>Rotherham</v>
      </c>
      <c r="E347" s="5" t="s">
        <v>20</v>
      </c>
      <c r="F347" s="5" t="str">
        <f t="shared" si="22"/>
        <v>Rotherham</v>
      </c>
      <c r="G347" s="5" t="s">
        <v>20</v>
      </c>
      <c r="H347" s="5" t="s">
        <v>27</v>
      </c>
      <c r="I347" s="5" t="str">
        <f t="shared" si="23"/>
        <v>Stoke</v>
      </c>
      <c r="J347" s="5" t="s">
        <v>27</v>
      </c>
      <c r="K347" s="5" t="str">
        <f t="shared" si="24"/>
        <v>Stoke</v>
      </c>
      <c r="L347" s="5" t="s">
        <v>27</v>
      </c>
      <c r="M347" s="1" t="s">
        <v>11</v>
      </c>
      <c r="N347" s="6">
        <v>1</v>
      </c>
    </row>
    <row r="348" spans="1:14" ht="23.65" x14ac:dyDescent="0.4">
      <c r="A348" s="3"/>
      <c r="B348" s="2">
        <v>43737.666666666664</v>
      </c>
      <c r="C348" s="5" t="s">
        <v>23</v>
      </c>
      <c r="D348" s="5" t="str">
        <f t="shared" si="21"/>
        <v>Birmingham</v>
      </c>
      <c r="E348" s="5" t="s">
        <v>23</v>
      </c>
      <c r="F348" s="5" t="str">
        <f t="shared" si="22"/>
        <v>Birmingham</v>
      </c>
      <c r="G348" s="5" t="s">
        <v>23</v>
      </c>
      <c r="H348" s="5" t="s">
        <v>45</v>
      </c>
      <c r="I348" s="5" t="str">
        <f t="shared" si="23"/>
        <v xml:space="preserve">Ipswich </v>
      </c>
      <c r="J348" s="5" t="s">
        <v>149</v>
      </c>
      <c r="K348" s="5" t="str">
        <f t="shared" si="24"/>
        <v>Ipswich</v>
      </c>
      <c r="L348" s="5" t="s">
        <v>15</v>
      </c>
      <c r="M348" s="1" t="s">
        <v>11</v>
      </c>
      <c r="N348" s="6">
        <v>1</v>
      </c>
    </row>
    <row r="349" spans="1:14" ht="23.65" x14ac:dyDescent="0.4">
      <c r="A349" s="3"/>
      <c r="B349" s="2">
        <v>43737.666666666664</v>
      </c>
      <c r="C349" s="5" t="s">
        <v>14</v>
      </c>
      <c r="D349" s="5" t="str">
        <f t="shared" si="21"/>
        <v>Blackburn</v>
      </c>
      <c r="E349" s="5" t="s">
        <v>14</v>
      </c>
      <c r="F349" s="5" t="str">
        <f t="shared" si="22"/>
        <v>Blackburn</v>
      </c>
      <c r="G349" s="5" t="s">
        <v>14</v>
      </c>
      <c r="H349" s="5" t="s">
        <v>17</v>
      </c>
      <c r="I349" s="5" t="str">
        <f t="shared" si="23"/>
        <v>Nottingham</v>
      </c>
      <c r="J349" s="5" t="s">
        <v>17</v>
      </c>
      <c r="K349" s="5" t="str">
        <f t="shared" si="24"/>
        <v>Nottingham</v>
      </c>
      <c r="L349" s="5" t="s">
        <v>17</v>
      </c>
      <c r="M349" s="1" t="s">
        <v>11</v>
      </c>
      <c r="N349" s="6">
        <v>1</v>
      </c>
    </row>
    <row r="350" spans="1:14" ht="13.9" x14ac:dyDescent="0.4">
      <c r="A350" s="3"/>
      <c r="B350" s="2">
        <v>43737.666666666664</v>
      </c>
      <c r="C350" s="5" t="s">
        <v>6</v>
      </c>
      <c r="D350" s="5" t="str">
        <f t="shared" si="21"/>
        <v>Bolton</v>
      </c>
      <c r="E350" s="5" t="s">
        <v>6</v>
      </c>
      <c r="F350" s="5" t="str">
        <f t="shared" si="22"/>
        <v>Bolton</v>
      </c>
      <c r="G350" s="5" t="s">
        <v>6</v>
      </c>
      <c r="H350" s="5" t="s">
        <v>1</v>
      </c>
      <c r="I350" s="5" t="str">
        <f t="shared" si="23"/>
        <v>Derby</v>
      </c>
      <c r="J350" s="5" t="s">
        <v>1</v>
      </c>
      <c r="K350" s="5" t="str">
        <f t="shared" si="24"/>
        <v>Derby</v>
      </c>
      <c r="L350" s="5" t="s">
        <v>1</v>
      </c>
      <c r="M350" s="1" t="s">
        <v>8</v>
      </c>
      <c r="N350" s="6">
        <v>0</v>
      </c>
    </row>
    <row r="351" spans="1:14" ht="23.65" x14ac:dyDescent="0.4">
      <c r="A351" s="3"/>
      <c r="B351" s="2">
        <v>43737.666666666664</v>
      </c>
      <c r="C351" s="5" t="s">
        <v>65</v>
      </c>
      <c r="D351" s="5" t="str">
        <f t="shared" si="21"/>
        <v xml:space="preserve">Brentford </v>
      </c>
      <c r="E351" s="5" t="s">
        <v>146</v>
      </c>
      <c r="F351" s="5" t="str">
        <f t="shared" si="22"/>
        <v>Brentford</v>
      </c>
      <c r="G351" s="5" t="s">
        <v>21</v>
      </c>
      <c r="H351" s="5" t="s">
        <v>2</v>
      </c>
      <c r="I351" s="5" t="str">
        <f t="shared" si="23"/>
        <v>Reading</v>
      </c>
      <c r="J351" s="5" t="s">
        <v>2</v>
      </c>
      <c r="K351" s="5" t="str">
        <f t="shared" si="24"/>
        <v>Reading</v>
      </c>
      <c r="L351" s="5" t="s">
        <v>2</v>
      </c>
      <c r="M351" s="1" t="s">
        <v>11</v>
      </c>
      <c r="N351" s="6">
        <v>1</v>
      </c>
    </row>
    <row r="352" spans="1:14" ht="23.65" x14ac:dyDescent="0.4">
      <c r="A352" s="3"/>
      <c r="B352" s="2">
        <v>43737.666666666664</v>
      </c>
      <c r="C352" s="5" t="s">
        <v>31</v>
      </c>
      <c r="D352" s="5" t="str">
        <f t="shared" si="21"/>
        <v>Hull</v>
      </c>
      <c r="E352" s="5" t="s">
        <v>31</v>
      </c>
      <c r="F352" s="5" t="str">
        <f t="shared" si="22"/>
        <v>Hull</v>
      </c>
      <c r="G352" s="5" t="s">
        <v>31</v>
      </c>
      <c r="H352" s="5" t="s">
        <v>12</v>
      </c>
      <c r="I352" s="5" t="str">
        <f t="shared" si="23"/>
        <v>Middlesbrough</v>
      </c>
      <c r="J352" s="5" t="s">
        <v>12</v>
      </c>
      <c r="K352" s="5" t="str">
        <f t="shared" si="24"/>
        <v>Middlesbrough</v>
      </c>
      <c r="L352" s="5" t="s">
        <v>12</v>
      </c>
      <c r="M352" s="1" t="s">
        <v>16</v>
      </c>
      <c r="N352" s="6">
        <v>0</v>
      </c>
    </row>
    <row r="353" spans="1:14" ht="23.65" x14ac:dyDescent="0.4">
      <c r="A353" s="3"/>
      <c r="B353" s="2">
        <v>43737.666666666664</v>
      </c>
      <c r="C353" s="5" t="s">
        <v>13</v>
      </c>
      <c r="D353" s="5" t="str">
        <f t="shared" si="21"/>
        <v>Millwall</v>
      </c>
      <c r="E353" s="5" t="s">
        <v>13</v>
      </c>
      <c r="F353" s="5" t="str">
        <f t="shared" si="22"/>
        <v>Millwall</v>
      </c>
      <c r="G353" s="5" t="s">
        <v>13</v>
      </c>
      <c r="H353" s="5" t="s">
        <v>25</v>
      </c>
      <c r="I353" s="5" t="str">
        <f t="shared" si="23"/>
        <v>Sheffield Utd</v>
      </c>
      <c r="J353" s="5" t="s">
        <v>25</v>
      </c>
      <c r="K353" s="5" t="str">
        <f t="shared" si="24"/>
        <v>Sheffield Utd</v>
      </c>
      <c r="L353" s="5" t="s">
        <v>25</v>
      </c>
      <c r="M353" s="1" t="s">
        <v>48</v>
      </c>
      <c r="N353" s="6">
        <v>1</v>
      </c>
    </row>
    <row r="354" spans="1:14" ht="23.65" x14ac:dyDescent="0.4">
      <c r="A354" s="3"/>
      <c r="B354" s="2">
        <v>43737.666666666664</v>
      </c>
      <c r="C354" s="5" t="s">
        <v>22</v>
      </c>
      <c r="D354" s="5" t="str">
        <f t="shared" si="21"/>
        <v>Norwich</v>
      </c>
      <c r="E354" s="5" t="s">
        <v>22</v>
      </c>
      <c r="F354" s="5" t="str">
        <f t="shared" si="22"/>
        <v>Norwich</v>
      </c>
      <c r="G354" s="5" t="s">
        <v>22</v>
      </c>
      <c r="H354" s="5" t="s">
        <v>5</v>
      </c>
      <c r="I354" s="5" t="str">
        <f t="shared" si="23"/>
        <v>Wigan</v>
      </c>
      <c r="J354" s="5" t="s">
        <v>5</v>
      </c>
      <c r="K354" s="5" t="str">
        <f t="shared" si="24"/>
        <v>Wigan</v>
      </c>
      <c r="L354" s="5" t="s">
        <v>5</v>
      </c>
      <c r="M354" s="1" t="s">
        <v>8</v>
      </c>
      <c r="N354" s="6">
        <v>0</v>
      </c>
    </row>
    <row r="355" spans="1:14" ht="23.65" x14ac:dyDescent="0.4">
      <c r="A355" s="3"/>
      <c r="B355" s="2">
        <v>43737.666666666664</v>
      </c>
      <c r="C355" s="5" t="s">
        <v>10</v>
      </c>
      <c r="D355" s="5" t="str">
        <f t="shared" si="21"/>
        <v>Preston</v>
      </c>
      <c r="E355" s="5" t="s">
        <v>10</v>
      </c>
      <c r="F355" s="5" t="str">
        <f t="shared" si="22"/>
        <v>Preston</v>
      </c>
      <c r="G355" s="5" t="s">
        <v>10</v>
      </c>
      <c r="H355" s="5" t="s">
        <v>7</v>
      </c>
      <c r="I355" s="5" t="str">
        <f t="shared" si="23"/>
        <v>West Brom</v>
      </c>
      <c r="J355" s="5" t="s">
        <v>7</v>
      </c>
      <c r="K355" s="5" t="str">
        <f t="shared" si="24"/>
        <v>West Brom</v>
      </c>
      <c r="L355" s="5" t="s">
        <v>7</v>
      </c>
      <c r="M355" s="1" t="s">
        <v>48</v>
      </c>
      <c r="N355" s="6">
        <v>1</v>
      </c>
    </row>
    <row r="356" spans="1:14" ht="23.65" x14ac:dyDescent="0.4">
      <c r="A356" s="3"/>
      <c r="B356" s="2">
        <v>43737.666666666664</v>
      </c>
      <c r="C356" s="5" t="s">
        <v>24</v>
      </c>
      <c r="D356" s="5" t="str">
        <f t="shared" si="21"/>
        <v>Swansea</v>
      </c>
      <c r="E356" s="5" t="s">
        <v>24</v>
      </c>
      <c r="F356" s="5" t="str">
        <f t="shared" si="22"/>
        <v>Swansea</v>
      </c>
      <c r="G356" s="5" t="s">
        <v>24</v>
      </c>
      <c r="H356" s="5" t="s">
        <v>9</v>
      </c>
      <c r="I356" s="5" t="str">
        <f t="shared" si="23"/>
        <v>QPR</v>
      </c>
      <c r="J356" s="5" t="s">
        <v>9</v>
      </c>
      <c r="K356" s="5" t="str">
        <f t="shared" si="24"/>
        <v>QPR</v>
      </c>
      <c r="L356" s="5" t="s">
        <v>9</v>
      </c>
      <c r="M356" s="1" t="s">
        <v>33</v>
      </c>
      <c r="N356" s="6">
        <v>0</v>
      </c>
    </row>
    <row r="357" spans="1:14" ht="23.65" x14ac:dyDescent="0.4">
      <c r="A357" s="3"/>
      <c r="B357" s="2">
        <v>43736.875</v>
      </c>
      <c r="C357" s="5" t="s">
        <v>18</v>
      </c>
      <c r="D357" s="5" t="str">
        <f t="shared" si="21"/>
        <v>Bristol City</v>
      </c>
      <c r="E357" s="5" t="s">
        <v>18</v>
      </c>
      <c r="F357" s="5" t="str">
        <f t="shared" si="22"/>
        <v>Bristol City</v>
      </c>
      <c r="G357" s="5" t="s">
        <v>18</v>
      </c>
      <c r="H357" s="5" t="s">
        <v>30</v>
      </c>
      <c r="I357" s="5" t="str">
        <f t="shared" si="23"/>
        <v>Aston Villa</v>
      </c>
      <c r="J357" s="5" t="s">
        <v>30</v>
      </c>
      <c r="K357" s="5" t="str">
        <f t="shared" si="24"/>
        <v>Aston Villa</v>
      </c>
      <c r="L357" s="5" t="s">
        <v>30</v>
      </c>
      <c r="M357" s="1" t="s">
        <v>16</v>
      </c>
      <c r="N357" s="6">
        <v>0</v>
      </c>
    </row>
    <row r="358" spans="1:14" ht="23.65" x14ac:dyDescent="0.4">
      <c r="A358" s="3"/>
      <c r="B358" s="2">
        <v>43736.864583333336</v>
      </c>
      <c r="C358" s="5" t="s">
        <v>35</v>
      </c>
      <c r="D358" s="5" t="str">
        <f t="shared" si="21"/>
        <v>Sheffield Wed</v>
      </c>
      <c r="E358" s="5" t="s">
        <v>35</v>
      </c>
      <c r="F358" s="5" t="str">
        <f t="shared" si="22"/>
        <v>Sheffield Wed</v>
      </c>
      <c r="G358" s="5" t="s">
        <v>35</v>
      </c>
      <c r="H358" s="5" t="s">
        <v>28</v>
      </c>
      <c r="I358" s="5" t="str">
        <f t="shared" si="23"/>
        <v>Leeds</v>
      </c>
      <c r="J358" s="5" t="s">
        <v>28</v>
      </c>
      <c r="K358" s="5" t="str">
        <f t="shared" si="24"/>
        <v>Leeds</v>
      </c>
      <c r="L358" s="5" t="s">
        <v>28</v>
      </c>
      <c r="M358" s="1" t="s">
        <v>16</v>
      </c>
      <c r="N358" s="6">
        <v>0</v>
      </c>
    </row>
    <row r="359" spans="1:14" ht="13.9" x14ac:dyDescent="0.4">
      <c r="A359" s="1" t="s">
        <v>64</v>
      </c>
      <c r="B359" s="1"/>
      <c r="C359" s="1"/>
      <c r="D359" s="5" t="str">
        <f t="shared" si="21"/>
        <v/>
      </c>
      <c r="E359" s="5" t="s">
        <v>136</v>
      </c>
      <c r="F359" s="5" t="str">
        <f t="shared" si="22"/>
        <v/>
      </c>
      <c r="G359" s="5" t="s">
        <v>136</v>
      </c>
      <c r="H359" s="1"/>
      <c r="I359" s="5" t="str">
        <f t="shared" si="23"/>
        <v/>
      </c>
      <c r="J359" s="5" t="s">
        <v>136</v>
      </c>
      <c r="K359" s="5" t="str">
        <f t="shared" si="24"/>
        <v/>
      </c>
      <c r="L359" s="5" t="s">
        <v>136</v>
      </c>
      <c r="M359" s="1"/>
      <c r="N359" s="6"/>
    </row>
    <row r="360" spans="1:14" ht="13.9" x14ac:dyDescent="0.4">
      <c r="A360" s="3"/>
      <c r="B360" s="2">
        <v>43730.770833333336</v>
      </c>
      <c r="C360" s="5" t="s">
        <v>9</v>
      </c>
      <c r="D360" s="5" t="str">
        <f t="shared" si="21"/>
        <v>QPR</v>
      </c>
      <c r="E360" s="5" t="s">
        <v>9</v>
      </c>
      <c r="F360" s="5" t="str">
        <f t="shared" si="22"/>
        <v>QPR</v>
      </c>
      <c r="G360" s="5" t="s">
        <v>9</v>
      </c>
      <c r="H360" s="5" t="s">
        <v>22</v>
      </c>
      <c r="I360" s="5" t="str">
        <f t="shared" si="23"/>
        <v>Norwich</v>
      </c>
      <c r="J360" s="5" t="s">
        <v>22</v>
      </c>
      <c r="K360" s="5" t="str">
        <f t="shared" si="24"/>
        <v>Norwich</v>
      </c>
      <c r="L360" s="5" t="s">
        <v>22</v>
      </c>
      <c r="M360" s="1" t="s">
        <v>43</v>
      </c>
      <c r="N360" s="6">
        <v>0</v>
      </c>
    </row>
    <row r="361" spans="1:14" ht="23.65" x14ac:dyDescent="0.4">
      <c r="A361" s="3"/>
      <c r="B361" s="2">
        <v>43730.666666666664</v>
      </c>
      <c r="C361" s="5" t="s">
        <v>30</v>
      </c>
      <c r="D361" s="5" t="str">
        <f t="shared" si="21"/>
        <v>Aston Villa</v>
      </c>
      <c r="E361" s="5" t="s">
        <v>30</v>
      </c>
      <c r="F361" s="5" t="str">
        <f t="shared" si="22"/>
        <v>Aston Villa</v>
      </c>
      <c r="G361" s="5" t="s">
        <v>30</v>
      </c>
      <c r="H361" s="5" t="s">
        <v>35</v>
      </c>
      <c r="I361" s="5" t="str">
        <f t="shared" si="23"/>
        <v>Sheffield Wed</v>
      </c>
      <c r="J361" s="5" t="s">
        <v>35</v>
      </c>
      <c r="K361" s="5" t="str">
        <f t="shared" si="24"/>
        <v>Sheffield Wed</v>
      </c>
      <c r="L361" s="5" t="s">
        <v>35</v>
      </c>
      <c r="M361" s="1" t="s">
        <v>0</v>
      </c>
      <c r="N361" s="6">
        <v>0</v>
      </c>
    </row>
    <row r="362" spans="1:14" ht="23.65" x14ac:dyDescent="0.4">
      <c r="A362" s="3"/>
      <c r="B362" s="2">
        <v>43730.666666666664</v>
      </c>
      <c r="C362" s="5" t="s">
        <v>1</v>
      </c>
      <c r="D362" s="5" t="str">
        <f t="shared" si="21"/>
        <v>Derby</v>
      </c>
      <c r="E362" s="5" t="s">
        <v>1</v>
      </c>
      <c r="F362" s="5" t="str">
        <f t="shared" si="22"/>
        <v>Derby</v>
      </c>
      <c r="G362" s="5" t="s">
        <v>1</v>
      </c>
      <c r="H362" s="5" t="s">
        <v>21</v>
      </c>
      <c r="I362" s="5" t="str">
        <f t="shared" si="23"/>
        <v>Brentford</v>
      </c>
      <c r="J362" s="5" t="s">
        <v>21</v>
      </c>
      <c r="K362" s="5" t="str">
        <f t="shared" si="24"/>
        <v>Brentford</v>
      </c>
      <c r="L362" s="5" t="s">
        <v>21</v>
      </c>
      <c r="M362" s="1" t="s">
        <v>26</v>
      </c>
      <c r="N362" s="6">
        <v>1</v>
      </c>
    </row>
    <row r="363" spans="1:14" ht="13.9" x14ac:dyDescent="0.4">
      <c r="A363" s="3"/>
      <c r="B363" s="2">
        <v>43730.666666666664</v>
      </c>
      <c r="C363" s="5" t="s">
        <v>15</v>
      </c>
      <c r="D363" s="5" t="str">
        <f t="shared" si="21"/>
        <v>Ipswich</v>
      </c>
      <c r="E363" s="5" t="s">
        <v>15</v>
      </c>
      <c r="F363" s="5" t="str">
        <f t="shared" si="22"/>
        <v>Ipswich</v>
      </c>
      <c r="G363" s="5" t="s">
        <v>15</v>
      </c>
      <c r="H363" s="5" t="s">
        <v>63</v>
      </c>
      <c r="I363" s="5" t="str">
        <f t="shared" si="23"/>
        <v xml:space="preserve">Bolton </v>
      </c>
      <c r="J363" s="5" t="s">
        <v>152</v>
      </c>
      <c r="K363" s="5" t="str">
        <f t="shared" si="24"/>
        <v>Bolton</v>
      </c>
      <c r="L363" s="5" t="s">
        <v>6</v>
      </c>
      <c r="M363" s="1" t="s">
        <v>38</v>
      </c>
      <c r="N363" s="6">
        <v>0</v>
      </c>
    </row>
    <row r="364" spans="1:14" ht="23.65" x14ac:dyDescent="0.4">
      <c r="A364" s="3"/>
      <c r="B364" s="2">
        <v>43730.666666666664</v>
      </c>
      <c r="C364" s="5" t="s">
        <v>28</v>
      </c>
      <c r="D364" s="5" t="str">
        <f t="shared" si="21"/>
        <v>Leeds</v>
      </c>
      <c r="E364" s="5" t="s">
        <v>28</v>
      </c>
      <c r="F364" s="5" t="str">
        <f t="shared" si="22"/>
        <v>Leeds</v>
      </c>
      <c r="G364" s="5" t="s">
        <v>28</v>
      </c>
      <c r="H364" s="5" t="s">
        <v>23</v>
      </c>
      <c r="I364" s="5" t="str">
        <f t="shared" si="23"/>
        <v>Birmingham</v>
      </c>
      <c r="J364" s="5" t="s">
        <v>23</v>
      </c>
      <c r="K364" s="5" t="str">
        <f t="shared" si="24"/>
        <v>Birmingham</v>
      </c>
      <c r="L364" s="5" t="s">
        <v>23</v>
      </c>
      <c r="M364" s="1" t="s">
        <v>0</v>
      </c>
      <c r="N364" s="6">
        <v>0</v>
      </c>
    </row>
    <row r="365" spans="1:14" ht="23.65" x14ac:dyDescent="0.4">
      <c r="A365" s="3"/>
      <c r="B365" s="2">
        <v>43730.666666666664</v>
      </c>
      <c r="C365" s="5" t="s">
        <v>12</v>
      </c>
      <c r="D365" s="5" t="str">
        <f t="shared" si="21"/>
        <v>Middlesbrough</v>
      </c>
      <c r="E365" s="5" t="s">
        <v>12</v>
      </c>
      <c r="F365" s="5" t="str">
        <f t="shared" si="22"/>
        <v>Middlesbrough</v>
      </c>
      <c r="G365" s="5" t="s">
        <v>12</v>
      </c>
      <c r="H365" s="5" t="s">
        <v>24</v>
      </c>
      <c r="I365" s="5" t="str">
        <f t="shared" si="23"/>
        <v>Swansea</v>
      </c>
      <c r="J365" s="5" t="s">
        <v>24</v>
      </c>
      <c r="K365" s="5" t="str">
        <f t="shared" si="24"/>
        <v>Swansea</v>
      </c>
      <c r="L365" s="5" t="s">
        <v>24</v>
      </c>
      <c r="M365" s="1" t="s">
        <v>38</v>
      </c>
      <c r="N365" s="6">
        <v>0</v>
      </c>
    </row>
    <row r="366" spans="1:14" ht="23.65" x14ac:dyDescent="0.4">
      <c r="A366" s="3"/>
      <c r="B366" s="2">
        <v>43730.666666666664</v>
      </c>
      <c r="C366" s="5" t="s">
        <v>17</v>
      </c>
      <c r="D366" s="5" t="str">
        <f t="shared" si="21"/>
        <v>Nottingham</v>
      </c>
      <c r="E366" s="5" t="s">
        <v>17</v>
      </c>
      <c r="F366" s="5" t="str">
        <f t="shared" si="22"/>
        <v>Nottingham</v>
      </c>
      <c r="G366" s="5" t="s">
        <v>17</v>
      </c>
      <c r="H366" s="5" t="s">
        <v>20</v>
      </c>
      <c r="I366" s="5" t="str">
        <f t="shared" si="23"/>
        <v>Rotherham</v>
      </c>
      <c r="J366" s="5" t="s">
        <v>20</v>
      </c>
      <c r="K366" s="5" t="str">
        <f t="shared" si="24"/>
        <v>Rotherham</v>
      </c>
      <c r="L366" s="5" t="s">
        <v>20</v>
      </c>
      <c r="M366" s="1" t="s">
        <v>8</v>
      </c>
      <c r="N366" s="6">
        <v>0</v>
      </c>
    </row>
    <row r="367" spans="1:14" ht="13.9" x14ac:dyDescent="0.4">
      <c r="A367" s="3"/>
      <c r="B367" s="2">
        <v>43730.666666666664</v>
      </c>
      <c r="C367" s="5" t="s">
        <v>62</v>
      </c>
      <c r="D367" s="5" t="str">
        <f t="shared" si="21"/>
        <v xml:space="preserve">Reading </v>
      </c>
      <c r="E367" s="5" t="s">
        <v>148</v>
      </c>
      <c r="F367" s="5" t="str">
        <f t="shared" si="22"/>
        <v>Reading</v>
      </c>
      <c r="G367" s="5" t="s">
        <v>2</v>
      </c>
      <c r="H367" s="5" t="s">
        <v>31</v>
      </c>
      <c r="I367" s="5" t="str">
        <f t="shared" si="23"/>
        <v>Hull</v>
      </c>
      <c r="J367" s="5" t="s">
        <v>31</v>
      </c>
      <c r="K367" s="5" t="str">
        <f t="shared" si="24"/>
        <v>Hull</v>
      </c>
      <c r="L367" s="5" t="s">
        <v>31</v>
      </c>
      <c r="M367" s="1" t="s">
        <v>33</v>
      </c>
      <c r="N367" s="6">
        <v>0</v>
      </c>
    </row>
    <row r="368" spans="1:14" ht="23.65" x14ac:dyDescent="0.4">
      <c r="A368" s="3"/>
      <c r="B368" s="2">
        <v>43730.666666666664</v>
      </c>
      <c r="C368" s="5" t="s">
        <v>25</v>
      </c>
      <c r="D368" s="5" t="str">
        <f t="shared" si="21"/>
        <v>Sheffield Utd</v>
      </c>
      <c r="E368" s="5" t="s">
        <v>25</v>
      </c>
      <c r="F368" s="5" t="str">
        <f t="shared" si="22"/>
        <v>Sheffield Utd</v>
      </c>
      <c r="G368" s="5" t="s">
        <v>25</v>
      </c>
      <c r="H368" s="5" t="s">
        <v>10</v>
      </c>
      <c r="I368" s="5" t="str">
        <f t="shared" si="23"/>
        <v>Preston</v>
      </c>
      <c r="J368" s="5" t="s">
        <v>10</v>
      </c>
      <c r="K368" s="5" t="str">
        <f t="shared" si="24"/>
        <v>Preston</v>
      </c>
      <c r="L368" s="5" t="s">
        <v>10</v>
      </c>
      <c r="M368" s="1" t="s">
        <v>3</v>
      </c>
      <c r="N368" s="6">
        <v>1</v>
      </c>
    </row>
    <row r="369" spans="1:14" ht="23.65" x14ac:dyDescent="0.4">
      <c r="A369" s="3"/>
      <c r="B369" s="2">
        <v>43730.666666666664</v>
      </c>
      <c r="C369" s="5" t="s">
        <v>27</v>
      </c>
      <c r="D369" s="5" t="str">
        <f t="shared" si="21"/>
        <v>Stoke</v>
      </c>
      <c r="E369" s="5" t="s">
        <v>27</v>
      </c>
      <c r="F369" s="5" t="str">
        <f t="shared" si="22"/>
        <v>Stoke</v>
      </c>
      <c r="G369" s="5" t="s">
        <v>27</v>
      </c>
      <c r="H369" s="5" t="s">
        <v>14</v>
      </c>
      <c r="I369" s="5" t="str">
        <f t="shared" si="23"/>
        <v>Blackburn</v>
      </c>
      <c r="J369" s="5" t="s">
        <v>14</v>
      </c>
      <c r="K369" s="5" t="str">
        <f t="shared" si="24"/>
        <v>Blackburn</v>
      </c>
      <c r="L369" s="5" t="s">
        <v>14</v>
      </c>
      <c r="M369" s="1" t="s">
        <v>48</v>
      </c>
      <c r="N369" s="6">
        <v>1</v>
      </c>
    </row>
    <row r="370" spans="1:14" ht="23.65" x14ac:dyDescent="0.4">
      <c r="A370" s="3"/>
      <c r="B370" s="2">
        <v>43730.666666666664</v>
      </c>
      <c r="C370" s="5" t="s">
        <v>7</v>
      </c>
      <c r="D370" s="5" t="str">
        <f t="shared" si="21"/>
        <v>West Brom</v>
      </c>
      <c r="E370" s="5" t="s">
        <v>7</v>
      </c>
      <c r="F370" s="5" t="str">
        <f t="shared" si="22"/>
        <v>West Brom</v>
      </c>
      <c r="G370" s="5" t="s">
        <v>7</v>
      </c>
      <c r="H370" s="5" t="s">
        <v>13</v>
      </c>
      <c r="I370" s="5" t="str">
        <f t="shared" si="23"/>
        <v>Millwall</v>
      </c>
      <c r="J370" s="5" t="s">
        <v>13</v>
      </c>
      <c r="K370" s="5" t="str">
        <f t="shared" si="24"/>
        <v>Millwall</v>
      </c>
      <c r="L370" s="5" t="s">
        <v>13</v>
      </c>
      <c r="M370" s="1" t="s">
        <v>44</v>
      </c>
      <c r="N370" s="6">
        <v>0</v>
      </c>
    </row>
    <row r="371" spans="1:14" ht="23.65" x14ac:dyDescent="0.4">
      <c r="A371" s="3"/>
      <c r="B371" s="2">
        <v>43729.864583333336</v>
      </c>
      <c r="C371" s="5" t="s">
        <v>5</v>
      </c>
      <c r="D371" s="5" t="str">
        <f t="shared" si="21"/>
        <v>Wigan</v>
      </c>
      <c r="E371" s="5" t="s">
        <v>5</v>
      </c>
      <c r="F371" s="5" t="str">
        <f t="shared" si="22"/>
        <v>Wigan</v>
      </c>
      <c r="G371" s="5" t="s">
        <v>5</v>
      </c>
      <c r="H371" s="5" t="s">
        <v>18</v>
      </c>
      <c r="I371" s="5" t="str">
        <f t="shared" si="23"/>
        <v>Bristol City</v>
      </c>
      <c r="J371" s="5" t="s">
        <v>18</v>
      </c>
      <c r="K371" s="5" t="str">
        <f t="shared" si="24"/>
        <v>Bristol City</v>
      </c>
      <c r="L371" s="5" t="s">
        <v>18</v>
      </c>
      <c r="M371" s="1" t="s">
        <v>8</v>
      </c>
      <c r="N371" s="6">
        <v>0</v>
      </c>
    </row>
    <row r="372" spans="1:14" ht="13.9" x14ac:dyDescent="0.4">
      <c r="A372" s="1" t="s">
        <v>61</v>
      </c>
      <c r="B372" s="1"/>
      <c r="C372" s="1"/>
      <c r="D372" s="5" t="str">
        <f t="shared" si="21"/>
        <v/>
      </c>
      <c r="E372" s="5" t="s">
        <v>136</v>
      </c>
      <c r="F372" s="5" t="str">
        <f t="shared" si="22"/>
        <v/>
      </c>
      <c r="G372" s="5" t="s">
        <v>136</v>
      </c>
      <c r="H372" s="1"/>
      <c r="I372" s="5" t="str">
        <f t="shared" si="23"/>
        <v/>
      </c>
      <c r="J372" s="5" t="s">
        <v>136</v>
      </c>
      <c r="K372" s="5" t="str">
        <f t="shared" si="24"/>
        <v/>
      </c>
      <c r="L372" s="5" t="s">
        <v>136</v>
      </c>
      <c r="M372" s="1"/>
      <c r="N372" s="6"/>
    </row>
    <row r="373" spans="1:14" ht="13.9" x14ac:dyDescent="0.4">
      <c r="A373" s="3"/>
      <c r="B373" s="2">
        <v>43727.875</v>
      </c>
      <c r="C373" s="5" t="s">
        <v>2</v>
      </c>
      <c r="D373" s="5" t="str">
        <f t="shared" si="21"/>
        <v>Reading</v>
      </c>
      <c r="E373" s="5" t="s">
        <v>2</v>
      </c>
      <c r="F373" s="5" t="str">
        <f t="shared" si="22"/>
        <v>Reading</v>
      </c>
      <c r="G373" s="5" t="s">
        <v>2</v>
      </c>
      <c r="H373" s="5" t="s">
        <v>22</v>
      </c>
      <c r="I373" s="5" t="str">
        <f t="shared" si="23"/>
        <v>Norwich</v>
      </c>
      <c r="J373" s="5" t="s">
        <v>22</v>
      </c>
      <c r="K373" s="5" t="str">
        <f t="shared" si="24"/>
        <v>Norwich</v>
      </c>
      <c r="L373" s="5" t="s">
        <v>22</v>
      </c>
      <c r="M373" s="1" t="s">
        <v>0</v>
      </c>
      <c r="N373" s="6">
        <v>0</v>
      </c>
    </row>
    <row r="374" spans="1:14" ht="23.65" x14ac:dyDescent="0.4">
      <c r="A374" s="3"/>
      <c r="B374" s="2">
        <v>43727.864583333336</v>
      </c>
      <c r="C374" s="5" t="s">
        <v>12</v>
      </c>
      <c r="D374" s="5" t="str">
        <f t="shared" si="21"/>
        <v>Middlesbrough</v>
      </c>
      <c r="E374" s="5" t="s">
        <v>12</v>
      </c>
      <c r="F374" s="5" t="str">
        <f t="shared" si="22"/>
        <v>Middlesbrough</v>
      </c>
      <c r="G374" s="5" t="s">
        <v>12</v>
      </c>
      <c r="H374" s="5" t="s">
        <v>6</v>
      </c>
      <c r="I374" s="5" t="str">
        <f t="shared" si="23"/>
        <v>Bolton</v>
      </c>
      <c r="J374" s="5" t="s">
        <v>6</v>
      </c>
      <c r="K374" s="5" t="str">
        <f t="shared" si="24"/>
        <v>Bolton</v>
      </c>
      <c r="L374" s="5" t="s">
        <v>6</v>
      </c>
      <c r="M374" s="1" t="s">
        <v>44</v>
      </c>
      <c r="N374" s="6">
        <v>0</v>
      </c>
    </row>
    <row r="375" spans="1:14" ht="23.65" x14ac:dyDescent="0.4">
      <c r="A375" s="3"/>
      <c r="B375" s="2">
        <v>43727.864583333336</v>
      </c>
      <c r="C375" s="5" t="s">
        <v>17</v>
      </c>
      <c r="D375" s="5" t="str">
        <f t="shared" si="21"/>
        <v>Nottingham</v>
      </c>
      <c r="E375" s="5" t="s">
        <v>17</v>
      </c>
      <c r="F375" s="5" t="str">
        <f t="shared" si="22"/>
        <v>Nottingham</v>
      </c>
      <c r="G375" s="5" t="s">
        <v>17</v>
      </c>
      <c r="H375" s="5" t="s">
        <v>35</v>
      </c>
      <c r="I375" s="5" t="str">
        <f t="shared" si="23"/>
        <v>Sheffield Wed</v>
      </c>
      <c r="J375" s="5" t="s">
        <v>35</v>
      </c>
      <c r="K375" s="5" t="str">
        <f t="shared" si="24"/>
        <v>Sheffield Wed</v>
      </c>
      <c r="L375" s="5" t="s">
        <v>35</v>
      </c>
      <c r="M375" s="1" t="s">
        <v>42</v>
      </c>
      <c r="N375" s="6">
        <v>0</v>
      </c>
    </row>
    <row r="376" spans="1:14" ht="13.9" x14ac:dyDescent="0.4">
      <c r="A376" s="3"/>
      <c r="B376" s="2">
        <v>43727.864583333336</v>
      </c>
      <c r="C376" s="5" t="s">
        <v>9</v>
      </c>
      <c r="D376" s="5" t="str">
        <f t="shared" si="21"/>
        <v>QPR</v>
      </c>
      <c r="E376" s="5" t="s">
        <v>9</v>
      </c>
      <c r="F376" s="5" t="str">
        <f t="shared" si="22"/>
        <v>QPR</v>
      </c>
      <c r="G376" s="5" t="s">
        <v>9</v>
      </c>
      <c r="H376" s="5" t="s">
        <v>13</v>
      </c>
      <c r="I376" s="5" t="str">
        <f t="shared" si="23"/>
        <v>Millwall</v>
      </c>
      <c r="J376" s="5" t="s">
        <v>13</v>
      </c>
      <c r="K376" s="5" t="str">
        <f t="shared" si="24"/>
        <v>Millwall</v>
      </c>
      <c r="L376" s="5" t="s">
        <v>13</v>
      </c>
      <c r="M376" s="1" t="s">
        <v>44</v>
      </c>
      <c r="N376" s="6">
        <v>0</v>
      </c>
    </row>
    <row r="377" spans="1:14" ht="23.65" x14ac:dyDescent="0.4">
      <c r="A377" s="3"/>
      <c r="B377" s="2">
        <v>43727.864583333336</v>
      </c>
      <c r="C377" s="5" t="s">
        <v>25</v>
      </c>
      <c r="D377" s="5" t="str">
        <f t="shared" si="21"/>
        <v>Sheffield Utd</v>
      </c>
      <c r="E377" s="5" t="s">
        <v>25</v>
      </c>
      <c r="F377" s="5" t="str">
        <f t="shared" si="22"/>
        <v>Sheffield Utd</v>
      </c>
      <c r="G377" s="5" t="s">
        <v>25</v>
      </c>
      <c r="H377" s="5" t="s">
        <v>23</v>
      </c>
      <c r="I377" s="5" t="str">
        <f t="shared" si="23"/>
        <v>Birmingham</v>
      </c>
      <c r="J377" s="5" t="s">
        <v>23</v>
      </c>
      <c r="K377" s="5" t="str">
        <f t="shared" si="24"/>
        <v>Birmingham</v>
      </c>
      <c r="L377" s="5" t="s">
        <v>23</v>
      </c>
      <c r="M377" s="1" t="s">
        <v>38</v>
      </c>
      <c r="N377" s="6">
        <v>0</v>
      </c>
    </row>
    <row r="378" spans="1:14" ht="13.9" x14ac:dyDescent="0.4">
      <c r="A378" s="3"/>
      <c r="B378" s="2">
        <v>43726.875</v>
      </c>
      <c r="C378" s="5" t="s">
        <v>27</v>
      </c>
      <c r="D378" s="5" t="str">
        <f t="shared" si="21"/>
        <v>Stoke</v>
      </c>
      <c r="E378" s="5" t="s">
        <v>27</v>
      </c>
      <c r="F378" s="5" t="str">
        <f t="shared" si="22"/>
        <v>Stoke</v>
      </c>
      <c r="G378" s="5" t="s">
        <v>27</v>
      </c>
      <c r="H378" s="5" t="s">
        <v>24</v>
      </c>
      <c r="I378" s="5" t="str">
        <f t="shared" si="23"/>
        <v>Swansea</v>
      </c>
      <c r="J378" s="5" t="s">
        <v>24</v>
      </c>
      <c r="K378" s="5" t="str">
        <f t="shared" si="24"/>
        <v>Swansea</v>
      </c>
      <c r="L378" s="5" t="s">
        <v>24</v>
      </c>
      <c r="M378" s="1" t="s">
        <v>8</v>
      </c>
      <c r="N378" s="6">
        <v>0</v>
      </c>
    </row>
    <row r="379" spans="1:14" ht="23.65" x14ac:dyDescent="0.4">
      <c r="A379" s="3"/>
      <c r="B379" s="2">
        <v>43726.875</v>
      </c>
      <c r="C379" s="5" t="s">
        <v>7</v>
      </c>
      <c r="D379" s="5" t="str">
        <f t="shared" si="21"/>
        <v>West Brom</v>
      </c>
      <c r="E379" s="5" t="s">
        <v>7</v>
      </c>
      <c r="F379" s="5" t="str">
        <f t="shared" si="22"/>
        <v>West Brom</v>
      </c>
      <c r="G379" s="5" t="s">
        <v>7</v>
      </c>
      <c r="H379" s="5" t="s">
        <v>18</v>
      </c>
      <c r="I379" s="5" t="str">
        <f t="shared" si="23"/>
        <v>Bristol City</v>
      </c>
      <c r="J379" s="5" t="s">
        <v>18</v>
      </c>
      <c r="K379" s="5" t="str">
        <f t="shared" si="24"/>
        <v>Bristol City</v>
      </c>
      <c r="L379" s="5" t="s">
        <v>18</v>
      </c>
      <c r="M379" s="1" t="s">
        <v>60</v>
      </c>
      <c r="N379" s="6">
        <v>1</v>
      </c>
    </row>
    <row r="380" spans="1:14" ht="23.65" x14ac:dyDescent="0.4">
      <c r="A380" s="3"/>
      <c r="B380" s="2">
        <v>43726.864583333336</v>
      </c>
      <c r="C380" s="5" t="s">
        <v>30</v>
      </c>
      <c r="D380" s="5" t="str">
        <f t="shared" si="21"/>
        <v>Aston Villa</v>
      </c>
      <c r="E380" s="5" t="s">
        <v>30</v>
      </c>
      <c r="F380" s="5" t="str">
        <f t="shared" si="22"/>
        <v>Aston Villa</v>
      </c>
      <c r="G380" s="5" t="s">
        <v>30</v>
      </c>
      <c r="H380" s="5" t="s">
        <v>20</v>
      </c>
      <c r="I380" s="5" t="str">
        <f t="shared" si="23"/>
        <v>Rotherham</v>
      </c>
      <c r="J380" s="5" t="s">
        <v>20</v>
      </c>
      <c r="K380" s="5" t="str">
        <f t="shared" si="24"/>
        <v>Rotherham</v>
      </c>
      <c r="L380" s="5" t="s">
        <v>20</v>
      </c>
      <c r="M380" s="1" t="s">
        <v>44</v>
      </c>
      <c r="N380" s="6">
        <v>0</v>
      </c>
    </row>
    <row r="381" spans="1:14" ht="23.65" x14ac:dyDescent="0.4">
      <c r="A381" s="3"/>
      <c r="B381" s="2">
        <v>43726.864583333336</v>
      </c>
      <c r="C381" s="5" t="s">
        <v>1</v>
      </c>
      <c r="D381" s="5" t="str">
        <f t="shared" si="21"/>
        <v>Derby</v>
      </c>
      <c r="E381" s="5" t="s">
        <v>1</v>
      </c>
      <c r="F381" s="5" t="str">
        <f t="shared" si="22"/>
        <v>Derby</v>
      </c>
      <c r="G381" s="5" t="s">
        <v>1</v>
      </c>
      <c r="H381" s="5" t="s">
        <v>14</v>
      </c>
      <c r="I381" s="5" t="str">
        <f t="shared" si="23"/>
        <v>Blackburn</v>
      </c>
      <c r="J381" s="5" t="s">
        <v>14</v>
      </c>
      <c r="K381" s="5" t="str">
        <f t="shared" si="24"/>
        <v>Blackburn</v>
      </c>
      <c r="L381" s="5" t="s">
        <v>14</v>
      </c>
      <c r="M381" s="1" t="s">
        <v>38</v>
      </c>
      <c r="N381" s="6">
        <v>0</v>
      </c>
    </row>
    <row r="382" spans="1:14" ht="23.65" x14ac:dyDescent="0.4">
      <c r="A382" s="3"/>
      <c r="B382" s="2">
        <v>43726.864583333336</v>
      </c>
      <c r="C382" s="5" t="s">
        <v>15</v>
      </c>
      <c r="D382" s="5" t="str">
        <f t="shared" si="21"/>
        <v>Ipswich</v>
      </c>
      <c r="E382" s="5" t="s">
        <v>15</v>
      </c>
      <c r="F382" s="5" t="str">
        <f t="shared" si="22"/>
        <v>Ipswich</v>
      </c>
      <c r="G382" s="5" t="s">
        <v>15</v>
      </c>
      <c r="H382" s="5" t="s">
        <v>21</v>
      </c>
      <c r="I382" s="5" t="str">
        <f t="shared" si="23"/>
        <v>Brentford</v>
      </c>
      <c r="J382" s="5" t="s">
        <v>21</v>
      </c>
      <c r="K382" s="5" t="str">
        <f t="shared" si="24"/>
        <v>Brentford</v>
      </c>
      <c r="L382" s="5" t="s">
        <v>21</v>
      </c>
      <c r="M382" s="1" t="s">
        <v>16</v>
      </c>
      <c r="N382" s="6">
        <v>0</v>
      </c>
    </row>
    <row r="383" spans="1:14" ht="13.9" x14ac:dyDescent="0.4">
      <c r="A383" s="3"/>
      <c r="B383" s="2">
        <v>43726.864583333336</v>
      </c>
      <c r="C383" s="5" t="s">
        <v>28</v>
      </c>
      <c r="D383" s="5" t="str">
        <f t="shared" si="21"/>
        <v>Leeds</v>
      </c>
      <c r="E383" s="5" t="s">
        <v>28</v>
      </c>
      <c r="F383" s="5" t="str">
        <f t="shared" si="22"/>
        <v>Leeds</v>
      </c>
      <c r="G383" s="5" t="s">
        <v>28</v>
      </c>
      <c r="H383" s="5" t="s">
        <v>10</v>
      </c>
      <c r="I383" s="5" t="str">
        <f t="shared" si="23"/>
        <v>Preston</v>
      </c>
      <c r="J383" s="5" t="s">
        <v>10</v>
      </c>
      <c r="K383" s="5" t="str">
        <f t="shared" si="24"/>
        <v>Preston</v>
      </c>
      <c r="L383" s="5" t="s">
        <v>10</v>
      </c>
      <c r="M383" s="1" t="s">
        <v>33</v>
      </c>
      <c r="N383" s="6">
        <v>0</v>
      </c>
    </row>
    <row r="384" spans="1:14" ht="13.9" x14ac:dyDescent="0.4">
      <c r="A384" s="3"/>
      <c r="B384" s="2">
        <v>43726.864583333336</v>
      </c>
      <c r="C384" s="5" t="s">
        <v>5</v>
      </c>
      <c r="D384" s="5" t="str">
        <f t="shared" si="21"/>
        <v>Wigan</v>
      </c>
      <c r="E384" s="5" t="s">
        <v>5</v>
      </c>
      <c r="F384" s="5" t="str">
        <f t="shared" si="22"/>
        <v>Wigan</v>
      </c>
      <c r="G384" s="5" t="s">
        <v>5</v>
      </c>
      <c r="H384" s="5" t="s">
        <v>31</v>
      </c>
      <c r="I384" s="5" t="str">
        <f t="shared" si="23"/>
        <v>Hull</v>
      </c>
      <c r="J384" s="5" t="s">
        <v>31</v>
      </c>
      <c r="K384" s="5" t="str">
        <f t="shared" si="24"/>
        <v>Hull</v>
      </c>
      <c r="L384" s="5" t="s">
        <v>31</v>
      </c>
      <c r="M384" s="1" t="s">
        <v>42</v>
      </c>
      <c r="N384" s="6">
        <v>0</v>
      </c>
    </row>
    <row r="385" spans="1:14" ht="13.9" x14ac:dyDescent="0.4">
      <c r="A385" s="1" t="s">
        <v>59</v>
      </c>
      <c r="B385" s="1"/>
      <c r="C385" s="1"/>
      <c r="D385" s="5" t="str">
        <f t="shared" si="21"/>
        <v/>
      </c>
      <c r="E385" s="5" t="s">
        <v>136</v>
      </c>
      <c r="F385" s="5" t="str">
        <f t="shared" si="22"/>
        <v/>
      </c>
      <c r="G385" s="5" t="s">
        <v>136</v>
      </c>
      <c r="H385" s="1"/>
      <c r="I385" s="5" t="str">
        <f t="shared" si="23"/>
        <v/>
      </c>
      <c r="J385" s="5" t="s">
        <v>136</v>
      </c>
      <c r="K385" s="5" t="str">
        <f t="shared" si="24"/>
        <v/>
      </c>
      <c r="L385" s="5" t="s">
        <v>136</v>
      </c>
      <c r="M385" s="1"/>
      <c r="N385" s="6"/>
    </row>
    <row r="386" spans="1:14" ht="23.65" x14ac:dyDescent="0.4">
      <c r="A386" s="3"/>
      <c r="B386" s="2">
        <v>43723.770833333336</v>
      </c>
      <c r="C386" s="5" t="s">
        <v>14</v>
      </c>
      <c r="D386" s="5" t="str">
        <f t="shared" si="21"/>
        <v>Blackburn</v>
      </c>
      <c r="E386" s="5" t="s">
        <v>14</v>
      </c>
      <c r="F386" s="5" t="str">
        <f t="shared" si="22"/>
        <v>Blackburn</v>
      </c>
      <c r="G386" s="5" t="s">
        <v>14</v>
      </c>
      <c r="H386" s="5" t="s">
        <v>30</v>
      </c>
      <c r="I386" s="5" t="str">
        <f t="shared" si="23"/>
        <v>Aston Villa</v>
      </c>
      <c r="J386" s="5" t="s">
        <v>30</v>
      </c>
      <c r="K386" s="5" t="str">
        <f t="shared" si="24"/>
        <v>Aston Villa</v>
      </c>
      <c r="L386" s="5" t="s">
        <v>30</v>
      </c>
      <c r="M386" s="1" t="s">
        <v>16</v>
      </c>
      <c r="N386" s="6">
        <v>0</v>
      </c>
    </row>
    <row r="387" spans="1:14" ht="13.9" x14ac:dyDescent="0.4">
      <c r="A387" s="3"/>
      <c r="B387" s="2">
        <v>43723.666666666664</v>
      </c>
      <c r="C387" s="5" t="s">
        <v>6</v>
      </c>
      <c r="D387" s="5" t="str">
        <f t="shared" si="21"/>
        <v>Bolton</v>
      </c>
      <c r="E387" s="5" t="s">
        <v>6</v>
      </c>
      <c r="F387" s="5" t="str">
        <f t="shared" si="22"/>
        <v>Bolton</v>
      </c>
      <c r="G387" s="5" t="s">
        <v>6</v>
      </c>
      <c r="H387" s="5" t="s">
        <v>9</v>
      </c>
      <c r="I387" s="5" t="str">
        <f t="shared" si="23"/>
        <v>QPR</v>
      </c>
      <c r="J387" s="5" t="s">
        <v>9</v>
      </c>
      <c r="K387" s="5" t="str">
        <f t="shared" si="24"/>
        <v>QPR</v>
      </c>
      <c r="L387" s="5" t="s">
        <v>9</v>
      </c>
      <c r="M387" s="1" t="s">
        <v>0</v>
      </c>
      <c r="N387" s="6">
        <v>0</v>
      </c>
    </row>
    <row r="388" spans="1:14" ht="23.65" x14ac:dyDescent="0.4">
      <c r="A388" s="3"/>
      <c r="B388" s="2">
        <v>43723.666666666664</v>
      </c>
      <c r="C388" s="5" t="s">
        <v>21</v>
      </c>
      <c r="D388" s="5" t="str">
        <f t="shared" si="21"/>
        <v>Brentford</v>
      </c>
      <c r="E388" s="5" t="s">
        <v>21</v>
      </c>
      <c r="F388" s="5" t="str">
        <f t="shared" si="22"/>
        <v>Brentford</v>
      </c>
      <c r="G388" s="5" t="s">
        <v>21</v>
      </c>
      <c r="H388" s="5" t="s">
        <v>58</v>
      </c>
      <c r="I388" s="5" t="str">
        <f t="shared" si="23"/>
        <v xml:space="preserve">Wigan </v>
      </c>
      <c r="J388" s="5" t="s">
        <v>137</v>
      </c>
      <c r="K388" s="5" t="str">
        <f t="shared" si="24"/>
        <v>Wigan</v>
      </c>
      <c r="L388" s="5" t="s">
        <v>5</v>
      </c>
      <c r="M388" s="1" t="s">
        <v>44</v>
      </c>
      <c r="N388" s="6">
        <v>0</v>
      </c>
    </row>
    <row r="389" spans="1:14" ht="23.65" x14ac:dyDescent="0.4">
      <c r="A389" s="3"/>
      <c r="B389" s="2">
        <v>43723.666666666664</v>
      </c>
      <c r="C389" s="5" t="s">
        <v>18</v>
      </c>
      <c r="D389" s="5" t="str">
        <f t="shared" si="21"/>
        <v>Bristol City</v>
      </c>
      <c r="E389" s="5" t="s">
        <v>18</v>
      </c>
      <c r="F389" s="5" t="str">
        <f t="shared" si="22"/>
        <v>Bristol City</v>
      </c>
      <c r="G389" s="5" t="s">
        <v>18</v>
      </c>
      <c r="H389" s="5" t="s">
        <v>25</v>
      </c>
      <c r="I389" s="5" t="str">
        <f t="shared" si="23"/>
        <v>Sheffield Utd</v>
      </c>
      <c r="J389" s="5" t="s">
        <v>25</v>
      </c>
      <c r="K389" s="5" t="str">
        <f t="shared" si="24"/>
        <v>Sheffield Utd</v>
      </c>
      <c r="L389" s="5" t="s">
        <v>25</v>
      </c>
      <c r="M389" s="1" t="s">
        <v>8</v>
      </c>
      <c r="N389" s="6">
        <v>0</v>
      </c>
    </row>
    <row r="390" spans="1:14" ht="13.9" x14ac:dyDescent="0.4">
      <c r="A390" s="3"/>
      <c r="B390" s="2">
        <v>43723.666666666664</v>
      </c>
      <c r="C390" s="5" t="s">
        <v>31</v>
      </c>
      <c r="D390" s="5" t="str">
        <f t="shared" si="21"/>
        <v>Hull</v>
      </c>
      <c r="E390" s="5" t="s">
        <v>31</v>
      </c>
      <c r="F390" s="5" t="str">
        <f t="shared" si="22"/>
        <v>Hull</v>
      </c>
      <c r="G390" s="5" t="s">
        <v>31</v>
      </c>
      <c r="H390" s="5" t="s">
        <v>15</v>
      </c>
      <c r="I390" s="5" t="str">
        <f t="shared" si="23"/>
        <v>Ipswich</v>
      </c>
      <c r="J390" s="5" t="s">
        <v>15</v>
      </c>
      <c r="K390" s="5" t="str">
        <f t="shared" si="24"/>
        <v>Ipswich</v>
      </c>
      <c r="L390" s="5" t="s">
        <v>15</v>
      </c>
      <c r="M390" s="1" t="s">
        <v>44</v>
      </c>
      <c r="N390" s="6">
        <v>0</v>
      </c>
    </row>
    <row r="391" spans="1:14" ht="13.9" x14ac:dyDescent="0.4">
      <c r="A391" s="3"/>
      <c r="B391" s="2">
        <v>43723.666666666664</v>
      </c>
      <c r="C391" s="5" t="s">
        <v>13</v>
      </c>
      <c r="D391" s="5" t="str">
        <f t="shared" si="21"/>
        <v>Millwall</v>
      </c>
      <c r="E391" s="5" t="s">
        <v>13</v>
      </c>
      <c r="F391" s="5" t="str">
        <f t="shared" si="22"/>
        <v>Millwall</v>
      </c>
      <c r="G391" s="5" t="s">
        <v>13</v>
      </c>
      <c r="H391" s="5" t="s">
        <v>28</v>
      </c>
      <c r="I391" s="5" t="str">
        <f t="shared" si="23"/>
        <v>Leeds</v>
      </c>
      <c r="J391" s="5" t="s">
        <v>28</v>
      </c>
      <c r="K391" s="5" t="str">
        <f t="shared" si="24"/>
        <v>Leeds</v>
      </c>
      <c r="L391" s="5" t="s">
        <v>28</v>
      </c>
      <c r="M391" s="1" t="s">
        <v>16</v>
      </c>
      <c r="N391" s="6">
        <v>0</v>
      </c>
    </row>
    <row r="392" spans="1:14" ht="23.65" x14ac:dyDescent="0.4">
      <c r="A392" s="3"/>
      <c r="B392" s="2">
        <v>43723.666666666664</v>
      </c>
      <c r="C392" s="5" t="s">
        <v>22</v>
      </c>
      <c r="D392" s="5" t="str">
        <f t="shared" ref="D392:D455" si="25">SUBSTITUTE(C392,CHAR(160),CHAR(32))</f>
        <v>Norwich</v>
      </c>
      <c r="E392" s="5" t="s">
        <v>22</v>
      </c>
      <c r="F392" s="5" t="str">
        <f t="shared" ref="F392:F455" si="26">TRIM(E392)</f>
        <v>Norwich</v>
      </c>
      <c r="G392" s="5" t="s">
        <v>22</v>
      </c>
      <c r="H392" s="5" t="s">
        <v>12</v>
      </c>
      <c r="I392" s="5" t="str">
        <f t="shared" ref="I392:I455" si="27">SUBSTITUTE(H392,CHAR(160),CHAR(32))</f>
        <v>Middlesbrough</v>
      </c>
      <c r="J392" s="5" t="s">
        <v>12</v>
      </c>
      <c r="K392" s="5" t="str">
        <f t="shared" ref="K392:K455" si="28">TRIM(J392)</f>
        <v>Middlesbrough</v>
      </c>
      <c r="L392" s="5" t="s">
        <v>12</v>
      </c>
      <c r="M392" s="1" t="s">
        <v>8</v>
      </c>
      <c r="N392" s="6">
        <v>0</v>
      </c>
    </row>
    <row r="393" spans="1:14" ht="13.9" x14ac:dyDescent="0.4">
      <c r="A393" s="3"/>
      <c r="B393" s="2">
        <v>43723.666666666664</v>
      </c>
      <c r="C393" s="5" t="s">
        <v>10</v>
      </c>
      <c r="D393" s="5" t="str">
        <f t="shared" si="25"/>
        <v>Preston</v>
      </c>
      <c r="E393" s="5" t="s">
        <v>10</v>
      </c>
      <c r="F393" s="5" t="str">
        <f t="shared" si="26"/>
        <v>Preston</v>
      </c>
      <c r="G393" s="5" t="s">
        <v>10</v>
      </c>
      <c r="H393" s="5" t="s">
        <v>2</v>
      </c>
      <c r="I393" s="5" t="str">
        <f t="shared" si="27"/>
        <v>Reading</v>
      </c>
      <c r="J393" s="5" t="s">
        <v>2</v>
      </c>
      <c r="K393" s="5" t="str">
        <f t="shared" si="28"/>
        <v>Reading</v>
      </c>
      <c r="L393" s="5" t="s">
        <v>2</v>
      </c>
      <c r="M393" s="1" t="s">
        <v>48</v>
      </c>
      <c r="N393" s="6">
        <v>1</v>
      </c>
    </row>
    <row r="394" spans="1:14" ht="23.65" x14ac:dyDescent="0.4">
      <c r="A394" s="3"/>
      <c r="B394" s="2">
        <v>43723.666666666664</v>
      </c>
      <c r="C394" s="5" t="s">
        <v>20</v>
      </c>
      <c r="D394" s="5" t="str">
        <f t="shared" si="25"/>
        <v>Rotherham</v>
      </c>
      <c r="E394" s="5" t="s">
        <v>20</v>
      </c>
      <c r="F394" s="5" t="str">
        <f t="shared" si="26"/>
        <v>Rotherham</v>
      </c>
      <c r="G394" s="5" t="s">
        <v>20</v>
      </c>
      <c r="H394" s="5" t="s">
        <v>57</v>
      </c>
      <c r="I394" s="5" t="str">
        <f t="shared" si="27"/>
        <v xml:space="preserve">Derby </v>
      </c>
      <c r="J394" s="5" t="s">
        <v>156</v>
      </c>
      <c r="K394" s="5" t="str">
        <f t="shared" si="28"/>
        <v>Derby</v>
      </c>
      <c r="L394" s="5" t="s">
        <v>1</v>
      </c>
      <c r="M394" s="1" t="s">
        <v>8</v>
      </c>
      <c r="N394" s="6">
        <v>0</v>
      </c>
    </row>
    <row r="395" spans="1:14" ht="23.65" x14ac:dyDescent="0.4">
      <c r="A395" s="3"/>
      <c r="B395" s="2">
        <v>43723.666666666664</v>
      </c>
      <c r="C395" s="5" t="s">
        <v>35</v>
      </c>
      <c r="D395" s="5" t="str">
        <f t="shared" si="25"/>
        <v>Sheffield Wed</v>
      </c>
      <c r="E395" s="5" t="s">
        <v>35</v>
      </c>
      <c r="F395" s="5" t="str">
        <f t="shared" si="26"/>
        <v>Sheffield Wed</v>
      </c>
      <c r="G395" s="5" t="s">
        <v>35</v>
      </c>
      <c r="H395" s="5" t="s">
        <v>27</v>
      </c>
      <c r="I395" s="5" t="str">
        <f t="shared" si="27"/>
        <v>Stoke</v>
      </c>
      <c r="J395" s="5" t="s">
        <v>27</v>
      </c>
      <c r="K395" s="5" t="str">
        <f t="shared" si="28"/>
        <v>Stoke</v>
      </c>
      <c r="L395" s="5" t="s">
        <v>27</v>
      </c>
      <c r="M395" s="1" t="s">
        <v>11</v>
      </c>
      <c r="N395" s="6">
        <v>1</v>
      </c>
    </row>
    <row r="396" spans="1:14" ht="23.65" x14ac:dyDescent="0.4">
      <c r="A396" s="3"/>
      <c r="B396" s="2">
        <v>43723.666666666664</v>
      </c>
      <c r="C396" s="5" t="s">
        <v>24</v>
      </c>
      <c r="D396" s="5" t="str">
        <f t="shared" si="25"/>
        <v>Swansea</v>
      </c>
      <c r="E396" s="5" t="s">
        <v>24</v>
      </c>
      <c r="F396" s="5" t="str">
        <f t="shared" si="26"/>
        <v>Swansea</v>
      </c>
      <c r="G396" s="5" t="s">
        <v>24</v>
      </c>
      <c r="H396" s="5" t="s">
        <v>17</v>
      </c>
      <c r="I396" s="5" t="str">
        <f t="shared" si="27"/>
        <v>Nottingham</v>
      </c>
      <c r="J396" s="5" t="s">
        <v>17</v>
      </c>
      <c r="K396" s="5" t="str">
        <f t="shared" si="28"/>
        <v>Nottingham</v>
      </c>
      <c r="L396" s="5" t="s">
        <v>17</v>
      </c>
      <c r="M396" s="1" t="s">
        <v>38</v>
      </c>
      <c r="N396" s="6">
        <v>0</v>
      </c>
    </row>
    <row r="397" spans="1:14" ht="23.65" x14ac:dyDescent="0.4">
      <c r="A397" s="3"/>
      <c r="B397" s="2">
        <v>43722.864583333336</v>
      </c>
      <c r="C397" s="5" t="s">
        <v>23</v>
      </c>
      <c r="D397" s="5" t="str">
        <f t="shared" si="25"/>
        <v>Birmingham</v>
      </c>
      <c r="E397" s="5" t="s">
        <v>23</v>
      </c>
      <c r="F397" s="5" t="str">
        <f t="shared" si="26"/>
        <v>Birmingham</v>
      </c>
      <c r="G397" s="5" t="s">
        <v>23</v>
      </c>
      <c r="H397" s="5" t="s">
        <v>7</v>
      </c>
      <c r="I397" s="5" t="str">
        <f t="shared" si="27"/>
        <v>West Brom</v>
      </c>
      <c r="J397" s="5" t="s">
        <v>7</v>
      </c>
      <c r="K397" s="5" t="str">
        <f t="shared" si="28"/>
        <v>West Brom</v>
      </c>
      <c r="L397" s="5" t="s">
        <v>7</v>
      </c>
      <c r="M397" s="1" t="s">
        <v>16</v>
      </c>
      <c r="N397" s="6">
        <v>0</v>
      </c>
    </row>
    <row r="398" spans="1:14" ht="13.9" x14ac:dyDescent="0.4">
      <c r="A398" s="1" t="s">
        <v>56</v>
      </c>
      <c r="B398" s="1"/>
      <c r="C398" s="1"/>
      <c r="D398" s="5" t="str">
        <f t="shared" si="25"/>
        <v/>
      </c>
      <c r="E398" s="5" t="s">
        <v>136</v>
      </c>
      <c r="F398" s="5" t="str">
        <f t="shared" si="26"/>
        <v/>
      </c>
      <c r="G398" s="5" t="s">
        <v>136</v>
      </c>
      <c r="H398" s="1"/>
      <c r="I398" s="5" t="str">
        <f t="shared" si="27"/>
        <v/>
      </c>
      <c r="J398" s="5" t="s">
        <v>136</v>
      </c>
      <c r="K398" s="5" t="str">
        <f t="shared" si="28"/>
        <v/>
      </c>
      <c r="L398" s="5" t="s">
        <v>136</v>
      </c>
      <c r="M398" s="1"/>
      <c r="N398" s="6"/>
    </row>
    <row r="399" spans="1:14" ht="23.65" x14ac:dyDescent="0.4">
      <c r="A399" s="3"/>
      <c r="B399" s="2">
        <v>43710.604166666664</v>
      </c>
      <c r="C399" s="5" t="s">
        <v>18</v>
      </c>
      <c r="D399" s="5" t="str">
        <f t="shared" si="25"/>
        <v>Bristol City</v>
      </c>
      <c r="E399" s="5" t="s">
        <v>18</v>
      </c>
      <c r="F399" s="5" t="str">
        <f t="shared" si="26"/>
        <v>Bristol City</v>
      </c>
      <c r="G399" s="5" t="s">
        <v>18</v>
      </c>
      <c r="H399" s="5" t="s">
        <v>14</v>
      </c>
      <c r="I399" s="5" t="str">
        <f t="shared" si="27"/>
        <v>Blackburn</v>
      </c>
      <c r="J399" s="5" t="s">
        <v>14</v>
      </c>
      <c r="K399" s="5" t="str">
        <f t="shared" si="28"/>
        <v>Blackburn</v>
      </c>
      <c r="L399" s="5" t="s">
        <v>14</v>
      </c>
      <c r="M399" s="1" t="s">
        <v>53</v>
      </c>
      <c r="N399" s="6">
        <v>1</v>
      </c>
    </row>
    <row r="400" spans="1:14" ht="13.9" x14ac:dyDescent="0.4">
      <c r="A400" s="3"/>
      <c r="B400" s="2">
        <v>43710.541666666664</v>
      </c>
      <c r="C400" s="5" t="s">
        <v>15</v>
      </c>
      <c r="D400" s="5" t="str">
        <f t="shared" si="25"/>
        <v>Ipswich</v>
      </c>
      <c r="E400" s="5" t="s">
        <v>15</v>
      </c>
      <c r="F400" s="5" t="str">
        <f t="shared" si="26"/>
        <v>Ipswich</v>
      </c>
      <c r="G400" s="5" t="s">
        <v>15</v>
      </c>
      <c r="H400" s="5" t="s">
        <v>22</v>
      </c>
      <c r="I400" s="5" t="str">
        <f t="shared" si="27"/>
        <v>Norwich</v>
      </c>
      <c r="J400" s="5" t="s">
        <v>22</v>
      </c>
      <c r="K400" s="5" t="str">
        <f t="shared" si="28"/>
        <v>Norwich</v>
      </c>
      <c r="L400" s="5" t="s">
        <v>22</v>
      </c>
      <c r="M400" s="1" t="s">
        <v>16</v>
      </c>
      <c r="N400" s="6">
        <v>0</v>
      </c>
    </row>
    <row r="401" spans="1:14" ht="23.65" x14ac:dyDescent="0.4">
      <c r="A401" s="3"/>
      <c r="B401" s="2">
        <v>43709.770833333336</v>
      </c>
      <c r="C401" s="5" t="s">
        <v>13</v>
      </c>
      <c r="D401" s="5" t="str">
        <f t="shared" si="25"/>
        <v>Millwall</v>
      </c>
      <c r="E401" s="5" t="s">
        <v>13</v>
      </c>
      <c r="F401" s="5" t="str">
        <f t="shared" si="26"/>
        <v>Millwall</v>
      </c>
      <c r="G401" s="5" t="s">
        <v>13</v>
      </c>
      <c r="H401" s="5" t="s">
        <v>55</v>
      </c>
      <c r="I401" s="5" t="str">
        <f t="shared" si="27"/>
        <v xml:space="preserve">Swansea </v>
      </c>
      <c r="J401" s="5" t="s">
        <v>157</v>
      </c>
      <c r="K401" s="5" t="str">
        <f t="shared" si="28"/>
        <v>Swansea</v>
      </c>
      <c r="L401" s="5" t="s">
        <v>24</v>
      </c>
      <c r="M401" s="1" t="s">
        <v>0</v>
      </c>
      <c r="N401" s="6">
        <v>0</v>
      </c>
    </row>
    <row r="402" spans="1:14" ht="23.65" x14ac:dyDescent="0.4">
      <c r="A402" s="3"/>
      <c r="B402" s="2">
        <v>43709.666666666664</v>
      </c>
      <c r="C402" s="5" t="s">
        <v>23</v>
      </c>
      <c r="D402" s="5" t="str">
        <f t="shared" si="25"/>
        <v>Birmingham</v>
      </c>
      <c r="E402" s="5" t="s">
        <v>23</v>
      </c>
      <c r="F402" s="5" t="str">
        <f t="shared" si="26"/>
        <v>Birmingham</v>
      </c>
      <c r="G402" s="5" t="s">
        <v>23</v>
      </c>
      <c r="H402" s="5" t="s">
        <v>9</v>
      </c>
      <c r="I402" s="5" t="str">
        <f t="shared" si="27"/>
        <v>QPR</v>
      </c>
      <c r="J402" s="5" t="s">
        <v>9</v>
      </c>
      <c r="K402" s="5" t="str">
        <f t="shared" si="28"/>
        <v>QPR</v>
      </c>
      <c r="L402" s="5" t="s">
        <v>9</v>
      </c>
      <c r="M402" s="1" t="s">
        <v>38</v>
      </c>
      <c r="N402" s="6">
        <v>0</v>
      </c>
    </row>
    <row r="403" spans="1:14" ht="23.65" x14ac:dyDescent="0.4">
      <c r="A403" s="3"/>
      <c r="B403" s="2">
        <v>43709.666666666664</v>
      </c>
      <c r="C403" s="5" t="s">
        <v>21</v>
      </c>
      <c r="D403" s="5" t="str">
        <f t="shared" si="25"/>
        <v>Brentford</v>
      </c>
      <c r="E403" s="5" t="s">
        <v>21</v>
      </c>
      <c r="F403" s="5" t="str">
        <f t="shared" si="26"/>
        <v>Brentford</v>
      </c>
      <c r="G403" s="5" t="s">
        <v>21</v>
      </c>
      <c r="H403" s="5" t="s">
        <v>17</v>
      </c>
      <c r="I403" s="5" t="str">
        <f t="shared" si="27"/>
        <v>Nottingham</v>
      </c>
      <c r="J403" s="5" t="s">
        <v>17</v>
      </c>
      <c r="K403" s="5" t="str">
        <f t="shared" si="28"/>
        <v>Nottingham</v>
      </c>
      <c r="L403" s="5" t="s">
        <v>17</v>
      </c>
      <c r="M403" s="1" t="s">
        <v>42</v>
      </c>
      <c r="N403" s="6">
        <v>0</v>
      </c>
    </row>
    <row r="404" spans="1:14" ht="13.9" x14ac:dyDescent="0.4">
      <c r="A404" s="3"/>
      <c r="B404" s="2">
        <v>43709.666666666664</v>
      </c>
      <c r="C404" s="5" t="s">
        <v>31</v>
      </c>
      <c r="D404" s="5" t="str">
        <f t="shared" si="25"/>
        <v>Hull</v>
      </c>
      <c r="E404" s="5" t="s">
        <v>31</v>
      </c>
      <c r="F404" s="5" t="str">
        <f t="shared" si="26"/>
        <v>Hull</v>
      </c>
      <c r="G404" s="5" t="s">
        <v>31</v>
      </c>
      <c r="H404" s="5" t="s">
        <v>1</v>
      </c>
      <c r="I404" s="5" t="str">
        <f t="shared" si="27"/>
        <v>Derby</v>
      </c>
      <c r="J404" s="5" t="s">
        <v>1</v>
      </c>
      <c r="K404" s="5" t="str">
        <f t="shared" si="28"/>
        <v>Derby</v>
      </c>
      <c r="L404" s="5" t="s">
        <v>1</v>
      </c>
      <c r="M404" s="1" t="s">
        <v>0</v>
      </c>
      <c r="N404" s="6">
        <v>0</v>
      </c>
    </row>
    <row r="405" spans="1:14" ht="13.9" x14ac:dyDescent="0.4">
      <c r="A405" s="3"/>
      <c r="B405" s="2">
        <v>43709.666666666664</v>
      </c>
      <c r="C405" s="5" t="s">
        <v>54</v>
      </c>
      <c r="D405" s="5" t="str">
        <f t="shared" si="25"/>
        <v xml:space="preserve">Preston </v>
      </c>
      <c r="E405" s="5" t="s">
        <v>140</v>
      </c>
      <c r="F405" s="5" t="str">
        <f t="shared" si="26"/>
        <v>Preston</v>
      </c>
      <c r="G405" s="5" t="s">
        <v>10</v>
      </c>
      <c r="H405" s="5" t="s">
        <v>6</v>
      </c>
      <c r="I405" s="5" t="str">
        <f t="shared" si="27"/>
        <v>Bolton</v>
      </c>
      <c r="J405" s="5" t="s">
        <v>6</v>
      </c>
      <c r="K405" s="5" t="str">
        <f t="shared" si="28"/>
        <v>Bolton</v>
      </c>
      <c r="L405" s="5" t="s">
        <v>6</v>
      </c>
      <c r="M405" s="1" t="s">
        <v>11</v>
      </c>
      <c r="N405" s="6">
        <v>1</v>
      </c>
    </row>
    <row r="406" spans="1:14" ht="23.65" x14ac:dyDescent="0.4">
      <c r="A406" s="3"/>
      <c r="B406" s="2">
        <v>43709.666666666664</v>
      </c>
      <c r="C406" s="5" t="s">
        <v>2</v>
      </c>
      <c r="D406" s="5" t="str">
        <f t="shared" si="25"/>
        <v>Reading</v>
      </c>
      <c r="E406" s="5" t="s">
        <v>2</v>
      </c>
      <c r="F406" s="5" t="str">
        <f t="shared" si="26"/>
        <v>Reading</v>
      </c>
      <c r="G406" s="5" t="s">
        <v>2</v>
      </c>
      <c r="H406" s="5" t="s">
        <v>35</v>
      </c>
      <c r="I406" s="5" t="str">
        <f t="shared" si="27"/>
        <v>Sheffield Wed</v>
      </c>
      <c r="J406" s="5" t="s">
        <v>35</v>
      </c>
      <c r="K406" s="5" t="str">
        <f t="shared" si="28"/>
        <v>Sheffield Wed</v>
      </c>
      <c r="L406" s="5" t="s">
        <v>35</v>
      </c>
      <c r="M406" s="1" t="s">
        <v>0</v>
      </c>
      <c r="N406" s="6">
        <v>0</v>
      </c>
    </row>
    <row r="407" spans="1:14" ht="23.65" x14ac:dyDescent="0.4">
      <c r="A407" s="3"/>
      <c r="B407" s="2">
        <v>43709.666666666664</v>
      </c>
      <c r="C407" s="5" t="s">
        <v>25</v>
      </c>
      <c r="D407" s="5" t="str">
        <f t="shared" si="25"/>
        <v>Sheffield Utd</v>
      </c>
      <c r="E407" s="5" t="s">
        <v>25</v>
      </c>
      <c r="F407" s="5" t="str">
        <f t="shared" si="26"/>
        <v>Sheffield Utd</v>
      </c>
      <c r="G407" s="5" t="s">
        <v>25</v>
      </c>
      <c r="H407" s="5" t="s">
        <v>30</v>
      </c>
      <c r="I407" s="5" t="str">
        <f t="shared" si="27"/>
        <v>Aston Villa</v>
      </c>
      <c r="J407" s="5" t="s">
        <v>30</v>
      </c>
      <c r="K407" s="5" t="str">
        <f t="shared" si="28"/>
        <v>Aston Villa</v>
      </c>
      <c r="L407" s="5" t="s">
        <v>30</v>
      </c>
      <c r="M407" s="1" t="s">
        <v>53</v>
      </c>
      <c r="N407" s="6">
        <v>1</v>
      </c>
    </row>
    <row r="408" spans="1:14" ht="23.65" x14ac:dyDescent="0.4">
      <c r="A408" s="3"/>
      <c r="B408" s="2">
        <v>43709.666666666664</v>
      </c>
      <c r="C408" s="5" t="s">
        <v>7</v>
      </c>
      <c r="D408" s="5" t="str">
        <f t="shared" si="25"/>
        <v>West Brom</v>
      </c>
      <c r="E408" s="5" t="s">
        <v>7</v>
      </c>
      <c r="F408" s="5" t="str">
        <f t="shared" si="26"/>
        <v>West Brom</v>
      </c>
      <c r="G408" s="5" t="s">
        <v>7</v>
      </c>
      <c r="H408" s="5" t="s">
        <v>27</v>
      </c>
      <c r="I408" s="5" t="str">
        <f t="shared" si="27"/>
        <v>Stoke</v>
      </c>
      <c r="J408" s="5" t="s">
        <v>27</v>
      </c>
      <c r="K408" s="5" t="str">
        <f t="shared" si="28"/>
        <v>Stoke</v>
      </c>
      <c r="L408" s="5" t="s">
        <v>27</v>
      </c>
      <c r="M408" s="1" t="s">
        <v>42</v>
      </c>
      <c r="N408" s="6">
        <v>0</v>
      </c>
    </row>
    <row r="409" spans="1:14" ht="23.65" x14ac:dyDescent="0.4">
      <c r="A409" s="3"/>
      <c r="B409" s="2">
        <v>43709.666666666664</v>
      </c>
      <c r="C409" s="5" t="s">
        <v>5</v>
      </c>
      <c r="D409" s="5" t="str">
        <f t="shared" si="25"/>
        <v>Wigan</v>
      </c>
      <c r="E409" s="5" t="s">
        <v>5</v>
      </c>
      <c r="F409" s="5" t="str">
        <f t="shared" si="26"/>
        <v>Wigan</v>
      </c>
      <c r="G409" s="5" t="s">
        <v>5</v>
      </c>
      <c r="H409" s="5" t="s">
        <v>20</v>
      </c>
      <c r="I409" s="5" t="str">
        <f t="shared" si="27"/>
        <v>Rotherham</v>
      </c>
      <c r="J409" s="5" t="s">
        <v>20</v>
      </c>
      <c r="K409" s="5" t="str">
        <f t="shared" si="28"/>
        <v>Rotherham</v>
      </c>
      <c r="L409" s="5" t="s">
        <v>20</v>
      </c>
      <c r="M409" s="1" t="s">
        <v>8</v>
      </c>
      <c r="N409" s="6">
        <v>0</v>
      </c>
    </row>
    <row r="410" spans="1:14" ht="23.65" x14ac:dyDescent="0.4">
      <c r="A410" s="3"/>
      <c r="B410" s="2">
        <v>43708.864583333336</v>
      </c>
      <c r="C410" s="5" t="s">
        <v>28</v>
      </c>
      <c r="D410" s="5" t="str">
        <f t="shared" si="25"/>
        <v>Leeds</v>
      </c>
      <c r="E410" s="5" t="s">
        <v>28</v>
      </c>
      <c r="F410" s="5" t="str">
        <f t="shared" si="26"/>
        <v>Leeds</v>
      </c>
      <c r="G410" s="5" t="s">
        <v>28</v>
      </c>
      <c r="H410" s="5" t="s">
        <v>12</v>
      </c>
      <c r="I410" s="5" t="str">
        <f t="shared" si="27"/>
        <v>Middlesbrough</v>
      </c>
      <c r="J410" s="5" t="s">
        <v>12</v>
      </c>
      <c r="K410" s="5" t="str">
        <f t="shared" si="28"/>
        <v>Middlesbrough</v>
      </c>
      <c r="L410" s="5" t="s">
        <v>12</v>
      </c>
      <c r="M410" s="1" t="s">
        <v>38</v>
      </c>
      <c r="N410" s="6">
        <v>0</v>
      </c>
    </row>
    <row r="411" spans="1:14" ht="13.9" x14ac:dyDescent="0.4">
      <c r="A411" s="1" t="s">
        <v>52</v>
      </c>
      <c r="B411" s="1"/>
      <c r="C411" s="1"/>
      <c r="D411" s="5" t="str">
        <f t="shared" si="25"/>
        <v/>
      </c>
      <c r="E411" s="5" t="s">
        <v>136</v>
      </c>
      <c r="F411" s="5" t="str">
        <f t="shared" si="26"/>
        <v/>
      </c>
      <c r="G411" s="5" t="s">
        <v>136</v>
      </c>
      <c r="H411" s="1"/>
      <c r="I411" s="5" t="str">
        <f t="shared" si="27"/>
        <v/>
      </c>
      <c r="J411" s="5" t="s">
        <v>136</v>
      </c>
      <c r="K411" s="5" t="str">
        <f t="shared" si="28"/>
        <v/>
      </c>
      <c r="L411" s="5" t="s">
        <v>136</v>
      </c>
      <c r="M411" s="1"/>
      <c r="N411" s="6"/>
    </row>
    <row r="412" spans="1:14" ht="23.65" x14ac:dyDescent="0.4">
      <c r="A412" s="3"/>
      <c r="B412" s="2">
        <v>43703.5625</v>
      </c>
      <c r="C412" s="5" t="s">
        <v>20</v>
      </c>
      <c r="D412" s="5" t="str">
        <f t="shared" si="25"/>
        <v>Rotherham</v>
      </c>
      <c r="E412" s="5" t="s">
        <v>20</v>
      </c>
      <c r="F412" s="5" t="str">
        <f t="shared" si="26"/>
        <v>Rotherham</v>
      </c>
      <c r="G412" s="5" t="s">
        <v>20</v>
      </c>
      <c r="H412" s="5" t="s">
        <v>13</v>
      </c>
      <c r="I412" s="5" t="str">
        <f t="shared" si="27"/>
        <v>Millwall</v>
      </c>
      <c r="J412" s="5" t="s">
        <v>13</v>
      </c>
      <c r="K412" s="5" t="str">
        <f t="shared" si="28"/>
        <v>Millwall</v>
      </c>
      <c r="L412" s="5" t="s">
        <v>13</v>
      </c>
      <c r="M412" s="1" t="s">
        <v>8</v>
      </c>
      <c r="N412" s="6">
        <v>0</v>
      </c>
    </row>
    <row r="413" spans="1:14" ht="23.65" x14ac:dyDescent="0.4">
      <c r="A413" s="3"/>
      <c r="B413" s="2">
        <v>43702.770833333336</v>
      </c>
      <c r="C413" s="5" t="s">
        <v>17</v>
      </c>
      <c r="D413" s="5" t="str">
        <f t="shared" si="25"/>
        <v>Nottingham</v>
      </c>
      <c r="E413" s="5" t="s">
        <v>17</v>
      </c>
      <c r="F413" s="5" t="str">
        <f t="shared" si="26"/>
        <v>Nottingham</v>
      </c>
      <c r="G413" s="5" t="s">
        <v>17</v>
      </c>
      <c r="H413" s="5" t="s">
        <v>23</v>
      </c>
      <c r="I413" s="5" t="str">
        <f t="shared" si="27"/>
        <v>Birmingham</v>
      </c>
      <c r="J413" s="5" t="s">
        <v>23</v>
      </c>
      <c r="K413" s="5" t="str">
        <f t="shared" si="28"/>
        <v>Birmingham</v>
      </c>
      <c r="L413" s="5" t="s">
        <v>23</v>
      </c>
      <c r="M413" s="1" t="s">
        <v>11</v>
      </c>
      <c r="N413" s="6">
        <v>1</v>
      </c>
    </row>
    <row r="414" spans="1:14" ht="23.65" x14ac:dyDescent="0.4">
      <c r="A414" s="3"/>
      <c r="B414" s="2">
        <v>43702.666666666664</v>
      </c>
      <c r="C414" s="5" t="s">
        <v>30</v>
      </c>
      <c r="D414" s="5" t="str">
        <f t="shared" si="25"/>
        <v>Aston Villa</v>
      </c>
      <c r="E414" s="5" t="s">
        <v>30</v>
      </c>
      <c r="F414" s="5" t="str">
        <f t="shared" si="26"/>
        <v>Aston Villa</v>
      </c>
      <c r="G414" s="5" t="s">
        <v>30</v>
      </c>
      <c r="H414" s="5" t="s">
        <v>2</v>
      </c>
      <c r="I414" s="5" t="str">
        <f t="shared" si="27"/>
        <v>Reading</v>
      </c>
      <c r="J414" s="5" t="s">
        <v>2</v>
      </c>
      <c r="K414" s="5" t="str">
        <f t="shared" si="28"/>
        <v>Reading</v>
      </c>
      <c r="L414" s="5" t="s">
        <v>2</v>
      </c>
      <c r="M414" s="1" t="s">
        <v>16</v>
      </c>
      <c r="N414" s="6">
        <v>0</v>
      </c>
    </row>
    <row r="415" spans="1:14" ht="23.65" x14ac:dyDescent="0.4">
      <c r="A415" s="3"/>
      <c r="B415" s="2">
        <v>43702.666666666664</v>
      </c>
      <c r="C415" s="5" t="s">
        <v>14</v>
      </c>
      <c r="D415" s="5" t="str">
        <f t="shared" si="25"/>
        <v>Blackburn</v>
      </c>
      <c r="E415" s="5" t="s">
        <v>14</v>
      </c>
      <c r="F415" s="5" t="str">
        <f t="shared" si="26"/>
        <v>Blackburn</v>
      </c>
      <c r="G415" s="5" t="s">
        <v>14</v>
      </c>
      <c r="H415" s="5" t="s">
        <v>21</v>
      </c>
      <c r="I415" s="5" t="str">
        <f t="shared" si="27"/>
        <v>Brentford</v>
      </c>
      <c r="J415" s="5" t="s">
        <v>21</v>
      </c>
      <c r="K415" s="5" t="str">
        <f t="shared" si="28"/>
        <v>Brentford</v>
      </c>
      <c r="L415" s="5" t="s">
        <v>21</v>
      </c>
      <c r="M415" s="1" t="s">
        <v>8</v>
      </c>
      <c r="N415" s="6">
        <v>0</v>
      </c>
    </row>
    <row r="416" spans="1:14" ht="23.65" x14ac:dyDescent="0.4">
      <c r="A416" s="3"/>
      <c r="B416" s="2">
        <v>43702.666666666664</v>
      </c>
      <c r="C416" s="5" t="s">
        <v>6</v>
      </c>
      <c r="D416" s="5" t="str">
        <f t="shared" si="25"/>
        <v>Bolton</v>
      </c>
      <c r="E416" s="5" t="s">
        <v>6</v>
      </c>
      <c r="F416" s="5" t="str">
        <f t="shared" si="26"/>
        <v>Bolton</v>
      </c>
      <c r="G416" s="5" t="s">
        <v>6</v>
      </c>
      <c r="H416" s="5" t="s">
        <v>25</v>
      </c>
      <c r="I416" s="5" t="str">
        <f t="shared" si="27"/>
        <v>Sheffield Utd</v>
      </c>
      <c r="J416" s="5" t="s">
        <v>25</v>
      </c>
      <c r="K416" s="5" t="str">
        <f t="shared" si="28"/>
        <v>Sheffield Utd</v>
      </c>
      <c r="L416" s="5" t="s">
        <v>25</v>
      </c>
      <c r="M416" s="1" t="s">
        <v>49</v>
      </c>
      <c r="N416" s="6">
        <v>0</v>
      </c>
    </row>
    <row r="417" spans="1:14" ht="13.9" x14ac:dyDescent="0.4">
      <c r="A417" s="3"/>
      <c r="B417" s="2">
        <v>43702.666666666664</v>
      </c>
      <c r="C417" s="5" t="s">
        <v>1</v>
      </c>
      <c r="D417" s="5" t="str">
        <f t="shared" si="25"/>
        <v>Derby</v>
      </c>
      <c r="E417" s="5" t="s">
        <v>1</v>
      </c>
      <c r="F417" s="5" t="str">
        <f t="shared" si="26"/>
        <v>Derby</v>
      </c>
      <c r="G417" s="5" t="s">
        <v>1</v>
      </c>
      <c r="H417" s="5" t="s">
        <v>10</v>
      </c>
      <c r="I417" s="5" t="str">
        <f t="shared" si="27"/>
        <v>Preston</v>
      </c>
      <c r="J417" s="5" t="s">
        <v>10</v>
      </c>
      <c r="K417" s="5" t="str">
        <f t="shared" si="28"/>
        <v>Preston</v>
      </c>
      <c r="L417" s="5" t="s">
        <v>10</v>
      </c>
      <c r="M417" s="1" t="s">
        <v>44</v>
      </c>
      <c r="N417" s="6">
        <v>0</v>
      </c>
    </row>
    <row r="418" spans="1:14" ht="23.65" x14ac:dyDescent="0.4">
      <c r="A418" s="3"/>
      <c r="B418" s="2">
        <v>43702.666666666664</v>
      </c>
      <c r="C418" s="5" t="s">
        <v>22</v>
      </c>
      <c r="D418" s="5" t="str">
        <f t="shared" si="25"/>
        <v>Norwich</v>
      </c>
      <c r="E418" s="5" t="s">
        <v>22</v>
      </c>
      <c r="F418" s="5" t="str">
        <f t="shared" si="26"/>
        <v>Norwich</v>
      </c>
      <c r="G418" s="5" t="s">
        <v>22</v>
      </c>
      <c r="H418" s="5" t="s">
        <v>28</v>
      </c>
      <c r="I418" s="5" t="str">
        <f t="shared" si="27"/>
        <v>Leeds</v>
      </c>
      <c r="J418" s="5" t="s">
        <v>28</v>
      </c>
      <c r="K418" s="5" t="str">
        <f t="shared" si="28"/>
        <v>Leeds</v>
      </c>
      <c r="L418" s="5" t="s">
        <v>28</v>
      </c>
      <c r="M418" s="1" t="s">
        <v>49</v>
      </c>
      <c r="N418" s="6">
        <v>0</v>
      </c>
    </row>
    <row r="419" spans="1:14" ht="13.9" x14ac:dyDescent="0.4">
      <c r="A419" s="3"/>
      <c r="B419" s="2">
        <v>43702.666666666664</v>
      </c>
      <c r="C419" s="5" t="s">
        <v>9</v>
      </c>
      <c r="D419" s="5" t="str">
        <f t="shared" si="25"/>
        <v>QPR</v>
      </c>
      <c r="E419" s="5" t="s">
        <v>9</v>
      </c>
      <c r="F419" s="5" t="str">
        <f t="shared" si="26"/>
        <v>QPR</v>
      </c>
      <c r="G419" s="5" t="s">
        <v>9</v>
      </c>
      <c r="H419" s="5" t="s">
        <v>5</v>
      </c>
      <c r="I419" s="5" t="str">
        <f t="shared" si="27"/>
        <v>Wigan</v>
      </c>
      <c r="J419" s="5" t="s">
        <v>5</v>
      </c>
      <c r="K419" s="5" t="str">
        <f t="shared" si="28"/>
        <v>Wigan</v>
      </c>
      <c r="L419" s="5" t="s">
        <v>5</v>
      </c>
      <c r="M419" s="1" t="s">
        <v>8</v>
      </c>
      <c r="N419" s="6">
        <v>0</v>
      </c>
    </row>
    <row r="420" spans="1:14" ht="23.65" x14ac:dyDescent="0.4">
      <c r="A420" s="3"/>
      <c r="B420" s="2">
        <v>43702.666666666664</v>
      </c>
      <c r="C420" s="5" t="s">
        <v>35</v>
      </c>
      <c r="D420" s="5" t="str">
        <f t="shared" si="25"/>
        <v>Sheffield Wed</v>
      </c>
      <c r="E420" s="5" t="s">
        <v>35</v>
      </c>
      <c r="F420" s="5" t="str">
        <f t="shared" si="26"/>
        <v>Sheffield Wed</v>
      </c>
      <c r="G420" s="5" t="s">
        <v>35</v>
      </c>
      <c r="H420" s="5" t="s">
        <v>45</v>
      </c>
      <c r="I420" s="5" t="str">
        <f t="shared" si="27"/>
        <v xml:space="preserve">Ipswich </v>
      </c>
      <c r="J420" s="5" t="s">
        <v>149</v>
      </c>
      <c r="K420" s="5" t="str">
        <f t="shared" si="28"/>
        <v>Ipswich</v>
      </c>
      <c r="L420" s="5" t="s">
        <v>15</v>
      </c>
      <c r="M420" s="1" t="s">
        <v>42</v>
      </c>
      <c r="N420" s="6">
        <v>0</v>
      </c>
    </row>
    <row r="421" spans="1:14" ht="13.9" x14ac:dyDescent="0.4">
      <c r="A421" s="3"/>
      <c r="B421" s="2">
        <v>43702.666666666664</v>
      </c>
      <c r="C421" s="5" t="s">
        <v>27</v>
      </c>
      <c r="D421" s="5" t="str">
        <f t="shared" si="25"/>
        <v>Stoke</v>
      </c>
      <c r="E421" s="5" t="s">
        <v>27</v>
      </c>
      <c r="F421" s="5" t="str">
        <f t="shared" si="26"/>
        <v>Stoke</v>
      </c>
      <c r="G421" s="5" t="s">
        <v>27</v>
      </c>
      <c r="H421" s="5" t="s">
        <v>51</v>
      </c>
      <c r="I421" s="5" t="str">
        <f t="shared" si="27"/>
        <v xml:space="preserve">Hull </v>
      </c>
      <c r="J421" s="5" t="s">
        <v>158</v>
      </c>
      <c r="K421" s="5" t="str">
        <f t="shared" si="28"/>
        <v>Hull</v>
      </c>
      <c r="L421" s="5" t="s">
        <v>31</v>
      </c>
      <c r="M421" s="1" t="s">
        <v>44</v>
      </c>
      <c r="N421" s="6">
        <v>0</v>
      </c>
    </row>
    <row r="422" spans="1:14" ht="23.65" x14ac:dyDescent="0.4">
      <c r="A422" s="3"/>
      <c r="B422" s="2">
        <v>43702.666666666664</v>
      </c>
      <c r="C422" s="5" t="s">
        <v>24</v>
      </c>
      <c r="D422" s="5" t="str">
        <f t="shared" si="25"/>
        <v>Swansea</v>
      </c>
      <c r="E422" s="5" t="s">
        <v>24</v>
      </c>
      <c r="F422" s="5" t="str">
        <f t="shared" si="26"/>
        <v>Swansea</v>
      </c>
      <c r="G422" s="5" t="s">
        <v>24</v>
      </c>
      <c r="H422" s="5" t="s">
        <v>18</v>
      </c>
      <c r="I422" s="5" t="str">
        <f t="shared" si="27"/>
        <v>Bristol City</v>
      </c>
      <c r="J422" s="5" t="s">
        <v>18</v>
      </c>
      <c r="K422" s="5" t="str">
        <f t="shared" si="28"/>
        <v>Bristol City</v>
      </c>
      <c r="L422" s="5" t="s">
        <v>18</v>
      </c>
      <c r="M422" s="1" t="s">
        <v>43</v>
      </c>
      <c r="N422" s="6">
        <v>0</v>
      </c>
    </row>
    <row r="423" spans="1:14" ht="23.65" x14ac:dyDescent="0.4">
      <c r="A423" s="3"/>
      <c r="B423" s="2">
        <v>43701.864583333336</v>
      </c>
      <c r="C423" s="5" t="s">
        <v>12</v>
      </c>
      <c r="D423" s="5" t="str">
        <f t="shared" si="25"/>
        <v>Middlesbrough</v>
      </c>
      <c r="E423" s="5" t="s">
        <v>12</v>
      </c>
      <c r="F423" s="5" t="str">
        <f t="shared" si="26"/>
        <v>Middlesbrough</v>
      </c>
      <c r="G423" s="5" t="s">
        <v>12</v>
      </c>
      <c r="H423" s="5" t="s">
        <v>7</v>
      </c>
      <c r="I423" s="5" t="str">
        <f t="shared" si="27"/>
        <v>West Brom</v>
      </c>
      <c r="J423" s="5" t="s">
        <v>7</v>
      </c>
      <c r="K423" s="5" t="str">
        <f t="shared" si="28"/>
        <v>West Brom</v>
      </c>
      <c r="L423" s="5" t="s">
        <v>7</v>
      </c>
      <c r="M423" s="1" t="s">
        <v>8</v>
      </c>
      <c r="N423" s="6">
        <v>0</v>
      </c>
    </row>
    <row r="424" spans="1:14" ht="13.9" x14ac:dyDescent="0.4">
      <c r="A424" s="1" t="s">
        <v>34</v>
      </c>
      <c r="B424" s="1"/>
      <c r="C424" s="1"/>
      <c r="D424" s="5" t="str">
        <f t="shared" si="25"/>
        <v/>
      </c>
      <c r="E424" s="5" t="s">
        <v>136</v>
      </c>
      <c r="F424" s="5" t="str">
        <f t="shared" si="26"/>
        <v/>
      </c>
      <c r="G424" s="5" t="s">
        <v>136</v>
      </c>
      <c r="H424" s="1"/>
      <c r="I424" s="5" t="str">
        <f t="shared" si="27"/>
        <v/>
      </c>
      <c r="J424" s="5" t="s">
        <v>136</v>
      </c>
      <c r="K424" s="5" t="str">
        <f t="shared" si="28"/>
        <v/>
      </c>
      <c r="L424" s="5" t="s">
        <v>136</v>
      </c>
      <c r="M424" s="1"/>
      <c r="N424" s="6"/>
    </row>
    <row r="425" spans="1:14" ht="23.65" x14ac:dyDescent="0.4">
      <c r="A425" s="3"/>
      <c r="B425" s="2">
        <v>43699.875</v>
      </c>
      <c r="C425" s="5" t="s">
        <v>6</v>
      </c>
      <c r="D425" s="5" t="str">
        <f t="shared" si="25"/>
        <v>Bolton</v>
      </c>
      <c r="E425" s="5" t="s">
        <v>6</v>
      </c>
      <c r="F425" s="5" t="str">
        <f t="shared" si="26"/>
        <v>Bolton</v>
      </c>
      <c r="G425" s="5" t="s">
        <v>6</v>
      </c>
      <c r="H425" s="5" t="s">
        <v>23</v>
      </c>
      <c r="I425" s="5" t="str">
        <f t="shared" si="27"/>
        <v>Birmingham</v>
      </c>
      <c r="J425" s="5" t="s">
        <v>23</v>
      </c>
      <c r="K425" s="5" t="str">
        <f t="shared" si="28"/>
        <v>Birmingham</v>
      </c>
      <c r="L425" s="5" t="s">
        <v>23</v>
      </c>
      <c r="M425" s="1" t="s">
        <v>8</v>
      </c>
      <c r="N425" s="6">
        <v>0</v>
      </c>
    </row>
    <row r="426" spans="1:14" ht="13.9" x14ac:dyDescent="0.4">
      <c r="A426" s="3"/>
      <c r="B426" s="2">
        <v>43699.875</v>
      </c>
      <c r="C426" s="5" t="s">
        <v>50</v>
      </c>
      <c r="D426" s="5" t="str">
        <f t="shared" si="25"/>
        <v xml:space="preserve">Stoke </v>
      </c>
      <c r="E426" s="5" t="s">
        <v>144</v>
      </c>
      <c r="F426" s="5" t="str">
        <f t="shared" si="26"/>
        <v>Stoke</v>
      </c>
      <c r="G426" s="5" t="s">
        <v>27</v>
      </c>
      <c r="H426" s="5" t="s">
        <v>5</v>
      </c>
      <c r="I426" s="5" t="str">
        <f t="shared" si="27"/>
        <v>Wigan</v>
      </c>
      <c r="J426" s="5" t="s">
        <v>5</v>
      </c>
      <c r="K426" s="5" t="str">
        <f t="shared" si="28"/>
        <v>Wigan</v>
      </c>
      <c r="L426" s="5" t="s">
        <v>5</v>
      </c>
      <c r="M426" s="1" t="s">
        <v>49</v>
      </c>
      <c r="N426" s="6">
        <v>0</v>
      </c>
    </row>
    <row r="427" spans="1:14" ht="23.65" x14ac:dyDescent="0.4">
      <c r="A427" s="3"/>
      <c r="B427" s="2">
        <v>43699.864583333336</v>
      </c>
      <c r="C427" s="5" t="s">
        <v>30</v>
      </c>
      <c r="D427" s="5" t="str">
        <f t="shared" si="25"/>
        <v>Aston Villa</v>
      </c>
      <c r="E427" s="5" t="s">
        <v>30</v>
      </c>
      <c r="F427" s="5" t="str">
        <f t="shared" si="26"/>
        <v>Aston Villa</v>
      </c>
      <c r="G427" s="5" t="s">
        <v>30</v>
      </c>
      <c r="H427" s="5" t="s">
        <v>21</v>
      </c>
      <c r="I427" s="5" t="str">
        <f t="shared" si="27"/>
        <v>Brentford</v>
      </c>
      <c r="J427" s="5" t="s">
        <v>21</v>
      </c>
      <c r="K427" s="5" t="str">
        <f t="shared" si="28"/>
        <v>Brentford</v>
      </c>
      <c r="L427" s="5" t="s">
        <v>21</v>
      </c>
      <c r="M427" s="1" t="s">
        <v>11</v>
      </c>
      <c r="N427" s="6">
        <v>1</v>
      </c>
    </row>
    <row r="428" spans="1:14" ht="23.65" x14ac:dyDescent="0.4">
      <c r="A428" s="3"/>
      <c r="B428" s="2">
        <v>43699.864583333336</v>
      </c>
      <c r="C428" s="5" t="s">
        <v>14</v>
      </c>
      <c r="D428" s="5" t="str">
        <f t="shared" si="25"/>
        <v>Blackburn</v>
      </c>
      <c r="E428" s="5" t="s">
        <v>14</v>
      </c>
      <c r="F428" s="5" t="str">
        <f t="shared" si="26"/>
        <v>Blackburn</v>
      </c>
      <c r="G428" s="5" t="s">
        <v>14</v>
      </c>
      <c r="H428" s="5" t="s">
        <v>2</v>
      </c>
      <c r="I428" s="5" t="str">
        <f t="shared" si="27"/>
        <v>Reading</v>
      </c>
      <c r="J428" s="5" t="s">
        <v>2</v>
      </c>
      <c r="K428" s="5" t="str">
        <f t="shared" si="28"/>
        <v>Reading</v>
      </c>
      <c r="L428" s="5" t="s">
        <v>2</v>
      </c>
      <c r="M428" s="1" t="s">
        <v>11</v>
      </c>
      <c r="N428" s="6">
        <v>1</v>
      </c>
    </row>
    <row r="429" spans="1:14" ht="23.65" x14ac:dyDescent="0.4">
      <c r="A429" s="3"/>
      <c r="B429" s="2">
        <v>43699.864583333336</v>
      </c>
      <c r="C429" s="5" t="s">
        <v>22</v>
      </c>
      <c r="D429" s="5" t="str">
        <f t="shared" si="25"/>
        <v>Norwich</v>
      </c>
      <c r="E429" s="5" t="s">
        <v>22</v>
      </c>
      <c r="F429" s="5" t="str">
        <f t="shared" si="26"/>
        <v>Norwich</v>
      </c>
      <c r="G429" s="5" t="s">
        <v>22</v>
      </c>
      <c r="H429" s="5" t="s">
        <v>10</v>
      </c>
      <c r="I429" s="5" t="str">
        <f t="shared" si="27"/>
        <v>Preston</v>
      </c>
      <c r="J429" s="5" t="s">
        <v>10</v>
      </c>
      <c r="K429" s="5" t="str">
        <f t="shared" si="28"/>
        <v>Preston</v>
      </c>
      <c r="L429" s="5" t="s">
        <v>10</v>
      </c>
      <c r="M429" s="1" t="s">
        <v>44</v>
      </c>
      <c r="N429" s="6">
        <v>0</v>
      </c>
    </row>
    <row r="430" spans="1:14" ht="23.65" x14ac:dyDescent="0.4">
      <c r="A430" s="3"/>
      <c r="B430" s="2">
        <v>43699.864583333336</v>
      </c>
      <c r="C430" s="5" t="s">
        <v>35</v>
      </c>
      <c r="D430" s="5" t="str">
        <f t="shared" si="25"/>
        <v>Sheffield Wed</v>
      </c>
      <c r="E430" s="5" t="s">
        <v>35</v>
      </c>
      <c r="F430" s="5" t="str">
        <f t="shared" si="26"/>
        <v>Sheffield Wed</v>
      </c>
      <c r="G430" s="5" t="s">
        <v>35</v>
      </c>
      <c r="H430" s="5" t="s">
        <v>13</v>
      </c>
      <c r="I430" s="5" t="str">
        <f t="shared" si="27"/>
        <v>Millwall</v>
      </c>
      <c r="J430" s="5" t="s">
        <v>13</v>
      </c>
      <c r="K430" s="5" t="str">
        <f t="shared" si="28"/>
        <v>Millwall</v>
      </c>
      <c r="L430" s="5" t="s">
        <v>13</v>
      </c>
      <c r="M430" s="1" t="s">
        <v>42</v>
      </c>
      <c r="N430" s="6">
        <v>0</v>
      </c>
    </row>
    <row r="431" spans="1:14" ht="13.9" x14ac:dyDescent="0.4">
      <c r="A431" s="3"/>
      <c r="B431" s="2">
        <v>43698.864583333336</v>
      </c>
      <c r="C431" s="5" t="s">
        <v>1</v>
      </c>
      <c r="D431" s="5" t="str">
        <f t="shared" si="25"/>
        <v>Derby</v>
      </c>
      <c r="E431" s="5" t="s">
        <v>1</v>
      </c>
      <c r="F431" s="5" t="str">
        <f t="shared" si="26"/>
        <v>Derby</v>
      </c>
      <c r="G431" s="5" t="s">
        <v>1</v>
      </c>
      <c r="H431" s="5" t="s">
        <v>15</v>
      </c>
      <c r="I431" s="5" t="str">
        <f t="shared" si="27"/>
        <v>Ipswich</v>
      </c>
      <c r="J431" s="5" t="s">
        <v>15</v>
      </c>
      <c r="K431" s="5" t="str">
        <f t="shared" si="28"/>
        <v>Ipswich</v>
      </c>
      <c r="L431" s="5" t="s">
        <v>15</v>
      </c>
      <c r="M431" s="1" t="s">
        <v>44</v>
      </c>
      <c r="N431" s="6">
        <v>0</v>
      </c>
    </row>
    <row r="432" spans="1:14" ht="23.65" x14ac:dyDescent="0.4">
      <c r="A432" s="3"/>
      <c r="B432" s="2">
        <v>43698.864583333336</v>
      </c>
      <c r="C432" s="5" t="s">
        <v>9</v>
      </c>
      <c r="D432" s="5" t="str">
        <f t="shared" si="25"/>
        <v>QPR</v>
      </c>
      <c r="E432" s="5" t="s">
        <v>9</v>
      </c>
      <c r="F432" s="5" t="str">
        <f t="shared" si="26"/>
        <v>QPR</v>
      </c>
      <c r="G432" s="5" t="s">
        <v>9</v>
      </c>
      <c r="H432" s="5" t="s">
        <v>18</v>
      </c>
      <c r="I432" s="5" t="str">
        <f t="shared" si="27"/>
        <v>Bristol City</v>
      </c>
      <c r="J432" s="5" t="s">
        <v>18</v>
      </c>
      <c r="K432" s="5" t="str">
        <f t="shared" si="28"/>
        <v>Bristol City</v>
      </c>
      <c r="L432" s="5" t="s">
        <v>18</v>
      </c>
      <c r="M432" s="1" t="s">
        <v>49</v>
      </c>
      <c r="N432" s="6">
        <v>0</v>
      </c>
    </row>
    <row r="433" spans="1:14" ht="23.65" x14ac:dyDescent="0.4">
      <c r="A433" s="3"/>
      <c r="B433" s="2">
        <v>43698.864583333336</v>
      </c>
      <c r="C433" s="5" t="s">
        <v>20</v>
      </c>
      <c r="D433" s="5" t="str">
        <f t="shared" si="25"/>
        <v>Rotherham</v>
      </c>
      <c r="E433" s="5" t="s">
        <v>20</v>
      </c>
      <c r="F433" s="5" t="str">
        <f t="shared" si="26"/>
        <v>Rotherham</v>
      </c>
      <c r="G433" s="5" t="s">
        <v>20</v>
      </c>
      <c r="H433" s="5" t="s">
        <v>31</v>
      </c>
      <c r="I433" s="5" t="str">
        <f t="shared" si="27"/>
        <v>Hull</v>
      </c>
      <c r="J433" s="5" t="s">
        <v>31</v>
      </c>
      <c r="K433" s="5" t="str">
        <f t="shared" si="28"/>
        <v>Hull</v>
      </c>
      <c r="L433" s="5" t="s">
        <v>31</v>
      </c>
      <c r="M433" s="1" t="s">
        <v>48</v>
      </c>
      <c r="N433" s="6">
        <v>1</v>
      </c>
    </row>
    <row r="434" spans="1:14" ht="23.65" x14ac:dyDescent="0.4">
      <c r="A434" s="3"/>
      <c r="B434" s="2">
        <v>43698.864583333336</v>
      </c>
      <c r="C434" s="5" t="s">
        <v>24</v>
      </c>
      <c r="D434" s="5" t="str">
        <f t="shared" si="25"/>
        <v>Swansea</v>
      </c>
      <c r="E434" s="5" t="s">
        <v>24</v>
      </c>
      <c r="F434" s="5" t="str">
        <f t="shared" si="26"/>
        <v>Swansea</v>
      </c>
      <c r="G434" s="5" t="s">
        <v>24</v>
      </c>
      <c r="H434" s="5" t="s">
        <v>28</v>
      </c>
      <c r="I434" s="5" t="str">
        <f t="shared" si="27"/>
        <v>Leeds</v>
      </c>
      <c r="J434" s="5" t="s">
        <v>28</v>
      </c>
      <c r="K434" s="5" t="str">
        <f t="shared" si="28"/>
        <v>Leeds</v>
      </c>
      <c r="L434" s="5" t="s">
        <v>28</v>
      </c>
      <c r="M434" s="1" t="s">
        <v>11</v>
      </c>
      <c r="N434" s="6">
        <v>1</v>
      </c>
    </row>
    <row r="435" spans="1:14" ht="13.9" x14ac:dyDescent="0.4">
      <c r="A435" s="1" t="s">
        <v>47</v>
      </c>
      <c r="B435" s="1"/>
      <c r="C435" s="1"/>
      <c r="D435" s="5" t="str">
        <f t="shared" si="25"/>
        <v/>
      </c>
      <c r="E435" s="5" t="s">
        <v>136</v>
      </c>
      <c r="F435" s="5" t="str">
        <f t="shared" si="26"/>
        <v/>
      </c>
      <c r="G435" s="5" t="s">
        <v>136</v>
      </c>
      <c r="H435" s="1"/>
      <c r="I435" s="5" t="str">
        <f t="shared" si="27"/>
        <v/>
      </c>
      <c r="J435" s="5" t="s">
        <v>136</v>
      </c>
      <c r="K435" s="5" t="str">
        <f t="shared" si="28"/>
        <v/>
      </c>
      <c r="L435" s="5" t="s">
        <v>136</v>
      </c>
      <c r="M435" s="1"/>
      <c r="N435" s="6"/>
    </row>
    <row r="436" spans="1:14" ht="23.65" x14ac:dyDescent="0.4">
      <c r="A436" s="3"/>
      <c r="B436" s="2">
        <v>43696.666666666664</v>
      </c>
      <c r="C436" s="5" t="s">
        <v>21</v>
      </c>
      <c r="D436" s="5" t="str">
        <f t="shared" si="25"/>
        <v>Brentford</v>
      </c>
      <c r="E436" s="5" t="s">
        <v>21</v>
      </c>
      <c r="F436" s="5" t="str">
        <f t="shared" si="26"/>
        <v>Brentford</v>
      </c>
      <c r="G436" s="5" t="s">
        <v>21</v>
      </c>
      <c r="H436" s="5" t="s">
        <v>35</v>
      </c>
      <c r="I436" s="5" t="str">
        <f t="shared" si="27"/>
        <v>Sheffield Wed</v>
      </c>
      <c r="J436" s="5" t="s">
        <v>35</v>
      </c>
      <c r="K436" s="5" t="str">
        <f t="shared" si="28"/>
        <v>Sheffield Wed</v>
      </c>
      <c r="L436" s="5" t="s">
        <v>35</v>
      </c>
      <c r="M436" s="1" t="s">
        <v>44</v>
      </c>
      <c r="N436" s="6">
        <v>0</v>
      </c>
    </row>
    <row r="437" spans="1:14" ht="13.9" x14ac:dyDescent="0.4">
      <c r="A437" s="3"/>
      <c r="B437" s="2">
        <v>43695.770833333336</v>
      </c>
      <c r="C437" s="5" t="s">
        <v>10</v>
      </c>
      <c r="D437" s="5" t="str">
        <f t="shared" si="25"/>
        <v>Preston</v>
      </c>
      <c r="E437" s="5" t="s">
        <v>10</v>
      </c>
      <c r="F437" s="5" t="str">
        <f t="shared" si="26"/>
        <v>Preston</v>
      </c>
      <c r="G437" s="5" t="s">
        <v>10</v>
      </c>
      <c r="H437" s="5" t="s">
        <v>27</v>
      </c>
      <c r="I437" s="5" t="str">
        <f t="shared" si="27"/>
        <v>Stoke</v>
      </c>
      <c r="J437" s="5" t="s">
        <v>27</v>
      </c>
      <c r="K437" s="5" t="str">
        <f t="shared" si="28"/>
        <v>Stoke</v>
      </c>
      <c r="L437" s="5" t="s">
        <v>27</v>
      </c>
      <c r="M437" s="1" t="s">
        <v>11</v>
      </c>
      <c r="N437" s="6">
        <v>1</v>
      </c>
    </row>
    <row r="438" spans="1:14" ht="23.65" x14ac:dyDescent="0.4">
      <c r="A438" s="3"/>
      <c r="B438" s="2">
        <v>43695.666666666664</v>
      </c>
      <c r="C438" s="5" t="s">
        <v>18</v>
      </c>
      <c r="D438" s="5" t="str">
        <f t="shared" si="25"/>
        <v>Bristol City</v>
      </c>
      <c r="E438" s="5" t="s">
        <v>18</v>
      </c>
      <c r="F438" s="5" t="str">
        <f t="shared" si="26"/>
        <v>Bristol City</v>
      </c>
      <c r="G438" s="5" t="s">
        <v>18</v>
      </c>
      <c r="H438" s="5" t="s">
        <v>12</v>
      </c>
      <c r="I438" s="5" t="str">
        <f t="shared" si="27"/>
        <v>Middlesbrough</v>
      </c>
      <c r="J438" s="5" t="s">
        <v>12</v>
      </c>
      <c r="K438" s="5" t="str">
        <f t="shared" si="28"/>
        <v>Middlesbrough</v>
      </c>
      <c r="L438" s="5" t="s">
        <v>12</v>
      </c>
      <c r="M438" s="1" t="s">
        <v>46</v>
      </c>
      <c r="N438" s="6">
        <v>0</v>
      </c>
    </row>
    <row r="439" spans="1:14" ht="23.65" x14ac:dyDescent="0.4">
      <c r="A439" s="3"/>
      <c r="B439" s="2">
        <v>43695.666666666664</v>
      </c>
      <c r="C439" s="5" t="s">
        <v>31</v>
      </c>
      <c r="D439" s="5" t="str">
        <f t="shared" si="25"/>
        <v>Hull</v>
      </c>
      <c r="E439" s="5" t="s">
        <v>31</v>
      </c>
      <c r="F439" s="5" t="str">
        <f t="shared" si="26"/>
        <v>Hull</v>
      </c>
      <c r="G439" s="5" t="s">
        <v>31</v>
      </c>
      <c r="H439" s="5" t="s">
        <v>14</v>
      </c>
      <c r="I439" s="5" t="str">
        <f t="shared" si="27"/>
        <v>Blackburn</v>
      </c>
      <c r="J439" s="5" t="s">
        <v>14</v>
      </c>
      <c r="K439" s="5" t="str">
        <f t="shared" si="28"/>
        <v>Blackburn</v>
      </c>
      <c r="L439" s="5" t="s">
        <v>14</v>
      </c>
      <c r="M439" s="1" t="s">
        <v>43</v>
      </c>
      <c r="N439" s="6">
        <v>0</v>
      </c>
    </row>
    <row r="440" spans="1:14" ht="23.65" x14ac:dyDescent="0.4">
      <c r="A440" s="3"/>
      <c r="B440" s="2">
        <v>43695.666666666664</v>
      </c>
      <c r="C440" s="5" t="s">
        <v>45</v>
      </c>
      <c r="D440" s="5" t="str">
        <f t="shared" si="25"/>
        <v xml:space="preserve">Ipswich </v>
      </c>
      <c r="E440" s="5" t="s">
        <v>149</v>
      </c>
      <c r="F440" s="5" t="str">
        <f t="shared" si="26"/>
        <v>Ipswich</v>
      </c>
      <c r="G440" s="5" t="s">
        <v>15</v>
      </c>
      <c r="H440" s="5" t="s">
        <v>30</v>
      </c>
      <c r="I440" s="5" t="str">
        <f t="shared" si="27"/>
        <v>Aston Villa</v>
      </c>
      <c r="J440" s="5" t="s">
        <v>30</v>
      </c>
      <c r="K440" s="5" t="str">
        <f t="shared" si="28"/>
        <v>Aston Villa</v>
      </c>
      <c r="L440" s="5" t="s">
        <v>30</v>
      </c>
      <c r="M440" s="1" t="s">
        <v>16</v>
      </c>
      <c r="N440" s="6">
        <v>0</v>
      </c>
    </row>
    <row r="441" spans="1:14" ht="23.65" x14ac:dyDescent="0.4">
      <c r="A441" s="3"/>
      <c r="B441" s="2">
        <v>43695.666666666664</v>
      </c>
      <c r="C441" s="5" t="s">
        <v>28</v>
      </c>
      <c r="D441" s="5" t="str">
        <f t="shared" si="25"/>
        <v>Leeds</v>
      </c>
      <c r="E441" s="5" t="s">
        <v>28</v>
      </c>
      <c r="F441" s="5" t="str">
        <f t="shared" si="26"/>
        <v>Leeds</v>
      </c>
      <c r="G441" s="5" t="s">
        <v>28</v>
      </c>
      <c r="H441" s="5" t="s">
        <v>20</v>
      </c>
      <c r="I441" s="5" t="str">
        <f t="shared" si="27"/>
        <v>Rotherham</v>
      </c>
      <c r="J441" s="5" t="s">
        <v>20</v>
      </c>
      <c r="K441" s="5" t="str">
        <f t="shared" si="28"/>
        <v>Rotherham</v>
      </c>
      <c r="L441" s="5" t="s">
        <v>20</v>
      </c>
      <c r="M441" s="1" t="s">
        <v>44</v>
      </c>
      <c r="N441" s="6">
        <v>0</v>
      </c>
    </row>
    <row r="442" spans="1:14" ht="13.9" x14ac:dyDescent="0.4">
      <c r="A442" s="3"/>
      <c r="B442" s="2">
        <v>43695.666666666664</v>
      </c>
      <c r="C442" s="5" t="s">
        <v>13</v>
      </c>
      <c r="D442" s="5" t="str">
        <f t="shared" si="25"/>
        <v>Millwall</v>
      </c>
      <c r="E442" s="5" t="s">
        <v>13</v>
      </c>
      <c r="F442" s="5" t="str">
        <f t="shared" si="26"/>
        <v>Millwall</v>
      </c>
      <c r="G442" s="5" t="s">
        <v>13</v>
      </c>
      <c r="H442" s="5" t="s">
        <v>1</v>
      </c>
      <c r="I442" s="5" t="str">
        <f t="shared" si="27"/>
        <v>Derby</v>
      </c>
      <c r="J442" s="5" t="s">
        <v>1</v>
      </c>
      <c r="K442" s="5" t="str">
        <f t="shared" si="28"/>
        <v>Derby</v>
      </c>
      <c r="L442" s="5" t="s">
        <v>1</v>
      </c>
      <c r="M442" s="1" t="s">
        <v>42</v>
      </c>
      <c r="N442" s="6">
        <v>0</v>
      </c>
    </row>
    <row r="443" spans="1:14" ht="13.9" x14ac:dyDescent="0.4">
      <c r="A443" s="3"/>
      <c r="B443" s="2">
        <v>43695.666666666664</v>
      </c>
      <c r="C443" s="5" t="s">
        <v>2</v>
      </c>
      <c r="D443" s="5" t="str">
        <f t="shared" si="25"/>
        <v>Reading</v>
      </c>
      <c r="E443" s="5" t="s">
        <v>2</v>
      </c>
      <c r="F443" s="5" t="str">
        <f t="shared" si="26"/>
        <v>Reading</v>
      </c>
      <c r="G443" s="5" t="s">
        <v>2</v>
      </c>
      <c r="H443" s="5" t="s">
        <v>6</v>
      </c>
      <c r="I443" s="5" t="str">
        <f t="shared" si="27"/>
        <v>Bolton</v>
      </c>
      <c r="J443" s="5" t="s">
        <v>6</v>
      </c>
      <c r="K443" s="5" t="str">
        <f t="shared" si="28"/>
        <v>Bolton</v>
      </c>
      <c r="L443" s="5" t="s">
        <v>6</v>
      </c>
      <c r="M443" s="1" t="s">
        <v>43</v>
      </c>
      <c r="N443" s="6">
        <v>0</v>
      </c>
    </row>
    <row r="444" spans="1:14" ht="23.65" x14ac:dyDescent="0.4">
      <c r="A444" s="3"/>
      <c r="B444" s="2">
        <v>43695.666666666664</v>
      </c>
      <c r="C444" s="5" t="s">
        <v>25</v>
      </c>
      <c r="D444" s="5" t="str">
        <f t="shared" si="25"/>
        <v>Sheffield Utd</v>
      </c>
      <c r="E444" s="5" t="s">
        <v>25</v>
      </c>
      <c r="F444" s="5" t="str">
        <f t="shared" si="26"/>
        <v>Sheffield Utd</v>
      </c>
      <c r="G444" s="5" t="s">
        <v>25</v>
      </c>
      <c r="H444" s="5" t="s">
        <v>22</v>
      </c>
      <c r="I444" s="5" t="str">
        <f t="shared" si="27"/>
        <v>Norwich</v>
      </c>
      <c r="J444" s="5" t="s">
        <v>22</v>
      </c>
      <c r="K444" s="5" t="str">
        <f t="shared" si="28"/>
        <v>Norwich</v>
      </c>
      <c r="L444" s="5" t="s">
        <v>22</v>
      </c>
      <c r="M444" s="1" t="s">
        <v>42</v>
      </c>
      <c r="N444" s="6">
        <v>0</v>
      </c>
    </row>
    <row r="445" spans="1:14" ht="23.65" x14ac:dyDescent="0.4">
      <c r="A445" s="3"/>
      <c r="B445" s="2">
        <v>43695.666666666664</v>
      </c>
      <c r="C445" s="5" t="s">
        <v>7</v>
      </c>
      <c r="D445" s="5" t="str">
        <f t="shared" si="25"/>
        <v>West Brom</v>
      </c>
      <c r="E445" s="5" t="s">
        <v>7</v>
      </c>
      <c r="F445" s="5" t="str">
        <f t="shared" si="26"/>
        <v>West Brom</v>
      </c>
      <c r="G445" s="5" t="s">
        <v>7</v>
      </c>
      <c r="H445" s="5" t="s">
        <v>9</v>
      </c>
      <c r="I445" s="5" t="str">
        <f t="shared" si="27"/>
        <v>QPR</v>
      </c>
      <c r="J445" s="5" t="s">
        <v>9</v>
      </c>
      <c r="K445" s="5" t="str">
        <f t="shared" si="28"/>
        <v>QPR</v>
      </c>
      <c r="L445" s="5" t="s">
        <v>9</v>
      </c>
      <c r="M445" s="1" t="s">
        <v>41</v>
      </c>
      <c r="N445" s="6">
        <v>1</v>
      </c>
    </row>
    <row r="446" spans="1:14" ht="23.65" x14ac:dyDescent="0.4">
      <c r="A446" s="3"/>
      <c r="B446" s="2">
        <v>43695.666666666664</v>
      </c>
      <c r="C446" s="5" t="s">
        <v>5</v>
      </c>
      <c r="D446" s="5" t="str">
        <f t="shared" si="25"/>
        <v>Wigan</v>
      </c>
      <c r="E446" s="5" t="s">
        <v>5</v>
      </c>
      <c r="F446" s="5" t="str">
        <f t="shared" si="26"/>
        <v>Wigan</v>
      </c>
      <c r="G446" s="5" t="s">
        <v>5</v>
      </c>
      <c r="H446" s="5" t="s">
        <v>17</v>
      </c>
      <c r="I446" s="5" t="str">
        <f t="shared" si="27"/>
        <v>Nottingham</v>
      </c>
      <c r="J446" s="5" t="s">
        <v>17</v>
      </c>
      <c r="K446" s="5" t="str">
        <f t="shared" si="28"/>
        <v>Nottingham</v>
      </c>
      <c r="L446" s="5" t="s">
        <v>17</v>
      </c>
      <c r="M446" s="1" t="s">
        <v>11</v>
      </c>
      <c r="N446" s="6">
        <v>1</v>
      </c>
    </row>
    <row r="447" spans="1:14" ht="23.65" x14ac:dyDescent="0.4">
      <c r="A447" s="3"/>
      <c r="B447" s="2">
        <v>43694.864583333336</v>
      </c>
      <c r="C447" s="5" t="s">
        <v>23</v>
      </c>
      <c r="D447" s="5" t="str">
        <f t="shared" si="25"/>
        <v>Birmingham</v>
      </c>
      <c r="E447" s="5" t="s">
        <v>23</v>
      </c>
      <c r="F447" s="5" t="str">
        <f t="shared" si="26"/>
        <v>Birmingham</v>
      </c>
      <c r="G447" s="5" t="s">
        <v>23</v>
      </c>
      <c r="H447" s="5" t="s">
        <v>24</v>
      </c>
      <c r="I447" s="5" t="str">
        <f t="shared" si="27"/>
        <v>Swansea</v>
      </c>
      <c r="J447" s="5" t="s">
        <v>24</v>
      </c>
      <c r="K447" s="5" t="str">
        <f t="shared" si="28"/>
        <v>Swansea</v>
      </c>
      <c r="L447" s="5" t="s">
        <v>24</v>
      </c>
      <c r="M447" s="1" t="s">
        <v>38</v>
      </c>
      <c r="N447" s="6">
        <v>0</v>
      </c>
    </row>
    <row r="448" spans="1:14" ht="13.9" x14ac:dyDescent="0.4">
      <c r="A448" s="1" t="s">
        <v>40</v>
      </c>
      <c r="B448" s="1"/>
      <c r="C448" s="1"/>
      <c r="D448" s="5" t="str">
        <f t="shared" si="25"/>
        <v/>
      </c>
      <c r="E448" s="5" t="s">
        <v>136</v>
      </c>
      <c r="F448" s="5" t="str">
        <f t="shared" si="26"/>
        <v/>
      </c>
      <c r="G448" s="5" t="s">
        <v>136</v>
      </c>
      <c r="H448" s="1"/>
      <c r="I448" s="5" t="str">
        <f t="shared" si="27"/>
        <v/>
      </c>
      <c r="J448" s="5" t="s">
        <v>136</v>
      </c>
      <c r="K448" s="5" t="str">
        <f t="shared" si="28"/>
        <v/>
      </c>
      <c r="L448" s="5" t="s">
        <v>136</v>
      </c>
      <c r="M448" s="1"/>
      <c r="N448" s="6"/>
    </row>
    <row r="449" spans="1:14" ht="13.9" x14ac:dyDescent="0.4">
      <c r="A449" s="3"/>
      <c r="B449" s="2">
        <v>43688.770833333336</v>
      </c>
      <c r="C449" s="5" t="s">
        <v>1</v>
      </c>
      <c r="D449" s="5" t="str">
        <f t="shared" si="25"/>
        <v>Derby</v>
      </c>
      <c r="E449" s="5" t="s">
        <v>1</v>
      </c>
      <c r="F449" s="5" t="str">
        <f t="shared" si="26"/>
        <v>Derby</v>
      </c>
      <c r="G449" s="5" t="s">
        <v>1</v>
      </c>
      <c r="H449" s="5" t="s">
        <v>28</v>
      </c>
      <c r="I449" s="5" t="str">
        <f t="shared" si="27"/>
        <v>Leeds</v>
      </c>
      <c r="J449" s="5" t="s">
        <v>28</v>
      </c>
      <c r="K449" s="5" t="str">
        <f t="shared" si="28"/>
        <v>Leeds</v>
      </c>
      <c r="L449" s="5" t="s">
        <v>28</v>
      </c>
      <c r="M449" s="1" t="s">
        <v>39</v>
      </c>
      <c r="N449" s="6">
        <v>1</v>
      </c>
    </row>
    <row r="450" spans="1:14" ht="23.65" x14ac:dyDescent="0.4">
      <c r="A450" s="3"/>
      <c r="B450" s="2">
        <v>43688.666666666664</v>
      </c>
      <c r="C450" s="5" t="s">
        <v>30</v>
      </c>
      <c r="D450" s="5" t="str">
        <f t="shared" si="25"/>
        <v>Aston Villa</v>
      </c>
      <c r="E450" s="5" t="s">
        <v>30</v>
      </c>
      <c r="F450" s="5" t="str">
        <f t="shared" si="26"/>
        <v>Aston Villa</v>
      </c>
      <c r="G450" s="5" t="s">
        <v>30</v>
      </c>
      <c r="H450" s="5" t="s">
        <v>5</v>
      </c>
      <c r="I450" s="5" t="str">
        <f t="shared" si="27"/>
        <v>Wigan</v>
      </c>
      <c r="J450" s="5" t="s">
        <v>5</v>
      </c>
      <c r="K450" s="5" t="str">
        <f t="shared" si="28"/>
        <v>Wigan</v>
      </c>
      <c r="L450" s="5" t="s">
        <v>5</v>
      </c>
      <c r="M450" s="1" t="s">
        <v>3</v>
      </c>
      <c r="N450" s="6">
        <v>1</v>
      </c>
    </row>
    <row r="451" spans="1:14" ht="23.65" x14ac:dyDescent="0.4">
      <c r="A451" s="3"/>
      <c r="B451" s="2">
        <v>43688.666666666664</v>
      </c>
      <c r="C451" s="5" t="s">
        <v>14</v>
      </c>
      <c r="D451" s="5" t="str">
        <f t="shared" si="25"/>
        <v>Blackburn</v>
      </c>
      <c r="E451" s="5" t="s">
        <v>14</v>
      </c>
      <c r="F451" s="5" t="str">
        <f t="shared" si="26"/>
        <v>Blackburn</v>
      </c>
      <c r="G451" s="5" t="s">
        <v>14</v>
      </c>
      <c r="H451" s="5" t="s">
        <v>13</v>
      </c>
      <c r="I451" s="5" t="str">
        <f t="shared" si="27"/>
        <v>Millwall</v>
      </c>
      <c r="J451" s="5" t="s">
        <v>13</v>
      </c>
      <c r="K451" s="5" t="str">
        <f t="shared" si="28"/>
        <v>Millwall</v>
      </c>
      <c r="L451" s="5" t="s">
        <v>13</v>
      </c>
      <c r="M451" s="1" t="s">
        <v>38</v>
      </c>
      <c r="N451" s="6">
        <v>0</v>
      </c>
    </row>
    <row r="452" spans="1:14" ht="23.65" x14ac:dyDescent="0.4">
      <c r="A452" s="3"/>
      <c r="B452" s="2">
        <v>43688.666666666664</v>
      </c>
      <c r="C452" s="5" t="s">
        <v>6</v>
      </c>
      <c r="D452" s="5" t="str">
        <f t="shared" si="25"/>
        <v>Bolton</v>
      </c>
      <c r="E452" s="5" t="s">
        <v>6</v>
      </c>
      <c r="F452" s="5" t="str">
        <f t="shared" si="26"/>
        <v>Bolton</v>
      </c>
      <c r="G452" s="5" t="s">
        <v>6</v>
      </c>
      <c r="H452" s="5" t="s">
        <v>18</v>
      </c>
      <c r="I452" s="5" t="str">
        <f t="shared" si="27"/>
        <v>Bristol City</v>
      </c>
      <c r="J452" s="5" t="s">
        <v>18</v>
      </c>
      <c r="K452" s="5" t="str">
        <f t="shared" si="28"/>
        <v>Bristol City</v>
      </c>
      <c r="L452" s="5" t="s">
        <v>18</v>
      </c>
      <c r="M452" s="1" t="s">
        <v>11</v>
      </c>
      <c r="N452" s="6">
        <v>1</v>
      </c>
    </row>
    <row r="453" spans="1:14" ht="23.65" x14ac:dyDescent="0.4">
      <c r="A453" s="3"/>
      <c r="B453" s="2">
        <v>43688.666666666664</v>
      </c>
      <c r="C453" s="5" t="s">
        <v>12</v>
      </c>
      <c r="D453" s="5" t="str">
        <f t="shared" si="25"/>
        <v>Middlesbrough</v>
      </c>
      <c r="E453" s="5" t="s">
        <v>12</v>
      </c>
      <c r="F453" s="5" t="str">
        <f t="shared" si="26"/>
        <v>Middlesbrough</v>
      </c>
      <c r="G453" s="5" t="s">
        <v>12</v>
      </c>
      <c r="H453" s="5" t="s">
        <v>37</v>
      </c>
      <c r="I453" s="5" t="str">
        <f t="shared" si="27"/>
        <v xml:space="preserve">Birmingham </v>
      </c>
      <c r="J453" s="5" t="s">
        <v>150</v>
      </c>
      <c r="K453" s="5" t="str">
        <f t="shared" si="28"/>
        <v>Birmingham</v>
      </c>
      <c r="L453" s="5" t="s">
        <v>23</v>
      </c>
      <c r="M453" s="1" t="s">
        <v>8</v>
      </c>
      <c r="N453" s="6">
        <v>0</v>
      </c>
    </row>
    <row r="454" spans="1:14" ht="23.65" x14ac:dyDescent="0.4">
      <c r="A454" s="3"/>
      <c r="B454" s="2">
        <v>43688.666666666664</v>
      </c>
      <c r="C454" s="5" t="s">
        <v>22</v>
      </c>
      <c r="D454" s="5" t="str">
        <f t="shared" si="25"/>
        <v>Norwich</v>
      </c>
      <c r="E454" s="5" t="s">
        <v>22</v>
      </c>
      <c r="F454" s="5" t="str">
        <f t="shared" si="26"/>
        <v>Norwich</v>
      </c>
      <c r="G454" s="5" t="s">
        <v>22</v>
      </c>
      <c r="H454" s="5" t="s">
        <v>7</v>
      </c>
      <c r="I454" s="5" t="str">
        <f t="shared" si="27"/>
        <v>West Brom</v>
      </c>
      <c r="J454" s="5" t="s">
        <v>7</v>
      </c>
      <c r="K454" s="5" t="str">
        <f t="shared" si="28"/>
        <v>West Brom</v>
      </c>
      <c r="L454" s="5" t="s">
        <v>7</v>
      </c>
      <c r="M454" s="1" t="s">
        <v>36</v>
      </c>
      <c r="N454" s="6">
        <v>1</v>
      </c>
    </row>
    <row r="455" spans="1:14" ht="23.65" x14ac:dyDescent="0.4">
      <c r="A455" s="3"/>
      <c r="B455" s="2">
        <v>43688.666666666664</v>
      </c>
      <c r="C455" s="5" t="s">
        <v>17</v>
      </c>
      <c r="D455" s="5" t="str">
        <f t="shared" si="25"/>
        <v>Nottingham</v>
      </c>
      <c r="E455" s="5" t="s">
        <v>17</v>
      </c>
      <c r="F455" s="5" t="str">
        <f t="shared" si="26"/>
        <v>Nottingham</v>
      </c>
      <c r="G455" s="5" t="s">
        <v>17</v>
      </c>
      <c r="H455" s="5" t="s">
        <v>2</v>
      </c>
      <c r="I455" s="5" t="str">
        <f t="shared" si="27"/>
        <v>Reading</v>
      </c>
      <c r="J455" s="5" t="s">
        <v>2</v>
      </c>
      <c r="K455" s="5" t="str">
        <f t="shared" si="28"/>
        <v>Reading</v>
      </c>
      <c r="L455" s="5" t="s">
        <v>2</v>
      </c>
      <c r="M455" s="1" t="s">
        <v>8</v>
      </c>
      <c r="N455" s="6">
        <v>0</v>
      </c>
    </row>
    <row r="456" spans="1:14" ht="23.65" x14ac:dyDescent="0.4">
      <c r="A456" s="3"/>
      <c r="B456" s="2">
        <v>43688.666666666664</v>
      </c>
      <c r="C456" s="5" t="s">
        <v>9</v>
      </c>
      <c r="D456" s="5" t="str">
        <f t="shared" ref="D456:D476" si="29">SUBSTITUTE(C456,CHAR(160),CHAR(32))</f>
        <v>QPR</v>
      </c>
      <c r="E456" s="5" t="s">
        <v>9</v>
      </c>
      <c r="F456" s="5" t="str">
        <f t="shared" ref="F456:F476" si="30">TRIM(E456)</f>
        <v>QPR</v>
      </c>
      <c r="G456" s="5" t="s">
        <v>9</v>
      </c>
      <c r="H456" s="5" t="s">
        <v>25</v>
      </c>
      <c r="I456" s="5" t="str">
        <f t="shared" ref="I456:I476" si="31">SUBSTITUTE(H456,CHAR(160),CHAR(32))</f>
        <v>Sheffield Utd</v>
      </c>
      <c r="J456" s="5" t="s">
        <v>25</v>
      </c>
      <c r="K456" s="5" t="str">
        <f t="shared" ref="K456:K476" si="32">TRIM(J456)</f>
        <v>Sheffield Utd</v>
      </c>
      <c r="L456" s="5" t="s">
        <v>25</v>
      </c>
      <c r="M456" s="1" t="s">
        <v>0</v>
      </c>
      <c r="N456" s="6">
        <v>0</v>
      </c>
    </row>
    <row r="457" spans="1:14" ht="23.65" x14ac:dyDescent="0.4">
      <c r="A457" s="3"/>
      <c r="B457" s="2">
        <v>43688.666666666664</v>
      </c>
      <c r="C457" s="5" t="s">
        <v>20</v>
      </c>
      <c r="D457" s="5" t="str">
        <f t="shared" si="29"/>
        <v>Rotherham</v>
      </c>
      <c r="E457" s="5" t="s">
        <v>20</v>
      </c>
      <c r="F457" s="5" t="str">
        <f t="shared" si="30"/>
        <v>Rotherham</v>
      </c>
      <c r="G457" s="5" t="s">
        <v>20</v>
      </c>
      <c r="H457" s="5" t="s">
        <v>15</v>
      </c>
      <c r="I457" s="5" t="str">
        <f t="shared" si="31"/>
        <v>Ipswich</v>
      </c>
      <c r="J457" s="5" t="s">
        <v>15</v>
      </c>
      <c r="K457" s="5" t="str">
        <f t="shared" si="32"/>
        <v>Ipswich</v>
      </c>
      <c r="L457" s="5" t="s">
        <v>15</v>
      </c>
      <c r="M457" s="1" t="s">
        <v>8</v>
      </c>
      <c r="N457" s="6">
        <v>0</v>
      </c>
    </row>
    <row r="458" spans="1:14" ht="23.65" x14ac:dyDescent="0.4">
      <c r="A458" s="3"/>
      <c r="B458" s="2">
        <v>43688.666666666664</v>
      </c>
      <c r="C458" s="5" t="s">
        <v>35</v>
      </c>
      <c r="D458" s="5" t="str">
        <f t="shared" si="29"/>
        <v>Sheffield Wed</v>
      </c>
      <c r="E458" s="5" t="s">
        <v>35</v>
      </c>
      <c r="F458" s="5" t="str">
        <f t="shared" si="30"/>
        <v>Sheffield Wed</v>
      </c>
      <c r="G458" s="5" t="s">
        <v>35</v>
      </c>
      <c r="H458" s="5" t="s">
        <v>31</v>
      </c>
      <c r="I458" s="5" t="str">
        <f t="shared" si="31"/>
        <v>Hull</v>
      </c>
      <c r="J458" s="5" t="s">
        <v>31</v>
      </c>
      <c r="K458" s="5" t="str">
        <f t="shared" si="32"/>
        <v>Hull</v>
      </c>
      <c r="L458" s="5" t="s">
        <v>31</v>
      </c>
      <c r="M458" s="1" t="s">
        <v>16</v>
      </c>
      <c r="N458" s="6">
        <v>0</v>
      </c>
    </row>
    <row r="459" spans="1:14" ht="23.65" x14ac:dyDescent="0.4">
      <c r="A459" s="3"/>
      <c r="B459" s="2">
        <v>43688.666666666664</v>
      </c>
      <c r="C459" s="5" t="s">
        <v>27</v>
      </c>
      <c r="D459" s="5" t="str">
        <f t="shared" si="29"/>
        <v>Stoke</v>
      </c>
      <c r="E459" s="5" t="s">
        <v>27</v>
      </c>
      <c r="F459" s="5" t="str">
        <f t="shared" si="30"/>
        <v>Stoke</v>
      </c>
      <c r="G459" s="5" t="s">
        <v>27</v>
      </c>
      <c r="H459" s="5" t="s">
        <v>21</v>
      </c>
      <c r="I459" s="5" t="str">
        <f t="shared" si="31"/>
        <v>Brentford</v>
      </c>
      <c r="J459" s="5" t="s">
        <v>21</v>
      </c>
      <c r="K459" s="5" t="str">
        <f t="shared" si="32"/>
        <v>Brentford</v>
      </c>
      <c r="L459" s="5" t="s">
        <v>21</v>
      </c>
      <c r="M459" s="1" t="s">
        <v>16</v>
      </c>
      <c r="N459" s="6">
        <v>0</v>
      </c>
    </row>
    <row r="460" spans="1:14" ht="23.65" x14ac:dyDescent="0.4">
      <c r="A460" s="3"/>
      <c r="B460" s="2">
        <v>43688.666666666664</v>
      </c>
      <c r="C460" s="5" t="s">
        <v>24</v>
      </c>
      <c r="D460" s="5" t="str">
        <f t="shared" si="29"/>
        <v>Swansea</v>
      </c>
      <c r="E460" s="5" t="s">
        <v>24</v>
      </c>
      <c r="F460" s="5" t="str">
        <f t="shared" si="30"/>
        <v>Swansea</v>
      </c>
      <c r="G460" s="5" t="s">
        <v>24</v>
      </c>
      <c r="H460" s="5" t="s">
        <v>10</v>
      </c>
      <c r="I460" s="5" t="str">
        <f t="shared" si="31"/>
        <v>Preston</v>
      </c>
      <c r="J460" s="5" t="s">
        <v>10</v>
      </c>
      <c r="K460" s="5" t="str">
        <f t="shared" si="32"/>
        <v>Preston</v>
      </c>
      <c r="L460" s="5" t="s">
        <v>10</v>
      </c>
      <c r="M460" s="1" t="s">
        <v>8</v>
      </c>
      <c r="N460" s="6">
        <v>0</v>
      </c>
    </row>
    <row r="461" spans="1:14" ht="13.9" x14ac:dyDescent="0.4">
      <c r="A461" s="1" t="s">
        <v>34</v>
      </c>
      <c r="B461" s="1"/>
      <c r="C461" s="1"/>
      <c r="D461" s="5" t="str">
        <f t="shared" si="29"/>
        <v/>
      </c>
      <c r="E461" s="5" t="s">
        <v>136</v>
      </c>
      <c r="F461" s="5" t="str">
        <f t="shared" si="30"/>
        <v/>
      </c>
      <c r="G461" s="5" t="s">
        <v>136</v>
      </c>
      <c r="H461" s="1"/>
      <c r="I461" s="5" t="str">
        <f t="shared" si="31"/>
        <v/>
      </c>
      <c r="J461" s="5" t="s">
        <v>136</v>
      </c>
      <c r="K461" s="5" t="str">
        <f t="shared" si="32"/>
        <v/>
      </c>
      <c r="L461" s="5" t="s">
        <v>136</v>
      </c>
      <c r="M461" s="1"/>
      <c r="N461" s="6"/>
    </row>
    <row r="462" spans="1:14" ht="23.65" x14ac:dyDescent="0.4">
      <c r="A462" s="3"/>
      <c r="B462" s="2">
        <v>43684.864583333336</v>
      </c>
      <c r="C462" s="5" t="s">
        <v>12</v>
      </c>
      <c r="D462" s="5" t="str">
        <f t="shared" si="29"/>
        <v>Middlesbrough</v>
      </c>
      <c r="E462" s="5" t="s">
        <v>12</v>
      </c>
      <c r="F462" s="5" t="str">
        <f t="shared" si="30"/>
        <v>Middlesbrough</v>
      </c>
      <c r="G462" s="5" t="s">
        <v>12</v>
      </c>
      <c r="H462" s="5" t="s">
        <v>25</v>
      </c>
      <c r="I462" s="5" t="str">
        <f t="shared" si="31"/>
        <v>Sheffield Utd</v>
      </c>
      <c r="J462" s="5" t="s">
        <v>25</v>
      </c>
      <c r="K462" s="5" t="str">
        <f t="shared" si="32"/>
        <v>Sheffield Utd</v>
      </c>
      <c r="L462" s="5" t="s">
        <v>25</v>
      </c>
      <c r="M462" s="1" t="s">
        <v>33</v>
      </c>
      <c r="N462" s="6">
        <v>0</v>
      </c>
    </row>
    <row r="463" spans="1:14" ht="23.65" x14ac:dyDescent="0.4">
      <c r="A463" s="3"/>
      <c r="B463" s="2">
        <v>43684.864583333336</v>
      </c>
      <c r="C463" s="5" t="s">
        <v>17</v>
      </c>
      <c r="D463" s="5" t="str">
        <f t="shared" si="29"/>
        <v>Nottingham</v>
      </c>
      <c r="E463" s="5" t="s">
        <v>17</v>
      </c>
      <c r="F463" s="5" t="str">
        <f t="shared" si="30"/>
        <v>Nottingham</v>
      </c>
      <c r="G463" s="5" t="s">
        <v>17</v>
      </c>
      <c r="H463" s="5" t="s">
        <v>7</v>
      </c>
      <c r="I463" s="5" t="str">
        <f t="shared" si="31"/>
        <v>West Brom</v>
      </c>
      <c r="J463" s="5" t="s">
        <v>7</v>
      </c>
      <c r="K463" s="5" t="str">
        <f t="shared" si="32"/>
        <v>West Brom</v>
      </c>
      <c r="L463" s="5" t="s">
        <v>7</v>
      </c>
      <c r="M463" s="1" t="s">
        <v>16</v>
      </c>
      <c r="N463" s="6">
        <v>0</v>
      </c>
    </row>
    <row r="464" spans="1:14" ht="13.9" x14ac:dyDescent="0.4">
      <c r="A464" s="1" t="s">
        <v>32</v>
      </c>
      <c r="B464" s="1"/>
      <c r="C464" s="1"/>
      <c r="D464" s="5" t="str">
        <f t="shared" si="29"/>
        <v/>
      </c>
      <c r="E464" s="5" t="s">
        <v>136</v>
      </c>
      <c r="F464" s="5" t="str">
        <f t="shared" si="30"/>
        <v/>
      </c>
      <c r="G464" s="5" t="s">
        <v>136</v>
      </c>
      <c r="H464" s="1"/>
      <c r="I464" s="5" t="str">
        <f t="shared" si="31"/>
        <v/>
      </c>
      <c r="J464" s="5" t="s">
        <v>136</v>
      </c>
      <c r="K464" s="5" t="str">
        <f t="shared" si="32"/>
        <v/>
      </c>
      <c r="L464" s="5" t="s">
        <v>136</v>
      </c>
      <c r="M464" s="1"/>
      <c r="N464" s="6"/>
    </row>
    <row r="465" spans="1:14" ht="23.65" x14ac:dyDescent="0.4">
      <c r="A465" s="3"/>
      <c r="B465" s="2">
        <v>43683.864583333336</v>
      </c>
      <c r="C465" s="5" t="s">
        <v>31</v>
      </c>
      <c r="D465" s="5" t="str">
        <f t="shared" si="29"/>
        <v>Hull</v>
      </c>
      <c r="E465" s="5" t="s">
        <v>31</v>
      </c>
      <c r="F465" s="5" t="str">
        <f t="shared" si="30"/>
        <v>Hull</v>
      </c>
      <c r="G465" s="5" t="s">
        <v>31</v>
      </c>
      <c r="H465" s="5" t="s">
        <v>30</v>
      </c>
      <c r="I465" s="5" t="str">
        <f t="shared" si="31"/>
        <v>Aston Villa</v>
      </c>
      <c r="J465" s="5" t="s">
        <v>30</v>
      </c>
      <c r="K465" s="5" t="str">
        <f t="shared" si="32"/>
        <v>Aston Villa</v>
      </c>
      <c r="L465" s="5" t="s">
        <v>30</v>
      </c>
      <c r="M465" s="1" t="s">
        <v>29</v>
      </c>
      <c r="N465" s="6">
        <v>1</v>
      </c>
    </row>
    <row r="466" spans="1:14" ht="13.9" x14ac:dyDescent="0.4">
      <c r="A466" s="3"/>
      <c r="B466" s="2">
        <v>43682.729166666664</v>
      </c>
      <c r="C466" s="5" t="s">
        <v>28</v>
      </c>
      <c r="D466" s="5" t="str">
        <f t="shared" si="29"/>
        <v>Leeds</v>
      </c>
      <c r="E466" s="5" t="s">
        <v>28</v>
      </c>
      <c r="F466" s="5" t="str">
        <f t="shared" si="30"/>
        <v>Leeds</v>
      </c>
      <c r="G466" s="5" t="s">
        <v>28</v>
      </c>
      <c r="H466" s="5" t="s">
        <v>27</v>
      </c>
      <c r="I466" s="5" t="str">
        <f t="shared" si="31"/>
        <v>Stoke</v>
      </c>
      <c r="J466" s="5" t="s">
        <v>27</v>
      </c>
      <c r="K466" s="5" t="str">
        <f t="shared" si="32"/>
        <v>Stoke</v>
      </c>
      <c r="L466" s="5" t="s">
        <v>27</v>
      </c>
      <c r="M466" s="1" t="s">
        <v>26</v>
      </c>
      <c r="N466" s="6">
        <v>1</v>
      </c>
    </row>
    <row r="467" spans="1:14" ht="23.65" x14ac:dyDescent="0.4">
      <c r="A467" s="3"/>
      <c r="B467" s="2">
        <v>43681.770833333336</v>
      </c>
      <c r="C467" s="5" t="s">
        <v>25</v>
      </c>
      <c r="D467" s="5" t="str">
        <f t="shared" si="29"/>
        <v>Sheffield Utd</v>
      </c>
      <c r="E467" s="5" t="s">
        <v>25</v>
      </c>
      <c r="F467" s="5" t="str">
        <f t="shared" si="30"/>
        <v>Sheffield Utd</v>
      </c>
      <c r="G467" s="5" t="s">
        <v>25</v>
      </c>
      <c r="H467" s="5" t="s">
        <v>24</v>
      </c>
      <c r="I467" s="5" t="str">
        <f t="shared" si="31"/>
        <v>Swansea</v>
      </c>
      <c r="J467" s="5" t="s">
        <v>24</v>
      </c>
      <c r="K467" s="5" t="str">
        <f t="shared" si="32"/>
        <v>Swansea</v>
      </c>
      <c r="L467" s="5" t="s">
        <v>24</v>
      </c>
      <c r="M467" s="1" t="s">
        <v>0</v>
      </c>
      <c r="N467" s="6">
        <v>0</v>
      </c>
    </row>
    <row r="468" spans="1:14" ht="23.65" x14ac:dyDescent="0.4">
      <c r="A468" s="3"/>
      <c r="B468" s="2">
        <v>43681.666666666664</v>
      </c>
      <c r="C468" s="5" t="s">
        <v>23</v>
      </c>
      <c r="D468" s="5" t="str">
        <f t="shared" si="29"/>
        <v>Birmingham</v>
      </c>
      <c r="E468" s="5" t="s">
        <v>23</v>
      </c>
      <c r="F468" s="5" t="str">
        <f t="shared" si="30"/>
        <v>Birmingham</v>
      </c>
      <c r="G468" s="5" t="s">
        <v>23</v>
      </c>
      <c r="H468" s="5" t="s">
        <v>22</v>
      </c>
      <c r="I468" s="5" t="str">
        <f t="shared" si="31"/>
        <v>Norwich</v>
      </c>
      <c r="J468" s="5" t="s">
        <v>22</v>
      </c>
      <c r="K468" s="5" t="str">
        <f t="shared" si="32"/>
        <v>Norwich</v>
      </c>
      <c r="L468" s="5" t="s">
        <v>22</v>
      </c>
      <c r="M468" s="1" t="s">
        <v>11</v>
      </c>
      <c r="N468" s="6">
        <v>1</v>
      </c>
    </row>
    <row r="469" spans="1:14" ht="23.65" x14ac:dyDescent="0.4">
      <c r="A469" s="3"/>
      <c r="B469" s="2">
        <v>43681.666666666664</v>
      </c>
      <c r="C469" s="5" t="s">
        <v>21</v>
      </c>
      <c r="D469" s="5" t="str">
        <f t="shared" si="29"/>
        <v>Brentford</v>
      </c>
      <c r="E469" s="5" t="s">
        <v>21</v>
      </c>
      <c r="F469" s="5" t="str">
        <f t="shared" si="30"/>
        <v>Brentford</v>
      </c>
      <c r="G469" s="5" t="s">
        <v>21</v>
      </c>
      <c r="H469" s="5" t="s">
        <v>20</v>
      </c>
      <c r="I469" s="5" t="str">
        <f t="shared" si="31"/>
        <v>Rotherham</v>
      </c>
      <c r="J469" s="5" t="s">
        <v>20</v>
      </c>
      <c r="K469" s="5" t="str">
        <f t="shared" si="32"/>
        <v>Rotherham</v>
      </c>
      <c r="L469" s="5" t="s">
        <v>20</v>
      </c>
      <c r="M469" s="1" t="s">
        <v>19</v>
      </c>
      <c r="N469" s="6">
        <v>1</v>
      </c>
    </row>
    <row r="470" spans="1:14" ht="23.65" x14ac:dyDescent="0.4">
      <c r="A470" s="3"/>
      <c r="B470" s="2">
        <v>43681.666666666664</v>
      </c>
      <c r="C470" s="5" t="s">
        <v>18</v>
      </c>
      <c r="D470" s="5" t="str">
        <f t="shared" si="29"/>
        <v>Bristol City</v>
      </c>
      <c r="E470" s="5" t="s">
        <v>18</v>
      </c>
      <c r="F470" s="5" t="str">
        <f t="shared" si="30"/>
        <v>Bristol City</v>
      </c>
      <c r="G470" s="5" t="s">
        <v>18</v>
      </c>
      <c r="H470" s="5" t="s">
        <v>17</v>
      </c>
      <c r="I470" s="5" t="str">
        <f t="shared" si="31"/>
        <v>Nottingham</v>
      </c>
      <c r="J470" s="5" t="s">
        <v>17</v>
      </c>
      <c r="K470" s="5" t="str">
        <f t="shared" si="32"/>
        <v>Nottingham</v>
      </c>
      <c r="L470" s="5" t="s">
        <v>17</v>
      </c>
      <c r="M470" s="1" t="s">
        <v>16</v>
      </c>
      <c r="N470" s="6">
        <v>0</v>
      </c>
    </row>
    <row r="471" spans="1:14" ht="23.65" x14ac:dyDescent="0.4">
      <c r="A471" s="3"/>
      <c r="B471" s="2">
        <v>43681.666666666664</v>
      </c>
      <c r="C471" s="5" t="s">
        <v>15</v>
      </c>
      <c r="D471" s="5" t="str">
        <f t="shared" si="29"/>
        <v>Ipswich</v>
      </c>
      <c r="E471" s="5" t="s">
        <v>15</v>
      </c>
      <c r="F471" s="5" t="str">
        <f t="shared" si="30"/>
        <v>Ipswich</v>
      </c>
      <c r="G471" s="5" t="s">
        <v>15</v>
      </c>
      <c r="H471" s="5" t="s">
        <v>14</v>
      </c>
      <c r="I471" s="5" t="str">
        <f t="shared" si="31"/>
        <v>Blackburn</v>
      </c>
      <c r="J471" s="5" t="s">
        <v>14</v>
      </c>
      <c r="K471" s="5" t="str">
        <f t="shared" si="32"/>
        <v>Blackburn</v>
      </c>
      <c r="L471" s="5" t="s">
        <v>14</v>
      </c>
      <c r="M471" s="1" t="s">
        <v>11</v>
      </c>
      <c r="N471" s="6">
        <v>1</v>
      </c>
    </row>
    <row r="472" spans="1:14" ht="23.65" x14ac:dyDescent="0.4">
      <c r="A472" s="3"/>
      <c r="B472" s="2">
        <v>43681.666666666664</v>
      </c>
      <c r="C472" s="5" t="s">
        <v>13</v>
      </c>
      <c r="D472" s="5" t="str">
        <f t="shared" si="29"/>
        <v>Millwall</v>
      </c>
      <c r="E472" s="5" t="s">
        <v>13</v>
      </c>
      <c r="F472" s="5" t="str">
        <f t="shared" si="30"/>
        <v>Millwall</v>
      </c>
      <c r="G472" s="5" t="s">
        <v>13</v>
      </c>
      <c r="H472" s="5" t="s">
        <v>12</v>
      </c>
      <c r="I472" s="5" t="str">
        <f t="shared" si="31"/>
        <v>Middlesbrough</v>
      </c>
      <c r="J472" s="5" t="s">
        <v>12</v>
      </c>
      <c r="K472" s="5" t="str">
        <f t="shared" si="32"/>
        <v>Middlesbrough</v>
      </c>
      <c r="L472" s="5" t="s">
        <v>12</v>
      </c>
      <c r="M472" s="1" t="s">
        <v>11</v>
      </c>
      <c r="N472" s="6">
        <v>1</v>
      </c>
    </row>
    <row r="473" spans="1:14" ht="13.9" x14ac:dyDescent="0.4">
      <c r="A473" s="3"/>
      <c r="B473" s="2">
        <v>43681.666666666664</v>
      </c>
      <c r="C473" s="5" t="s">
        <v>10</v>
      </c>
      <c r="D473" s="5" t="str">
        <f t="shared" si="29"/>
        <v>Preston</v>
      </c>
      <c r="E473" s="5" t="s">
        <v>10</v>
      </c>
      <c r="F473" s="5" t="str">
        <f t="shared" si="30"/>
        <v>Preston</v>
      </c>
      <c r="G473" s="5" t="s">
        <v>10</v>
      </c>
      <c r="H473" s="5" t="s">
        <v>9</v>
      </c>
      <c r="I473" s="5" t="str">
        <f t="shared" si="31"/>
        <v>QPR</v>
      </c>
      <c r="J473" s="5" t="s">
        <v>9</v>
      </c>
      <c r="K473" s="5" t="str">
        <f t="shared" si="32"/>
        <v>QPR</v>
      </c>
      <c r="L473" s="5" t="s">
        <v>9</v>
      </c>
      <c r="M473" s="1" t="s">
        <v>8</v>
      </c>
      <c r="N473" s="6">
        <v>0</v>
      </c>
    </row>
    <row r="474" spans="1:14" ht="23.65" x14ac:dyDescent="0.4">
      <c r="A474" s="3"/>
      <c r="B474" s="2">
        <v>43681.666666666664</v>
      </c>
      <c r="C474" s="5" t="s">
        <v>7</v>
      </c>
      <c r="D474" s="5" t="str">
        <f t="shared" si="29"/>
        <v>West Brom</v>
      </c>
      <c r="E474" s="5" t="s">
        <v>7</v>
      </c>
      <c r="F474" s="5" t="str">
        <f t="shared" si="30"/>
        <v>West Brom</v>
      </c>
      <c r="G474" s="5" t="s">
        <v>7</v>
      </c>
      <c r="H474" s="5" t="s">
        <v>6</v>
      </c>
      <c r="I474" s="5" t="str">
        <f t="shared" si="31"/>
        <v>Bolton</v>
      </c>
      <c r="J474" s="5" t="s">
        <v>6</v>
      </c>
      <c r="K474" s="5" t="str">
        <f t="shared" si="32"/>
        <v>Bolton</v>
      </c>
      <c r="L474" s="5" t="s">
        <v>6</v>
      </c>
      <c r="M474" s="1" t="s">
        <v>0</v>
      </c>
      <c r="N474" s="6">
        <v>0</v>
      </c>
    </row>
    <row r="475" spans="1:14" ht="23.65" x14ac:dyDescent="0.4">
      <c r="A475" s="3"/>
      <c r="B475" s="2">
        <v>43681.666666666664</v>
      </c>
      <c r="C475" s="5" t="s">
        <v>5</v>
      </c>
      <c r="D475" s="5" t="str">
        <f t="shared" si="29"/>
        <v>Wigan</v>
      </c>
      <c r="E475" s="5" t="s">
        <v>5</v>
      </c>
      <c r="F475" s="5" t="str">
        <f t="shared" si="30"/>
        <v>Wigan</v>
      </c>
      <c r="G475" s="5" t="s">
        <v>5</v>
      </c>
      <c r="H475" s="5" t="s">
        <v>4</v>
      </c>
      <c r="I475" s="5" t="str">
        <f t="shared" si="31"/>
        <v xml:space="preserve">Sheffield Wed </v>
      </c>
      <c r="J475" s="5" t="s">
        <v>153</v>
      </c>
      <c r="K475" s="5" t="str">
        <f t="shared" si="32"/>
        <v>Sheffield Wed</v>
      </c>
      <c r="L475" s="5" t="s">
        <v>35</v>
      </c>
      <c r="M475" s="1" t="s">
        <v>3</v>
      </c>
      <c r="N475" s="6">
        <v>1</v>
      </c>
    </row>
    <row r="476" spans="1:14" ht="13.9" x14ac:dyDescent="0.4">
      <c r="A476" s="3"/>
      <c r="B476" s="2">
        <v>43680.875</v>
      </c>
      <c r="C476" s="5" t="s">
        <v>2</v>
      </c>
      <c r="D476" s="5" t="str">
        <f t="shared" si="29"/>
        <v>Reading</v>
      </c>
      <c r="E476" s="5" t="s">
        <v>2</v>
      </c>
      <c r="F476" s="5" t="str">
        <f t="shared" si="30"/>
        <v>Reading</v>
      </c>
      <c r="G476" s="5" t="s">
        <v>2</v>
      </c>
      <c r="H476" s="5" t="s">
        <v>1</v>
      </c>
      <c r="I476" s="5" t="str">
        <f t="shared" si="31"/>
        <v>Derby</v>
      </c>
      <c r="J476" s="5" t="s">
        <v>1</v>
      </c>
      <c r="K476" s="5" t="str">
        <f t="shared" si="32"/>
        <v>Derby</v>
      </c>
      <c r="L476" s="5" t="s">
        <v>1</v>
      </c>
      <c r="M476" s="1" t="s">
        <v>0</v>
      </c>
      <c r="N476" s="6">
        <v>0</v>
      </c>
    </row>
  </sheetData>
  <sortState ref="X6:X476">
    <sortCondition ref="X5"/>
  </sortState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PREMIERLEAGUE</vt:lpstr>
      <vt:lpstr>championship</vt:lpstr>
      <vt:lpstr>championship!Criteres</vt:lpstr>
      <vt:lpstr>PREMIERLEAGUE!Criteres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Tesser</dc:creator>
  <cp:lastModifiedBy>Louis Tesser</cp:lastModifiedBy>
  <dcterms:created xsi:type="dcterms:W3CDTF">2019-03-13T18:52:09Z</dcterms:created>
  <dcterms:modified xsi:type="dcterms:W3CDTF">2019-03-14T12:34:13Z</dcterms:modified>
</cp:coreProperties>
</file>