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8205"/>
  </bookViews>
  <sheets>
    <sheet name="Résultat" sheetId="1" r:id="rId1"/>
    <sheet name="Source" sheetId="5" r:id="rId2"/>
  </sheets>
  <externalReferences>
    <externalReference r:id="rId3"/>
  </externalReferences>
  <definedNames>
    <definedName name="Adresse">#REF!</definedName>
    <definedName name="Excel_BuiltIn__FilterDatabase_1">'[1]Contacts Sc 1 &amp; 2'!#REF!</definedName>
    <definedName name="Excel_BuiltIn_Print_Titles_1_1">('[1]Contacts Sc 1 &amp; 2'!$B:$C,'[1]Contacts Sc 1 &amp; 2'!$A$5:$IL$6)</definedName>
    <definedName name="Excel_BuiltIn_Print_Titles_2_1">('[1]Logistique Sc 1 &amp; 2'!$B:$C,'[1]Logistique Sc 1 &amp; 2'!$3:$5)</definedName>
    <definedName name="Excel_BuiltIn_Print_Titles_2_1_1">('[1]Logistique Sc 1 &amp; 2'!$B:$C,'[1]Logistique Sc 1 &amp; 2'!$3:$5)</definedName>
    <definedName name="HOTEL">#REF!</definedName>
    <definedName name="kmdejvl">('[1]Logistique Sc 1 &amp; 2'!$B:$C,'[1]Logistique Sc 1 &amp; 2'!$3:$5)</definedName>
    <definedName name="NOM">#REF!</definedName>
    <definedName name="TEL">#REF!</definedName>
    <definedName name="test">'[1]Contacts Sc 1 &amp; 2'!#REF!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3" i="1"/>
  <c r="D4" i="1"/>
  <c r="E4" i="1"/>
  <c r="D5" i="1"/>
  <c r="E5" i="1"/>
  <c r="D6" i="1"/>
  <c r="E6" i="1"/>
  <c r="E3" i="1"/>
  <c r="D3" i="1"/>
  <c r="B1" i="5"/>
  <c r="C1" i="5"/>
  <c r="D1" i="5"/>
  <c r="E1" i="5"/>
  <c r="F1" i="5"/>
</calcChain>
</file>

<file path=xl/sharedStrings.xml><?xml version="1.0" encoding="utf-8"?>
<sst xmlns="http://schemas.openxmlformats.org/spreadsheetml/2006/main" count="36" uniqueCount="18">
  <si>
    <t>Nom</t>
  </si>
  <si>
    <t>Destination</t>
  </si>
  <si>
    <t>Gare</t>
  </si>
  <si>
    <t>gros sac</t>
  </si>
  <si>
    <t>Heure</t>
  </si>
  <si>
    <t>Départ</t>
  </si>
  <si>
    <t>Bagage</t>
  </si>
  <si>
    <t>petit</t>
  </si>
  <si>
    <t>Moyen</t>
  </si>
  <si>
    <t>Petit</t>
  </si>
  <si>
    <t>Nombre</t>
  </si>
  <si>
    <t>Nom1</t>
  </si>
  <si>
    <t>Nom3</t>
  </si>
  <si>
    <t>Nom2</t>
  </si>
  <si>
    <t>Nom5</t>
  </si>
  <si>
    <t>Nom6</t>
  </si>
  <si>
    <t>Mairie</t>
  </si>
  <si>
    <t>Trajets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</si>
</sst>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h:mm;@"/>
  </numFmts>
  <fonts count="7">
    <font>
      <sz val="11"/>
      <color theme="1"/>
      <name val="Calibri"/>
      <family val="2"/>
      <scheme val="minor"/>
    </font>
    <font>
      <sz val="11"/>
      <color rgb="FF000000"/>
      <name val="Brandon Grotesque"/>
    </font>
    <font>
      <b/>
      <sz val="11"/>
      <color rgb="FF000000"/>
      <name val="Brandon Grotesque"/>
    </font>
    <font>
      <b/>
      <sz val="10"/>
      <color rgb="FF000000"/>
      <name val="Brandon Grotesque"/>
    </font>
    <font>
      <sz val="11"/>
      <color indexed="8"/>
      <name val="Calibri"/>
      <family val="2"/>
    </font>
    <font>
      <b/>
      <sz val="16"/>
      <name val="Brandon Grotesque"/>
    </font>
    <font>
      <sz val="11"/>
      <name val="Brandon Grotesque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DD43E"/>
      </left>
      <right/>
      <top/>
      <bottom/>
      <diagonal/>
    </border>
    <border>
      <left/>
      <right style="thin">
        <color rgb="FFFDD43E"/>
      </right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Border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1" xfId="0" applyNumberFormat="1" applyFont="1" applyBorder="1" applyAlignment="1"/>
    <xf numFmtId="165" fontId="3" fillId="0" borderId="1" xfId="0" applyNumberFormat="1" applyFont="1" applyBorder="1" applyAlignment="1"/>
    <xf numFmtId="0" fontId="3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Fill="1" applyAlignment="1"/>
    <xf numFmtId="165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/>
    <xf numFmtId="0" fontId="2" fillId="0" borderId="0" xfId="0" applyFont="1" applyFill="1" applyAlignment="1"/>
    <xf numFmtId="0" fontId="6" fillId="0" borderId="4" xfId="0" applyFont="1" applyFill="1" applyBorder="1" applyAlignment="1"/>
    <xf numFmtId="0" fontId="5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DD43E"/>
      <color rgb="FFFEEAA0"/>
      <color rgb="FFF9384D"/>
      <color rgb="FFFFFF66"/>
      <color rgb="FFE152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_LASSO\13-%20Production%20TDS\1.%202018_TDS_PROD\PRAIRIE\Livret%20Artistes%20Prairie\Road%20Books\Valou\Documents\1%20-%20PERSO\7%20-%20Terres%20du%20Son\Terres_du_Son_2012\TDS12_AA_Roadbook\20120711_ROADBOOK_V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Contacts Sc 1 &amp; 2"/>
      <sheetName val="Logistique Sc 1 &amp; 2"/>
      <sheetName val="Séjours Sc 1 &amp; 2"/>
      <sheetName val="Fiches Accueil Sc 1 &amp;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8"/>
  <sheetViews>
    <sheetView showZeros="0" tabSelected="1" zoomScale="115" zoomScaleNormal="115" workbookViewId="0">
      <selection activeCell="E8" sqref="E8"/>
    </sheetView>
  </sheetViews>
  <sheetFormatPr baseColWidth="10" defaultRowHeight="14.25"/>
  <cols>
    <col min="1" max="1" width="13.85546875" style="1" customWidth="1"/>
    <col min="2" max="2" width="1.42578125" style="10" customWidth="1"/>
    <col min="3" max="3" width="6.42578125" style="1" hidden="1" customWidth="1"/>
    <col min="4" max="4" width="11.140625" style="1" customWidth="1"/>
    <col min="5" max="5" width="28.28515625" style="1" customWidth="1"/>
    <col min="6" max="16384" width="11.42578125" style="1"/>
  </cols>
  <sheetData>
    <row r="1" spans="1:8" s="20" customFormat="1" ht="25.5" customHeight="1">
      <c r="A1" s="16"/>
      <c r="B1" s="17"/>
      <c r="C1" s="17"/>
      <c r="D1" s="18" t="s">
        <v>11</v>
      </c>
      <c r="E1" s="19"/>
    </row>
    <row r="2" spans="1:8" ht="15">
      <c r="A2" s="6" t="s">
        <v>17</v>
      </c>
      <c r="B2" s="13"/>
      <c r="C2" s="4"/>
      <c r="D2" s="4"/>
      <c r="E2" s="5"/>
      <c r="G2" s="3"/>
      <c r="H2" s="9"/>
    </row>
    <row r="3" spans="1:8" ht="15">
      <c r="A3" s="7">
        <f>INDEX(Source!$A$3:$E$126,MATCH($D$1,Source!$A$3:$A$126,0),4)</f>
        <v>0.5625</v>
      </c>
      <c r="B3" s="14"/>
      <c r="C3" s="8"/>
      <c r="D3" s="8" t="str">
        <f>INDEX(Source!$A$3:$E$126,MATCH($D$1,Source!$A$3:$A$126,0),2)&amp;" personnes"</f>
        <v>12 personnes</v>
      </c>
      <c r="E3" s="12" t="str">
        <f>INDEX(Source!$A$3:$E$126,MATCH($D$1,Source!$A$3:$A$126,0),3)&amp;" &lt;-&gt; "&amp;(INDEX(Source!$A$3:$E$126,MATCH(D$1,Source!$A$3:$A$126,0),5))</f>
        <v>Gare &lt;-&gt; Mairie</v>
      </c>
      <c r="G3" s="3"/>
      <c r="H3" s="9"/>
    </row>
    <row r="4" spans="1:8" ht="15">
      <c r="A4" s="7">
        <f>INDEX(Source!$A$3:$E$126,MATCH($D$1,Source!$A$3:$A$126,0),4)</f>
        <v>0.5625</v>
      </c>
      <c r="B4" s="14"/>
      <c r="C4" s="8"/>
      <c r="D4" s="8" t="str">
        <f>INDEX(Source!$A$3:$E$126,MATCH($D$1,Source!$A$3:$A$126,0),2)&amp;" personnes"</f>
        <v>12 personnes</v>
      </c>
      <c r="E4" s="12" t="str">
        <f>INDEX(Source!$A$3:$E$126,MATCH($D$1,Source!$A$3:$A$126,0),3)&amp;" &lt;-&gt; "&amp;(INDEX(Source!$A$3:$E$126,MATCH(D$1,Source!$A$3:$A$126,0),5))</f>
        <v>Gare &lt;-&gt; Mairie</v>
      </c>
      <c r="G4" s="3"/>
      <c r="H4" s="9"/>
    </row>
    <row r="5" spans="1:8" ht="15">
      <c r="A5" s="7">
        <f>INDEX(Source!$A$3:$E$126,MATCH($D$1,Source!$A$3:$A$126,0),4)</f>
        <v>0.5625</v>
      </c>
      <c r="B5" s="14"/>
      <c r="C5" s="8"/>
      <c r="D5" s="8" t="str">
        <f>INDEX(Source!$A$3:$E$126,MATCH($D$1,Source!$A$3:$A$126,0),2)&amp;" personnes"</f>
        <v>12 personnes</v>
      </c>
      <c r="E5" s="12" t="str">
        <f>INDEX(Source!$A$3:$E$126,MATCH($D$1,Source!$A$3:$A$126,0),3)&amp;" &lt;-&gt; "&amp;(INDEX(Source!$A$3:$E$126,MATCH(D$1,Source!$A$3:$A$126,0),5))</f>
        <v>Gare &lt;-&gt; Mairie</v>
      </c>
      <c r="G5" s="3"/>
      <c r="H5" s="9"/>
    </row>
    <row r="6" spans="1:8" ht="15">
      <c r="A6" s="7">
        <f>INDEX(Source!$A$3:$E$126,MATCH($D$1,Source!$A$3:$A$126,0),4)</f>
        <v>0.5625</v>
      </c>
      <c r="B6" s="14"/>
      <c r="C6" s="8"/>
      <c r="D6" s="8" t="str">
        <f>INDEX(Source!$A$3:$E$126,MATCH($D$1,Source!$A$3:$A$126,0),2)&amp;" personnes"</f>
        <v>12 personnes</v>
      </c>
      <c r="E6" s="12" t="str">
        <f>INDEX(Source!$A$3:$E$126,MATCH($D$1,Source!$A$3:$A$126,0),3)&amp;" &lt;-&gt; "&amp;(INDEX(Source!$A$3:$E$126,MATCH(D$1,Source!$A$3:$A$126,0),5))</f>
        <v>Gare &lt;-&gt; Mairie</v>
      </c>
      <c r="G6" s="3"/>
      <c r="H6" s="9"/>
    </row>
    <row r="7" spans="1:8" ht="15">
      <c r="A7" s="2"/>
      <c r="B7" s="15"/>
      <c r="C7" s="2"/>
      <c r="D7" s="2"/>
      <c r="E7" s="2"/>
    </row>
    <row r="8" spans="1:8" ht="15">
      <c r="A8" s="2"/>
      <c r="B8" s="15"/>
      <c r="C8" s="2"/>
      <c r="D8" s="2"/>
      <c r="E8" s="2"/>
    </row>
  </sheetData>
  <mergeCells count="1">
    <mergeCell ref="D1:E1"/>
  </mergeCells>
  <dataValidations count="1">
    <dataValidation type="list" allowBlank="1" showInputMessage="1" showErrorMessage="1" sqref="D1:E1">
      <formula1>"Nom1,Nom3,Nom2,Nom4,Nom5,Nom6"</formula1>
    </dataValidation>
  </dataValidations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B1:C1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I9" sqref="I9"/>
    </sheetView>
  </sheetViews>
  <sheetFormatPr baseColWidth="10" defaultRowHeight="15"/>
  <sheetData>
    <row r="1" spans="1:6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</row>
    <row r="2" spans="1:6">
      <c r="A2" t="s">
        <v>0</v>
      </c>
      <c r="B2" t="s">
        <v>10</v>
      </c>
      <c r="C2" t="s">
        <v>5</v>
      </c>
      <c r="D2" t="s">
        <v>4</v>
      </c>
      <c r="E2" t="s">
        <v>1</v>
      </c>
      <c r="F2" t="s">
        <v>6</v>
      </c>
    </row>
    <row r="3" spans="1:6">
      <c r="A3" t="s">
        <v>11</v>
      </c>
      <c r="B3">
        <v>12</v>
      </c>
      <c r="C3" t="s">
        <v>2</v>
      </c>
      <c r="D3" s="11">
        <v>0.5625</v>
      </c>
      <c r="E3" t="s">
        <v>16</v>
      </c>
      <c r="F3" t="s">
        <v>7</v>
      </c>
    </row>
    <row r="4" spans="1:6">
      <c r="A4" t="s">
        <v>12</v>
      </c>
      <c r="B4">
        <v>13</v>
      </c>
      <c r="C4" t="s">
        <v>2</v>
      </c>
      <c r="D4" s="11">
        <v>0.60416666666666696</v>
      </c>
      <c r="E4" t="s">
        <v>16</v>
      </c>
      <c r="F4" t="s">
        <v>8</v>
      </c>
    </row>
    <row r="5" spans="1:6">
      <c r="A5" t="s">
        <v>12</v>
      </c>
      <c r="B5">
        <v>14</v>
      </c>
      <c r="C5" t="s">
        <v>2</v>
      </c>
      <c r="D5" s="11">
        <v>0.64583333333333304</v>
      </c>
      <c r="E5" t="s">
        <v>16</v>
      </c>
      <c r="F5" t="s">
        <v>3</v>
      </c>
    </row>
    <row r="6" spans="1:6">
      <c r="A6" t="s">
        <v>13</v>
      </c>
      <c r="B6">
        <v>3</v>
      </c>
      <c r="C6" t="s">
        <v>16</v>
      </c>
      <c r="D6" s="11">
        <v>0.91666666666666663</v>
      </c>
      <c r="E6" t="s">
        <v>2</v>
      </c>
      <c r="F6" t="s">
        <v>8</v>
      </c>
    </row>
    <row r="7" spans="1:6">
      <c r="A7" t="s">
        <v>13</v>
      </c>
      <c r="B7">
        <v>4</v>
      </c>
      <c r="C7" t="s">
        <v>16</v>
      </c>
      <c r="D7" s="11">
        <v>0.95833333333333304</v>
      </c>
      <c r="E7" t="s">
        <v>2</v>
      </c>
      <c r="F7" t="s">
        <v>3</v>
      </c>
    </row>
    <row r="8" spans="1:6">
      <c r="A8" t="s">
        <v>14</v>
      </c>
      <c r="B8">
        <v>15</v>
      </c>
      <c r="C8" t="s">
        <v>2</v>
      </c>
      <c r="D8" s="11">
        <v>0.6875</v>
      </c>
      <c r="E8" t="s">
        <v>16</v>
      </c>
      <c r="F8" t="s">
        <v>7</v>
      </c>
    </row>
    <row r="9" spans="1:6">
      <c r="A9" t="s">
        <v>15</v>
      </c>
      <c r="B9">
        <v>16</v>
      </c>
      <c r="C9" t="s">
        <v>2</v>
      </c>
      <c r="D9" s="11">
        <v>0.72916666666666696</v>
      </c>
      <c r="E9" t="s">
        <v>16</v>
      </c>
      <c r="F9" t="s">
        <v>9</v>
      </c>
    </row>
  </sheetData>
  <dataValidations count="1">
    <dataValidation type="list" allowBlank="1" showInputMessage="1" showErrorMessage="1" sqref="A3:A9">
      <formula1>"Nom1,Nom3,Nom2,Nom4,Nom5,Nom6"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2019-03-13T13:49:21Z</cp:lastPrinted>
  <dcterms:created xsi:type="dcterms:W3CDTF">2019-03-05T16:19:54Z</dcterms:created>
  <dcterms:modified xsi:type="dcterms:W3CDTF">2019-03-13T15:14:20Z</dcterms:modified>
</cp:coreProperties>
</file>