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xr:revisionPtr revIDLastSave="0" documentId="8_{26AB7F42-F9C8-4198-8FAC-99551AB07124}" xr6:coauthVersionLast="47" xr6:coauthVersionMax="47" xr10:uidLastSave="{00000000-0000-0000-0000-000000000000}"/>
  <bookViews>
    <workbookView xWindow="-120" yWindow="-120" windowWidth="29040" windowHeight="15840" activeTab="1" xr2:uid="{59118D19-BB13-42E1-B477-95815B1B1EDF}"/>
  </bookViews>
  <sheets>
    <sheet name="Etude" sheetId="1" r:id="rId1"/>
    <sheet name="test 1" sheetId="3" r:id="rId2"/>
    <sheet name="test 2" sheetId="6" r:id="rId3"/>
  </sheets>
  <externalReferences>
    <externalReference r:id="rId4"/>
    <externalReference r:id="rId5"/>
  </externalReferences>
  <definedNames>
    <definedName name="_xlnm._FilterDatabase" localSheetId="0" hidden="1">Etude!$A$2:$L$298</definedName>
    <definedName name="ch">[1]Etude!#REF!</definedName>
    <definedName name="Chien_Chat">Etude!#REF!</definedName>
    <definedName name="ChoisChienChat" localSheetId="1">[2]Etude!#REF!</definedName>
    <definedName name="ChoisChienChat" localSheetId="2">[2]Etude!#REF!</definedName>
    <definedName name="ChoisChienChat">Etude!#REF!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6" l="1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G298" i="6"/>
  <c r="G297" i="6"/>
  <c r="G296" i="6"/>
  <c r="G295" i="6"/>
  <c r="G294" i="6"/>
  <c r="G293" i="6"/>
  <c r="G292" i="6"/>
  <c r="G291" i="6"/>
  <c r="G290" i="6"/>
  <c r="G289" i="6"/>
  <c r="G288" i="6"/>
  <c r="G287" i="6"/>
  <c r="G286" i="6"/>
  <c r="G285" i="6"/>
  <c r="G284" i="6"/>
  <c r="G283" i="6"/>
  <c r="G282" i="6"/>
  <c r="G281" i="6"/>
  <c r="G280" i="6"/>
  <c r="G279" i="6"/>
  <c r="G278" i="6"/>
  <c r="G277" i="6"/>
  <c r="G276" i="6"/>
  <c r="G275" i="6"/>
  <c r="G274" i="6"/>
  <c r="G273" i="6"/>
  <c r="G272" i="6"/>
  <c r="G271" i="6"/>
  <c r="G270" i="6"/>
  <c r="G269" i="6"/>
  <c r="G268" i="6"/>
  <c r="G267" i="6"/>
  <c r="G266" i="6"/>
  <c r="G265" i="6"/>
  <c r="G264" i="6"/>
  <c r="G263" i="6"/>
  <c r="G262" i="6"/>
  <c r="G261" i="6"/>
  <c r="G260" i="6"/>
  <c r="G259" i="6"/>
  <c r="G258" i="6"/>
  <c r="G257" i="6"/>
  <c r="G256" i="6"/>
  <c r="G255" i="6"/>
  <c r="G254" i="6"/>
  <c r="G253" i="6"/>
  <c r="G252" i="6"/>
  <c r="G251" i="6"/>
  <c r="G250" i="6"/>
  <c r="G249" i="6"/>
  <c r="G248" i="6"/>
  <c r="G247" i="6"/>
  <c r="G246" i="6"/>
  <c r="G245" i="6"/>
  <c r="G244" i="6"/>
  <c r="G243" i="6"/>
  <c r="G242" i="6"/>
  <c r="G241" i="6"/>
  <c r="G240" i="6"/>
  <c r="G239" i="6"/>
  <c r="G238" i="6"/>
  <c r="G237" i="6"/>
  <c r="G236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G207" i="6"/>
  <c r="G206" i="6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G2" i="6"/>
  <c r="D2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G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A2" i="3" l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L298" i="1"/>
  <c r="F298" i="1"/>
  <c r="L297" i="1"/>
  <c r="F297" i="1"/>
  <c r="L296" i="1"/>
  <c r="F296" i="1"/>
  <c r="L295" i="1"/>
  <c r="F295" i="1"/>
  <c r="L294" i="1"/>
  <c r="F294" i="1"/>
  <c r="L293" i="1"/>
  <c r="F293" i="1"/>
  <c r="L292" i="1"/>
  <c r="F292" i="1"/>
  <c r="L291" i="1"/>
  <c r="F291" i="1"/>
  <c r="L290" i="1"/>
  <c r="F290" i="1"/>
  <c r="L289" i="1"/>
  <c r="F289" i="1"/>
  <c r="L288" i="1"/>
  <c r="F288" i="1"/>
  <c r="L287" i="1"/>
  <c r="F287" i="1"/>
  <c r="L286" i="1"/>
  <c r="F286" i="1"/>
  <c r="L285" i="1"/>
  <c r="F285" i="1"/>
  <c r="L284" i="1"/>
  <c r="F284" i="1"/>
  <c r="L283" i="1"/>
  <c r="F283" i="1"/>
  <c r="L282" i="1"/>
  <c r="F282" i="1"/>
  <c r="L281" i="1"/>
  <c r="F281" i="1"/>
  <c r="L280" i="1"/>
  <c r="F280" i="1"/>
  <c r="L279" i="1"/>
  <c r="F279" i="1"/>
  <c r="L278" i="1"/>
  <c r="F278" i="1"/>
  <c r="L277" i="1"/>
  <c r="F277" i="1"/>
  <c r="L276" i="1"/>
  <c r="F276" i="1"/>
  <c r="L275" i="1"/>
  <c r="F275" i="1"/>
  <c r="L274" i="1"/>
  <c r="F274" i="1"/>
  <c r="L273" i="1"/>
  <c r="F273" i="1"/>
  <c r="L272" i="1"/>
  <c r="F272" i="1"/>
  <c r="L271" i="1"/>
  <c r="F271" i="1"/>
  <c r="L270" i="1"/>
  <c r="F270" i="1"/>
  <c r="L269" i="1"/>
  <c r="F269" i="1"/>
  <c r="L268" i="1"/>
  <c r="F268" i="1"/>
  <c r="L267" i="1"/>
  <c r="F267" i="1"/>
  <c r="L266" i="1"/>
  <c r="F266" i="1"/>
  <c r="L265" i="1"/>
  <c r="F265" i="1"/>
  <c r="L264" i="1"/>
  <c r="F264" i="1"/>
  <c r="L263" i="1"/>
  <c r="F263" i="1"/>
  <c r="L262" i="1"/>
  <c r="F262" i="1"/>
  <c r="L261" i="1"/>
  <c r="F261" i="1"/>
  <c r="L260" i="1"/>
  <c r="F260" i="1"/>
  <c r="L259" i="1"/>
  <c r="F259" i="1"/>
  <c r="L258" i="1"/>
  <c r="F258" i="1"/>
  <c r="L257" i="1"/>
  <c r="F257" i="1"/>
  <c r="L256" i="1"/>
  <c r="F256" i="1"/>
  <c r="L255" i="1"/>
  <c r="F255" i="1"/>
  <c r="L254" i="1"/>
  <c r="F254" i="1"/>
  <c r="L253" i="1"/>
  <c r="F253" i="1"/>
  <c r="L252" i="1"/>
  <c r="F252" i="1"/>
  <c r="L251" i="1"/>
  <c r="F251" i="1"/>
  <c r="L250" i="1"/>
  <c r="F250" i="1"/>
  <c r="L249" i="1"/>
  <c r="F249" i="1"/>
  <c r="L248" i="1"/>
  <c r="F248" i="1"/>
  <c r="L247" i="1"/>
  <c r="F247" i="1"/>
  <c r="L246" i="1"/>
  <c r="F246" i="1"/>
  <c r="L245" i="1"/>
  <c r="F245" i="1"/>
  <c r="L244" i="1"/>
  <c r="F244" i="1"/>
  <c r="L243" i="1"/>
  <c r="F243" i="1"/>
  <c r="L242" i="1"/>
  <c r="F242" i="1"/>
  <c r="L241" i="1"/>
  <c r="F241" i="1"/>
  <c r="L240" i="1"/>
  <c r="F240" i="1"/>
  <c r="L239" i="1"/>
  <c r="F239" i="1"/>
  <c r="L238" i="1"/>
  <c r="F238" i="1"/>
  <c r="L237" i="1"/>
  <c r="F237" i="1"/>
  <c r="L236" i="1"/>
  <c r="F236" i="1"/>
  <c r="L235" i="1"/>
  <c r="F235" i="1"/>
  <c r="L234" i="1"/>
  <c r="F234" i="1"/>
  <c r="L233" i="1"/>
  <c r="F233" i="1"/>
  <c r="L232" i="1"/>
  <c r="F232" i="1"/>
  <c r="L231" i="1"/>
  <c r="F231" i="1"/>
  <c r="L230" i="1"/>
  <c r="F230" i="1"/>
  <c r="L229" i="1"/>
  <c r="F229" i="1"/>
  <c r="L228" i="1"/>
  <c r="F228" i="1"/>
  <c r="L227" i="1"/>
  <c r="F227" i="1"/>
  <c r="L226" i="1"/>
  <c r="F226" i="1"/>
  <c r="L225" i="1"/>
  <c r="F225" i="1"/>
  <c r="L224" i="1"/>
  <c r="F224" i="1"/>
  <c r="L223" i="1"/>
  <c r="F223" i="1"/>
  <c r="L222" i="1"/>
  <c r="F222" i="1"/>
  <c r="L221" i="1"/>
  <c r="F221" i="1"/>
  <c r="L220" i="1"/>
  <c r="F220" i="1"/>
  <c r="L219" i="1"/>
  <c r="F219" i="1"/>
  <c r="L218" i="1"/>
  <c r="C216" i="3" s="1"/>
  <c r="F218" i="1"/>
  <c r="L217" i="1"/>
  <c r="C215" i="3" s="1"/>
  <c r="F217" i="1"/>
  <c r="L216" i="1"/>
  <c r="C214" i="3" s="1"/>
  <c r="F216" i="1"/>
  <c r="L215" i="1"/>
  <c r="C213" i="3" s="1"/>
  <c r="F215" i="1"/>
  <c r="L214" i="1"/>
  <c r="C212" i="3" s="1"/>
  <c r="F214" i="1"/>
  <c r="L213" i="1"/>
  <c r="C211" i="3" s="1"/>
  <c r="F213" i="1"/>
  <c r="L212" i="1"/>
  <c r="C210" i="3" s="1"/>
  <c r="F212" i="1"/>
  <c r="L211" i="1"/>
  <c r="C209" i="3" s="1"/>
  <c r="F211" i="1"/>
  <c r="L210" i="1"/>
  <c r="C208" i="3" s="1"/>
  <c r="F210" i="1"/>
  <c r="L209" i="1"/>
  <c r="C207" i="3" s="1"/>
  <c r="F209" i="1"/>
  <c r="L208" i="1"/>
  <c r="C206" i="3" s="1"/>
  <c r="F208" i="1"/>
  <c r="L207" i="1"/>
  <c r="C205" i="3" s="1"/>
  <c r="F207" i="1"/>
  <c r="L206" i="1"/>
  <c r="C204" i="3" s="1"/>
  <c r="F206" i="1"/>
  <c r="L205" i="1"/>
  <c r="C203" i="3" s="1"/>
  <c r="F205" i="1"/>
  <c r="L204" i="1"/>
  <c r="C202" i="3" s="1"/>
  <c r="F204" i="1"/>
  <c r="L203" i="1"/>
  <c r="C201" i="3" s="1"/>
  <c r="F203" i="1"/>
  <c r="L202" i="1"/>
  <c r="C200" i="3" s="1"/>
  <c r="F202" i="1"/>
  <c r="L201" i="1"/>
  <c r="C199" i="3" s="1"/>
  <c r="F201" i="1"/>
  <c r="L200" i="1"/>
  <c r="C198" i="3" s="1"/>
  <c r="F200" i="1"/>
  <c r="L199" i="1"/>
  <c r="C197" i="3" s="1"/>
  <c r="F199" i="1"/>
  <c r="L198" i="1"/>
  <c r="C196" i="3" s="1"/>
  <c r="F198" i="1"/>
  <c r="L197" i="1"/>
  <c r="C195" i="3" s="1"/>
  <c r="F197" i="1"/>
  <c r="L196" i="1"/>
  <c r="F196" i="1"/>
  <c r="L195" i="1"/>
  <c r="F195" i="1"/>
  <c r="L194" i="1"/>
  <c r="F194" i="1"/>
  <c r="L193" i="1"/>
  <c r="F193" i="1"/>
  <c r="L192" i="1"/>
  <c r="F192" i="1"/>
  <c r="L191" i="1"/>
  <c r="F191" i="1"/>
  <c r="L190" i="1"/>
  <c r="F190" i="1"/>
  <c r="L189" i="1"/>
  <c r="F189" i="1"/>
  <c r="L188" i="1"/>
  <c r="F188" i="1"/>
  <c r="L187" i="1"/>
  <c r="F187" i="1"/>
  <c r="L186" i="1"/>
  <c r="F186" i="1"/>
  <c r="L185" i="1"/>
  <c r="F185" i="1"/>
  <c r="L184" i="1"/>
  <c r="F184" i="1"/>
  <c r="L183" i="1"/>
  <c r="F183" i="1"/>
  <c r="L182" i="1"/>
  <c r="F182" i="1"/>
  <c r="L181" i="1"/>
  <c r="F181" i="1"/>
  <c r="L180" i="1"/>
  <c r="F180" i="1"/>
  <c r="L179" i="1"/>
  <c r="F179" i="1"/>
  <c r="L178" i="1"/>
  <c r="F178" i="1"/>
  <c r="L177" i="1"/>
  <c r="F177" i="1"/>
  <c r="L176" i="1"/>
  <c r="F176" i="1"/>
  <c r="L175" i="1"/>
  <c r="F175" i="1"/>
  <c r="L174" i="1"/>
  <c r="F174" i="1"/>
  <c r="L173" i="1"/>
  <c r="F173" i="1"/>
  <c r="L172" i="1"/>
  <c r="F172" i="1"/>
  <c r="L171" i="1"/>
  <c r="F171" i="1"/>
  <c r="L170" i="1"/>
  <c r="F170" i="1"/>
  <c r="L169" i="1"/>
  <c r="F169" i="1"/>
  <c r="L168" i="1"/>
  <c r="F168" i="1"/>
  <c r="L167" i="1"/>
  <c r="F167" i="1"/>
  <c r="L166" i="1"/>
  <c r="F166" i="1"/>
  <c r="L165" i="1"/>
  <c r="F165" i="1"/>
  <c r="L164" i="1"/>
  <c r="F164" i="1"/>
  <c r="L163" i="1"/>
  <c r="F163" i="1"/>
  <c r="L162" i="1"/>
  <c r="F162" i="1"/>
  <c r="L161" i="1"/>
  <c r="F161" i="1"/>
  <c r="L160" i="1"/>
  <c r="F160" i="1"/>
  <c r="L159" i="1"/>
  <c r="F159" i="1"/>
  <c r="L158" i="1"/>
  <c r="F158" i="1"/>
  <c r="L157" i="1"/>
  <c r="F157" i="1"/>
  <c r="L156" i="1"/>
  <c r="F156" i="1"/>
  <c r="L155" i="1"/>
  <c r="F155" i="1"/>
  <c r="L154" i="1"/>
  <c r="F154" i="1"/>
  <c r="L153" i="1"/>
  <c r="F153" i="1"/>
  <c r="L152" i="1"/>
  <c r="F152" i="1"/>
  <c r="L151" i="1"/>
  <c r="F151" i="1"/>
  <c r="L150" i="1"/>
  <c r="F150" i="1"/>
  <c r="L149" i="1"/>
  <c r="F149" i="1"/>
  <c r="L148" i="1"/>
  <c r="F148" i="1"/>
  <c r="L147" i="1"/>
  <c r="F147" i="1"/>
  <c r="L146" i="1"/>
  <c r="F146" i="1"/>
  <c r="L145" i="1"/>
  <c r="F145" i="1"/>
  <c r="L144" i="1"/>
  <c r="F144" i="1"/>
  <c r="L143" i="1"/>
  <c r="F143" i="1"/>
  <c r="L142" i="1"/>
  <c r="F142" i="1"/>
  <c r="L141" i="1"/>
  <c r="F141" i="1"/>
  <c r="L140" i="1"/>
  <c r="F140" i="1"/>
  <c r="L139" i="1"/>
  <c r="F139" i="1"/>
  <c r="L138" i="1"/>
  <c r="F138" i="1"/>
  <c r="L137" i="1"/>
  <c r="F137" i="1"/>
  <c r="L136" i="1"/>
  <c r="F136" i="1"/>
  <c r="L135" i="1"/>
  <c r="F135" i="1"/>
  <c r="L134" i="1"/>
  <c r="F134" i="1"/>
  <c r="L133" i="1"/>
  <c r="F133" i="1"/>
  <c r="L132" i="1"/>
  <c r="F132" i="1"/>
  <c r="L131" i="1"/>
  <c r="F131" i="1"/>
  <c r="L130" i="1"/>
  <c r="F130" i="1"/>
  <c r="L129" i="1"/>
  <c r="F129" i="1"/>
  <c r="L128" i="1"/>
  <c r="F128" i="1"/>
  <c r="L127" i="1"/>
  <c r="F127" i="1"/>
  <c r="L126" i="1"/>
  <c r="F126" i="1"/>
  <c r="L125" i="1"/>
  <c r="F125" i="1"/>
  <c r="L124" i="1"/>
  <c r="F124" i="1"/>
  <c r="L123" i="1"/>
  <c r="F123" i="1"/>
  <c r="L122" i="1"/>
  <c r="F122" i="1"/>
  <c r="L121" i="1"/>
  <c r="F121" i="1"/>
  <c r="L120" i="1"/>
  <c r="F120" i="1"/>
  <c r="L119" i="1"/>
  <c r="F119" i="1"/>
  <c r="L118" i="1"/>
  <c r="F118" i="1"/>
  <c r="L117" i="1"/>
  <c r="F117" i="1"/>
  <c r="L116" i="1"/>
  <c r="F116" i="1"/>
  <c r="L115" i="1"/>
  <c r="F115" i="1"/>
  <c r="L114" i="1"/>
  <c r="F114" i="1"/>
  <c r="L113" i="1"/>
  <c r="F113" i="1"/>
  <c r="L112" i="1"/>
  <c r="F112" i="1"/>
  <c r="L111" i="1"/>
  <c r="F111" i="1"/>
  <c r="L110" i="1"/>
  <c r="F110" i="1"/>
  <c r="L109" i="1"/>
  <c r="F109" i="1"/>
  <c r="L108" i="1"/>
  <c r="F108" i="1"/>
  <c r="L107" i="1"/>
  <c r="F107" i="1"/>
  <c r="L106" i="1"/>
  <c r="F106" i="1"/>
  <c r="L105" i="1"/>
  <c r="F105" i="1"/>
  <c r="L104" i="1"/>
  <c r="F104" i="1"/>
  <c r="L103" i="1"/>
  <c r="F103" i="1"/>
  <c r="L102" i="1"/>
  <c r="F102" i="1"/>
  <c r="L101" i="1"/>
  <c r="F101" i="1"/>
  <c r="L100" i="1"/>
  <c r="F100" i="1"/>
  <c r="L99" i="1"/>
  <c r="F99" i="1"/>
  <c r="L98" i="1"/>
  <c r="F98" i="1"/>
  <c r="L97" i="1"/>
  <c r="F97" i="1"/>
  <c r="L96" i="1"/>
  <c r="F96" i="1"/>
  <c r="L95" i="1"/>
  <c r="F95" i="1"/>
  <c r="L94" i="1"/>
  <c r="F94" i="1"/>
  <c r="L93" i="1"/>
  <c r="F93" i="1"/>
  <c r="L92" i="1"/>
  <c r="F92" i="1"/>
  <c r="L91" i="1"/>
  <c r="F91" i="1"/>
  <c r="L90" i="1"/>
  <c r="F90" i="1"/>
  <c r="L89" i="1"/>
  <c r="F89" i="1"/>
  <c r="L88" i="1"/>
  <c r="F88" i="1"/>
  <c r="L87" i="1"/>
  <c r="F87" i="1"/>
  <c r="L86" i="1"/>
  <c r="F86" i="1"/>
  <c r="L85" i="1"/>
  <c r="F85" i="1"/>
  <c r="L84" i="1"/>
  <c r="F84" i="1"/>
  <c r="L83" i="1"/>
  <c r="F83" i="1"/>
  <c r="L82" i="1"/>
  <c r="F82" i="1"/>
  <c r="L81" i="1"/>
  <c r="F81" i="1"/>
  <c r="L80" i="1"/>
  <c r="F80" i="1"/>
  <c r="L79" i="1"/>
  <c r="F79" i="1"/>
  <c r="L78" i="1"/>
  <c r="F78" i="1"/>
  <c r="L77" i="1"/>
  <c r="F77" i="1"/>
  <c r="L76" i="1"/>
  <c r="F76" i="1"/>
  <c r="L75" i="1"/>
  <c r="F75" i="1"/>
  <c r="L74" i="1"/>
  <c r="F74" i="1"/>
  <c r="L73" i="1"/>
  <c r="F73" i="1"/>
  <c r="L72" i="1"/>
  <c r="F72" i="1"/>
  <c r="L71" i="1"/>
  <c r="F71" i="1"/>
  <c r="L70" i="1"/>
  <c r="F70" i="1"/>
  <c r="L69" i="1"/>
  <c r="F69" i="1"/>
  <c r="L68" i="1"/>
  <c r="F68" i="1"/>
  <c r="L67" i="1"/>
  <c r="F67" i="1"/>
  <c r="L66" i="1"/>
  <c r="F66" i="1"/>
  <c r="L65" i="1"/>
  <c r="F65" i="1"/>
  <c r="L64" i="1"/>
  <c r="F64" i="1"/>
  <c r="L63" i="1"/>
  <c r="F63" i="1"/>
  <c r="L62" i="1"/>
  <c r="F62" i="1"/>
  <c r="L61" i="1"/>
  <c r="F61" i="1"/>
  <c r="L60" i="1"/>
  <c r="F60" i="1"/>
  <c r="L59" i="1"/>
  <c r="F59" i="1"/>
  <c r="L58" i="1"/>
  <c r="F58" i="1"/>
  <c r="L57" i="1"/>
  <c r="F57" i="1"/>
  <c r="L56" i="1"/>
  <c r="F56" i="1"/>
  <c r="L55" i="1"/>
  <c r="F55" i="1"/>
  <c r="L54" i="1"/>
  <c r="F54" i="1"/>
  <c r="L53" i="1"/>
  <c r="F53" i="1"/>
  <c r="L52" i="1"/>
  <c r="F52" i="1"/>
  <c r="L51" i="1"/>
  <c r="F51" i="1"/>
  <c r="L50" i="1"/>
  <c r="F50" i="1"/>
  <c r="L49" i="1"/>
  <c r="F49" i="1"/>
  <c r="L48" i="1"/>
  <c r="F48" i="1"/>
  <c r="L47" i="1"/>
  <c r="F47" i="1"/>
  <c r="L46" i="1"/>
  <c r="F46" i="1"/>
  <c r="L45" i="1"/>
  <c r="F45" i="1"/>
  <c r="L44" i="1"/>
  <c r="F44" i="1"/>
  <c r="L43" i="1"/>
  <c r="F43" i="1"/>
  <c r="L42" i="1"/>
  <c r="F42" i="1"/>
  <c r="L41" i="1"/>
  <c r="F41" i="1"/>
  <c r="L40" i="1"/>
  <c r="F40" i="1"/>
  <c r="L39" i="1"/>
  <c r="F39" i="1"/>
  <c r="L38" i="1"/>
  <c r="F38" i="1"/>
  <c r="L37" i="1"/>
  <c r="F37" i="1"/>
  <c r="L36" i="1"/>
  <c r="F36" i="1"/>
  <c r="L35" i="1"/>
  <c r="F35" i="1"/>
  <c r="L34" i="1"/>
  <c r="F34" i="1"/>
  <c r="L33" i="1"/>
  <c r="F33" i="1"/>
  <c r="L32" i="1"/>
  <c r="F32" i="1"/>
  <c r="L31" i="1"/>
  <c r="F31" i="1"/>
  <c r="L30" i="1"/>
  <c r="F30" i="1"/>
  <c r="L29" i="1"/>
  <c r="F29" i="1"/>
  <c r="L28" i="1"/>
  <c r="F28" i="1"/>
  <c r="L27" i="1"/>
  <c r="F27" i="1"/>
  <c r="L26" i="1"/>
  <c r="F26" i="1"/>
  <c r="L25" i="1"/>
  <c r="F25" i="1"/>
  <c r="L24" i="1"/>
  <c r="F24" i="1"/>
  <c r="L23" i="1"/>
  <c r="F23" i="1"/>
  <c r="L22" i="1"/>
  <c r="F22" i="1"/>
  <c r="L21" i="1"/>
  <c r="F21" i="1"/>
  <c r="L20" i="1"/>
  <c r="F20" i="1"/>
  <c r="L19" i="1"/>
  <c r="F19" i="1"/>
  <c r="L18" i="1"/>
  <c r="F18" i="1"/>
  <c r="L17" i="1"/>
  <c r="F17" i="1"/>
  <c r="L16" i="1"/>
  <c r="F16" i="1"/>
  <c r="L15" i="1"/>
  <c r="F15" i="1"/>
  <c r="L14" i="1"/>
  <c r="F14" i="1"/>
  <c r="L13" i="1"/>
  <c r="F13" i="1"/>
  <c r="L12" i="1"/>
  <c r="F12" i="1"/>
  <c r="L11" i="1"/>
  <c r="F11" i="1"/>
  <c r="L10" i="1"/>
  <c r="F10" i="1"/>
  <c r="L9" i="1"/>
  <c r="F9" i="1"/>
  <c r="L8" i="1"/>
  <c r="F8" i="1"/>
  <c r="L7" i="1"/>
  <c r="F7" i="1"/>
  <c r="L6" i="1"/>
  <c r="F6" i="1"/>
  <c r="L5" i="1"/>
  <c r="F5" i="1"/>
  <c r="L4" i="1"/>
  <c r="F4" i="1"/>
  <c r="L3" i="1"/>
  <c r="F3" i="1"/>
</calcChain>
</file>

<file path=xl/sharedStrings.xml><?xml version="1.0" encoding="utf-8"?>
<sst xmlns="http://schemas.openxmlformats.org/spreadsheetml/2006/main" count="1098" uniqueCount="472">
  <si>
    <t>Marque (EN MAJUSCULES)</t>
  </si>
  <si>
    <t>Images produit</t>
  </si>
  <si>
    <t>Type</t>
  </si>
  <si>
    <t>Gamme</t>
  </si>
  <si>
    <t>Quantité par PCB</t>
  </si>
  <si>
    <t>Poids PCB</t>
  </si>
  <si>
    <t>Poids unitaire en Kg</t>
  </si>
  <si>
    <t>code EAN UNITÉ</t>
  </si>
  <si>
    <t>code EAN PCB</t>
  </si>
  <si>
    <t>Désignation produit</t>
  </si>
  <si>
    <t>Désignation produit courte</t>
  </si>
  <si>
    <t>APPLAWS</t>
  </si>
  <si>
    <t>Boîte</t>
  </si>
  <si>
    <t>Chaton</t>
  </si>
  <si>
    <t>Applaws Cat Tin 1x(24x70g) Kitten - Chicken Breast</t>
  </si>
  <si>
    <t>1001 APC Tin 70g</t>
  </si>
  <si>
    <t>Chat</t>
  </si>
  <si>
    <t>Applaws Cat Tin 1x(24x70g) Chicken Breast</t>
  </si>
  <si>
    <t>1002 APC Tin 70g</t>
  </si>
  <si>
    <t>Applaws Cat Tin 1x(24x70g) Tuna Fillet</t>
  </si>
  <si>
    <t>1003 APC Tin 70g</t>
  </si>
  <si>
    <t>Applaws Cat Tin 1x(24x70g) Ocean Fish</t>
  </si>
  <si>
    <t>1005 APC Tin 70g</t>
  </si>
  <si>
    <t>Applaws Cat Tin 1x(24x70g) Chicken Breast with Cheese</t>
  </si>
  <si>
    <t>1006 APC Tin 70g</t>
  </si>
  <si>
    <t>Applaws Cat Tin 1x(24x70g) Tuna Fillet with Cheese</t>
  </si>
  <si>
    <t>1007 APC Tin 70g</t>
  </si>
  <si>
    <t>Applaws Cat Tin 1x(24x70g) Tuna Fillet with Prawn</t>
  </si>
  <si>
    <t>1008 APC Tin 70g</t>
  </si>
  <si>
    <t>Applaws Cat Tin 1x(24x70g) Tuna Fillet with Seaweed</t>
  </si>
  <si>
    <t>1009 APC Tin 70g</t>
  </si>
  <si>
    <t>Applaws Cat Tin 1x(24x70g) Chicken Breast with Pumpkin</t>
  </si>
  <si>
    <t>1010 APC Tin 70g</t>
  </si>
  <si>
    <t>Applaws Cat Tin 1x(24x70g) Mackerel with Sardine</t>
  </si>
  <si>
    <t>1015 APC Tin 70g</t>
  </si>
  <si>
    <t>Applaws Cat Tin Multipack 4x(12x70g) Chicken Collection</t>
  </si>
  <si>
    <t>1017 APC Tin 12x70g</t>
  </si>
  <si>
    <t>Applaws Cat Tin Multipack 4x(12x70g) Fish Collection</t>
  </si>
  <si>
    <t>1018 APC Tin 12x70g</t>
  </si>
  <si>
    <t>Applaws Cat Tin Multipack 4x(12x70g) Supreme Collection</t>
  </si>
  <si>
    <t>1019 APC Tin 12x70g</t>
  </si>
  <si>
    <t>Applaws Cat Tin 1x(24x70g) Chicken with Duck</t>
  </si>
  <si>
    <t>1025 APC Tin 70g</t>
  </si>
  <si>
    <t>Applaws Cat Tin 1x(24x70g) Tuna with Crab</t>
  </si>
  <si>
    <t>1026 APC Tin 70g</t>
  </si>
  <si>
    <t>Applaws Cat Tin 1x(24x70g) Tuna Fillet with Salmon in Broth</t>
  </si>
  <si>
    <t>1028 APC Tin 70g</t>
  </si>
  <si>
    <t>Applaws Cat Tin 1x(24x70g) Senior Tuna with Salmon in Jelly</t>
  </si>
  <si>
    <t>1030 APC Tin 70g</t>
  </si>
  <si>
    <t>Applaws Cat Tin 1x(24x70g) Senior Tuna with Sardine in Jelly</t>
  </si>
  <si>
    <t>1031 APC Tin 70g</t>
  </si>
  <si>
    <t>Applaws Cat Tin 1x(24x70g) Kitten - Tuna</t>
  </si>
  <si>
    <t>1036 APC Tin 70g</t>
  </si>
  <si>
    <t>Applaws Cat Tin Multipack 4x(6x70g) Kitten Mixed Selection</t>
  </si>
  <si>
    <t>1039 APC Tin 6x70g</t>
  </si>
  <si>
    <t>Applaws Cat Tin Multipack 4x(6x70g) Senior Selection</t>
  </si>
  <si>
    <t>1040 APC Tin 6x70g</t>
  </si>
  <si>
    <t>Applaws Cat Tin 1x(24x70g) Kitten - Sardine</t>
  </si>
  <si>
    <t>1041 APC Tin 70g</t>
  </si>
  <si>
    <t>Applaws Cat Tin 1x(24x70g) Senior Chicken in Jelly</t>
  </si>
  <si>
    <t>1042 APC Tin 70g</t>
  </si>
  <si>
    <t>Applaws Cat Tin 1x(24x70g) Tuna Fillet in Jelly</t>
  </si>
  <si>
    <t>1046 APC Tin 70g</t>
  </si>
  <si>
    <t>Applaws Cat Tin 1x(24x70g) Tuna Fillet with Salmon in Jelly</t>
  </si>
  <si>
    <t>1049 APC Tin 70g</t>
  </si>
  <si>
    <t>Applaws Cat Tin 4x(12x70g) Fish Selection in Jelly Multipack</t>
  </si>
  <si>
    <t>1050 APC Tin 12x70g</t>
  </si>
  <si>
    <t>Applaws Cat Tin 1x(24x70g) Senior Chicken</t>
  </si>
  <si>
    <t>1302 APC Tin 70g</t>
  </si>
  <si>
    <t>Applaws Cat Tin 1x(24x70g) Senior Tuna with Salmon</t>
  </si>
  <si>
    <t>1328 APC Tin 70g</t>
  </si>
  <si>
    <t>Applaws Cat Tin 1x(24x70g) Senior Tuna with Sardine</t>
  </si>
  <si>
    <t>1331 APC Tin 70g</t>
  </si>
  <si>
    <t>Applaws Cat Tin 1x(24x156g) Chicken Breast</t>
  </si>
  <si>
    <t>2002 APC Tin 156g</t>
  </si>
  <si>
    <t>Applaws Cat Tin 1x(24x156g) Tuna Fillet</t>
  </si>
  <si>
    <t>2003 APC Tin 156g</t>
  </si>
  <si>
    <t>Applaws Cat Tin 1x(24x156g) Ocean Fish</t>
  </si>
  <si>
    <t>2005 APC Tin 156g</t>
  </si>
  <si>
    <t>Applaws Cat Tin 1x(24x156g) Chicken Breast with Cheese</t>
  </si>
  <si>
    <t>2006 APC Tin 156g</t>
  </si>
  <si>
    <t>Applaws Cat Tin 1x(24x156g) Tuna Fillet with Cheese</t>
  </si>
  <si>
    <t>2007 APC Tin 156g</t>
  </si>
  <si>
    <t>Applaws Cat Tin 1x(24x156g) Tuna Fillet with Prawn</t>
  </si>
  <si>
    <t>2008 APC Tin 156g</t>
  </si>
  <si>
    <t>Applaws Cat Tin 1x(24x156g) Tuna Fillet with Seaweed</t>
  </si>
  <si>
    <t>2009 APC Tin 156g</t>
  </si>
  <si>
    <t>Applaws Cat Tin 1x(24x156g) Chicken Breast with Pumpkin</t>
  </si>
  <si>
    <t>2010 APC Tin 156g</t>
  </si>
  <si>
    <t>Applaws Cat Tin 1x(24x156g) Mackerel with Sardine</t>
  </si>
  <si>
    <t>2015 APC Tin 156g</t>
  </si>
  <si>
    <t>Applaws Cat Tin 1x(24x156g) Chicken Breast with Duck</t>
  </si>
  <si>
    <t>2025 APC Tin 156g</t>
  </si>
  <si>
    <t>Applaws Cat Tin 1x(24x156g) Tuna Fillet with Salmon in Broth</t>
  </si>
  <si>
    <t>2028 APC Tin 156g</t>
  </si>
  <si>
    <t>Applaws Cat Tin Multipack 4x(12x156g)Fish Selection in Broth</t>
  </si>
  <si>
    <t>2060 APC Tin 12x156g</t>
  </si>
  <si>
    <t>Applaws Cat Tin Multipack 4x(12x156g)Chicken Selection Broth</t>
  </si>
  <si>
    <t>2061 APC Tin 12x156g</t>
  </si>
  <si>
    <t>Litière</t>
  </si>
  <si>
    <t>Nature's Calling Cat Litter 2x(1x6kg)</t>
  </si>
  <si>
    <t>30001 APC Litiere 6k</t>
  </si>
  <si>
    <t>Croquettes</t>
  </si>
  <si>
    <t>Applaws Cat Dry 6x(1x400g) Kitten Chicken</t>
  </si>
  <si>
    <t>4001 APCkit Bag 400g</t>
  </si>
  <si>
    <t>Applaws Cat Dry 6x(1x400g) Chicken</t>
  </si>
  <si>
    <t>4002 APCchi Bag 400g</t>
  </si>
  <si>
    <t>Applaws Cat Dry 6x(1x400g) Chicken with Extra Salmon</t>
  </si>
  <si>
    <t>4003 APCsal Bag 400g</t>
  </si>
  <si>
    <t>Applaws Cat Dry 6x(1x400g) Chicken with Extra Lamb</t>
  </si>
  <si>
    <t>4004 APCagn Bag 400g</t>
  </si>
  <si>
    <t>Applaws Cat Dry 6x(1x350g) Ocean Fish with Salmon</t>
  </si>
  <si>
    <t>4007 APCofs Bag 350g</t>
  </si>
  <si>
    <t>Applaws Cat Dry 3x(1x2kg) Kitten Chicken</t>
  </si>
  <si>
    <t>4021 APCkit Bag 2k</t>
  </si>
  <si>
    <t>Applaws Cat Dry 3x(1x2kg) Adult Chicken</t>
  </si>
  <si>
    <t>4022 APCchi Bag 2k</t>
  </si>
  <si>
    <t>Applaws Cat Dry 3x(1x2kg)  Adult Chicken with Extra Salmon</t>
  </si>
  <si>
    <t>4023 APCsal Bag 2k</t>
  </si>
  <si>
    <t>Applaws Cat Dry 3x(1x2kg) Adult Chicken with Extra Lamb</t>
  </si>
  <si>
    <t>4024 APCagn Bag 2k</t>
  </si>
  <si>
    <t>Applaws Cat Dry 3x(1x1.8kg) Adult Ocean Fish with Salmon</t>
  </si>
  <si>
    <t>4027 APCofs Bag 1,8k</t>
  </si>
  <si>
    <t>Applaws Cat Dry 1x7.5kg Kitten Chicken</t>
  </si>
  <si>
    <t>4071 APCkit Bag 7,5k</t>
  </si>
  <si>
    <t>Applaws Cat Dry 1x7.5kg Adult Chicken</t>
  </si>
  <si>
    <t>4072 APCchi Bag 7,5k</t>
  </si>
  <si>
    <t>Applaws Cat Dry 1x7.5kg Adult Chicken with Extra Salmon</t>
  </si>
  <si>
    <t>4073 APCsal Bag 7,5k</t>
  </si>
  <si>
    <t>Applaws Cat Dry 1x7.5kg Adult Chicken with Extra Lamb</t>
  </si>
  <si>
    <t>4074 APCagn Bag 7,5k</t>
  </si>
  <si>
    <t>Applaws Cat Dry 1x6kg Adult Ocean Fish with Salmon</t>
  </si>
  <si>
    <t>4077 APCofs Bag 6k</t>
  </si>
  <si>
    <t>Applaws Cat Dry 6x(1x400g) Chicken with Extra Duck</t>
  </si>
  <si>
    <t>4104 APCduc Bag 400g</t>
  </si>
  <si>
    <t>Applaws Cat Dry 6x(1x400g) Senior Chicken</t>
  </si>
  <si>
    <t>4105 APCsen Bag 400g</t>
  </si>
  <si>
    <t>Applaws Cat Dry 3x(1x2kg) Adult Chicken with Extra Duck</t>
  </si>
  <si>
    <t>4204 APCduc Bag 2k</t>
  </si>
  <si>
    <t>Applaws Cat Dry 3x(1x2kg) Senior Chicken</t>
  </si>
  <si>
    <t>4205 APCsen Bag 2k</t>
  </si>
  <si>
    <t>Applaws Cat Dry 1x7.5kg Adult Chicken with Extra Duck</t>
  </si>
  <si>
    <t>4304 APCduc Bag 7,5k</t>
  </si>
  <si>
    <t>Applaws Cat Dry 1x7.5kg Senior Chicken</t>
  </si>
  <si>
    <t>4305 APCsen Bag 7,5k</t>
  </si>
  <si>
    <t>Pot</t>
  </si>
  <si>
    <t>Applaws Cat Pot 1x(10x60g) Juicy Chicken Breast with Duck</t>
  </si>
  <si>
    <t>7001 APC Pot 60g</t>
  </si>
  <si>
    <t>Applaws Cat Pot 1x(10x60g) Tasty Tuna Fillet with Prawn</t>
  </si>
  <si>
    <t>7002 APC Pot 60g</t>
  </si>
  <si>
    <t>Applaws Cat Pot 1x(10x60g) Succulent Tuna Fillet with Crab</t>
  </si>
  <si>
    <t>7003 APC Pot 60g</t>
  </si>
  <si>
    <t>Applaws Cat Pot 1x(10x60g) Tender Chicken Breast with Rice</t>
  </si>
  <si>
    <t>7005 APC Pot 60g</t>
  </si>
  <si>
    <t>Applaws Cat Pot Multipack 4x(8x60g) Chicken Selection</t>
  </si>
  <si>
    <t>7007 APC Pot 8x60g</t>
  </si>
  <si>
    <t>Applaws Cat Pot Multipack 4x(8x60g) Fish Selection</t>
  </si>
  <si>
    <t>7008 APC Pot 8x60g</t>
  </si>
  <si>
    <t>Sachets</t>
  </si>
  <si>
    <t>Applaws Cat Pouch 1x(12x70g) Chicken &amp; Pumpkin &amp; Wild Rice</t>
  </si>
  <si>
    <t>8001 APC Pouch 70g</t>
  </si>
  <si>
    <t>Applaws Cat Pouch 1x(12x70g) Chicken &amp; Asparagus &amp; Wild Rice</t>
  </si>
  <si>
    <t>8002 APC Pouch 70g</t>
  </si>
  <si>
    <t>Applaws Cat Pouch 1x(12x70g) Tuna &amp; Seabream &amp; Wild Rice</t>
  </si>
  <si>
    <t>8004 APC Pouch 70g</t>
  </si>
  <si>
    <t>Applaws Cat Pouch 1x(12x70g) Tuna Fillet with Whole Anchovy</t>
  </si>
  <si>
    <t>8006 APC Pouch 70g</t>
  </si>
  <si>
    <t>Applaws Cat Pouch 1x(12x70g) Chicken Breast &amp; Wild Rice</t>
  </si>
  <si>
    <t>8007 APC Pouch 70g</t>
  </si>
  <si>
    <t>Applaws Cat Pouch 1x(12x70g) Tuna Fillet with Pacific Prawn</t>
  </si>
  <si>
    <t>8008 APC Pouch 70g</t>
  </si>
  <si>
    <t>Applaws Cat Pouch Multipack 4x(12x70g) Chicken Selection</t>
  </si>
  <si>
    <t>8014 APC Pouch 12x70g</t>
  </si>
  <si>
    <t>Applaws Cat Pouch Multipack 4x(12x70g) Fish Selection</t>
  </si>
  <si>
    <t>8015 APC Pouch 12x70g</t>
  </si>
  <si>
    <t>Applaws Cat Pouch 1x16x70g Chicken Breast with Liver in Jell</t>
  </si>
  <si>
    <t>8251 APC Pouch 70g</t>
  </si>
  <si>
    <t>Applaws Cat Pouch 1x(16x70g) Chicken Breast with Beef in Jel</t>
  </si>
  <si>
    <t>8252 APC Pouch 70g</t>
  </si>
  <si>
    <t>Applaws Cat Pouch 1x(16x70g) Chicken Breast with Lamb in Jel</t>
  </si>
  <si>
    <t>8253 APC Pouch 70g</t>
  </si>
  <si>
    <t>Applaws Cat Pouch 1x(16x70g) Tender Tuna in a Tasty Jelly</t>
  </si>
  <si>
    <t>8254 APC Pouch 70g</t>
  </si>
  <si>
    <t>Applaws Cat Pouch 1x(16x70g) Tuna with Mackerel in Jelly</t>
  </si>
  <si>
    <t>8255 APC Pouch 70g</t>
  </si>
  <si>
    <t>Applaws Cat Pouch 1x(16x70g) Tuna with Salmon in Jelly</t>
  </si>
  <si>
    <t>8256 APC Pouch 70g</t>
  </si>
  <si>
    <t>Applaws Cat Pouch Multipack 4x(12x70g) Mixed in Jelly</t>
  </si>
  <si>
    <t>8261 APCPouch 12x70g</t>
  </si>
  <si>
    <t>Applaws Cat Pouch Multipack 4x(12x70g) Fish Selection in Jelly</t>
  </si>
  <si>
    <t>8270 APCPouch 12x70g</t>
  </si>
  <si>
    <t>Applaws Cat Pouch 1x(16x70g) Tuna Fillet in Jelly</t>
  </si>
  <si>
    <t>8273 APC Pouch 70g</t>
  </si>
  <si>
    <t>Applaws Cat Pouch 1x(16x70g) Tuna Fillet w Mackerel in Jelly</t>
  </si>
  <si>
    <t>8275 APC Pouch 70g</t>
  </si>
  <si>
    <t>Applaws Cat Pouch 1x(16x70g) Tuna Fillet w Salmon in Jelly</t>
  </si>
  <si>
    <t>8278 APC Pouch 70g</t>
  </si>
  <si>
    <t>Friandises</t>
  </si>
  <si>
    <t>Applaws Cat Treat 1x(12x30g) Whole Tuna Loin</t>
  </si>
  <si>
    <t>9504 APC Treat 30g T</t>
  </si>
  <si>
    <t>Applaws Cat Treat 1x(12x30g) Whole Mackerel Loin</t>
  </si>
  <si>
    <t>9506 APC Treat 30g M</t>
  </si>
  <si>
    <t>Applaws Cat Treat 1x(12x30g) Whole Salmon Loin</t>
  </si>
  <si>
    <t>9509 APC Treat 30g S</t>
  </si>
  <si>
    <t>Applaws Cat Treat 10 x (8 x 7g) Chicken Puree</t>
  </si>
  <si>
    <t>9561 APC Treat 56g</t>
  </si>
  <si>
    <t>Applaws Cat Treat 10 x (8 x 7g) Tuna Puree</t>
  </si>
  <si>
    <t>9562 APC Treat 56g</t>
  </si>
  <si>
    <t>Chien</t>
  </si>
  <si>
    <t>Applaws Dog Dry 1x15kg Adult Chicken Small &amp; Medium Breed</t>
  </si>
  <si>
    <t>4515C APDchi SM 15k</t>
  </si>
  <si>
    <t>Applaws Dog Dry 1x15kg Adult Chicken with Lamb Sm &amp; Med Bree</t>
  </si>
  <si>
    <t>4515L APDagn SM 15k</t>
  </si>
  <si>
    <t>Applaws Dog Dry 1x15kg Adult Chicken Large Breed</t>
  </si>
  <si>
    <t>4515LBA APDchi L 15k</t>
  </si>
  <si>
    <t>Applaws Dog Dry 1x15kg Puppy Chicken Large Breed</t>
  </si>
  <si>
    <t>4515LBP APDpup L 15k</t>
  </si>
  <si>
    <t>Applaws Dog Dry 1x15kg Puppy Chicken Small &amp; Medium Breed</t>
  </si>
  <si>
    <t>4515P APDpup SM 15k</t>
  </si>
  <si>
    <t>Applaws Dog Dry 3x(1x2kg) Adult Chicken Small &amp; Medium Breed</t>
  </si>
  <si>
    <t>4520CC APDchi SM 2k</t>
  </si>
  <si>
    <t>Applaws Dog Dry 3x(1x2kg) Puppy Chicken Small &amp; Medium Breed</t>
  </si>
  <si>
    <t>4520CPC APDpup SM 2k</t>
  </si>
  <si>
    <t>Applaws Dog Dry 3x(1x2kg) Adult Chicken Large Breed</t>
  </si>
  <si>
    <t>4520LBAC APDchi L 2k</t>
  </si>
  <si>
    <t>Applaws Dog Dry 3x(1x2kg) Puppy Chicken Large Breed</t>
  </si>
  <si>
    <t>4520LBPC APDpup L 2k</t>
  </si>
  <si>
    <t>Applaws Dog Dry 3x(1x2kg) Adult Chicken with Lamb Sm/Med Bre</t>
  </si>
  <si>
    <t>4520LC APDagn SM 2k</t>
  </si>
  <si>
    <t>Applaws Dog Dry 3x(1x2kg) Senior Chicken All Breeds</t>
  </si>
  <si>
    <t>4520SDC APDsen 2k</t>
  </si>
  <si>
    <t>Applaws Dog Dry 1x7.5kg Adult Chicken Small &amp; Medium Breed</t>
  </si>
  <si>
    <t>4575C APDchi SM 7,5k</t>
  </si>
  <si>
    <t>Applaws Dog Dry 1x7.5kg Adult Chicken with Lamb Sm/Med Breed</t>
  </si>
  <si>
    <t>4575L APDagn SM 7,5k</t>
  </si>
  <si>
    <t>Applaws Dog Dry 1x7.5kg Adult Chicken Large Breed</t>
  </si>
  <si>
    <t>4575LBA APDchi L 7,5k</t>
  </si>
  <si>
    <t>Applaws Dog Dry 1x7.5kg Puppy Chicken Large Breed</t>
  </si>
  <si>
    <t>4575LBP APDpup L 7,5k</t>
  </si>
  <si>
    <t>Applaws Dog Dry 1x7.5kg Puppy Chicken Small &amp; Medium Breed</t>
  </si>
  <si>
    <t>4575P APDpup SM 7,5k</t>
  </si>
  <si>
    <t>Applaws Dog Dry 1x7.5kg Senior Chicken All Breeds</t>
  </si>
  <si>
    <t>4575SD APDsen 7,5k</t>
  </si>
  <si>
    <t>Applaws Dog Tin 1x(12x156g) Chicken Breast in Broth</t>
  </si>
  <si>
    <t>3031TT APD Tin 156g</t>
  </si>
  <si>
    <t>Applaws Dog Tin 1x(12x156g) Chicken with Veg in Broth</t>
  </si>
  <si>
    <t>3032TT APD Tin 156g</t>
  </si>
  <si>
    <t>Applaws Dog Tin 1x(12x156g) Chk with Salmn, Pkn, Ps Broth</t>
  </si>
  <si>
    <t>3034TT APD Tin 156g</t>
  </si>
  <si>
    <t>Applaws Dog Tin 1x(12x156g) Chk, Ham, Pkn Carrots, Ps Broth</t>
  </si>
  <si>
    <t>3035TT APD Tin 156g</t>
  </si>
  <si>
    <t>Applaws Dog Tin 1x(12x156g) Chicken with Bf &amp; Veg in Broth</t>
  </si>
  <si>
    <t>3036TT APD Tin 156g</t>
  </si>
  <si>
    <t>Applaws Dog Tin 1x(12x156g) Chicken with Duck in Gravy</t>
  </si>
  <si>
    <t>3411TT APD Tin 156g</t>
  </si>
  <si>
    <t>Applaws Dog Tin 1x(12x156g) Chicken with Beef in Gravy</t>
  </si>
  <si>
    <t>3412TT APD Tin 156g</t>
  </si>
  <si>
    <t>Applaws Dog Tin 1x(12x156g) Chicken with Lamb in Gravy</t>
  </si>
  <si>
    <t>3413TT APD Tin 156g</t>
  </si>
  <si>
    <t>Applaws Dog Tin1x(12x156g) Chk Carrot Grn Bn&amp;Potato Stew</t>
  </si>
  <si>
    <t>3510TT APD Tin 156g</t>
  </si>
  <si>
    <t>Applaws Dog Tin 1x(12x156g) Beef, Peas &amp; Kidney Beans Stew</t>
  </si>
  <si>
    <t>3520TT APD Tin 156g</t>
  </si>
  <si>
    <t>Applaws Dog Tin 1x(12x156g) Chk, Lamb, Cgette &amp; S Po Stew</t>
  </si>
  <si>
    <t>3521TT APD Tin 156g</t>
  </si>
  <si>
    <t>Applaws Dog Pouch 1x(12x85g) Chk, Broc, App &amp; Qoa in Broth</t>
  </si>
  <si>
    <t>9010TT APD Pouch 85g</t>
  </si>
  <si>
    <t>Applaws Dog Pouch 4x(6x85g) Broth Multipack</t>
  </si>
  <si>
    <t>9011TT APD Pouch 85g</t>
  </si>
  <si>
    <t>Applaws Dog Pouch 1x(12x85g) Beef, Grn Bns, Pep in Broth</t>
  </si>
  <si>
    <t>9020TT APD Pouch 85g</t>
  </si>
  <si>
    <t>Applaws Dog Pouch 1x(12x85g) Tuna, Pkin, Kale &amp; Chkps Broth</t>
  </si>
  <si>
    <t>9030TT APD Pouch 85g</t>
  </si>
  <si>
    <t>Applaws Dog Pouch 1x(12x85g) Chk, Ps, Pkn &amp; W Bns in Gravy</t>
  </si>
  <si>
    <t>9410TT APD Pouch 85g</t>
  </si>
  <si>
    <t>Applaws Dog Pouch 4x(6x85g) Gravy Multipack</t>
  </si>
  <si>
    <t>9411 APD Pouch 6x85g</t>
  </si>
  <si>
    <t>Applaws Dog Pouch 1x(12x85g) Lamb, Carrot, Chkps in Gravy</t>
  </si>
  <si>
    <t>9420TT APD Pouch 85g</t>
  </si>
  <si>
    <t>Applaws Dog Pouch 1x(12x85g)  Whfish, Sln, G Bns in Gravy</t>
  </si>
  <si>
    <t>9430TT APD Pouch 85g</t>
  </si>
  <si>
    <t>Soupe d'os</t>
  </si>
  <si>
    <t>Applaws Dog Spout Pouch 1x(6x200ml) Chicken Bone Broth</t>
  </si>
  <si>
    <t>9910APD Pouch 200ml</t>
  </si>
  <si>
    <t>Applaws Dog Spout Pouch 1x(6x200ml) Beef Bone Broth</t>
  </si>
  <si>
    <t>9920APD Pouch 200ml</t>
  </si>
  <si>
    <t>Applaws Chat Boites 1x(24x70g) Poitrine de Poulet en gelée</t>
  </si>
  <si>
    <t>1045 APC Tin 70g</t>
  </si>
  <si>
    <t>Applaws Chien Boites Multipack 4x(8x156g) Sélection en bouillon</t>
  </si>
  <si>
    <t>3015TT APD Tin 8x156g</t>
  </si>
  <si>
    <t>Applaws Chien Boites Multipack 4x(8x156g) Sélection en Gelée</t>
  </si>
  <si>
    <t>3111TT APD Tin 8x156g</t>
  </si>
  <si>
    <t>Applaws Chien Boites Multipack 4x(8x156g) Sélection en Sauce</t>
  </si>
  <si>
    <t>3400TT APD Tin 8x156g</t>
  </si>
  <si>
    <t>Applaws Chien Boites Multipack 4x(8x156g) Sélection en Ragoût</t>
  </si>
  <si>
    <t>3500TT APD Tin 8x156g</t>
  </si>
  <si>
    <t>GHEDA</t>
  </si>
  <si>
    <t>Sec Chien</t>
  </si>
  <si>
    <t>Dog&amp;Dog Wild</t>
  </si>
  <si>
    <t>Dog&amp;Dog Wild Natural Instinct 12 kg</t>
  </si>
  <si>
    <t>GH D&amp;D Nat Inst 12k</t>
  </si>
  <si>
    <t>Dog&amp;Dog Wild Natural Instinct 2 kg</t>
  </si>
  <si>
    <t>GH D&amp;D Nat Inst 2k</t>
  </si>
  <si>
    <t>Dog&amp;Dog Wild Regional Farm 12 kg</t>
  </si>
  <si>
    <t>GH D&amp;D Reg Farm 12k</t>
  </si>
  <si>
    <t>Dog&amp;Dog Wild Regional Farm 2 kg</t>
  </si>
  <si>
    <t>GH D&amp;D Reg Farm 2k</t>
  </si>
  <si>
    <t>Dog&amp;Dog Wild Regional Forest 12 kg</t>
  </si>
  <si>
    <t>GH D&amp;D Reg For 12k</t>
  </si>
  <si>
    <t>Dog&amp;Dog Wild Regional Forest 2 kg</t>
  </si>
  <si>
    <t>GH D&amp;D Reg For 2k</t>
  </si>
  <si>
    <t>Dog&amp;Dog Wild Regional Grassland 12 kg</t>
  </si>
  <si>
    <t>GH D&amp;D Reg Gras 12k</t>
  </si>
  <si>
    <t>Dog&amp;Dog Wild Regional Grassland 2 kg</t>
  </si>
  <si>
    <t>GH D&amp;D Reg Gras 2k</t>
  </si>
  <si>
    <t>Dog&amp;Dog Wild Regional Ocean 12 kg</t>
  </si>
  <si>
    <t>GH D&amp;D Reg Oce 12k</t>
  </si>
  <si>
    <t>Dog&amp;Dog Wild Regional Ocean 2 kg</t>
  </si>
  <si>
    <t>GH D&amp;D Reg Oce 2k</t>
  </si>
  <si>
    <t>Unica Natura Unico</t>
  </si>
  <si>
    <t>Unica Natura Unico Maxi Duck 12 kg</t>
  </si>
  <si>
    <t>GH Uni Maxi Duck 12k</t>
  </si>
  <si>
    <t>Unica Natura Unico Maxi Duck 2,5 kg</t>
  </si>
  <si>
    <t>GH Uni Maxi Duck2,5k</t>
  </si>
  <si>
    <t>Unica Natura Unico Maxi Jambon Cru 12 kg</t>
  </si>
  <si>
    <t>GH Uni Maxi Raw 12k</t>
  </si>
  <si>
    <t>Unica Natura Unico Maxi Jambon Cru 2,5 kg</t>
  </si>
  <si>
    <t>GH Uni Maxi Raw 2,5k</t>
  </si>
  <si>
    <t>Unica Natura Unico Maxi Lamb 12 kg</t>
  </si>
  <si>
    <t>GH Uni Maxi Lamb 12k</t>
  </si>
  <si>
    <t>Unica Natura Unico Maxi Lamb 2,5 kg</t>
  </si>
  <si>
    <t>GH Uni Maxi Lamb2,5k</t>
  </si>
  <si>
    <t>Unica Natura Unico Maxi Salmon 12 kg</t>
  </si>
  <si>
    <t>GH Uni Maxi Sau 12k</t>
  </si>
  <si>
    <t>Unica Natura Unico Maxi Salmon 2,5 kg</t>
  </si>
  <si>
    <t>GH Uni Maxi Sau 2,5k</t>
  </si>
  <si>
    <t>Unica Natura Unico Maxi Venison 12 kg</t>
  </si>
  <si>
    <t>GH Uni Maxi Veni 12k</t>
  </si>
  <si>
    <t>Unica Natura Unico Maxi Venison 2,5 kg</t>
  </si>
  <si>
    <t>GH Uni Maxi Veni2,5k</t>
  </si>
  <si>
    <t>Unica Natura Unico Maxi Wild Boar 12 kg</t>
  </si>
  <si>
    <t>GH Uni Maxi Boar 12k</t>
  </si>
  <si>
    <t>Unica Natura Unico Maxi Wild Boar 2,5 kg</t>
  </si>
  <si>
    <t>GH Uni Maxi Boar2,5k</t>
  </si>
  <si>
    <t>Unica Natura Unico Mini Duck 7,5 kg</t>
  </si>
  <si>
    <t>GH Uni Mi Duck 7,5k</t>
  </si>
  <si>
    <t>Unica Natura Unico Mini Duck 2,5 kg</t>
  </si>
  <si>
    <t>GH Uni Mi Duck 2,5k</t>
  </si>
  <si>
    <t>Unica Natura Unico Mini Jambon Cru 2,5 kg</t>
  </si>
  <si>
    <t>GH Uni Mini Jambon Cru 2,5k</t>
  </si>
  <si>
    <t>Unica Natura Unico Mini Salmon 7,5 kg</t>
  </si>
  <si>
    <t>GH Uni Mini Sau 7,5k</t>
  </si>
  <si>
    <t>Unica Natura Unico Mini Salmon 2,5 kg</t>
  </si>
  <si>
    <t>GH Uni Mini Sau 2,5k</t>
  </si>
  <si>
    <t>Unica Natura Unico Mini Venison 2,5 kg</t>
  </si>
  <si>
    <t>GH Uni Mi Veni 2,5k</t>
  </si>
  <si>
    <t>Sec Chat</t>
  </si>
  <si>
    <t>Unica Natura - Unico Indoor</t>
  </si>
  <si>
    <t>Unica Natura - Unico Indoor - Chicken 1,5 kg</t>
  </si>
  <si>
    <t>GH Uni In Chick 1,5k</t>
  </si>
  <si>
    <t>Unica Natura - Unico Indoor - Chicken 350 g</t>
  </si>
  <si>
    <t>GH Uni In Chick 350g</t>
  </si>
  <si>
    <t>Unica Natura - Unico Indoor - Lamb 1,5 kg</t>
  </si>
  <si>
    <t>GH Uni In Lamb 1,5k</t>
  </si>
  <si>
    <t>Unica Natura - Unico Indoor - Lamb 350 g</t>
  </si>
  <si>
    <t>GH Uni In Lamb 350g</t>
  </si>
  <si>
    <t>Unica Natura - Unico Indoor - Salmon 1,5 kg</t>
  </si>
  <si>
    <t>GH Uni In Sau 1,5k</t>
  </si>
  <si>
    <t>Unica Natura - Unico Indoor - Salmon 350 g</t>
  </si>
  <si>
    <t>GH Uni In Sau 350g</t>
  </si>
  <si>
    <t>Unica Natura - Unico Outdoor</t>
  </si>
  <si>
    <t>Unica Natura - Unico Outdoor - Jambon Cru 1,5 kg</t>
  </si>
  <si>
    <t>GH Uni Out Jambon Cru  1,5k</t>
  </si>
  <si>
    <t>Unica Natura - Unico Outdoor - Jambon Cru 350 g</t>
  </si>
  <si>
    <t>GH Uni Out Jambon Cru  350g</t>
  </si>
  <si>
    <t>Unica Natura - Unico Outdoor - Duck 1,5 kg</t>
  </si>
  <si>
    <t>GH Uni Out Duck 1,5k</t>
  </si>
  <si>
    <t>Unica Natura - Unico Outdoor - Duck 350 g</t>
  </si>
  <si>
    <t>GH Uni Out Duck 350g</t>
  </si>
  <si>
    <t>Unica Natura - Unico Outdoor - Cod 1,5 kg</t>
  </si>
  <si>
    <t>GH Uni Out Cod 1,5k</t>
  </si>
  <si>
    <t>Unica Natura - Unico Outdoor - Cod 350 g</t>
  </si>
  <si>
    <t>GH Uni Out Cod 350g</t>
  </si>
  <si>
    <t>Unica Class</t>
  </si>
  <si>
    <t>Unica Class Adult All Breeds HE - Beef 12 kg</t>
  </si>
  <si>
    <t>GH Class HE Beef 12k</t>
  </si>
  <si>
    <t>Gheda Chien Dog&amp;Dog Wild Echantillons 50x100gr</t>
  </si>
  <si>
    <t>Gheda Chien Unica Natura Echantillons 50x100gr</t>
  </si>
  <si>
    <t>Unica Natura</t>
  </si>
  <si>
    <t>Gheda Chat Unica Natura Echantillons 50x50gr</t>
  </si>
  <si>
    <t>Dog&amp;Dog Expert</t>
  </si>
  <si>
    <t>Gheda Chien Dog&amp;Dog Expert High Premium - Select agneau 20kg</t>
  </si>
  <si>
    <t>GH D&amp;D exp HP agn 20k</t>
  </si>
  <si>
    <t>Ciuffi</t>
  </si>
  <si>
    <t>Gheda Chien Adulte Minuto 1,5kg</t>
  </si>
  <si>
    <t>GH Ciu CN Minuto 1,5</t>
  </si>
  <si>
    <t>Gheda Chien Adulte Robusto 4kg</t>
  </si>
  <si>
    <t>GH Ciu CN robust 4k</t>
  </si>
  <si>
    <t>Gheda Chien Adulte Robusto 10kg</t>
  </si>
  <si>
    <t>GH Ciu CN robust 10k</t>
  </si>
  <si>
    <t>Gheda Chien Adulte Robusto 20kg</t>
  </si>
  <si>
    <t>GH Ciu CN robust 20k</t>
  </si>
  <si>
    <t>Gheda Chien Adulte Atletico 4Kg</t>
  </si>
  <si>
    <t>GH Ciu CN atletic 4k</t>
  </si>
  <si>
    <t>Gheda Chien Adulte Atletico 10Kg</t>
  </si>
  <si>
    <t>GH Ciu CN atlet 10k</t>
  </si>
  <si>
    <t xml:space="preserve">Gheda Chaton Giocoso - Playful Kitten 15Kg </t>
  </si>
  <si>
    <t>GH Ciu CT kitten 15k</t>
  </si>
  <si>
    <t>Gheda Chat Adulte Sornione 2kg</t>
  </si>
  <si>
    <t>GH Ciu CT sormio 5k</t>
  </si>
  <si>
    <t>Gheda Chat Adulte Sornione Sterilized 15kg</t>
  </si>
  <si>
    <t>GH Ciu CT sor ste 15k</t>
  </si>
  <si>
    <t>Gheda Chat Adulte Esploratore 2kg</t>
  </si>
  <si>
    <t>GH Ciu CT explo 2k</t>
  </si>
  <si>
    <t>Gheda Chat Adulte Raffinato 2kg</t>
  </si>
  <si>
    <t>GH Ciu CT rafin 2k</t>
  </si>
  <si>
    <t>EDEN</t>
  </si>
  <si>
    <t>sec chat</t>
  </si>
  <si>
    <t>85/15 chatons, adulte, senior</t>
  </si>
  <si>
    <t>Eden 85/15 Original Cuisine For Cats - 1,5Kg</t>
  </si>
  <si>
    <t>EDSCT Original 1,5k</t>
  </si>
  <si>
    <t>Eden 85/15 Original Cuisine For Cats - 4Kg</t>
  </si>
  <si>
    <t>EDSCT Original 4k</t>
  </si>
  <si>
    <t>Eden 85/15 Original Cuisine For Cats - 10Kg</t>
  </si>
  <si>
    <t>EDSCT Original 10k</t>
  </si>
  <si>
    <t>Sec chien</t>
  </si>
  <si>
    <t>80/20 chiots</t>
  </si>
  <si>
    <t>Eden Chien  80/20 Puppy Cuisine Medium 4x2Kg</t>
  </si>
  <si>
    <t>EDSCN Puppy Med 2k</t>
  </si>
  <si>
    <t>Eden Chien  80/20 Puppy Cuisine Medium 1x12Kg</t>
  </si>
  <si>
    <t>EDSCN Puppy Med 12k</t>
  </si>
  <si>
    <t>80/20 adultes et seniors</t>
  </si>
  <si>
    <t>Eden 80/20 Original Cuisine Dog Food Small - 2Kg</t>
  </si>
  <si>
    <t>EDSCN Origi Smal 2k</t>
  </si>
  <si>
    <t>Eden 80/20 Original Cuisine Dog Food Small - 6Kg</t>
  </si>
  <si>
    <t>EDSCN Origi Smal 6k</t>
  </si>
  <si>
    <t>Eden 80/20 Original Cuisine Dog Food Medium - 2Kg</t>
  </si>
  <si>
    <t>EDSCN Origi Med 2k</t>
  </si>
  <si>
    <t>Eden 80/20 Original Cuisine Dog Food Medium - 12Kg</t>
  </si>
  <si>
    <t>EDSCN Origi Med 12k</t>
  </si>
  <si>
    <t>Eden 80/20 Country Cuisine Game With Lamb Dog Food Small - 2Kg</t>
  </si>
  <si>
    <t>EDSCN Count Smal 2k</t>
  </si>
  <si>
    <t>Eden 80/20 Country Cuisine Game With Lamb Dog Food Small - 6Kg</t>
  </si>
  <si>
    <t>EDSCN Count Smal 6k</t>
  </si>
  <si>
    <t>Eden 80/20 Country Cuisine Game With Lamb Dog Food Medium - 2Kg</t>
  </si>
  <si>
    <t>EDSCN Count Med 2k</t>
  </si>
  <si>
    <t>Eden 80/20 Country Cuisine Game With Lamb Dog Food Medium - 12Kg</t>
  </si>
  <si>
    <t>EDSCN Count Med 12k</t>
  </si>
  <si>
    <t>Eden 80/20 Fish Cuisine Dog Food Small - 2Kg</t>
  </si>
  <si>
    <t>EDSCN Fish Smal 2k</t>
  </si>
  <si>
    <t>Eden 80/20 Fish Cuisine Dog Food Small - 6Kg</t>
  </si>
  <si>
    <t>EDSCN Fish Smal 6k</t>
  </si>
  <si>
    <t>Eden 80/20 Fish Cuisine Dog Food Medium - 2Kg</t>
  </si>
  <si>
    <t>EDSCN Fish Med 2k</t>
  </si>
  <si>
    <t>Eden 80/20 Fish Cuisine Dog Food Medium - 12Kg</t>
  </si>
  <si>
    <t>EDSCN Fish Med 12k</t>
  </si>
  <si>
    <t>Friandises chien et chat</t>
  </si>
  <si>
    <t>Treats</t>
  </si>
  <si>
    <t>Duck And Game Treat - 100G</t>
  </si>
  <si>
    <t>ED Friandi Duck 100g</t>
  </si>
  <si>
    <t>White Fish And Game Treat - 100G</t>
  </si>
  <si>
    <t>ED Friandi Fish 100g</t>
  </si>
  <si>
    <t>Salmon And Game Treat - 100G</t>
  </si>
  <si>
    <t>ED Friandi Salm 100g</t>
  </si>
  <si>
    <t>Venison And Game Treat - 100G</t>
  </si>
  <si>
    <t>ED Friandi Veni 100g</t>
  </si>
  <si>
    <t>Lamb And Game Treat - 100G</t>
  </si>
  <si>
    <t>ED Friandi Lamb 100g</t>
  </si>
  <si>
    <t>PA unitaire HT en £
(hors frais annexes)</t>
  </si>
  <si>
    <t>Taux de convertion
£ --&gt; €</t>
  </si>
  <si>
    <t>PA HT en €
(hors frais annexes)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</si>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</sst>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Kg&quot;"/>
    <numFmt numFmtId="165" formatCode="#,##0.00\ &quot;€&quot;"/>
    <numFmt numFmtId="168" formatCode="#,##0.000\ &quot;Kg&quot;"/>
    <numFmt numFmtId="170" formatCode="#,##0.000\ &quot;£&quot;"/>
  </numFmts>
  <fonts count="3" x14ac:knownFonts="1"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rgb="FF000000"/>
      </patternFill>
    </fill>
    <fill>
      <patternFill patternType="solid">
        <fgColor rgb="FFDDEBF7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left" vertical="center" wrapText="1"/>
      <protection locked="0"/>
    </xf>
    <xf numFmtId="168" fontId="0" fillId="0" borderId="1" xfId="0" applyNumberFormat="1" applyBorder="1" applyAlignment="1">
      <alignment horizontal="left" vertical="center" wrapText="1"/>
    </xf>
    <xf numFmtId="168" fontId="0" fillId="0" borderId="1" xfId="0" applyNumberFormat="1" applyBorder="1" applyAlignment="1" applyProtection="1">
      <alignment horizontal="left" vertical="center" wrapText="1"/>
      <protection locked="0"/>
    </xf>
    <xf numFmtId="1" fontId="0" fillId="0" borderId="1" xfId="0" quotePrefix="1" applyNumberForma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 applyProtection="1">
      <alignment horizontal="left" vertical="center" wrapText="1"/>
      <protection locked="0"/>
    </xf>
    <xf numFmtId="168" fontId="0" fillId="0" borderId="0" xfId="0" applyNumberFormat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1" xfId="0" applyFont="1" applyBorder="1"/>
    <xf numFmtId="1" fontId="2" fillId="0" borderId="1" xfId="0" applyNumberFormat="1" applyFont="1" applyBorder="1"/>
    <xf numFmtId="170" fontId="2" fillId="0" borderId="1" xfId="0" applyNumberFormat="1" applyFont="1" applyBorder="1" applyProtection="1">
      <protection locked="0"/>
    </xf>
    <xf numFmtId="2" fontId="2" fillId="0" borderId="1" xfId="0" applyNumberFormat="1" applyFont="1" applyBorder="1" applyProtection="1">
      <protection locked="0"/>
    </xf>
    <xf numFmtId="165" fontId="2" fillId="0" borderId="6" xfId="0" applyNumberFormat="1" applyFont="1" applyBorder="1"/>
    <xf numFmtId="0" fontId="2" fillId="0" borderId="0" xfId="0" applyFont="1"/>
    <xf numFmtId="170" fontId="2" fillId="0" borderId="0" xfId="0" applyNumberFormat="1" applyFont="1" applyProtection="1">
      <protection locked="0"/>
    </xf>
    <xf numFmtId="2" fontId="2" fillId="0" borderId="0" xfId="0" applyNumberFormat="1" applyFont="1" applyProtection="1">
      <protection locked="0"/>
    </xf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#,##0.00\ &quot;€&quot;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0" formatCode="#,##0.000\ &quot;£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rgb="FF000000"/>
          <bgColor rgb="FFF4B08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#,##0.00\ &quot;€&quot;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0" formatCode="#,##0.000\ &quot;£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rgb="FF000000"/>
          <bgColor rgb="FFF4B08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867f34125bde01dc/3KROCS/Dossiers%20Admin/Julien/-%202%20CARNIVERT/-%20ETUDES%20-/ETUDES/ALL%20&#233;tude%20V26.6%20(26-06-2023)%20Euros.xlsx" TargetMode="External"/><Relationship Id="rId1" Type="http://schemas.openxmlformats.org/officeDocument/2006/relationships/externalLinkPath" Target="https://d.docs.live.net/867f34125bde01dc/3KROCS/Dossiers%20Admin/Julien/-%202%20CARNIVERT/-%20ETUDES%20-/ETUDES/ALL%20&#233;tude%20V26.6%20(26-06-2023)%20Euro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867f34125bde01dc/3KROCS/Dossiers%20Admin/Julien/-%202%20CARNIVERT/-%20ETUDES%20-/FICHIER%20MOD&#200;LE/MODELE%20&#233;tude%20V26.6%20(26-06-2023)%20Livres%20sterling.xlsx" TargetMode="External"/><Relationship Id="rId1" Type="http://schemas.openxmlformats.org/officeDocument/2006/relationships/externalLinkPath" Target="https://d.docs.live.net/867f34125bde01dc/3KROCS/Dossiers%20Admin/Julien/-%202%20CARNIVERT/-%20ETUDES%20-/FICHIER%20MOD&#200;LE/MODELE%20&#233;tude%20V26.6%20(26-06-2023)%20Livres%20sterl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version £ en €"/>
      <sheetName val="Tarifs transporteurs"/>
      <sheetName val="Etude"/>
      <sheetName val="Remises MAG"/>
      <sheetName val="Remises WEB"/>
      <sheetName val="Remise filleul et retro pr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mise filleul et retro pros"/>
      <sheetName val="Tarifs transporteurs"/>
      <sheetName val="Conversion £ en €"/>
      <sheetName val="Etude"/>
      <sheetName val="Remises MAG"/>
      <sheetName val="Remises WEB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75D1E9-0799-4ED2-8456-7504FF504828}" name="Tableau1" displayName="Tableau1" ref="A1:G298" headerRowDxfId="33" headerRowBorderDxfId="31" tableBorderDxfId="32" totalsRowBorderDxfId="30">
  <autoFilter ref="A1:G298" xr:uid="{C33BFEBB-9D96-4F98-B824-4C4F813B00EB}"/>
  <tableColumns count="7">
    <tableColumn id="1" xr3:uid="{04E838CD-4965-459B-B929-9A2667CA4D0D}" name="Désignation produit" totalsRowLabel="Total" dataDxfId="19">
      <calculatedColumnFormula>IF(Etude!A3="EDEN",Etude!J3,"")</calculatedColumnFormula>
    </tableColumn>
    <tableColumn id="2" xr3:uid="{FE3D659A-0EC0-4023-99B9-A5E68AAB9582}" name="Désignation produit courte" dataDxfId="18" totalsRowDxfId="29">
      <calculatedColumnFormula>IF(Etude!A3="EDEN",Etude!K4,"")</calculatedColumnFormula>
    </tableColumn>
    <tableColumn id="3" xr3:uid="{F45244A6-CB0F-4C43-A119-761A866C8927}" name="REF" dataDxfId="17" totalsRowDxfId="28">
      <calculatedColumnFormula>IF(Etude!A3="EDEN",Etude!L4,"")</calculatedColumnFormula>
    </tableColumn>
    <tableColumn id="4" xr3:uid="{BBBEA3AD-EA56-459A-8AF5-0ACCFB08B26C}" name="code EAN UNITÉ" dataDxfId="26" totalsRowDxfId="27">
      <calculatedColumnFormula>IF(Etude!A3="EDEN",Etude!H4,"")</calculatedColumnFormula>
    </tableColumn>
    <tableColumn id="5" xr3:uid="{FEF2D8BF-289D-4FCD-8E26-ECDCEC55D447}" name="PA unitaire HT en £_x000a_(hors frais annexes)" dataDxfId="24" totalsRowDxfId="25"/>
    <tableColumn id="6" xr3:uid="{FD12208B-D640-4CC4-96B7-4E12FEE1A555}" name="Taux de convertion_x000a_£ --&gt; €" dataDxfId="22" totalsRowDxfId="23"/>
    <tableColumn id="7" xr3:uid="{90949678-D29B-44C8-919C-BEA3F41B3A8B}" name="PA HT en €_x000a_(hors frais annexes)" totalsRowFunction="sum" dataDxfId="20" totalsRowDxfId="21">
      <calculatedColumnFormula>MROUND(E2*F2,0.01)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D59972-0CEC-4D2D-99ED-EF3DB1A3D9CC}" name="Tableau15" displayName="Tableau15" ref="A1:G298" headerRowDxfId="16" headerRowBorderDxfId="14" tableBorderDxfId="15" totalsRowBorderDxfId="13">
  <autoFilter ref="A1:G298" xr:uid="{C33BFEBB-9D96-4F98-B824-4C4F813B00EB}"/>
  <tableColumns count="7">
    <tableColumn id="1" xr3:uid="{D7DC9A02-12D4-4A87-93BC-1A73E5B700A6}" name="Désignation produit" totalsRowLabel="Total" dataDxfId="0">
      <calculatedColumnFormula>INDEX(Etude!$A$3:$L$298,MATCH("EDEN",Etude!$A$3:$A$298,0),10)</calculatedColumnFormula>
    </tableColumn>
    <tableColumn id="2" xr3:uid="{E8EF563B-ADE7-4EDC-BC97-D587661991F9}" name="Désignation produit courte" dataDxfId="11" totalsRowDxfId="12"/>
    <tableColumn id="3" xr3:uid="{F41163D0-F5DD-4AA6-AA31-E480ABACAF2E}" name="REF" dataDxfId="9" totalsRowDxfId="10"/>
    <tableColumn id="4" xr3:uid="{7DB9EBB8-543A-41B0-B6B6-4B947743EE57}" name="code EAN UNITÉ" dataDxfId="7" totalsRowDxfId="8"/>
    <tableColumn id="5" xr3:uid="{9E72BA90-6E7B-48C2-BBCB-86A355A1DC82}" name="PA unitaire HT en £_x000a_(hors frais annexes)" dataDxfId="5" totalsRowDxfId="6"/>
    <tableColumn id="6" xr3:uid="{D368ACED-0070-4B47-BFEC-20AFDEC251F9}" name="Taux de convertion_x000a_£ --&gt; €" dataDxfId="3" totalsRowDxfId="4"/>
    <tableColumn id="7" xr3:uid="{0E83D587-3A96-4DE5-B1B8-A9E576762D81}" name="PA HT en €_x000a_(hors frais annexes)" totalsRowFunction="sum" dataDxfId="1" totalsRowDxfId="2">
      <calculatedColumnFormula>MROUND(E2*F2,0.01)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F6B20-3EEB-4068-BBDC-FC2096CA1C32}">
  <dimension ref="A1:CN298"/>
  <sheetViews>
    <sheetView zoomScaleNormal="100" workbookViewId="0">
      <pane ySplit="2" topLeftCell="A3" activePane="bottomLeft" state="frozen"/>
      <selection activeCell="BV4" sqref="BV4"/>
      <selection pane="bottomLeft" activeCell="A3" sqref="A3"/>
    </sheetView>
  </sheetViews>
  <sheetFormatPr baseColWidth="10" defaultColWidth="11.42578125" defaultRowHeight="20.100000000000001" customHeight="1" x14ac:dyDescent="0.25"/>
  <cols>
    <col min="1" max="1" width="22.140625" style="1" customWidth="1"/>
    <col min="2" max="2" width="21.5703125" style="1" customWidth="1"/>
    <col min="3" max="3" width="18.28515625" style="1" customWidth="1"/>
    <col min="4" max="4" width="9.85546875" style="1" customWidth="1"/>
    <col min="5" max="5" width="12.85546875" style="1" customWidth="1"/>
    <col min="6" max="6" width="15.140625" style="2" customWidth="1"/>
    <col min="7" max="7" width="11.28515625" style="17" customWidth="1"/>
    <col min="8" max="9" width="19.7109375" style="18" customWidth="1"/>
    <col min="10" max="10" width="60.140625" style="19" bestFit="1" customWidth="1"/>
    <col min="11" max="11" width="26" style="19" customWidth="1"/>
    <col min="12" max="12" width="11.42578125" style="2" customWidth="1"/>
    <col min="13" max="16384" width="11.42578125" style="2"/>
  </cols>
  <sheetData>
    <row r="1" spans="1:92" ht="19.5" customHeight="1" x14ac:dyDescent="0.25">
      <c r="B1" s="2"/>
      <c r="C1" s="3"/>
      <c r="D1" s="2"/>
      <c r="E1" s="2"/>
      <c r="G1" s="4"/>
      <c r="H1" s="5"/>
      <c r="I1" s="5"/>
      <c r="J1" s="6"/>
      <c r="K1" s="6"/>
    </row>
    <row r="2" spans="1:92" ht="63" customHeight="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9" t="s">
        <v>7</v>
      </c>
      <c r="I2" s="9" t="s">
        <v>8</v>
      </c>
      <c r="J2" s="7" t="s">
        <v>9</v>
      </c>
      <c r="K2" s="7" t="s">
        <v>10</v>
      </c>
      <c r="L2" s="7" t="s">
        <v>471</v>
      </c>
    </row>
    <row r="3" spans="1:92" ht="20.100000000000001" customHeight="1" x14ac:dyDescent="0.25">
      <c r="A3" s="10" t="s">
        <v>11</v>
      </c>
      <c r="B3" s="10"/>
      <c r="C3" s="10" t="s">
        <v>12</v>
      </c>
      <c r="D3" s="10" t="s">
        <v>13</v>
      </c>
      <c r="E3" s="10">
        <v>24</v>
      </c>
      <c r="F3" s="11">
        <f t="shared" ref="F3:F66" si="0">IF(G3*E3=0,"",G3*E3)</f>
        <v>1.6800000000000002</v>
      </c>
      <c r="G3" s="12">
        <v>7.0000000000000007E-2</v>
      </c>
      <c r="H3" s="13">
        <v>5060122490009</v>
      </c>
      <c r="I3" s="13">
        <v>5060122492263</v>
      </c>
      <c r="J3" s="14" t="s">
        <v>14</v>
      </c>
      <c r="K3" s="10" t="s">
        <v>15</v>
      </c>
      <c r="L3" s="15" t="str">
        <f>LEFT(A3,3)&amp;RIGHT(H3,5)</f>
        <v>APP90009</v>
      </c>
    </row>
    <row r="4" spans="1:92" ht="20.100000000000001" customHeight="1" x14ac:dyDescent="0.25">
      <c r="A4" s="10" t="s">
        <v>11</v>
      </c>
      <c r="B4" s="10"/>
      <c r="C4" s="10" t="s">
        <v>12</v>
      </c>
      <c r="D4" s="10" t="s">
        <v>16</v>
      </c>
      <c r="E4" s="10">
        <v>24</v>
      </c>
      <c r="F4" s="11">
        <f t="shared" si="0"/>
        <v>1.6800000000000002</v>
      </c>
      <c r="G4" s="12">
        <v>7.0000000000000007E-2</v>
      </c>
      <c r="H4" s="13">
        <v>5060122490016</v>
      </c>
      <c r="I4" s="13">
        <v>5060122492324</v>
      </c>
      <c r="J4" s="14" t="s">
        <v>17</v>
      </c>
      <c r="K4" s="10" t="s">
        <v>18</v>
      </c>
      <c r="L4" s="15" t="str">
        <f>LEFT(A4,3)&amp;RIGHT(H4,5)</f>
        <v>APP90016</v>
      </c>
    </row>
    <row r="5" spans="1:92" ht="20.100000000000001" customHeight="1" x14ac:dyDescent="0.25">
      <c r="A5" s="10" t="s">
        <v>11</v>
      </c>
      <c r="B5" s="10"/>
      <c r="C5" s="10" t="s">
        <v>12</v>
      </c>
      <c r="D5" s="10" t="s">
        <v>16</v>
      </c>
      <c r="E5" s="10">
        <v>24</v>
      </c>
      <c r="F5" s="11">
        <f t="shared" si="0"/>
        <v>1.6800000000000002</v>
      </c>
      <c r="G5" s="12">
        <v>7.0000000000000007E-2</v>
      </c>
      <c r="H5" s="13">
        <v>5060122490023</v>
      </c>
      <c r="I5" s="13">
        <v>5060122492294</v>
      </c>
      <c r="J5" s="14" t="s">
        <v>19</v>
      </c>
      <c r="K5" s="10" t="s">
        <v>20</v>
      </c>
      <c r="L5" s="15" t="str">
        <f>LEFT(A5,3)&amp;RIGHT(H5,5)</f>
        <v>APP90023</v>
      </c>
    </row>
    <row r="6" spans="1:92" ht="20.100000000000001" customHeight="1" x14ac:dyDescent="0.25">
      <c r="A6" s="10" t="s">
        <v>11</v>
      </c>
      <c r="B6" s="10"/>
      <c r="C6" s="10" t="s">
        <v>12</v>
      </c>
      <c r="D6" s="10" t="s">
        <v>16</v>
      </c>
      <c r="E6" s="10">
        <v>24</v>
      </c>
      <c r="F6" s="11">
        <f t="shared" si="0"/>
        <v>1.6800000000000002</v>
      </c>
      <c r="G6" s="12">
        <v>7.0000000000000007E-2</v>
      </c>
      <c r="H6" s="13">
        <v>5060122490047</v>
      </c>
      <c r="I6" s="13">
        <v>5060122492270</v>
      </c>
      <c r="J6" s="14" t="s">
        <v>21</v>
      </c>
      <c r="K6" s="10" t="s">
        <v>22</v>
      </c>
      <c r="L6" s="15" t="str">
        <f>LEFT(A6,3)&amp;RIGHT(H6,5)</f>
        <v>APP90047</v>
      </c>
    </row>
    <row r="7" spans="1:92" ht="20.100000000000001" customHeight="1" x14ac:dyDescent="0.25">
      <c r="A7" s="10" t="s">
        <v>11</v>
      </c>
      <c r="B7" s="10"/>
      <c r="C7" s="10" t="s">
        <v>12</v>
      </c>
      <c r="D7" s="10" t="s">
        <v>16</v>
      </c>
      <c r="E7" s="10">
        <v>24</v>
      </c>
      <c r="F7" s="11">
        <f t="shared" si="0"/>
        <v>1.6800000000000002</v>
      </c>
      <c r="G7" s="12">
        <v>7.0000000000000007E-2</v>
      </c>
      <c r="H7" s="13">
        <v>5060122490054</v>
      </c>
      <c r="I7" s="13">
        <v>5060122492348</v>
      </c>
      <c r="J7" s="14" t="s">
        <v>23</v>
      </c>
      <c r="K7" s="10" t="s">
        <v>24</v>
      </c>
      <c r="L7" s="15" t="str">
        <f>LEFT(A7,3)&amp;RIGHT(H7,5)</f>
        <v>APP90054</v>
      </c>
    </row>
    <row r="8" spans="1:92" ht="20.100000000000001" customHeight="1" x14ac:dyDescent="0.25">
      <c r="A8" s="10" t="s">
        <v>11</v>
      </c>
      <c r="B8" s="10"/>
      <c r="C8" s="10" t="s">
        <v>12</v>
      </c>
      <c r="D8" s="10" t="s">
        <v>16</v>
      </c>
      <c r="E8" s="10">
        <v>24</v>
      </c>
      <c r="F8" s="11">
        <f t="shared" si="0"/>
        <v>1.6800000000000002</v>
      </c>
      <c r="G8" s="12">
        <v>7.0000000000000007E-2</v>
      </c>
      <c r="H8" s="13">
        <v>5060122490061</v>
      </c>
      <c r="I8" s="13">
        <v>5060122492287</v>
      </c>
      <c r="J8" s="14" t="s">
        <v>25</v>
      </c>
      <c r="K8" s="10" t="s">
        <v>26</v>
      </c>
      <c r="L8" s="15" t="str">
        <f>LEFT(A8,3)&amp;RIGHT(H8,5)</f>
        <v>APP90061</v>
      </c>
    </row>
    <row r="9" spans="1:92" ht="20.100000000000001" customHeight="1" x14ac:dyDescent="0.25">
      <c r="A9" s="10" t="s">
        <v>11</v>
      </c>
      <c r="B9" s="10"/>
      <c r="C9" s="10" t="s">
        <v>12</v>
      </c>
      <c r="D9" s="10" t="s">
        <v>16</v>
      </c>
      <c r="E9" s="10">
        <v>24</v>
      </c>
      <c r="F9" s="11">
        <f t="shared" si="0"/>
        <v>1.6800000000000002</v>
      </c>
      <c r="G9" s="12">
        <v>7.0000000000000007E-2</v>
      </c>
      <c r="H9" s="13">
        <v>5060122490078</v>
      </c>
      <c r="I9" s="13">
        <v>5060122492317</v>
      </c>
      <c r="J9" s="14" t="s">
        <v>27</v>
      </c>
      <c r="K9" s="10" t="s">
        <v>28</v>
      </c>
      <c r="L9" s="15" t="str">
        <f>LEFT(A9,3)&amp;RIGHT(H9,5)</f>
        <v>APP90078</v>
      </c>
    </row>
    <row r="10" spans="1:92" ht="20.100000000000001" customHeight="1" x14ac:dyDescent="0.25">
      <c r="A10" s="10" t="s">
        <v>11</v>
      </c>
      <c r="B10" s="10"/>
      <c r="C10" s="10" t="s">
        <v>12</v>
      </c>
      <c r="D10" s="10" t="s">
        <v>16</v>
      </c>
      <c r="E10" s="10">
        <v>24</v>
      </c>
      <c r="F10" s="11">
        <f t="shared" si="0"/>
        <v>1.6800000000000002</v>
      </c>
      <c r="G10" s="12">
        <v>7.0000000000000007E-2</v>
      </c>
      <c r="H10" s="13">
        <v>5060122490405</v>
      </c>
      <c r="I10" s="13">
        <v>5060122492300</v>
      </c>
      <c r="J10" s="14" t="s">
        <v>29</v>
      </c>
      <c r="K10" s="10" t="s">
        <v>30</v>
      </c>
      <c r="L10" s="15" t="str">
        <f>LEFT(A10,3)&amp;RIGHT(H10,5)</f>
        <v>APP90405</v>
      </c>
    </row>
    <row r="11" spans="1:92" ht="20.100000000000001" customHeight="1" x14ac:dyDescent="0.25">
      <c r="A11" s="10" t="s">
        <v>11</v>
      </c>
      <c r="B11" s="10"/>
      <c r="C11" s="10" t="s">
        <v>12</v>
      </c>
      <c r="D11" s="10" t="s">
        <v>16</v>
      </c>
      <c r="E11" s="10">
        <v>24</v>
      </c>
      <c r="F11" s="11">
        <f t="shared" si="0"/>
        <v>1.6800000000000002</v>
      </c>
      <c r="G11" s="12">
        <v>7.0000000000000007E-2</v>
      </c>
      <c r="H11" s="13">
        <v>5060122490412</v>
      </c>
      <c r="I11" s="13">
        <v>5060122492331</v>
      </c>
      <c r="J11" s="14" t="s">
        <v>31</v>
      </c>
      <c r="K11" s="10" t="s">
        <v>32</v>
      </c>
      <c r="L11" s="15" t="str">
        <f>LEFT(A11,3)&amp;RIGHT(H11,5)</f>
        <v>APP90412</v>
      </c>
    </row>
    <row r="12" spans="1:92" ht="20.100000000000001" customHeight="1" x14ac:dyDescent="0.25">
      <c r="A12" s="10" t="s">
        <v>11</v>
      </c>
      <c r="B12" s="10"/>
      <c r="C12" s="10" t="s">
        <v>12</v>
      </c>
      <c r="D12" s="10" t="s">
        <v>16</v>
      </c>
      <c r="E12" s="10">
        <v>24</v>
      </c>
      <c r="F12" s="11">
        <f t="shared" si="0"/>
        <v>1.6800000000000002</v>
      </c>
      <c r="G12" s="12">
        <v>7.0000000000000007E-2</v>
      </c>
      <c r="H12" s="13">
        <v>5060333433451</v>
      </c>
      <c r="I12" s="13">
        <v>5060333433628</v>
      </c>
      <c r="J12" s="14" t="s">
        <v>33</v>
      </c>
      <c r="K12" s="10" t="s">
        <v>34</v>
      </c>
      <c r="L12" s="15" t="str">
        <f>LEFT(A12,3)&amp;RIGHT(H12,5)</f>
        <v>APP33451</v>
      </c>
    </row>
    <row r="13" spans="1:92" ht="20.100000000000001" customHeight="1" x14ac:dyDescent="0.25">
      <c r="A13" s="10" t="s">
        <v>11</v>
      </c>
      <c r="B13" s="10"/>
      <c r="C13" s="10" t="s">
        <v>12</v>
      </c>
      <c r="D13" s="10" t="s">
        <v>16</v>
      </c>
      <c r="E13" s="10">
        <v>4</v>
      </c>
      <c r="F13" s="11">
        <f t="shared" si="0"/>
        <v>3.36</v>
      </c>
      <c r="G13" s="12">
        <v>0.84</v>
      </c>
      <c r="H13" s="13">
        <v>5060333437374</v>
      </c>
      <c r="I13" s="13">
        <v>5060333438098</v>
      </c>
      <c r="J13" s="14" t="s">
        <v>35</v>
      </c>
      <c r="K13" s="10" t="s">
        <v>36</v>
      </c>
      <c r="L13" s="15" t="str">
        <f>LEFT(A13,3)&amp;RIGHT(H13,5)</f>
        <v>APP37374</v>
      </c>
    </row>
    <row r="14" spans="1:92" ht="20.100000000000001" customHeight="1" x14ac:dyDescent="0.25">
      <c r="A14" s="10" t="s">
        <v>11</v>
      </c>
      <c r="B14" s="10"/>
      <c r="C14" s="10" t="s">
        <v>12</v>
      </c>
      <c r="D14" s="10" t="s">
        <v>16</v>
      </c>
      <c r="E14" s="10">
        <v>4</v>
      </c>
      <c r="F14" s="11">
        <f t="shared" si="0"/>
        <v>3.36</v>
      </c>
      <c r="G14" s="12">
        <v>0.84</v>
      </c>
      <c r="H14" s="13">
        <v>5060333437381</v>
      </c>
      <c r="I14" s="13">
        <v>5060333438104</v>
      </c>
      <c r="J14" s="14" t="s">
        <v>37</v>
      </c>
      <c r="K14" s="10" t="s">
        <v>38</v>
      </c>
      <c r="L14" s="15" t="str">
        <f>LEFT(A14,3)&amp;RIGHT(H14,5)</f>
        <v>APP37381</v>
      </c>
    </row>
    <row r="15" spans="1:92" ht="20.100000000000001" customHeight="1" x14ac:dyDescent="0.25">
      <c r="A15" s="10" t="s">
        <v>11</v>
      </c>
      <c r="B15" s="10"/>
      <c r="C15" s="10" t="s">
        <v>12</v>
      </c>
      <c r="D15" s="10" t="s">
        <v>16</v>
      </c>
      <c r="E15" s="10">
        <v>4</v>
      </c>
      <c r="F15" s="11">
        <f t="shared" si="0"/>
        <v>3.36</v>
      </c>
      <c r="G15" s="12">
        <v>0.84</v>
      </c>
      <c r="H15" s="13">
        <v>5060333437398</v>
      </c>
      <c r="I15" s="13">
        <v>5060333438081</v>
      </c>
      <c r="J15" s="14" t="s">
        <v>39</v>
      </c>
      <c r="K15" s="10" t="s">
        <v>40</v>
      </c>
      <c r="L15" s="15" t="str">
        <f>LEFT(A15,3)&amp;RIGHT(H15,5)</f>
        <v>APP37398</v>
      </c>
    </row>
    <row r="16" spans="1:92" customFormat="1" ht="20.100000000000001" customHeight="1" x14ac:dyDescent="0.25">
      <c r="A16" s="10" t="s">
        <v>11</v>
      </c>
      <c r="B16" s="10"/>
      <c r="C16" s="10" t="s">
        <v>12</v>
      </c>
      <c r="D16" s="10" t="s">
        <v>16</v>
      </c>
      <c r="E16" s="10">
        <v>24</v>
      </c>
      <c r="F16" s="11">
        <f t="shared" si="0"/>
        <v>1.6800000000000002</v>
      </c>
      <c r="G16" s="12">
        <v>7.0000000000000007E-2</v>
      </c>
      <c r="H16" s="13">
        <v>5060333434717</v>
      </c>
      <c r="I16" s="13">
        <v>5060333434748</v>
      </c>
      <c r="J16" s="14" t="s">
        <v>41</v>
      </c>
      <c r="K16" s="10" t="s">
        <v>42</v>
      </c>
      <c r="L16" s="15" t="str">
        <f>LEFT(A16,3)&amp;RIGHT(H16,5)</f>
        <v>APP34717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</row>
    <row r="17" spans="1:92" customFormat="1" ht="20.100000000000001" customHeight="1" x14ac:dyDescent="0.25">
      <c r="A17" s="10" t="s">
        <v>11</v>
      </c>
      <c r="B17" s="10"/>
      <c r="C17" s="10" t="s">
        <v>12</v>
      </c>
      <c r="D17" s="10" t="s">
        <v>16</v>
      </c>
      <c r="E17" s="10">
        <v>24</v>
      </c>
      <c r="F17" s="11">
        <f t="shared" si="0"/>
        <v>1.6800000000000002</v>
      </c>
      <c r="G17" s="12">
        <v>7.0000000000000007E-2</v>
      </c>
      <c r="H17" s="13">
        <v>5060333434755</v>
      </c>
      <c r="I17" s="13">
        <v>5060333434786</v>
      </c>
      <c r="J17" s="14" t="s">
        <v>43</v>
      </c>
      <c r="K17" s="10" t="s">
        <v>44</v>
      </c>
      <c r="L17" s="15" t="str">
        <f>LEFT(A17,3)&amp;RIGHT(H17,5)</f>
        <v>APP34755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</row>
    <row r="18" spans="1:92" customFormat="1" ht="20.100000000000001" customHeight="1" x14ac:dyDescent="0.25">
      <c r="A18" s="10" t="s">
        <v>11</v>
      </c>
      <c r="B18" s="10"/>
      <c r="C18" s="10" t="s">
        <v>12</v>
      </c>
      <c r="D18" s="10" t="s">
        <v>16</v>
      </c>
      <c r="E18" s="10">
        <v>24</v>
      </c>
      <c r="F18" s="11">
        <f t="shared" si="0"/>
        <v>1.6800000000000002</v>
      </c>
      <c r="G18" s="12">
        <v>7.0000000000000007E-2</v>
      </c>
      <c r="H18" s="13">
        <v>5060708561437</v>
      </c>
      <c r="I18" s="13">
        <v>5060708561444</v>
      </c>
      <c r="J18" s="14" t="s">
        <v>45</v>
      </c>
      <c r="K18" s="10" t="s">
        <v>46</v>
      </c>
      <c r="L18" s="15" t="str">
        <f>LEFT(A18,3)&amp;RIGHT(H18,5)</f>
        <v>APP61437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</row>
    <row r="19" spans="1:92" customFormat="1" ht="20.100000000000001" customHeight="1" x14ac:dyDescent="0.25">
      <c r="A19" s="10" t="s">
        <v>11</v>
      </c>
      <c r="B19" s="10"/>
      <c r="C19" s="10" t="s">
        <v>12</v>
      </c>
      <c r="D19" s="10" t="s">
        <v>16</v>
      </c>
      <c r="E19" s="10">
        <v>24</v>
      </c>
      <c r="F19" s="11">
        <f t="shared" si="0"/>
        <v>1.6800000000000002</v>
      </c>
      <c r="G19" s="12">
        <v>7.0000000000000007E-2</v>
      </c>
      <c r="H19" s="13">
        <v>5060333431891</v>
      </c>
      <c r="I19" s="13">
        <v>5060333431969</v>
      </c>
      <c r="J19" s="14" t="s">
        <v>47</v>
      </c>
      <c r="K19" s="10" t="s">
        <v>48</v>
      </c>
      <c r="L19" s="15" t="str">
        <f>LEFT(A19,3)&amp;RIGHT(H19,5)</f>
        <v>APP31891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</row>
    <row r="20" spans="1:92" customFormat="1" ht="20.100000000000001" customHeight="1" x14ac:dyDescent="0.25">
      <c r="A20" s="10" t="s">
        <v>11</v>
      </c>
      <c r="B20" s="10"/>
      <c r="C20" s="10" t="s">
        <v>12</v>
      </c>
      <c r="D20" s="10" t="s">
        <v>16</v>
      </c>
      <c r="E20" s="10">
        <v>24</v>
      </c>
      <c r="F20" s="11">
        <f t="shared" si="0"/>
        <v>1.6800000000000002</v>
      </c>
      <c r="G20" s="12">
        <v>7.0000000000000007E-2</v>
      </c>
      <c r="H20" s="13">
        <v>5060333431914</v>
      </c>
      <c r="I20" s="13">
        <v>5060333431983</v>
      </c>
      <c r="J20" s="14" t="s">
        <v>49</v>
      </c>
      <c r="K20" s="10" t="s">
        <v>50</v>
      </c>
      <c r="L20" s="15" t="str">
        <f>LEFT(A20,3)&amp;RIGHT(H20,5)</f>
        <v>APP31914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</row>
    <row r="21" spans="1:92" customFormat="1" ht="20.100000000000001" customHeight="1" x14ac:dyDescent="0.25">
      <c r="A21" s="10" t="s">
        <v>11</v>
      </c>
      <c r="B21" s="10"/>
      <c r="C21" s="10" t="s">
        <v>12</v>
      </c>
      <c r="D21" s="10" t="s">
        <v>13</v>
      </c>
      <c r="E21" s="10">
        <v>24</v>
      </c>
      <c r="F21" s="11">
        <f t="shared" si="0"/>
        <v>1.6800000000000002</v>
      </c>
      <c r="G21" s="12">
        <v>7.0000000000000007E-2</v>
      </c>
      <c r="H21" s="16">
        <v>5060333435240</v>
      </c>
      <c r="I21" s="13">
        <v>5060333435271</v>
      </c>
      <c r="J21" s="14" t="s">
        <v>51</v>
      </c>
      <c r="K21" s="10" t="s">
        <v>52</v>
      </c>
      <c r="L21" s="15" t="str">
        <f>LEFT(A21,3)&amp;RIGHT(H21,5)</f>
        <v>APP35240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</row>
    <row r="22" spans="1:92" customFormat="1" ht="20.100000000000001" customHeight="1" x14ac:dyDescent="0.25">
      <c r="A22" s="10" t="s">
        <v>11</v>
      </c>
      <c r="B22" s="10"/>
      <c r="C22" s="10" t="s">
        <v>12</v>
      </c>
      <c r="D22" s="10" t="s">
        <v>13</v>
      </c>
      <c r="E22" s="10">
        <v>4</v>
      </c>
      <c r="F22" s="11">
        <f t="shared" si="0"/>
        <v>1.68</v>
      </c>
      <c r="G22" s="12">
        <v>0.42</v>
      </c>
      <c r="H22" s="16">
        <v>5060122496544</v>
      </c>
      <c r="I22" s="13">
        <v>5060122496551</v>
      </c>
      <c r="J22" s="14" t="s">
        <v>53</v>
      </c>
      <c r="K22" s="10" t="s">
        <v>54</v>
      </c>
      <c r="L22" s="15" t="str">
        <f>LEFT(A22,3)&amp;RIGHT(H22,5)</f>
        <v>APP96544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</row>
    <row r="23" spans="1:92" customFormat="1" ht="20.100000000000001" customHeight="1" x14ac:dyDescent="0.25">
      <c r="A23" s="10" t="s">
        <v>11</v>
      </c>
      <c r="B23" s="10"/>
      <c r="C23" s="10" t="s">
        <v>12</v>
      </c>
      <c r="D23" s="10" t="s">
        <v>16</v>
      </c>
      <c r="E23" s="10">
        <v>4</v>
      </c>
      <c r="F23" s="11">
        <f t="shared" si="0"/>
        <v>1.68</v>
      </c>
      <c r="G23" s="12">
        <v>0.42</v>
      </c>
      <c r="H23" s="16">
        <v>5060333439170</v>
      </c>
      <c r="I23" s="13">
        <v>5060333439187</v>
      </c>
      <c r="J23" s="14" t="s">
        <v>55</v>
      </c>
      <c r="K23" s="10" t="s">
        <v>56</v>
      </c>
      <c r="L23" s="15" t="str">
        <f>LEFT(A23,3)&amp;RIGHT(H23,5)</f>
        <v>APP39170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</row>
    <row r="24" spans="1:92" customFormat="1" ht="20.100000000000001" customHeight="1" x14ac:dyDescent="0.25">
      <c r="A24" s="10" t="s">
        <v>11</v>
      </c>
      <c r="B24" s="10"/>
      <c r="C24" s="10" t="s">
        <v>12</v>
      </c>
      <c r="D24" s="10" t="s">
        <v>13</v>
      </c>
      <c r="E24" s="10">
        <v>24</v>
      </c>
      <c r="F24" s="11">
        <f t="shared" si="0"/>
        <v>1.6800000000000002</v>
      </c>
      <c r="G24" s="12">
        <v>7.0000000000000007E-2</v>
      </c>
      <c r="H24" s="16">
        <v>5060333439408</v>
      </c>
      <c r="I24" s="13">
        <v>5060333439415</v>
      </c>
      <c r="J24" s="14" t="s">
        <v>57</v>
      </c>
      <c r="K24" s="10" t="s">
        <v>58</v>
      </c>
      <c r="L24" s="15" t="str">
        <f>LEFT(A24,3)&amp;RIGHT(H24,5)</f>
        <v>APP39408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</row>
    <row r="25" spans="1:92" customFormat="1" ht="20.100000000000001" customHeight="1" x14ac:dyDescent="0.25">
      <c r="A25" s="10" t="s">
        <v>11</v>
      </c>
      <c r="B25" s="10"/>
      <c r="C25" s="10" t="s">
        <v>12</v>
      </c>
      <c r="D25" s="10" t="s">
        <v>16</v>
      </c>
      <c r="E25" s="10">
        <v>24</v>
      </c>
      <c r="F25" s="11">
        <f t="shared" si="0"/>
        <v>1.6800000000000002</v>
      </c>
      <c r="G25" s="12">
        <v>7.0000000000000007E-2</v>
      </c>
      <c r="H25" s="16">
        <v>5060333437213</v>
      </c>
      <c r="I25" s="13">
        <v>5060333439101</v>
      </c>
      <c r="J25" s="14" t="s">
        <v>59</v>
      </c>
      <c r="K25" s="10" t="s">
        <v>60</v>
      </c>
      <c r="L25" s="15" t="str">
        <f>LEFT(A25,3)&amp;RIGHT(H25,5)</f>
        <v>APP37213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</row>
    <row r="26" spans="1:92" customFormat="1" ht="20.100000000000001" customHeight="1" x14ac:dyDescent="0.25">
      <c r="A26" s="10" t="s">
        <v>11</v>
      </c>
      <c r="B26" s="10"/>
      <c r="C26" s="10" t="s">
        <v>12</v>
      </c>
      <c r="D26" s="10" t="s">
        <v>16</v>
      </c>
      <c r="E26" s="10">
        <v>24</v>
      </c>
      <c r="F26" s="11">
        <f t="shared" si="0"/>
        <v>1.6800000000000002</v>
      </c>
      <c r="G26" s="12">
        <v>7.0000000000000007E-2</v>
      </c>
      <c r="H26" s="16">
        <v>5060481899109</v>
      </c>
      <c r="I26" s="13">
        <v>5060481899352</v>
      </c>
      <c r="J26" s="14" t="s">
        <v>61</v>
      </c>
      <c r="K26" s="10" t="s">
        <v>62</v>
      </c>
      <c r="L26" s="15" t="str">
        <f>LEFT(A26,3)&amp;RIGHT(H26,5)</f>
        <v>APP99109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</row>
    <row r="27" spans="1:92" customFormat="1" ht="20.100000000000001" customHeight="1" x14ac:dyDescent="0.25">
      <c r="A27" s="10" t="s">
        <v>11</v>
      </c>
      <c r="B27" s="10"/>
      <c r="C27" s="10" t="s">
        <v>12</v>
      </c>
      <c r="D27" s="10" t="s">
        <v>16</v>
      </c>
      <c r="E27" s="10">
        <v>24</v>
      </c>
      <c r="F27" s="11">
        <f t="shared" si="0"/>
        <v>1.6800000000000002</v>
      </c>
      <c r="G27" s="12">
        <v>7.0000000000000007E-2</v>
      </c>
      <c r="H27" s="16">
        <v>5060481899123</v>
      </c>
      <c r="I27" s="13">
        <v>5060481899376</v>
      </c>
      <c r="J27" s="14" t="s">
        <v>63</v>
      </c>
      <c r="K27" s="10" t="s">
        <v>64</v>
      </c>
      <c r="L27" s="15" t="str">
        <f>LEFT(A27,3)&amp;RIGHT(H27,5)</f>
        <v>APP99123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</row>
    <row r="28" spans="1:92" customFormat="1" ht="20.100000000000001" customHeight="1" x14ac:dyDescent="0.25">
      <c r="A28" s="10" t="s">
        <v>11</v>
      </c>
      <c r="B28" s="10"/>
      <c r="C28" s="10" t="s">
        <v>12</v>
      </c>
      <c r="D28" s="10" t="s">
        <v>16</v>
      </c>
      <c r="E28" s="10">
        <v>4</v>
      </c>
      <c r="F28" s="11">
        <f t="shared" si="0"/>
        <v>3.36</v>
      </c>
      <c r="G28" s="12">
        <v>0.84</v>
      </c>
      <c r="H28" s="16">
        <v>5060481899147</v>
      </c>
      <c r="I28" s="13">
        <v>5060481899390</v>
      </c>
      <c r="J28" s="14" t="s">
        <v>65</v>
      </c>
      <c r="K28" s="10" t="s">
        <v>66</v>
      </c>
      <c r="L28" s="15" t="str">
        <f>LEFT(A28,3)&amp;RIGHT(H28,5)</f>
        <v>APP99147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</row>
    <row r="29" spans="1:92" customFormat="1" ht="20.100000000000001" customHeight="1" x14ac:dyDescent="0.25">
      <c r="A29" s="10" t="s">
        <v>11</v>
      </c>
      <c r="B29" s="10"/>
      <c r="C29" s="10" t="s">
        <v>12</v>
      </c>
      <c r="D29" s="10" t="s">
        <v>16</v>
      </c>
      <c r="E29" s="10">
        <v>24</v>
      </c>
      <c r="F29" s="11">
        <f t="shared" si="0"/>
        <v>1.6800000000000002</v>
      </c>
      <c r="G29" s="12">
        <v>7.0000000000000007E-2</v>
      </c>
      <c r="H29" s="16">
        <v>5060708560713</v>
      </c>
      <c r="I29" s="13">
        <v>5060708560720</v>
      </c>
      <c r="J29" s="14" t="s">
        <v>67</v>
      </c>
      <c r="K29" s="10" t="s">
        <v>68</v>
      </c>
      <c r="L29" s="15" t="str">
        <f>LEFT(A29,3)&amp;RIGHT(H29,5)</f>
        <v>APP60713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</row>
    <row r="30" spans="1:92" customFormat="1" ht="20.100000000000001" customHeight="1" x14ac:dyDescent="0.25">
      <c r="A30" s="10" t="s">
        <v>11</v>
      </c>
      <c r="B30" s="10"/>
      <c r="C30" s="10" t="s">
        <v>12</v>
      </c>
      <c r="D30" s="10" t="s">
        <v>16</v>
      </c>
      <c r="E30" s="10">
        <v>24</v>
      </c>
      <c r="F30" s="11">
        <f t="shared" si="0"/>
        <v>1.6800000000000002</v>
      </c>
      <c r="G30" s="12">
        <v>7.0000000000000007E-2</v>
      </c>
      <c r="H30" s="16">
        <v>5060708560775</v>
      </c>
      <c r="I30" s="13">
        <v>5060708560782</v>
      </c>
      <c r="J30" s="14" t="s">
        <v>69</v>
      </c>
      <c r="K30" s="10" t="s">
        <v>70</v>
      </c>
      <c r="L30" s="15" t="str">
        <f>LEFT(A30,3)&amp;RIGHT(H30,5)</f>
        <v>APP60775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</row>
    <row r="31" spans="1:92" customFormat="1" ht="20.100000000000001" customHeight="1" x14ac:dyDescent="0.25">
      <c r="A31" s="10" t="s">
        <v>11</v>
      </c>
      <c r="B31" s="10"/>
      <c r="C31" s="10" t="s">
        <v>12</v>
      </c>
      <c r="D31" s="10" t="s">
        <v>16</v>
      </c>
      <c r="E31" s="10">
        <v>24</v>
      </c>
      <c r="F31" s="11">
        <f t="shared" si="0"/>
        <v>1.6800000000000002</v>
      </c>
      <c r="G31" s="12">
        <v>7.0000000000000007E-2</v>
      </c>
      <c r="H31" s="16">
        <v>5060708560836</v>
      </c>
      <c r="I31" s="13">
        <v>5060708560843</v>
      </c>
      <c r="J31" s="14" t="s">
        <v>71</v>
      </c>
      <c r="K31" s="10" t="s">
        <v>72</v>
      </c>
      <c r="L31" s="15" t="str">
        <f>LEFT(A31,3)&amp;RIGHT(H31,5)</f>
        <v>APP60836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</row>
    <row r="32" spans="1:92" customFormat="1" ht="20.100000000000001" customHeight="1" x14ac:dyDescent="0.25">
      <c r="A32" s="10" t="s">
        <v>11</v>
      </c>
      <c r="B32" s="10"/>
      <c r="C32" s="10" t="s">
        <v>12</v>
      </c>
      <c r="D32" s="10" t="s">
        <v>16</v>
      </c>
      <c r="E32" s="10">
        <v>24</v>
      </c>
      <c r="F32" s="11">
        <f t="shared" si="0"/>
        <v>3.7439999999999998</v>
      </c>
      <c r="G32" s="12">
        <v>0.156</v>
      </c>
      <c r="H32" s="16">
        <v>5060122490177</v>
      </c>
      <c r="I32" s="13">
        <v>5060122492409</v>
      </c>
      <c r="J32" s="14" t="s">
        <v>73</v>
      </c>
      <c r="K32" s="10" t="s">
        <v>74</v>
      </c>
      <c r="L32" s="15" t="str">
        <f>LEFT(A32,3)&amp;RIGHT(H32,5)</f>
        <v>APP90177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</row>
    <row r="33" spans="1:92" customFormat="1" ht="20.100000000000001" customHeight="1" x14ac:dyDescent="0.25">
      <c r="A33" s="10" t="s">
        <v>11</v>
      </c>
      <c r="B33" s="10"/>
      <c r="C33" s="10" t="s">
        <v>12</v>
      </c>
      <c r="D33" s="10" t="s">
        <v>16</v>
      </c>
      <c r="E33" s="10">
        <v>24</v>
      </c>
      <c r="F33" s="11">
        <f t="shared" si="0"/>
        <v>3.7439999999999998</v>
      </c>
      <c r="G33" s="12">
        <v>0.156</v>
      </c>
      <c r="H33" s="16">
        <v>5060122490184</v>
      </c>
      <c r="I33" s="13">
        <v>5060122492379</v>
      </c>
      <c r="J33" s="14" t="s">
        <v>75</v>
      </c>
      <c r="K33" s="10" t="s">
        <v>76</v>
      </c>
      <c r="L33" s="15" t="str">
        <f>LEFT(A33,3)&amp;RIGHT(H33,5)</f>
        <v>APP90184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</row>
    <row r="34" spans="1:92" customFormat="1" ht="20.100000000000001" customHeight="1" x14ac:dyDescent="0.25">
      <c r="A34" s="10" t="s">
        <v>11</v>
      </c>
      <c r="B34" s="10"/>
      <c r="C34" s="10" t="s">
        <v>12</v>
      </c>
      <c r="D34" s="10" t="s">
        <v>16</v>
      </c>
      <c r="E34" s="10">
        <v>24</v>
      </c>
      <c r="F34" s="11">
        <f t="shared" si="0"/>
        <v>3.7439999999999998</v>
      </c>
      <c r="G34" s="12">
        <v>0.156</v>
      </c>
      <c r="H34" s="16">
        <v>5060122490207</v>
      </c>
      <c r="I34" s="13">
        <v>5060122492355</v>
      </c>
      <c r="J34" s="14" t="s">
        <v>77</v>
      </c>
      <c r="K34" s="10" t="s">
        <v>78</v>
      </c>
      <c r="L34" s="15" t="str">
        <f>LEFT(A34,3)&amp;RIGHT(H34,5)</f>
        <v>APP90207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</row>
    <row r="35" spans="1:92" customFormat="1" ht="20.100000000000001" customHeight="1" x14ac:dyDescent="0.25">
      <c r="A35" s="10" t="s">
        <v>11</v>
      </c>
      <c r="B35" s="10"/>
      <c r="C35" s="10" t="s">
        <v>12</v>
      </c>
      <c r="D35" s="10" t="s">
        <v>16</v>
      </c>
      <c r="E35" s="10">
        <v>24</v>
      </c>
      <c r="F35" s="11">
        <f t="shared" si="0"/>
        <v>3.7439999999999998</v>
      </c>
      <c r="G35" s="12">
        <v>0.156</v>
      </c>
      <c r="H35" s="16">
        <v>5060122490214</v>
      </c>
      <c r="I35" s="13">
        <v>5060122492423</v>
      </c>
      <c r="J35" s="14" t="s">
        <v>79</v>
      </c>
      <c r="K35" s="10" t="s">
        <v>80</v>
      </c>
      <c r="L35" s="15" t="str">
        <f>LEFT(A35,3)&amp;RIGHT(H35,5)</f>
        <v>APP90214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</row>
    <row r="36" spans="1:92" customFormat="1" ht="20.100000000000001" customHeight="1" x14ac:dyDescent="0.25">
      <c r="A36" s="10" t="s">
        <v>11</v>
      </c>
      <c r="B36" s="10"/>
      <c r="C36" s="10" t="s">
        <v>12</v>
      </c>
      <c r="D36" s="10" t="s">
        <v>16</v>
      </c>
      <c r="E36" s="10">
        <v>24</v>
      </c>
      <c r="F36" s="11">
        <f t="shared" si="0"/>
        <v>3.7439999999999998</v>
      </c>
      <c r="G36" s="12">
        <v>0.156</v>
      </c>
      <c r="H36" s="16">
        <v>5060122490221</v>
      </c>
      <c r="I36" s="13">
        <v>5060122492362</v>
      </c>
      <c r="J36" s="14" t="s">
        <v>81</v>
      </c>
      <c r="K36" s="10" t="s">
        <v>82</v>
      </c>
      <c r="L36" s="15" t="str">
        <f>LEFT(A36,3)&amp;RIGHT(H36,5)</f>
        <v>APP90221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</row>
    <row r="37" spans="1:92" customFormat="1" ht="20.100000000000001" customHeight="1" x14ac:dyDescent="0.25">
      <c r="A37" s="10" t="s">
        <v>11</v>
      </c>
      <c r="B37" s="10"/>
      <c r="C37" s="10" t="s">
        <v>12</v>
      </c>
      <c r="D37" s="10" t="s">
        <v>16</v>
      </c>
      <c r="E37" s="10">
        <v>24</v>
      </c>
      <c r="F37" s="11">
        <f t="shared" si="0"/>
        <v>3.7439999999999998</v>
      </c>
      <c r="G37" s="12">
        <v>0.156</v>
      </c>
      <c r="H37" s="16">
        <v>5060122490238</v>
      </c>
      <c r="I37" s="13">
        <v>5060122492393</v>
      </c>
      <c r="J37" s="10" t="s">
        <v>83</v>
      </c>
      <c r="K37" s="10" t="s">
        <v>84</v>
      </c>
      <c r="L37" s="15" t="str">
        <f>LEFT(A37,3)&amp;RIGHT(H37,5)</f>
        <v>APP90238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</row>
    <row r="38" spans="1:92" customFormat="1" ht="20.100000000000001" customHeight="1" x14ac:dyDescent="0.25">
      <c r="A38" s="10" t="s">
        <v>11</v>
      </c>
      <c r="B38" s="10"/>
      <c r="C38" s="10" t="s">
        <v>12</v>
      </c>
      <c r="D38" s="10" t="s">
        <v>16</v>
      </c>
      <c r="E38" s="10">
        <v>24</v>
      </c>
      <c r="F38" s="11">
        <f t="shared" si="0"/>
        <v>3.7439999999999998</v>
      </c>
      <c r="G38" s="12">
        <v>0.156</v>
      </c>
      <c r="H38" s="16">
        <v>5060122490436</v>
      </c>
      <c r="I38" s="13">
        <v>5060122492386</v>
      </c>
      <c r="J38" s="10" t="s">
        <v>85</v>
      </c>
      <c r="K38" s="10" t="s">
        <v>86</v>
      </c>
      <c r="L38" s="15" t="str">
        <f>LEFT(A38,3)&amp;RIGHT(H38,5)</f>
        <v>APP90436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</row>
    <row r="39" spans="1:92" customFormat="1" ht="20.100000000000001" customHeight="1" x14ac:dyDescent="0.25">
      <c r="A39" s="10" t="s">
        <v>11</v>
      </c>
      <c r="B39" s="10"/>
      <c r="C39" s="10" t="s">
        <v>12</v>
      </c>
      <c r="D39" s="10" t="s">
        <v>16</v>
      </c>
      <c r="E39" s="10">
        <v>24</v>
      </c>
      <c r="F39" s="11">
        <f t="shared" si="0"/>
        <v>3.7439999999999998</v>
      </c>
      <c r="G39" s="12">
        <v>0.156</v>
      </c>
      <c r="H39" s="16">
        <v>5060122490443</v>
      </c>
      <c r="I39" s="13">
        <v>5060122492416</v>
      </c>
      <c r="J39" s="10" t="s">
        <v>87</v>
      </c>
      <c r="K39" s="10" t="s">
        <v>88</v>
      </c>
      <c r="L39" s="15" t="str">
        <f>LEFT(A39,3)&amp;RIGHT(H39,5)</f>
        <v>APP90443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</row>
    <row r="40" spans="1:92" customFormat="1" ht="20.100000000000001" customHeight="1" x14ac:dyDescent="0.25">
      <c r="A40" s="10" t="s">
        <v>11</v>
      </c>
      <c r="B40" s="10"/>
      <c r="C40" s="10" t="s">
        <v>12</v>
      </c>
      <c r="D40" s="10" t="s">
        <v>16</v>
      </c>
      <c r="E40" s="10">
        <v>24</v>
      </c>
      <c r="F40" s="11">
        <f t="shared" si="0"/>
        <v>3.7439999999999998</v>
      </c>
      <c r="G40" s="12">
        <v>0.156</v>
      </c>
      <c r="H40" s="16">
        <v>5060481890809</v>
      </c>
      <c r="I40" s="13">
        <v>5060481890816</v>
      </c>
      <c r="J40" s="10" t="s">
        <v>89</v>
      </c>
      <c r="K40" s="10" t="s">
        <v>90</v>
      </c>
      <c r="L40" s="15" t="str">
        <f>LEFT(A40,3)&amp;RIGHT(H40,5)</f>
        <v>APP90809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</row>
    <row r="41" spans="1:92" customFormat="1" ht="20.100000000000001" customHeight="1" x14ac:dyDescent="0.25">
      <c r="A41" s="10" t="s">
        <v>11</v>
      </c>
      <c r="B41" s="10"/>
      <c r="C41" s="10" t="s">
        <v>12</v>
      </c>
      <c r="D41" s="10" t="s">
        <v>16</v>
      </c>
      <c r="E41" s="10">
        <v>24</v>
      </c>
      <c r="F41" s="11">
        <f t="shared" si="0"/>
        <v>3.7439999999999998</v>
      </c>
      <c r="G41" s="12">
        <v>0.156</v>
      </c>
      <c r="H41" s="16">
        <v>5060122494205</v>
      </c>
      <c r="I41" s="13">
        <v>5060122494212</v>
      </c>
      <c r="J41" s="10" t="s">
        <v>91</v>
      </c>
      <c r="K41" s="10" t="s">
        <v>92</v>
      </c>
      <c r="L41" s="15" t="str">
        <f>LEFT(A41,3)&amp;RIGHT(H41,5)</f>
        <v>APP94205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</row>
    <row r="42" spans="1:92" customFormat="1" ht="20.100000000000001" customHeight="1" x14ac:dyDescent="0.25">
      <c r="A42" s="10" t="s">
        <v>11</v>
      </c>
      <c r="B42" s="10"/>
      <c r="C42" s="10" t="s">
        <v>12</v>
      </c>
      <c r="D42" s="10" t="s">
        <v>16</v>
      </c>
      <c r="E42" s="10">
        <v>24</v>
      </c>
      <c r="F42" s="11">
        <f t="shared" si="0"/>
        <v>3.7439999999999998</v>
      </c>
      <c r="G42" s="12">
        <v>0.156</v>
      </c>
      <c r="H42" s="16">
        <v>5060708561499</v>
      </c>
      <c r="I42" s="13">
        <v>5060708561505</v>
      </c>
      <c r="J42" s="10" t="s">
        <v>93</v>
      </c>
      <c r="K42" s="10" t="s">
        <v>94</v>
      </c>
      <c r="L42" s="15" t="str">
        <f>LEFT(A42,3)&amp;RIGHT(H42,5)</f>
        <v>APP61499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</row>
    <row r="43" spans="1:92" customFormat="1" ht="20.100000000000001" customHeight="1" x14ac:dyDescent="0.25">
      <c r="A43" s="10" t="s">
        <v>11</v>
      </c>
      <c r="B43" s="10"/>
      <c r="C43" s="10" t="s">
        <v>12</v>
      </c>
      <c r="D43" s="10" t="s">
        <v>16</v>
      </c>
      <c r="E43" s="10">
        <v>4</v>
      </c>
      <c r="F43" s="11">
        <f t="shared" si="0"/>
        <v>7.4880000000000004</v>
      </c>
      <c r="G43" s="12">
        <v>1.8720000000000001</v>
      </c>
      <c r="H43" s="16">
        <v>5060481899086</v>
      </c>
      <c r="I43" s="13">
        <v>5060481899321</v>
      </c>
      <c r="J43" s="10" t="s">
        <v>95</v>
      </c>
      <c r="K43" s="10" t="s">
        <v>96</v>
      </c>
      <c r="L43" s="15" t="str">
        <f>LEFT(A43,3)&amp;RIGHT(H43,5)</f>
        <v>APP99086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</row>
    <row r="44" spans="1:92" customFormat="1" ht="20.100000000000001" customHeight="1" x14ac:dyDescent="0.25">
      <c r="A44" s="10" t="s">
        <v>11</v>
      </c>
      <c r="B44" s="10"/>
      <c r="C44" s="10" t="s">
        <v>12</v>
      </c>
      <c r="D44" s="10" t="s">
        <v>16</v>
      </c>
      <c r="E44" s="10">
        <v>4</v>
      </c>
      <c r="F44" s="11">
        <f t="shared" si="0"/>
        <v>7.4880000000000004</v>
      </c>
      <c r="G44" s="12">
        <v>1.8720000000000001</v>
      </c>
      <c r="H44" s="16">
        <v>5060481899093</v>
      </c>
      <c r="I44" s="13">
        <v>5060481899338</v>
      </c>
      <c r="J44" s="10" t="s">
        <v>97</v>
      </c>
      <c r="K44" s="10" t="s">
        <v>98</v>
      </c>
      <c r="L44" s="15" t="str">
        <f>LEFT(A44,3)&amp;RIGHT(H44,5)</f>
        <v>APP99093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</row>
    <row r="45" spans="1:92" customFormat="1" ht="20.100000000000001" customHeight="1" x14ac:dyDescent="0.25">
      <c r="A45" s="10" t="s">
        <v>11</v>
      </c>
      <c r="B45" s="10"/>
      <c r="C45" s="10" t="s">
        <v>99</v>
      </c>
      <c r="D45" s="10" t="s">
        <v>16</v>
      </c>
      <c r="E45" s="10">
        <v>2</v>
      </c>
      <c r="F45" s="11">
        <f t="shared" si="0"/>
        <v>12</v>
      </c>
      <c r="G45" s="12">
        <v>6</v>
      </c>
      <c r="H45" s="16">
        <v>5060333433260</v>
      </c>
      <c r="I45" s="16">
        <v>5060333434441</v>
      </c>
      <c r="J45" s="10" t="s">
        <v>100</v>
      </c>
      <c r="K45" s="10" t="s">
        <v>101</v>
      </c>
      <c r="L45" s="15" t="str">
        <f>LEFT(A45,3)&amp;RIGHT(H45,5)</f>
        <v>APP33260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</row>
    <row r="46" spans="1:92" customFormat="1" ht="20.100000000000001" customHeight="1" x14ac:dyDescent="0.25">
      <c r="A46" s="10" t="s">
        <v>11</v>
      </c>
      <c r="B46" s="10"/>
      <c r="C46" s="10" t="s">
        <v>102</v>
      </c>
      <c r="D46" s="10" t="s">
        <v>16</v>
      </c>
      <c r="E46" s="10">
        <v>6</v>
      </c>
      <c r="F46" s="11">
        <f t="shared" si="0"/>
        <v>2.4000000000000004</v>
      </c>
      <c r="G46" s="12">
        <v>0.4</v>
      </c>
      <c r="H46" s="16">
        <v>5060122491389</v>
      </c>
      <c r="I46" s="16">
        <v>5060122491457</v>
      </c>
      <c r="J46" s="10" t="s">
        <v>103</v>
      </c>
      <c r="K46" s="10" t="s">
        <v>104</v>
      </c>
      <c r="L46" s="15" t="str">
        <f>LEFT(A46,3)&amp;RIGHT(H46,5)</f>
        <v>APP91389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</row>
    <row r="47" spans="1:92" customFormat="1" ht="20.100000000000001" customHeight="1" x14ac:dyDescent="0.25">
      <c r="A47" s="10" t="s">
        <v>11</v>
      </c>
      <c r="B47" s="10"/>
      <c r="C47" s="10" t="s">
        <v>102</v>
      </c>
      <c r="D47" s="10" t="s">
        <v>16</v>
      </c>
      <c r="E47" s="10">
        <v>6</v>
      </c>
      <c r="F47" s="11">
        <f t="shared" si="0"/>
        <v>2.4000000000000004</v>
      </c>
      <c r="G47" s="12">
        <v>0.4</v>
      </c>
      <c r="H47" s="16">
        <v>5060122491365</v>
      </c>
      <c r="I47" s="16">
        <v>5060122491464</v>
      </c>
      <c r="J47" s="10" t="s">
        <v>105</v>
      </c>
      <c r="K47" s="10" t="s">
        <v>106</v>
      </c>
      <c r="L47" s="15" t="str">
        <f>LEFT(A47,3)&amp;RIGHT(H47,5)</f>
        <v>APP91365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</row>
    <row r="48" spans="1:92" customFormat="1" ht="20.100000000000001" customHeight="1" x14ac:dyDescent="0.25">
      <c r="A48" s="10" t="s">
        <v>11</v>
      </c>
      <c r="B48" s="10"/>
      <c r="C48" s="10" t="s">
        <v>102</v>
      </c>
      <c r="D48" s="10" t="s">
        <v>16</v>
      </c>
      <c r="E48" s="10">
        <v>6</v>
      </c>
      <c r="F48" s="11">
        <f t="shared" si="0"/>
        <v>2.4000000000000004</v>
      </c>
      <c r="G48" s="12">
        <v>0.4</v>
      </c>
      <c r="H48" s="16">
        <v>5060122491402</v>
      </c>
      <c r="I48" s="16">
        <v>5060122491471</v>
      </c>
      <c r="J48" s="10" t="s">
        <v>107</v>
      </c>
      <c r="K48" s="10" t="s">
        <v>108</v>
      </c>
      <c r="L48" s="15" t="str">
        <f>LEFT(A48,3)&amp;RIGHT(H48,5)</f>
        <v>APP91402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</row>
    <row r="49" spans="1:92" customFormat="1" ht="20.100000000000001" customHeight="1" x14ac:dyDescent="0.25">
      <c r="A49" s="10" t="s">
        <v>11</v>
      </c>
      <c r="B49" s="10"/>
      <c r="C49" s="10" t="s">
        <v>102</v>
      </c>
      <c r="D49" s="10" t="s">
        <v>16</v>
      </c>
      <c r="E49" s="10">
        <v>6</v>
      </c>
      <c r="F49" s="11">
        <f t="shared" si="0"/>
        <v>2.4000000000000004</v>
      </c>
      <c r="G49" s="12">
        <v>0.4</v>
      </c>
      <c r="H49" s="16">
        <v>5060333439644</v>
      </c>
      <c r="I49" s="16">
        <v>5060333439651</v>
      </c>
      <c r="J49" s="10" t="s">
        <v>109</v>
      </c>
      <c r="K49" s="10" t="s">
        <v>110</v>
      </c>
      <c r="L49" s="15" t="str">
        <f>LEFT(A49,3)&amp;RIGHT(H49,5)</f>
        <v>APP39644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</row>
    <row r="50" spans="1:92" customFormat="1" ht="20.100000000000001" customHeight="1" x14ac:dyDescent="0.25">
      <c r="A50" s="10" t="s">
        <v>11</v>
      </c>
      <c r="B50" s="10"/>
      <c r="C50" s="10" t="s">
        <v>102</v>
      </c>
      <c r="D50" s="10" t="s">
        <v>16</v>
      </c>
      <c r="E50" s="10">
        <v>6</v>
      </c>
      <c r="F50" s="11">
        <f t="shared" si="0"/>
        <v>2.0999999999999996</v>
      </c>
      <c r="G50" s="12">
        <v>0.35</v>
      </c>
      <c r="H50" s="16">
        <v>5060122497275</v>
      </c>
      <c r="I50" s="16">
        <v>5060122497282</v>
      </c>
      <c r="J50" s="10" t="s">
        <v>111</v>
      </c>
      <c r="K50" s="10" t="s">
        <v>112</v>
      </c>
      <c r="L50" s="15" t="str">
        <f>LEFT(A50,3)&amp;RIGHT(H50,5)</f>
        <v>APP97275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</row>
    <row r="51" spans="1:92" customFormat="1" ht="20.100000000000001" customHeight="1" x14ac:dyDescent="0.25">
      <c r="A51" s="10" t="s">
        <v>11</v>
      </c>
      <c r="B51" s="10"/>
      <c r="C51" s="10" t="s">
        <v>102</v>
      </c>
      <c r="D51" s="10" t="s">
        <v>16</v>
      </c>
      <c r="E51" s="10">
        <v>3</v>
      </c>
      <c r="F51" s="11">
        <f t="shared" si="0"/>
        <v>6</v>
      </c>
      <c r="G51" s="12">
        <v>2</v>
      </c>
      <c r="H51" s="16">
        <v>5060122491419</v>
      </c>
      <c r="I51" s="16">
        <v>5060122491488</v>
      </c>
      <c r="J51" s="10" t="s">
        <v>113</v>
      </c>
      <c r="K51" s="10" t="s">
        <v>114</v>
      </c>
      <c r="L51" s="15" t="str">
        <f>LEFT(A51,3)&amp;RIGHT(H51,5)</f>
        <v>APP91419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</row>
    <row r="52" spans="1:92" customFormat="1" ht="20.100000000000001" customHeight="1" x14ac:dyDescent="0.25">
      <c r="A52" s="10" t="s">
        <v>11</v>
      </c>
      <c r="B52" s="10"/>
      <c r="C52" s="10" t="s">
        <v>102</v>
      </c>
      <c r="D52" s="10" t="s">
        <v>16</v>
      </c>
      <c r="E52" s="10">
        <v>3</v>
      </c>
      <c r="F52" s="11">
        <f t="shared" si="0"/>
        <v>6</v>
      </c>
      <c r="G52" s="12">
        <v>2</v>
      </c>
      <c r="H52" s="16">
        <v>5060122491426</v>
      </c>
      <c r="I52" s="16">
        <v>5060122491495</v>
      </c>
      <c r="J52" s="10" t="s">
        <v>115</v>
      </c>
      <c r="K52" s="10" t="s">
        <v>116</v>
      </c>
      <c r="L52" s="15" t="str">
        <f>LEFT(A52,3)&amp;RIGHT(H52,5)</f>
        <v>APP91426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</row>
    <row r="53" spans="1:92" customFormat="1" ht="20.100000000000001" customHeight="1" x14ac:dyDescent="0.25">
      <c r="A53" s="10" t="s">
        <v>11</v>
      </c>
      <c r="B53" s="10"/>
      <c r="C53" s="10" t="s">
        <v>102</v>
      </c>
      <c r="D53" s="10" t="s">
        <v>16</v>
      </c>
      <c r="E53" s="10">
        <v>3</v>
      </c>
      <c r="F53" s="11">
        <f t="shared" si="0"/>
        <v>6</v>
      </c>
      <c r="G53" s="12">
        <v>2</v>
      </c>
      <c r="H53" s="16">
        <v>5060122491433</v>
      </c>
      <c r="I53" s="16">
        <v>5060122491501</v>
      </c>
      <c r="J53" s="10" t="s">
        <v>117</v>
      </c>
      <c r="K53" s="10" t="s">
        <v>118</v>
      </c>
      <c r="L53" s="15" t="str">
        <f>LEFT(A53,3)&amp;RIGHT(H53,5)</f>
        <v>APP91433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</row>
    <row r="54" spans="1:92" customFormat="1" ht="20.100000000000001" customHeight="1" x14ac:dyDescent="0.25">
      <c r="A54" s="10" t="s">
        <v>11</v>
      </c>
      <c r="B54" s="10"/>
      <c r="C54" s="10" t="s">
        <v>102</v>
      </c>
      <c r="D54" s="10" t="s">
        <v>16</v>
      </c>
      <c r="E54" s="10">
        <v>3</v>
      </c>
      <c r="F54" s="11">
        <f t="shared" si="0"/>
        <v>6</v>
      </c>
      <c r="G54" s="12">
        <v>2</v>
      </c>
      <c r="H54" s="16">
        <v>5060333439460</v>
      </c>
      <c r="I54" s="16">
        <v>5060333439668</v>
      </c>
      <c r="J54" s="10" t="s">
        <v>119</v>
      </c>
      <c r="K54" s="10" t="s">
        <v>120</v>
      </c>
      <c r="L54" s="15" t="str">
        <f>LEFT(A54,3)&amp;RIGHT(H54,5)</f>
        <v>APP39460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</row>
    <row r="55" spans="1:92" customFormat="1" ht="20.100000000000001" customHeight="1" x14ac:dyDescent="0.25">
      <c r="A55" s="10" t="s">
        <v>11</v>
      </c>
      <c r="B55" s="10"/>
      <c r="C55" s="10" t="s">
        <v>102</v>
      </c>
      <c r="D55" s="10" t="s">
        <v>16</v>
      </c>
      <c r="E55" s="10">
        <v>3</v>
      </c>
      <c r="F55" s="11">
        <f t="shared" si="0"/>
        <v>5.4</v>
      </c>
      <c r="G55" s="12">
        <v>1.8</v>
      </c>
      <c r="H55" s="16">
        <v>5060122497299</v>
      </c>
      <c r="I55" s="16">
        <v>5060122497305</v>
      </c>
      <c r="J55" s="10" t="s">
        <v>121</v>
      </c>
      <c r="K55" s="10" t="s">
        <v>122</v>
      </c>
      <c r="L55" s="15" t="str">
        <f>LEFT(A55,3)&amp;RIGHT(H55,5)</f>
        <v>APP97299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</row>
    <row r="56" spans="1:92" customFormat="1" ht="20.100000000000001" customHeight="1" x14ac:dyDescent="0.25">
      <c r="A56" s="10" t="s">
        <v>11</v>
      </c>
      <c r="B56" s="10"/>
      <c r="C56" s="10" t="s">
        <v>102</v>
      </c>
      <c r="D56" s="10" t="s">
        <v>16</v>
      </c>
      <c r="E56" s="10">
        <v>1</v>
      </c>
      <c r="F56" s="11">
        <f t="shared" si="0"/>
        <v>7.5</v>
      </c>
      <c r="G56" s="12">
        <v>7.5</v>
      </c>
      <c r="H56" s="16">
        <v>5060122491396</v>
      </c>
      <c r="I56" s="16">
        <v>0</v>
      </c>
      <c r="J56" s="10" t="s">
        <v>123</v>
      </c>
      <c r="K56" s="10" t="s">
        <v>124</v>
      </c>
      <c r="L56" s="15" t="str">
        <f>LEFT(A56,3)&amp;RIGHT(H56,5)</f>
        <v>APP91396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</row>
    <row r="57" spans="1:92" customFormat="1" ht="20.100000000000001" customHeight="1" x14ac:dyDescent="0.25">
      <c r="A57" s="10" t="s">
        <v>11</v>
      </c>
      <c r="B57" s="10"/>
      <c r="C57" s="10" t="s">
        <v>102</v>
      </c>
      <c r="D57" s="10" t="s">
        <v>16</v>
      </c>
      <c r="E57" s="10">
        <v>1</v>
      </c>
      <c r="F57" s="11">
        <f t="shared" si="0"/>
        <v>7.5</v>
      </c>
      <c r="G57" s="12">
        <v>7.5</v>
      </c>
      <c r="H57" s="16">
        <v>5060122491372</v>
      </c>
      <c r="I57" s="16">
        <v>0</v>
      </c>
      <c r="J57" s="10" t="s">
        <v>125</v>
      </c>
      <c r="K57" s="10" t="s">
        <v>126</v>
      </c>
      <c r="L57" s="15" t="str">
        <f>LEFT(A57,3)&amp;RIGHT(H57,5)</f>
        <v>APP91372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</row>
    <row r="58" spans="1:92" customFormat="1" ht="20.100000000000001" customHeight="1" x14ac:dyDescent="0.25">
      <c r="A58" s="10" t="s">
        <v>11</v>
      </c>
      <c r="B58" s="10"/>
      <c r="C58" s="10" t="s">
        <v>102</v>
      </c>
      <c r="D58" s="10" t="s">
        <v>16</v>
      </c>
      <c r="E58" s="10">
        <v>1</v>
      </c>
      <c r="F58" s="11">
        <f t="shared" si="0"/>
        <v>7.5</v>
      </c>
      <c r="G58" s="12">
        <v>7.5</v>
      </c>
      <c r="H58" s="16">
        <v>5060122491648</v>
      </c>
      <c r="I58" s="16">
        <v>0</v>
      </c>
      <c r="J58" s="10" t="s">
        <v>127</v>
      </c>
      <c r="K58" s="10" t="s">
        <v>128</v>
      </c>
      <c r="L58" s="15" t="str">
        <f>LEFT(A58,3)&amp;RIGHT(H58,5)</f>
        <v>APP91648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</row>
    <row r="59" spans="1:92" customFormat="1" ht="20.100000000000001" customHeight="1" x14ac:dyDescent="0.25">
      <c r="A59" s="10" t="s">
        <v>11</v>
      </c>
      <c r="B59" s="10"/>
      <c r="C59" s="10" t="s">
        <v>102</v>
      </c>
      <c r="D59" s="10" t="s">
        <v>16</v>
      </c>
      <c r="E59" s="10">
        <v>1</v>
      </c>
      <c r="F59" s="11">
        <f t="shared" si="0"/>
        <v>7.5</v>
      </c>
      <c r="G59" s="12">
        <v>7.5</v>
      </c>
      <c r="H59" s="16">
        <v>5060333439637</v>
      </c>
      <c r="I59" s="16">
        <v>0</v>
      </c>
      <c r="J59" s="10" t="s">
        <v>129</v>
      </c>
      <c r="K59" s="10" t="s">
        <v>130</v>
      </c>
      <c r="L59" s="15" t="str">
        <f>LEFT(A59,3)&amp;RIGHT(H59,5)</f>
        <v>APP39637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</row>
    <row r="60" spans="1:92" customFormat="1" ht="20.100000000000001" customHeight="1" x14ac:dyDescent="0.25">
      <c r="A60" s="10" t="s">
        <v>11</v>
      </c>
      <c r="B60" s="10"/>
      <c r="C60" s="10" t="s">
        <v>102</v>
      </c>
      <c r="D60" s="10" t="s">
        <v>16</v>
      </c>
      <c r="E60" s="10">
        <v>1</v>
      </c>
      <c r="F60" s="11">
        <f t="shared" si="0"/>
        <v>6</v>
      </c>
      <c r="G60" s="12">
        <v>6</v>
      </c>
      <c r="H60" s="16">
        <v>5060122497312</v>
      </c>
      <c r="I60" s="16">
        <v>0</v>
      </c>
      <c r="J60" s="10" t="s">
        <v>131</v>
      </c>
      <c r="K60" s="10" t="s">
        <v>132</v>
      </c>
      <c r="L60" s="15" t="str">
        <f>LEFT(A60,3)&amp;RIGHT(H60,5)</f>
        <v>APP97312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</row>
    <row r="61" spans="1:92" customFormat="1" ht="20.100000000000001" customHeight="1" x14ac:dyDescent="0.25">
      <c r="A61" s="10" t="s">
        <v>11</v>
      </c>
      <c r="B61" s="10"/>
      <c r="C61" s="10" t="s">
        <v>102</v>
      </c>
      <c r="D61" s="10" t="s">
        <v>16</v>
      </c>
      <c r="E61" s="10">
        <v>6</v>
      </c>
      <c r="F61" s="11">
        <f t="shared" si="0"/>
        <v>2.4000000000000004</v>
      </c>
      <c r="G61" s="12">
        <v>0.4</v>
      </c>
      <c r="H61" s="16">
        <v>5060333435790</v>
      </c>
      <c r="I61" s="16">
        <v>5060333435813</v>
      </c>
      <c r="J61" s="10" t="s">
        <v>133</v>
      </c>
      <c r="K61" s="10" t="s">
        <v>134</v>
      </c>
      <c r="L61" s="15" t="str">
        <f>LEFT(A61,3)&amp;RIGHT(H61,5)</f>
        <v>APP35790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</row>
    <row r="62" spans="1:92" customFormat="1" ht="20.100000000000001" customHeight="1" x14ac:dyDescent="0.25">
      <c r="A62" s="10" t="s">
        <v>11</v>
      </c>
      <c r="B62" s="10"/>
      <c r="C62" s="10" t="s">
        <v>102</v>
      </c>
      <c r="D62" s="10" t="s">
        <v>16</v>
      </c>
      <c r="E62" s="10">
        <v>6</v>
      </c>
      <c r="F62" s="11">
        <f t="shared" si="0"/>
        <v>2.4000000000000004</v>
      </c>
      <c r="G62" s="12">
        <v>0.4</v>
      </c>
      <c r="H62" s="16">
        <v>5060333435806</v>
      </c>
      <c r="I62" s="16">
        <v>5060333435820</v>
      </c>
      <c r="J62" s="10" t="s">
        <v>135</v>
      </c>
      <c r="K62" s="10" t="s">
        <v>136</v>
      </c>
      <c r="L62" s="15" t="str">
        <f>LEFT(A62,3)&amp;RIGHT(H62,5)</f>
        <v>APP35806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</row>
    <row r="63" spans="1:92" customFormat="1" ht="20.100000000000001" customHeight="1" x14ac:dyDescent="0.25">
      <c r="A63" s="10" t="s">
        <v>11</v>
      </c>
      <c r="B63" s="10"/>
      <c r="C63" s="10" t="s">
        <v>102</v>
      </c>
      <c r="D63" s="10" t="s">
        <v>16</v>
      </c>
      <c r="E63" s="10">
        <v>3</v>
      </c>
      <c r="F63" s="11">
        <f t="shared" si="0"/>
        <v>6</v>
      </c>
      <c r="G63" s="12">
        <v>2</v>
      </c>
      <c r="H63" s="16">
        <v>5060333435646</v>
      </c>
      <c r="I63" s="16">
        <v>5060333435660</v>
      </c>
      <c r="J63" s="10" t="s">
        <v>137</v>
      </c>
      <c r="K63" s="10" t="s">
        <v>138</v>
      </c>
      <c r="L63" s="15" t="str">
        <f>LEFT(A63,3)&amp;RIGHT(H63,5)</f>
        <v>APP35646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</row>
    <row r="64" spans="1:92" customFormat="1" ht="20.100000000000001" customHeight="1" x14ac:dyDescent="0.25">
      <c r="A64" s="10" t="s">
        <v>11</v>
      </c>
      <c r="B64" s="10"/>
      <c r="C64" s="10" t="s">
        <v>102</v>
      </c>
      <c r="D64" s="10" t="s">
        <v>16</v>
      </c>
      <c r="E64" s="10">
        <v>3</v>
      </c>
      <c r="F64" s="11">
        <f t="shared" si="0"/>
        <v>6</v>
      </c>
      <c r="G64" s="12">
        <v>2</v>
      </c>
      <c r="H64" s="16">
        <v>5060333435677</v>
      </c>
      <c r="I64" s="16">
        <v>5060333435684</v>
      </c>
      <c r="J64" s="10" t="s">
        <v>139</v>
      </c>
      <c r="K64" s="10" t="s">
        <v>140</v>
      </c>
      <c r="L64" s="15" t="str">
        <f>LEFT(A64,3)&amp;RIGHT(H64,5)</f>
        <v>APP35677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</row>
    <row r="65" spans="1:92" customFormat="1" ht="20.100000000000001" customHeight="1" x14ac:dyDescent="0.25">
      <c r="A65" s="10" t="s">
        <v>11</v>
      </c>
      <c r="B65" s="10"/>
      <c r="C65" s="10" t="s">
        <v>102</v>
      </c>
      <c r="D65" s="10" t="s">
        <v>16</v>
      </c>
      <c r="E65" s="10">
        <v>1</v>
      </c>
      <c r="F65" s="11">
        <f t="shared" si="0"/>
        <v>7.5</v>
      </c>
      <c r="G65" s="12">
        <v>7.5</v>
      </c>
      <c r="H65" s="16">
        <v>5060333435653</v>
      </c>
      <c r="I65" s="16">
        <v>0</v>
      </c>
      <c r="J65" s="10" t="s">
        <v>141</v>
      </c>
      <c r="K65" s="10" t="s">
        <v>142</v>
      </c>
      <c r="L65" s="15" t="str">
        <f>LEFT(A65,3)&amp;RIGHT(H65,5)</f>
        <v>APP35653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</row>
    <row r="66" spans="1:92" customFormat="1" ht="20.100000000000001" customHeight="1" x14ac:dyDescent="0.25">
      <c r="A66" s="10" t="s">
        <v>11</v>
      </c>
      <c r="B66" s="10"/>
      <c r="C66" s="10" t="s">
        <v>102</v>
      </c>
      <c r="D66" s="10" t="s">
        <v>16</v>
      </c>
      <c r="E66" s="10">
        <v>1</v>
      </c>
      <c r="F66" s="11">
        <f t="shared" si="0"/>
        <v>7.5</v>
      </c>
      <c r="G66" s="12">
        <v>7.5</v>
      </c>
      <c r="H66" s="16">
        <v>5060333435844</v>
      </c>
      <c r="I66" s="16">
        <v>0</v>
      </c>
      <c r="J66" s="10" t="s">
        <v>143</v>
      </c>
      <c r="K66" s="10" t="s">
        <v>144</v>
      </c>
      <c r="L66" s="15" t="str">
        <f>LEFT(A66,3)&amp;RIGHT(H66,5)</f>
        <v>APP35844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</row>
    <row r="67" spans="1:92" customFormat="1" ht="20.100000000000001" customHeight="1" x14ac:dyDescent="0.25">
      <c r="A67" s="10" t="s">
        <v>11</v>
      </c>
      <c r="B67" s="10"/>
      <c r="C67" s="10" t="s">
        <v>145</v>
      </c>
      <c r="D67" s="10" t="s">
        <v>16</v>
      </c>
      <c r="E67" s="10">
        <v>10</v>
      </c>
      <c r="F67" s="11">
        <f t="shared" ref="F67:F130" si="1">IF(G67*E67=0,"",G67*E67)</f>
        <v>0.6</v>
      </c>
      <c r="G67" s="12">
        <v>0.06</v>
      </c>
      <c r="H67" s="16">
        <v>5060122495998</v>
      </c>
      <c r="I67" s="16">
        <v>5060333430979</v>
      </c>
      <c r="J67" s="10" t="s">
        <v>146</v>
      </c>
      <c r="K67" s="10" t="s">
        <v>147</v>
      </c>
      <c r="L67" s="15" t="str">
        <f>LEFT(A67,3)&amp;RIGHT(H67,5)</f>
        <v>APP95998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</row>
    <row r="68" spans="1:92" customFormat="1" ht="20.100000000000001" customHeight="1" x14ac:dyDescent="0.25">
      <c r="A68" s="10" t="s">
        <v>11</v>
      </c>
      <c r="B68" s="10"/>
      <c r="C68" s="10" t="s">
        <v>145</v>
      </c>
      <c r="D68" s="10" t="s">
        <v>16</v>
      </c>
      <c r="E68" s="10">
        <v>10</v>
      </c>
      <c r="F68" s="11">
        <f t="shared" si="1"/>
        <v>0.6</v>
      </c>
      <c r="G68" s="12">
        <v>0.06</v>
      </c>
      <c r="H68" s="16">
        <v>5060122496001</v>
      </c>
      <c r="I68" s="16">
        <v>5060333430986</v>
      </c>
      <c r="J68" s="10" t="s">
        <v>148</v>
      </c>
      <c r="K68" s="10" t="s">
        <v>149</v>
      </c>
      <c r="L68" s="15" t="str">
        <f>LEFT(A68,3)&amp;RIGHT(H68,5)</f>
        <v>APP96001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</row>
    <row r="69" spans="1:92" customFormat="1" ht="20.100000000000001" customHeight="1" x14ac:dyDescent="0.25">
      <c r="A69" s="10" t="s">
        <v>11</v>
      </c>
      <c r="B69" s="10"/>
      <c r="C69" s="10" t="s">
        <v>145</v>
      </c>
      <c r="D69" s="10" t="s">
        <v>16</v>
      </c>
      <c r="E69" s="10">
        <v>10</v>
      </c>
      <c r="F69" s="11">
        <f t="shared" si="1"/>
        <v>0.6</v>
      </c>
      <c r="G69" s="12">
        <v>0.06</v>
      </c>
      <c r="H69" s="16">
        <v>5060122496018</v>
      </c>
      <c r="I69" s="16">
        <v>5060333430993</v>
      </c>
      <c r="J69" s="10" t="s">
        <v>150</v>
      </c>
      <c r="K69" s="10" t="s">
        <v>151</v>
      </c>
      <c r="L69" s="15" t="str">
        <f>LEFT(A69,3)&amp;RIGHT(H69,5)</f>
        <v>APP96018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</row>
    <row r="70" spans="1:92" customFormat="1" ht="20.100000000000001" customHeight="1" x14ac:dyDescent="0.25">
      <c r="A70" s="10" t="s">
        <v>11</v>
      </c>
      <c r="B70" s="10"/>
      <c r="C70" s="10" t="s">
        <v>145</v>
      </c>
      <c r="D70" s="10" t="s">
        <v>16</v>
      </c>
      <c r="E70" s="10">
        <v>10</v>
      </c>
      <c r="F70" s="11">
        <f t="shared" si="1"/>
        <v>0.6</v>
      </c>
      <c r="G70" s="12">
        <v>0.06</v>
      </c>
      <c r="H70" s="16">
        <v>5060122496032</v>
      </c>
      <c r="I70" s="16">
        <v>5060333431013</v>
      </c>
      <c r="J70" s="10" t="s">
        <v>152</v>
      </c>
      <c r="K70" s="10" t="s">
        <v>153</v>
      </c>
      <c r="L70" s="15" t="str">
        <f>LEFT(A70,3)&amp;RIGHT(H70,5)</f>
        <v>APP96032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</row>
    <row r="71" spans="1:92" customFormat="1" ht="20.100000000000001" customHeight="1" x14ac:dyDescent="0.25">
      <c r="A71" s="10" t="s">
        <v>11</v>
      </c>
      <c r="B71" s="10"/>
      <c r="C71" s="10" t="s">
        <v>145</v>
      </c>
      <c r="D71" s="10" t="s">
        <v>16</v>
      </c>
      <c r="E71" s="10">
        <v>4</v>
      </c>
      <c r="F71" s="11">
        <f t="shared" si="1"/>
        <v>1.92</v>
      </c>
      <c r="G71" s="12">
        <v>0.48</v>
      </c>
      <c r="H71" s="16">
        <v>5060122496117</v>
      </c>
      <c r="I71" s="16">
        <v>5060122496131</v>
      </c>
      <c r="J71" s="10" t="s">
        <v>154</v>
      </c>
      <c r="K71" s="10" t="s">
        <v>155</v>
      </c>
      <c r="L71" s="15" t="str">
        <f>LEFT(A71,3)&amp;RIGHT(H71,5)</f>
        <v>APP96117</v>
      </c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</row>
    <row r="72" spans="1:92" customFormat="1" ht="20.100000000000001" customHeight="1" x14ac:dyDescent="0.25">
      <c r="A72" s="10" t="s">
        <v>11</v>
      </c>
      <c r="B72" s="10"/>
      <c r="C72" s="10" t="s">
        <v>145</v>
      </c>
      <c r="D72" s="10" t="s">
        <v>16</v>
      </c>
      <c r="E72" s="10">
        <v>4</v>
      </c>
      <c r="F72" s="11">
        <f t="shared" si="1"/>
        <v>1.92</v>
      </c>
      <c r="G72" s="12">
        <v>0.48</v>
      </c>
      <c r="H72" s="16">
        <v>5060122496124</v>
      </c>
      <c r="I72" s="16">
        <v>5060122496148</v>
      </c>
      <c r="J72" s="10" t="s">
        <v>156</v>
      </c>
      <c r="K72" s="10" t="s">
        <v>157</v>
      </c>
      <c r="L72" s="15" t="str">
        <f>LEFT(A72,3)&amp;RIGHT(H72,5)</f>
        <v>APP96124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</row>
    <row r="73" spans="1:92" customFormat="1" ht="20.100000000000001" customHeight="1" x14ac:dyDescent="0.25">
      <c r="A73" s="10" t="s">
        <v>11</v>
      </c>
      <c r="B73" s="10"/>
      <c r="C73" s="10" t="s">
        <v>158</v>
      </c>
      <c r="D73" s="10" t="s">
        <v>16</v>
      </c>
      <c r="E73" s="10">
        <v>12</v>
      </c>
      <c r="F73" s="11">
        <f t="shared" si="1"/>
        <v>0.84000000000000008</v>
      </c>
      <c r="G73" s="12">
        <v>7.0000000000000007E-2</v>
      </c>
      <c r="H73" s="16">
        <v>5060122491952</v>
      </c>
      <c r="I73" s="16">
        <v>5060122492034</v>
      </c>
      <c r="J73" s="10" t="s">
        <v>159</v>
      </c>
      <c r="K73" s="10" t="s">
        <v>160</v>
      </c>
      <c r="L73" s="15" t="str">
        <f>LEFT(A73,3)&amp;RIGHT(H73,5)</f>
        <v>APP91952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</row>
    <row r="74" spans="1:92" customFormat="1" ht="20.100000000000001" customHeight="1" x14ac:dyDescent="0.25">
      <c r="A74" s="10" t="s">
        <v>11</v>
      </c>
      <c r="B74" s="10"/>
      <c r="C74" s="10" t="s">
        <v>158</v>
      </c>
      <c r="D74" s="10" t="s">
        <v>16</v>
      </c>
      <c r="E74" s="10">
        <v>12</v>
      </c>
      <c r="F74" s="11">
        <f t="shared" si="1"/>
        <v>0.84000000000000008</v>
      </c>
      <c r="G74" s="12">
        <v>7.0000000000000007E-2</v>
      </c>
      <c r="H74" s="16">
        <v>5060122491969</v>
      </c>
      <c r="I74" s="16">
        <v>5060122492041</v>
      </c>
      <c r="J74" s="10" t="s">
        <v>161</v>
      </c>
      <c r="K74" s="10" t="s">
        <v>162</v>
      </c>
      <c r="L74" s="15" t="str">
        <f>LEFT(A74,3)&amp;RIGHT(H74,5)</f>
        <v>APP91969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</row>
    <row r="75" spans="1:92" customFormat="1" ht="20.100000000000001" customHeight="1" x14ac:dyDescent="0.25">
      <c r="A75" s="10" t="s">
        <v>11</v>
      </c>
      <c r="B75" s="10"/>
      <c r="C75" s="10" t="s">
        <v>158</v>
      </c>
      <c r="D75" s="10" t="s">
        <v>16</v>
      </c>
      <c r="E75" s="10">
        <v>12</v>
      </c>
      <c r="F75" s="11">
        <f t="shared" si="1"/>
        <v>0.84000000000000008</v>
      </c>
      <c r="G75" s="12">
        <v>7.0000000000000007E-2</v>
      </c>
      <c r="H75" s="16">
        <v>5060122491938</v>
      </c>
      <c r="I75" s="16">
        <v>5060122492010</v>
      </c>
      <c r="J75" s="10" t="s">
        <v>163</v>
      </c>
      <c r="K75" s="10" t="s">
        <v>164</v>
      </c>
      <c r="L75" s="15" t="str">
        <f>LEFT(A75,3)&amp;RIGHT(H75,5)</f>
        <v>APP91938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</row>
    <row r="76" spans="1:92" customFormat="1" ht="20.100000000000001" customHeight="1" x14ac:dyDescent="0.25">
      <c r="A76" s="10" t="s">
        <v>11</v>
      </c>
      <c r="B76" s="10"/>
      <c r="C76" s="10" t="s">
        <v>158</v>
      </c>
      <c r="D76" s="10" t="s">
        <v>16</v>
      </c>
      <c r="E76" s="10">
        <v>12</v>
      </c>
      <c r="F76" s="11">
        <f t="shared" si="1"/>
        <v>0.84000000000000008</v>
      </c>
      <c r="G76" s="12">
        <v>7.0000000000000007E-2</v>
      </c>
      <c r="H76" s="16">
        <v>5060122491921</v>
      </c>
      <c r="I76" s="16">
        <v>5060122492003</v>
      </c>
      <c r="J76" s="10" t="s">
        <v>165</v>
      </c>
      <c r="K76" s="10" t="s">
        <v>166</v>
      </c>
      <c r="L76" s="15" t="str">
        <f>LEFT(A76,3)&amp;RIGHT(H76,5)</f>
        <v>APP91921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</row>
    <row r="77" spans="1:92" customFormat="1" ht="20.100000000000001" customHeight="1" x14ac:dyDescent="0.25">
      <c r="A77" s="10" t="s">
        <v>11</v>
      </c>
      <c r="B77" s="10"/>
      <c r="C77" s="10" t="s">
        <v>158</v>
      </c>
      <c r="D77" s="10" t="s">
        <v>16</v>
      </c>
      <c r="E77" s="10">
        <v>12</v>
      </c>
      <c r="F77" s="11">
        <f t="shared" si="1"/>
        <v>0.84000000000000008</v>
      </c>
      <c r="G77" s="12">
        <v>7.0000000000000007E-2</v>
      </c>
      <c r="H77" s="16">
        <v>5060122492072</v>
      </c>
      <c r="I77" s="16">
        <v>5060122492089</v>
      </c>
      <c r="J77" s="10" t="s">
        <v>167</v>
      </c>
      <c r="K77" s="10" t="s">
        <v>168</v>
      </c>
      <c r="L77" s="15" t="str">
        <f>LEFT(A77,3)&amp;RIGHT(H77,5)</f>
        <v>APP92072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</row>
    <row r="78" spans="1:92" customFormat="1" ht="20.100000000000001" customHeight="1" x14ac:dyDescent="0.25">
      <c r="A78" s="10" t="s">
        <v>11</v>
      </c>
      <c r="B78" s="10"/>
      <c r="C78" s="10" t="s">
        <v>158</v>
      </c>
      <c r="D78" s="10" t="s">
        <v>16</v>
      </c>
      <c r="E78" s="10">
        <v>12</v>
      </c>
      <c r="F78" s="11">
        <f t="shared" si="1"/>
        <v>0.84000000000000008</v>
      </c>
      <c r="G78" s="12">
        <v>7.0000000000000007E-2</v>
      </c>
      <c r="H78" s="16">
        <v>5060122493031</v>
      </c>
      <c r="I78" s="16">
        <v>5060122493048</v>
      </c>
      <c r="J78" s="10" t="s">
        <v>169</v>
      </c>
      <c r="K78" s="10" t="s">
        <v>170</v>
      </c>
      <c r="L78" s="15" t="str">
        <f>LEFT(A78,3)&amp;RIGHT(H78,5)</f>
        <v>APP93031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</row>
    <row r="79" spans="1:92" customFormat="1" ht="20.100000000000001" customHeight="1" x14ac:dyDescent="0.25">
      <c r="A79" s="10" t="s">
        <v>11</v>
      </c>
      <c r="B79" s="10"/>
      <c r="C79" s="10" t="s">
        <v>158</v>
      </c>
      <c r="D79" s="10" t="s">
        <v>16</v>
      </c>
      <c r="E79" s="10">
        <v>4</v>
      </c>
      <c r="F79" s="11">
        <f t="shared" si="1"/>
        <v>3.36</v>
      </c>
      <c r="G79" s="12">
        <v>0.84</v>
      </c>
      <c r="H79" s="16">
        <v>5060122496599</v>
      </c>
      <c r="I79" s="16">
        <v>5060122496780</v>
      </c>
      <c r="J79" s="10" t="s">
        <v>171</v>
      </c>
      <c r="K79" s="10" t="s">
        <v>172</v>
      </c>
      <c r="L79" s="15" t="str">
        <f>LEFT(A79,3)&amp;RIGHT(H79,5)</f>
        <v>APP96599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</row>
    <row r="80" spans="1:92" customFormat="1" ht="20.100000000000001" customHeight="1" x14ac:dyDescent="0.25">
      <c r="A80" s="10" t="s">
        <v>11</v>
      </c>
      <c r="B80" s="10"/>
      <c r="C80" s="10" t="s">
        <v>158</v>
      </c>
      <c r="D80" s="10" t="s">
        <v>16</v>
      </c>
      <c r="E80" s="10">
        <v>4</v>
      </c>
      <c r="F80" s="11">
        <f t="shared" si="1"/>
        <v>3.36</v>
      </c>
      <c r="G80" s="12">
        <v>0.84</v>
      </c>
      <c r="H80" s="16">
        <v>5060122496605</v>
      </c>
      <c r="I80" s="16">
        <v>5060122496797</v>
      </c>
      <c r="J80" s="10" t="s">
        <v>173</v>
      </c>
      <c r="K80" s="10" t="s">
        <v>174</v>
      </c>
      <c r="L80" s="15" t="str">
        <f>LEFT(A80,3)&amp;RIGHT(H80,5)</f>
        <v>APP96605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</row>
    <row r="81" spans="1:92" customFormat="1" ht="20.100000000000001" customHeight="1" x14ac:dyDescent="0.25">
      <c r="A81" s="10" t="s">
        <v>11</v>
      </c>
      <c r="B81" s="10"/>
      <c r="C81" s="10" t="s">
        <v>158</v>
      </c>
      <c r="D81" s="10" t="s">
        <v>16</v>
      </c>
      <c r="E81" s="10">
        <v>16</v>
      </c>
      <c r="F81" s="11">
        <f t="shared" si="1"/>
        <v>1.1200000000000001</v>
      </c>
      <c r="G81" s="12">
        <v>7.0000000000000007E-2</v>
      </c>
      <c r="H81" s="16">
        <v>5060333430207</v>
      </c>
      <c r="I81" s="16">
        <v>5060333430214</v>
      </c>
      <c r="J81" s="10" t="s">
        <v>175</v>
      </c>
      <c r="K81" s="10" t="s">
        <v>176</v>
      </c>
      <c r="L81" s="15" t="str">
        <f>LEFT(A81,3)&amp;RIGHT(H81,5)</f>
        <v>APP30207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</row>
    <row r="82" spans="1:92" customFormat="1" ht="20.100000000000001" customHeight="1" x14ac:dyDescent="0.25">
      <c r="A82" s="10" t="s">
        <v>11</v>
      </c>
      <c r="B82" s="10"/>
      <c r="C82" s="10" t="s">
        <v>158</v>
      </c>
      <c r="D82" s="10" t="s">
        <v>16</v>
      </c>
      <c r="E82" s="10">
        <v>16</v>
      </c>
      <c r="F82" s="11">
        <f t="shared" si="1"/>
        <v>1.1200000000000001</v>
      </c>
      <c r="G82" s="12">
        <v>7.0000000000000007E-2</v>
      </c>
      <c r="H82" s="16">
        <v>5060333430221</v>
      </c>
      <c r="I82" s="16">
        <v>5060333430238</v>
      </c>
      <c r="J82" s="10" t="s">
        <v>177</v>
      </c>
      <c r="K82" s="10" t="s">
        <v>178</v>
      </c>
      <c r="L82" s="15" t="str">
        <f>LEFT(A82,3)&amp;RIGHT(H82,5)</f>
        <v>APP30221</v>
      </c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</row>
    <row r="83" spans="1:92" customFormat="1" ht="20.100000000000001" customHeight="1" x14ac:dyDescent="0.25">
      <c r="A83" s="10" t="s">
        <v>11</v>
      </c>
      <c r="B83" s="10"/>
      <c r="C83" s="10" t="s">
        <v>158</v>
      </c>
      <c r="D83" s="10" t="s">
        <v>16</v>
      </c>
      <c r="E83" s="10">
        <v>16</v>
      </c>
      <c r="F83" s="11">
        <f t="shared" si="1"/>
        <v>1.1200000000000001</v>
      </c>
      <c r="G83" s="12">
        <v>7.0000000000000007E-2</v>
      </c>
      <c r="H83" s="16">
        <v>5060333430245</v>
      </c>
      <c r="I83" s="16">
        <v>5060333430252</v>
      </c>
      <c r="J83" s="10" t="s">
        <v>179</v>
      </c>
      <c r="K83" s="10" t="s">
        <v>180</v>
      </c>
      <c r="L83" s="15" t="str">
        <f>LEFT(A83,3)&amp;RIGHT(H83,5)</f>
        <v>APP30245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</row>
    <row r="84" spans="1:92" customFormat="1" ht="20.100000000000001" customHeight="1" x14ac:dyDescent="0.25">
      <c r="A84" s="10" t="s">
        <v>11</v>
      </c>
      <c r="B84" s="10"/>
      <c r="C84" s="10" t="s">
        <v>158</v>
      </c>
      <c r="D84" s="10" t="s">
        <v>16</v>
      </c>
      <c r="E84" s="10">
        <v>16</v>
      </c>
      <c r="F84" s="11">
        <f t="shared" si="1"/>
        <v>1.1200000000000001</v>
      </c>
      <c r="G84" s="12">
        <v>7.0000000000000007E-2</v>
      </c>
      <c r="H84" s="16">
        <v>5060333430269</v>
      </c>
      <c r="I84" s="16">
        <v>5060333430276</v>
      </c>
      <c r="J84" s="10" t="s">
        <v>181</v>
      </c>
      <c r="K84" s="10" t="s">
        <v>182</v>
      </c>
      <c r="L84" s="15" t="str">
        <f>LEFT(A84,3)&amp;RIGHT(H84,5)</f>
        <v>APP30269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</row>
    <row r="85" spans="1:92" customFormat="1" ht="20.100000000000001" customHeight="1" x14ac:dyDescent="0.25">
      <c r="A85" s="10" t="s">
        <v>11</v>
      </c>
      <c r="B85" s="10"/>
      <c r="C85" s="10" t="s">
        <v>158</v>
      </c>
      <c r="D85" s="10" t="s">
        <v>16</v>
      </c>
      <c r="E85" s="10">
        <v>16</v>
      </c>
      <c r="F85" s="11">
        <f t="shared" si="1"/>
        <v>1.1200000000000001</v>
      </c>
      <c r="G85" s="12">
        <v>7.0000000000000007E-2</v>
      </c>
      <c r="H85" s="16">
        <v>5060333430283</v>
      </c>
      <c r="I85" s="16">
        <v>5060333430290</v>
      </c>
      <c r="J85" s="10" t="s">
        <v>183</v>
      </c>
      <c r="K85" s="10" t="s">
        <v>184</v>
      </c>
      <c r="L85" s="15" t="str">
        <f>LEFT(A85,3)&amp;RIGHT(H85,5)</f>
        <v>APP30283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</row>
    <row r="86" spans="1:92" customFormat="1" ht="20.100000000000001" customHeight="1" x14ac:dyDescent="0.25">
      <c r="A86" s="10" t="s">
        <v>11</v>
      </c>
      <c r="B86" s="10"/>
      <c r="C86" s="10" t="s">
        <v>158</v>
      </c>
      <c r="D86" s="10" t="s">
        <v>16</v>
      </c>
      <c r="E86" s="10">
        <v>16</v>
      </c>
      <c r="F86" s="11">
        <f t="shared" si="1"/>
        <v>1.1200000000000001</v>
      </c>
      <c r="G86" s="12">
        <v>7.0000000000000007E-2</v>
      </c>
      <c r="H86" s="16">
        <v>5060333430306</v>
      </c>
      <c r="I86" s="16">
        <v>5060333430313</v>
      </c>
      <c r="J86" s="10" t="s">
        <v>185</v>
      </c>
      <c r="K86" s="10" t="s">
        <v>186</v>
      </c>
      <c r="L86" s="15" t="str">
        <f>LEFT(A86,3)&amp;RIGHT(H86,5)</f>
        <v>APP30306</v>
      </c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</row>
    <row r="87" spans="1:92" customFormat="1" ht="20.100000000000001" customHeight="1" x14ac:dyDescent="0.25">
      <c r="A87" s="10" t="s">
        <v>11</v>
      </c>
      <c r="B87" s="10"/>
      <c r="C87" s="10" t="s">
        <v>158</v>
      </c>
      <c r="D87" s="10" t="s">
        <v>16</v>
      </c>
      <c r="E87" s="10">
        <v>4</v>
      </c>
      <c r="F87" s="11">
        <f t="shared" si="1"/>
        <v>3.36</v>
      </c>
      <c r="G87" s="12">
        <v>0.84</v>
      </c>
      <c r="H87" s="16">
        <v>5060122496612</v>
      </c>
      <c r="I87" s="16">
        <v>5060122496773</v>
      </c>
      <c r="J87" s="10" t="s">
        <v>187</v>
      </c>
      <c r="K87" s="10" t="s">
        <v>188</v>
      </c>
      <c r="L87" s="15" t="str">
        <f>LEFT(A87,3)&amp;RIGHT(H87,5)</f>
        <v>APP96612</v>
      </c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</row>
    <row r="88" spans="1:92" customFormat="1" ht="20.100000000000001" customHeight="1" x14ac:dyDescent="0.25">
      <c r="A88" s="10" t="s">
        <v>11</v>
      </c>
      <c r="B88" s="10"/>
      <c r="C88" s="10" t="s">
        <v>158</v>
      </c>
      <c r="D88" s="10" t="s">
        <v>16</v>
      </c>
      <c r="E88" s="10">
        <v>4</v>
      </c>
      <c r="F88" s="11">
        <f t="shared" si="1"/>
        <v>3.36</v>
      </c>
      <c r="G88" s="12">
        <v>0.84</v>
      </c>
      <c r="H88" s="16">
        <v>5060708561338</v>
      </c>
      <c r="I88" s="16">
        <v>5060708561345</v>
      </c>
      <c r="J88" s="10" t="s">
        <v>189</v>
      </c>
      <c r="K88" s="10" t="s">
        <v>190</v>
      </c>
      <c r="L88" s="15" t="str">
        <f>LEFT(A88,3)&amp;RIGHT(H88,5)</f>
        <v>APP61338</v>
      </c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</row>
    <row r="89" spans="1:92" customFormat="1" ht="20.100000000000001" customHeight="1" x14ac:dyDescent="0.25">
      <c r="A89" s="10" t="s">
        <v>11</v>
      </c>
      <c r="B89" s="10"/>
      <c r="C89" s="10" t="s">
        <v>158</v>
      </c>
      <c r="D89" s="10" t="s">
        <v>16</v>
      </c>
      <c r="E89" s="10">
        <v>16</v>
      </c>
      <c r="F89" s="11">
        <f t="shared" si="1"/>
        <v>1.1200000000000001</v>
      </c>
      <c r="G89" s="12">
        <v>7.0000000000000007E-2</v>
      </c>
      <c r="H89" s="16">
        <v>5060708561352</v>
      </c>
      <c r="I89" s="16">
        <v>5060708561369</v>
      </c>
      <c r="J89" s="10" t="s">
        <v>191</v>
      </c>
      <c r="K89" s="10" t="s">
        <v>192</v>
      </c>
      <c r="L89" s="15" t="str">
        <f>LEFT(A89,3)&amp;RIGHT(H89,5)</f>
        <v>APP61352</v>
      </c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</row>
    <row r="90" spans="1:92" customFormat="1" ht="20.100000000000001" customHeight="1" x14ac:dyDescent="0.25">
      <c r="A90" s="10" t="s">
        <v>11</v>
      </c>
      <c r="B90" s="10"/>
      <c r="C90" s="10" t="s">
        <v>158</v>
      </c>
      <c r="D90" s="10" t="s">
        <v>16</v>
      </c>
      <c r="E90" s="10">
        <v>16</v>
      </c>
      <c r="F90" s="11">
        <f t="shared" si="1"/>
        <v>1.1200000000000001</v>
      </c>
      <c r="G90" s="12">
        <v>7.0000000000000007E-2</v>
      </c>
      <c r="H90" s="16">
        <v>5060708561390</v>
      </c>
      <c r="I90" s="16">
        <v>5060708561406</v>
      </c>
      <c r="J90" s="10" t="s">
        <v>193</v>
      </c>
      <c r="K90" s="10" t="s">
        <v>194</v>
      </c>
      <c r="L90" s="15" t="str">
        <f>LEFT(A90,3)&amp;RIGHT(H90,5)</f>
        <v>APP61390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</row>
    <row r="91" spans="1:92" customFormat="1" ht="20.100000000000001" customHeight="1" x14ac:dyDescent="0.25">
      <c r="A91" s="10" t="s">
        <v>11</v>
      </c>
      <c r="B91" s="10"/>
      <c r="C91" s="10" t="s">
        <v>158</v>
      </c>
      <c r="D91" s="10" t="s">
        <v>16</v>
      </c>
      <c r="E91" s="10">
        <v>16</v>
      </c>
      <c r="F91" s="11">
        <f t="shared" si="1"/>
        <v>1.1200000000000001</v>
      </c>
      <c r="G91" s="12">
        <v>7.0000000000000007E-2</v>
      </c>
      <c r="H91" s="16">
        <v>5060708561376</v>
      </c>
      <c r="I91" s="16">
        <v>5060708561383</v>
      </c>
      <c r="J91" s="10" t="s">
        <v>195</v>
      </c>
      <c r="K91" s="10" t="s">
        <v>196</v>
      </c>
      <c r="L91" s="15" t="str">
        <f>LEFT(A91,3)&amp;RIGHT(H91,5)</f>
        <v>APP61376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</row>
    <row r="92" spans="1:92" customFormat="1" ht="20.100000000000001" customHeight="1" x14ac:dyDescent="0.25">
      <c r="A92" s="10" t="s">
        <v>11</v>
      </c>
      <c r="B92" s="10"/>
      <c r="C92" s="10" t="s">
        <v>197</v>
      </c>
      <c r="D92" s="10" t="s">
        <v>16</v>
      </c>
      <c r="E92" s="10">
        <v>12</v>
      </c>
      <c r="F92" s="11">
        <f t="shared" si="1"/>
        <v>0.36</v>
      </c>
      <c r="G92" s="12">
        <v>0.03</v>
      </c>
      <c r="H92" s="16">
        <v>5060333434625</v>
      </c>
      <c r="I92" s="16">
        <v>5060333434632</v>
      </c>
      <c r="J92" s="10" t="s">
        <v>198</v>
      </c>
      <c r="K92" s="10" t="s">
        <v>199</v>
      </c>
      <c r="L92" s="15" t="str">
        <f>LEFT(A92,3)&amp;RIGHT(H92,5)</f>
        <v>APP34625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</row>
    <row r="93" spans="1:92" customFormat="1" ht="20.100000000000001" customHeight="1" x14ac:dyDescent="0.25">
      <c r="A93" s="10" t="s">
        <v>11</v>
      </c>
      <c r="B93" s="10"/>
      <c r="C93" s="10" t="s">
        <v>197</v>
      </c>
      <c r="D93" s="10" t="s">
        <v>16</v>
      </c>
      <c r="E93" s="10">
        <v>12</v>
      </c>
      <c r="F93" s="11">
        <f t="shared" si="1"/>
        <v>0.36</v>
      </c>
      <c r="G93" s="12">
        <v>0.03</v>
      </c>
      <c r="H93" s="16">
        <v>5060333439422</v>
      </c>
      <c r="I93" s="16">
        <v>5060333439439</v>
      </c>
      <c r="J93" s="10" t="s">
        <v>200</v>
      </c>
      <c r="K93" s="10" t="s">
        <v>201</v>
      </c>
      <c r="L93" s="15" t="str">
        <f>LEFT(A93,3)&amp;RIGHT(H93,5)</f>
        <v>APP39422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</row>
    <row r="94" spans="1:92" customFormat="1" ht="20.100000000000001" customHeight="1" x14ac:dyDescent="0.25">
      <c r="A94" s="10" t="s">
        <v>11</v>
      </c>
      <c r="B94" s="10"/>
      <c r="C94" s="10" t="s">
        <v>197</v>
      </c>
      <c r="D94" s="10" t="s">
        <v>16</v>
      </c>
      <c r="E94" s="10">
        <v>12</v>
      </c>
      <c r="F94" s="11">
        <f t="shared" si="1"/>
        <v>0.36</v>
      </c>
      <c r="G94" s="12">
        <v>0.03</v>
      </c>
      <c r="H94" s="16">
        <v>5060481893138</v>
      </c>
      <c r="I94" s="16">
        <v>5060481893145</v>
      </c>
      <c r="J94" s="10" t="s">
        <v>202</v>
      </c>
      <c r="K94" s="10" t="s">
        <v>203</v>
      </c>
      <c r="L94" s="15" t="str">
        <f>LEFT(A94,3)&amp;RIGHT(H94,5)</f>
        <v>APP93138</v>
      </c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</row>
    <row r="95" spans="1:92" customFormat="1" ht="20.100000000000001" customHeight="1" x14ac:dyDescent="0.25">
      <c r="A95" s="10" t="s">
        <v>11</v>
      </c>
      <c r="B95" s="10"/>
      <c r="C95" s="10" t="s">
        <v>197</v>
      </c>
      <c r="D95" s="10" t="s">
        <v>16</v>
      </c>
      <c r="E95" s="10">
        <v>10</v>
      </c>
      <c r="F95" s="11">
        <f t="shared" si="1"/>
        <v>0.56000000000000005</v>
      </c>
      <c r="G95" s="12">
        <v>5.6000000000000001E-2</v>
      </c>
      <c r="H95" s="16">
        <v>5060481896078</v>
      </c>
      <c r="I95" s="16">
        <v>5060481896085</v>
      </c>
      <c r="J95" s="10" t="s">
        <v>204</v>
      </c>
      <c r="K95" s="10" t="s">
        <v>205</v>
      </c>
      <c r="L95" s="15" t="str">
        <f>LEFT(A95,3)&amp;RIGHT(H95,5)</f>
        <v>APP96078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</row>
    <row r="96" spans="1:92" customFormat="1" ht="20.100000000000001" customHeight="1" x14ac:dyDescent="0.25">
      <c r="A96" s="10" t="s">
        <v>11</v>
      </c>
      <c r="B96" s="10"/>
      <c r="C96" s="10" t="s">
        <v>197</v>
      </c>
      <c r="D96" s="10" t="s">
        <v>16</v>
      </c>
      <c r="E96" s="10">
        <v>10</v>
      </c>
      <c r="F96" s="11">
        <f t="shared" si="1"/>
        <v>0.56000000000000005</v>
      </c>
      <c r="G96" s="12">
        <v>5.6000000000000001E-2</v>
      </c>
      <c r="H96" s="16">
        <v>5060481896092</v>
      </c>
      <c r="I96" s="16">
        <v>5060481896108</v>
      </c>
      <c r="J96" s="10" t="s">
        <v>206</v>
      </c>
      <c r="K96" s="10" t="s">
        <v>207</v>
      </c>
      <c r="L96" s="15" t="str">
        <f>LEFT(A96,3)&amp;RIGHT(H96,5)</f>
        <v>APP96092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</row>
    <row r="97" spans="1:92" customFormat="1" ht="20.100000000000001" customHeight="1" x14ac:dyDescent="0.25">
      <c r="A97" s="10" t="s">
        <v>11</v>
      </c>
      <c r="B97" s="10"/>
      <c r="C97" s="10" t="s">
        <v>102</v>
      </c>
      <c r="D97" s="10" t="s">
        <v>208</v>
      </c>
      <c r="E97" s="10">
        <v>1</v>
      </c>
      <c r="F97" s="11">
        <f t="shared" si="1"/>
        <v>15</v>
      </c>
      <c r="G97" s="12">
        <v>15</v>
      </c>
      <c r="H97" s="16">
        <v>5060333439309</v>
      </c>
      <c r="I97" s="16">
        <v>0</v>
      </c>
      <c r="J97" s="10" t="s">
        <v>209</v>
      </c>
      <c r="K97" s="10" t="s">
        <v>210</v>
      </c>
      <c r="L97" s="15" t="str">
        <f>LEFT(A97,3)&amp;RIGHT(H97,5)</f>
        <v>APP39309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</row>
    <row r="98" spans="1:92" customFormat="1" ht="20.100000000000001" customHeight="1" x14ac:dyDescent="0.25">
      <c r="A98" s="10" t="s">
        <v>11</v>
      </c>
      <c r="B98" s="10"/>
      <c r="C98" s="10" t="s">
        <v>102</v>
      </c>
      <c r="D98" s="10" t="s">
        <v>208</v>
      </c>
      <c r="E98" s="10">
        <v>1</v>
      </c>
      <c r="F98" s="11">
        <f t="shared" si="1"/>
        <v>15</v>
      </c>
      <c r="G98" s="12">
        <v>15</v>
      </c>
      <c r="H98" s="16">
        <v>5060333439316</v>
      </c>
      <c r="I98" s="16">
        <v>0</v>
      </c>
      <c r="J98" s="10" t="s">
        <v>211</v>
      </c>
      <c r="K98" s="10" t="s">
        <v>212</v>
      </c>
      <c r="L98" s="15" t="str">
        <f>LEFT(A98,3)&amp;RIGHT(H98,5)</f>
        <v>APP39316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</row>
    <row r="99" spans="1:92" customFormat="1" ht="20.100000000000001" customHeight="1" x14ac:dyDescent="0.25">
      <c r="A99" s="10" t="s">
        <v>11</v>
      </c>
      <c r="B99" s="10"/>
      <c r="C99" s="10" t="s">
        <v>102</v>
      </c>
      <c r="D99" s="10" t="s">
        <v>208</v>
      </c>
      <c r="E99" s="10">
        <v>1</v>
      </c>
      <c r="F99" s="11">
        <f t="shared" si="1"/>
        <v>15</v>
      </c>
      <c r="G99" s="12">
        <v>15</v>
      </c>
      <c r="H99" s="16">
        <v>5060333439323</v>
      </c>
      <c r="I99" s="16">
        <v>0</v>
      </c>
      <c r="J99" s="10" t="s">
        <v>213</v>
      </c>
      <c r="K99" s="10" t="s">
        <v>214</v>
      </c>
      <c r="L99" s="15" t="str">
        <f>LEFT(A99,3)&amp;RIGHT(H99,5)</f>
        <v>APP39323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</row>
    <row r="100" spans="1:92" customFormat="1" ht="20.100000000000001" customHeight="1" x14ac:dyDescent="0.25">
      <c r="A100" s="10" t="s">
        <v>11</v>
      </c>
      <c r="B100" s="10"/>
      <c r="C100" s="10" t="s">
        <v>102</v>
      </c>
      <c r="D100" s="10" t="s">
        <v>208</v>
      </c>
      <c r="E100" s="10">
        <v>1</v>
      </c>
      <c r="F100" s="11">
        <f t="shared" si="1"/>
        <v>15</v>
      </c>
      <c r="G100" s="12">
        <v>15</v>
      </c>
      <c r="H100" s="16">
        <v>5060333439330</v>
      </c>
      <c r="I100" s="16">
        <v>0</v>
      </c>
      <c r="J100" s="10" t="s">
        <v>215</v>
      </c>
      <c r="K100" s="10" t="s">
        <v>216</v>
      </c>
      <c r="L100" s="15" t="str">
        <f>LEFT(A100,3)&amp;RIGHT(H100,5)</f>
        <v>APP39330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</row>
    <row r="101" spans="1:92" customFormat="1" ht="20.100000000000001" customHeight="1" x14ac:dyDescent="0.25">
      <c r="A101" s="10" t="s">
        <v>11</v>
      </c>
      <c r="B101" s="10"/>
      <c r="C101" s="10" t="s">
        <v>102</v>
      </c>
      <c r="D101" s="10" t="s">
        <v>208</v>
      </c>
      <c r="E101" s="10">
        <v>1</v>
      </c>
      <c r="F101" s="11">
        <f t="shared" si="1"/>
        <v>15</v>
      </c>
      <c r="G101" s="12">
        <v>15</v>
      </c>
      <c r="H101" s="16">
        <v>5060333439507</v>
      </c>
      <c r="I101" s="16">
        <v>0</v>
      </c>
      <c r="J101" s="10" t="s">
        <v>217</v>
      </c>
      <c r="K101" s="10" t="s">
        <v>218</v>
      </c>
      <c r="L101" s="15" t="str">
        <f>LEFT(A101,3)&amp;RIGHT(H101,5)</f>
        <v>APP39507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</row>
    <row r="102" spans="1:92" customFormat="1" ht="20.100000000000001" customHeight="1" x14ac:dyDescent="0.25">
      <c r="A102" s="10" t="s">
        <v>11</v>
      </c>
      <c r="B102" s="10"/>
      <c r="C102" s="10" t="s">
        <v>102</v>
      </c>
      <c r="D102" s="10" t="s">
        <v>208</v>
      </c>
      <c r="E102" s="10">
        <v>3</v>
      </c>
      <c r="F102" s="11">
        <f t="shared" si="1"/>
        <v>6</v>
      </c>
      <c r="G102" s="12">
        <v>2</v>
      </c>
      <c r="H102" s="16">
        <v>5060122491785</v>
      </c>
      <c r="I102" s="16">
        <v>5060122491891</v>
      </c>
      <c r="J102" s="10" t="s">
        <v>219</v>
      </c>
      <c r="K102" s="10" t="s">
        <v>220</v>
      </c>
      <c r="L102" s="15" t="str">
        <f>LEFT(A102,3)&amp;RIGHT(H102,5)</f>
        <v>APP91785</v>
      </c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</row>
    <row r="103" spans="1:92" customFormat="1" ht="20.100000000000001" customHeight="1" x14ac:dyDescent="0.25">
      <c r="A103" s="10" t="s">
        <v>11</v>
      </c>
      <c r="B103" s="10"/>
      <c r="C103" s="10" t="s">
        <v>102</v>
      </c>
      <c r="D103" s="10" t="s">
        <v>208</v>
      </c>
      <c r="E103" s="10">
        <v>3</v>
      </c>
      <c r="F103" s="11">
        <f t="shared" si="1"/>
        <v>6</v>
      </c>
      <c r="G103" s="12">
        <v>2</v>
      </c>
      <c r="H103" s="16">
        <v>5060122491761</v>
      </c>
      <c r="I103" s="16">
        <v>5060122491877</v>
      </c>
      <c r="J103" s="10" t="s">
        <v>221</v>
      </c>
      <c r="K103" s="10" t="s">
        <v>222</v>
      </c>
      <c r="L103" s="15" t="str">
        <f>LEFT(A103,3)&amp;RIGHT(H103,5)</f>
        <v>APP91761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</row>
    <row r="104" spans="1:92" customFormat="1" ht="20.100000000000001" customHeight="1" x14ac:dyDescent="0.25">
      <c r="A104" s="10" t="s">
        <v>11</v>
      </c>
      <c r="B104" s="10"/>
      <c r="C104" s="10" t="s">
        <v>102</v>
      </c>
      <c r="D104" s="10" t="s">
        <v>208</v>
      </c>
      <c r="E104" s="10">
        <v>3</v>
      </c>
      <c r="F104" s="11">
        <f t="shared" si="1"/>
        <v>6</v>
      </c>
      <c r="G104" s="12">
        <v>2</v>
      </c>
      <c r="H104" s="16">
        <v>5060122494076</v>
      </c>
      <c r="I104" s="16">
        <v>5060122496155</v>
      </c>
      <c r="J104" s="10" t="s">
        <v>223</v>
      </c>
      <c r="K104" s="10" t="s">
        <v>224</v>
      </c>
      <c r="L104" s="15" t="str">
        <f>LEFT(A104,3)&amp;RIGHT(H104,5)</f>
        <v>APP94076</v>
      </c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</row>
    <row r="105" spans="1:92" customFormat="1" ht="20.100000000000001" customHeight="1" x14ac:dyDescent="0.25">
      <c r="A105" s="10" t="s">
        <v>11</v>
      </c>
      <c r="B105" s="10"/>
      <c r="C105" s="10" t="s">
        <v>102</v>
      </c>
      <c r="D105" s="10" t="s">
        <v>208</v>
      </c>
      <c r="E105" s="10">
        <v>3</v>
      </c>
      <c r="F105" s="11">
        <f t="shared" si="1"/>
        <v>6</v>
      </c>
      <c r="G105" s="12">
        <v>2</v>
      </c>
      <c r="H105" s="16">
        <v>5060122494137</v>
      </c>
      <c r="I105" s="16">
        <v>5060122496162</v>
      </c>
      <c r="J105" s="10" t="s">
        <v>225</v>
      </c>
      <c r="K105" s="10" t="s">
        <v>226</v>
      </c>
      <c r="L105" s="15" t="str">
        <f>LEFT(A105,3)&amp;RIGHT(H105,5)</f>
        <v>APP94137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</row>
    <row r="106" spans="1:92" customFormat="1" ht="20.100000000000001" customHeight="1" x14ac:dyDescent="0.25">
      <c r="A106" s="10" t="s">
        <v>11</v>
      </c>
      <c r="B106" s="10"/>
      <c r="C106" s="10" t="s">
        <v>102</v>
      </c>
      <c r="D106" s="10" t="s">
        <v>208</v>
      </c>
      <c r="E106" s="10">
        <v>3</v>
      </c>
      <c r="F106" s="11">
        <f t="shared" si="1"/>
        <v>6</v>
      </c>
      <c r="G106" s="12">
        <v>2</v>
      </c>
      <c r="H106" s="16">
        <v>5060122491792</v>
      </c>
      <c r="I106" s="16">
        <v>5060122491907</v>
      </c>
      <c r="J106" s="10" t="s">
        <v>227</v>
      </c>
      <c r="K106" s="10" t="s">
        <v>228</v>
      </c>
      <c r="L106" s="15" t="str">
        <f>LEFT(A106,3)&amp;RIGHT(H106,5)</f>
        <v>APP91792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</row>
    <row r="107" spans="1:92" customFormat="1" ht="20.100000000000001" customHeight="1" x14ac:dyDescent="0.25">
      <c r="A107" s="10" t="s">
        <v>11</v>
      </c>
      <c r="B107" s="10"/>
      <c r="C107" s="10" t="s">
        <v>102</v>
      </c>
      <c r="D107" s="10" t="s">
        <v>208</v>
      </c>
      <c r="E107" s="10">
        <v>3</v>
      </c>
      <c r="F107" s="11">
        <f t="shared" si="1"/>
        <v>6</v>
      </c>
      <c r="G107" s="12">
        <v>2</v>
      </c>
      <c r="H107" s="16">
        <v>5060122494052</v>
      </c>
      <c r="I107" s="16">
        <v>5060122496179</v>
      </c>
      <c r="J107" s="10" t="s">
        <v>229</v>
      </c>
      <c r="K107" s="10" t="s">
        <v>230</v>
      </c>
      <c r="L107" s="15" t="str">
        <f>LEFT(A107,3)&amp;RIGHT(H107,5)</f>
        <v>APP94052</v>
      </c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</row>
    <row r="108" spans="1:92" customFormat="1" ht="20.100000000000001" customHeight="1" x14ac:dyDescent="0.25">
      <c r="A108" s="10" t="s">
        <v>11</v>
      </c>
      <c r="B108" s="10"/>
      <c r="C108" s="10" t="s">
        <v>102</v>
      </c>
      <c r="D108" s="10" t="s">
        <v>208</v>
      </c>
      <c r="E108" s="10">
        <v>1</v>
      </c>
      <c r="F108" s="11">
        <f t="shared" si="1"/>
        <v>7.5</v>
      </c>
      <c r="G108" s="12">
        <v>7.5</v>
      </c>
      <c r="H108" s="16">
        <v>5060333436223</v>
      </c>
      <c r="I108" s="16">
        <v>0</v>
      </c>
      <c r="J108" s="10" t="s">
        <v>231</v>
      </c>
      <c r="K108" s="10" t="s">
        <v>232</v>
      </c>
      <c r="L108" s="15" t="str">
        <f>LEFT(A108,3)&amp;RIGHT(H108,5)</f>
        <v>APP36223</v>
      </c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</row>
    <row r="109" spans="1:92" customFormat="1" ht="20.100000000000001" customHeight="1" x14ac:dyDescent="0.25">
      <c r="A109" s="10" t="s">
        <v>11</v>
      </c>
      <c r="B109" s="10"/>
      <c r="C109" s="10" t="s">
        <v>102</v>
      </c>
      <c r="D109" s="10" t="s">
        <v>208</v>
      </c>
      <c r="E109" s="10">
        <v>1</v>
      </c>
      <c r="F109" s="11">
        <f t="shared" si="1"/>
        <v>7.5</v>
      </c>
      <c r="G109" s="12">
        <v>7.5</v>
      </c>
      <c r="H109" s="16">
        <v>5060333436247</v>
      </c>
      <c r="I109" s="16">
        <v>0</v>
      </c>
      <c r="J109" s="10" t="s">
        <v>233</v>
      </c>
      <c r="K109" s="10" t="s">
        <v>234</v>
      </c>
      <c r="L109" s="15" t="str">
        <f>LEFT(A109,3)&amp;RIGHT(H109,5)</f>
        <v>APP36247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</row>
    <row r="110" spans="1:92" customFormat="1" ht="20.100000000000001" customHeight="1" x14ac:dyDescent="0.25">
      <c r="A110" s="10" t="s">
        <v>11</v>
      </c>
      <c r="B110" s="10"/>
      <c r="C110" s="10" t="s">
        <v>102</v>
      </c>
      <c r="D110" s="10" t="s">
        <v>208</v>
      </c>
      <c r="E110" s="10">
        <v>1</v>
      </c>
      <c r="F110" s="11">
        <f t="shared" si="1"/>
        <v>7.5</v>
      </c>
      <c r="G110" s="12">
        <v>7.5</v>
      </c>
      <c r="H110" s="16">
        <v>5060333436230</v>
      </c>
      <c r="I110" s="16">
        <v>0</v>
      </c>
      <c r="J110" s="10" t="s">
        <v>235</v>
      </c>
      <c r="K110" s="10" t="s">
        <v>236</v>
      </c>
      <c r="L110" s="15" t="str">
        <f>LEFT(A110,3)&amp;RIGHT(H110,5)</f>
        <v>APP36230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</row>
    <row r="111" spans="1:92" customFormat="1" ht="20.100000000000001" customHeight="1" x14ac:dyDescent="0.25">
      <c r="A111" s="10" t="s">
        <v>11</v>
      </c>
      <c r="B111" s="10"/>
      <c r="C111" s="10" t="s">
        <v>102</v>
      </c>
      <c r="D111" s="10" t="s">
        <v>208</v>
      </c>
      <c r="E111" s="10">
        <v>1</v>
      </c>
      <c r="F111" s="11">
        <f t="shared" si="1"/>
        <v>7.5</v>
      </c>
      <c r="G111" s="12">
        <v>7.5</v>
      </c>
      <c r="H111" s="16">
        <v>5060333436254</v>
      </c>
      <c r="I111" s="16">
        <v>0</v>
      </c>
      <c r="J111" s="10" t="s">
        <v>237</v>
      </c>
      <c r="K111" s="10" t="s">
        <v>238</v>
      </c>
      <c r="L111" s="15" t="str">
        <f>LEFT(A111,3)&amp;RIGHT(H111,5)</f>
        <v>APP36254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</row>
    <row r="112" spans="1:92" customFormat="1" ht="20.100000000000001" customHeight="1" x14ac:dyDescent="0.25">
      <c r="A112" s="10" t="s">
        <v>11</v>
      </c>
      <c r="B112" s="10"/>
      <c r="C112" s="10" t="s">
        <v>102</v>
      </c>
      <c r="D112" s="10" t="s">
        <v>208</v>
      </c>
      <c r="E112" s="10">
        <v>1</v>
      </c>
      <c r="F112" s="11">
        <f t="shared" si="1"/>
        <v>7.5</v>
      </c>
      <c r="G112" s="12">
        <v>7.5</v>
      </c>
      <c r="H112" s="16">
        <v>5060122494083</v>
      </c>
      <c r="I112" s="16">
        <v>0</v>
      </c>
      <c r="J112" s="10" t="s">
        <v>239</v>
      </c>
      <c r="K112" s="10" t="s">
        <v>240</v>
      </c>
      <c r="L112" s="15" t="str">
        <f>LEFT(A112,3)&amp;RIGHT(H112,5)</f>
        <v>APP94083</v>
      </c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</row>
    <row r="113" spans="1:92" customFormat="1" ht="20.100000000000001" customHeight="1" x14ac:dyDescent="0.25">
      <c r="A113" s="10" t="s">
        <v>11</v>
      </c>
      <c r="B113" s="10"/>
      <c r="C113" s="10" t="s">
        <v>102</v>
      </c>
      <c r="D113" s="10" t="s">
        <v>208</v>
      </c>
      <c r="E113" s="10">
        <v>1</v>
      </c>
      <c r="F113" s="11">
        <f t="shared" si="1"/>
        <v>7.5</v>
      </c>
      <c r="G113" s="12">
        <v>7.5</v>
      </c>
      <c r="H113" s="16">
        <v>5060333436261</v>
      </c>
      <c r="I113" s="16">
        <v>0</v>
      </c>
      <c r="J113" s="10" t="s">
        <v>241</v>
      </c>
      <c r="K113" s="10" t="s">
        <v>242</v>
      </c>
      <c r="L113" s="15" t="str">
        <f>LEFT(A113,3)&amp;RIGHT(H113,5)</f>
        <v>APP36261</v>
      </c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</row>
    <row r="114" spans="1:92" customFormat="1" ht="20.100000000000001" customHeight="1" x14ac:dyDescent="0.25">
      <c r="A114" s="10" t="s">
        <v>11</v>
      </c>
      <c r="B114" s="10"/>
      <c r="C114" s="10" t="s">
        <v>12</v>
      </c>
      <c r="D114" s="10" t="s">
        <v>208</v>
      </c>
      <c r="E114" s="10">
        <v>12</v>
      </c>
      <c r="F114" s="11">
        <f t="shared" si="1"/>
        <v>1.8719999999999999</v>
      </c>
      <c r="G114" s="12">
        <v>0.156</v>
      </c>
      <c r="H114" s="16">
        <v>5060481898393</v>
      </c>
      <c r="I114" s="16">
        <v>5060481898409</v>
      </c>
      <c r="J114" s="10" t="s">
        <v>243</v>
      </c>
      <c r="K114" s="10" t="s">
        <v>244</v>
      </c>
      <c r="L114" s="15" t="str">
        <f>LEFT(A114,3)&amp;RIGHT(H114,5)</f>
        <v>APP98393</v>
      </c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</row>
    <row r="115" spans="1:92" customFormat="1" ht="20.100000000000001" customHeight="1" x14ac:dyDescent="0.25">
      <c r="A115" s="10" t="s">
        <v>11</v>
      </c>
      <c r="B115" s="10"/>
      <c r="C115" s="10" t="s">
        <v>12</v>
      </c>
      <c r="D115" s="10" t="s">
        <v>208</v>
      </c>
      <c r="E115" s="10">
        <v>12</v>
      </c>
      <c r="F115" s="11">
        <f t="shared" si="1"/>
        <v>1.8719999999999999</v>
      </c>
      <c r="G115" s="12">
        <v>0.156</v>
      </c>
      <c r="H115" s="16">
        <v>5060481898812</v>
      </c>
      <c r="I115" s="16">
        <v>5060708560416</v>
      </c>
      <c r="J115" s="10" t="s">
        <v>245</v>
      </c>
      <c r="K115" s="10" t="s">
        <v>246</v>
      </c>
      <c r="L115" s="15" t="str">
        <f>LEFT(A115,3)&amp;RIGHT(H115,5)</f>
        <v>APP98812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</row>
    <row r="116" spans="1:92" customFormat="1" ht="20.100000000000001" customHeight="1" x14ac:dyDescent="0.25">
      <c r="A116" s="10" t="s">
        <v>11</v>
      </c>
      <c r="B116" s="10"/>
      <c r="C116" s="10" t="s">
        <v>12</v>
      </c>
      <c r="D116" s="10" t="s">
        <v>208</v>
      </c>
      <c r="E116" s="10">
        <v>12</v>
      </c>
      <c r="F116" s="11">
        <f t="shared" si="1"/>
        <v>1.8719999999999999</v>
      </c>
      <c r="G116" s="12">
        <v>0.156</v>
      </c>
      <c r="H116" s="16">
        <v>5060481898416</v>
      </c>
      <c r="I116" s="16">
        <v>5060481898423</v>
      </c>
      <c r="J116" s="10" t="s">
        <v>247</v>
      </c>
      <c r="K116" s="10" t="s">
        <v>248</v>
      </c>
      <c r="L116" s="15" t="str">
        <f>LEFT(A116,3)&amp;RIGHT(H116,5)</f>
        <v>APP98416</v>
      </c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</row>
    <row r="117" spans="1:92" customFormat="1" ht="20.100000000000001" customHeight="1" x14ac:dyDescent="0.25">
      <c r="A117" s="10" t="s">
        <v>11</v>
      </c>
      <c r="B117" s="10"/>
      <c r="C117" s="10" t="s">
        <v>12</v>
      </c>
      <c r="D117" s="10" t="s">
        <v>208</v>
      </c>
      <c r="E117" s="10">
        <v>12</v>
      </c>
      <c r="F117" s="11">
        <f t="shared" si="1"/>
        <v>1.8719999999999999</v>
      </c>
      <c r="G117" s="12">
        <v>0.156</v>
      </c>
      <c r="H117" s="16">
        <v>5060481898430</v>
      </c>
      <c r="I117" s="16">
        <v>5060481898447</v>
      </c>
      <c r="J117" s="10" t="s">
        <v>249</v>
      </c>
      <c r="K117" s="10" t="s">
        <v>250</v>
      </c>
      <c r="L117" s="15" t="str">
        <f>LEFT(A117,3)&amp;RIGHT(H117,5)</f>
        <v>APP98430</v>
      </c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</row>
    <row r="118" spans="1:92" customFormat="1" ht="20.100000000000001" customHeight="1" x14ac:dyDescent="0.25">
      <c r="A118" s="10" t="s">
        <v>11</v>
      </c>
      <c r="B118" s="10"/>
      <c r="C118" s="10" t="s">
        <v>12</v>
      </c>
      <c r="D118" s="10" t="s">
        <v>208</v>
      </c>
      <c r="E118" s="10">
        <v>12</v>
      </c>
      <c r="F118" s="11">
        <f t="shared" si="1"/>
        <v>1.8719999999999999</v>
      </c>
      <c r="G118" s="12">
        <v>0.156</v>
      </c>
      <c r="H118" s="16">
        <v>5060708560423</v>
      </c>
      <c r="I118" s="16">
        <v>5060708560430</v>
      </c>
      <c r="J118" s="10" t="s">
        <v>251</v>
      </c>
      <c r="K118" s="10" t="s">
        <v>252</v>
      </c>
      <c r="L118" s="15" t="str">
        <f>LEFT(A118,3)&amp;RIGHT(H118,5)</f>
        <v>APP60423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</row>
    <row r="119" spans="1:92" customFormat="1" ht="20.100000000000001" customHeight="1" x14ac:dyDescent="0.25">
      <c r="A119" s="10" t="s">
        <v>11</v>
      </c>
      <c r="B119" s="10"/>
      <c r="C119" s="10" t="s">
        <v>12</v>
      </c>
      <c r="D119" s="10" t="s">
        <v>208</v>
      </c>
      <c r="E119" s="10">
        <v>12</v>
      </c>
      <c r="F119" s="11">
        <f t="shared" si="1"/>
        <v>1.8719999999999999</v>
      </c>
      <c r="G119" s="12">
        <v>0.156</v>
      </c>
      <c r="H119" s="16">
        <v>5060481898478</v>
      </c>
      <c r="I119" s="16">
        <v>5060481898485</v>
      </c>
      <c r="J119" s="10" t="s">
        <v>253</v>
      </c>
      <c r="K119" s="10" t="s">
        <v>254</v>
      </c>
      <c r="L119" s="15" t="str">
        <f>LEFT(A119,3)&amp;RIGHT(H119,5)</f>
        <v>APP98478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</row>
    <row r="120" spans="1:92" customFormat="1" ht="20.100000000000001" customHeight="1" x14ac:dyDescent="0.25">
      <c r="A120" s="10" t="s">
        <v>11</v>
      </c>
      <c r="B120" s="10"/>
      <c r="C120" s="10" t="s">
        <v>12</v>
      </c>
      <c r="D120" s="10" t="s">
        <v>208</v>
      </c>
      <c r="E120" s="10">
        <v>12</v>
      </c>
      <c r="F120" s="11">
        <f t="shared" si="1"/>
        <v>1.8719999999999999</v>
      </c>
      <c r="G120" s="12">
        <v>0.156</v>
      </c>
      <c r="H120" s="16">
        <v>5060481898492</v>
      </c>
      <c r="I120" s="16">
        <v>5060481898508</v>
      </c>
      <c r="J120" s="10" t="s">
        <v>255</v>
      </c>
      <c r="K120" s="10" t="s">
        <v>256</v>
      </c>
      <c r="L120" s="15" t="str">
        <f>LEFT(A120,3)&amp;RIGHT(H120,5)</f>
        <v>APP98492</v>
      </c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</row>
    <row r="121" spans="1:92" customFormat="1" ht="20.100000000000001" customHeight="1" x14ac:dyDescent="0.25">
      <c r="A121" s="10" t="s">
        <v>11</v>
      </c>
      <c r="B121" s="10"/>
      <c r="C121" s="10" t="s">
        <v>12</v>
      </c>
      <c r="D121" s="10" t="s">
        <v>208</v>
      </c>
      <c r="E121" s="10">
        <v>12</v>
      </c>
      <c r="F121" s="11">
        <f t="shared" si="1"/>
        <v>1.8719999999999999</v>
      </c>
      <c r="G121" s="12">
        <v>0.156</v>
      </c>
      <c r="H121" s="16">
        <v>5060481898515</v>
      </c>
      <c r="I121" s="16">
        <v>5060481898522</v>
      </c>
      <c r="J121" s="10" t="s">
        <v>257</v>
      </c>
      <c r="K121" s="10" t="s">
        <v>258</v>
      </c>
      <c r="L121" s="15" t="str">
        <f>LEFT(A121,3)&amp;RIGHT(H121,5)</f>
        <v>APP98515</v>
      </c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</row>
    <row r="122" spans="1:92" customFormat="1" ht="20.100000000000001" customHeight="1" x14ac:dyDescent="0.25">
      <c r="A122" s="10" t="s">
        <v>11</v>
      </c>
      <c r="B122" s="10"/>
      <c r="C122" s="10" t="s">
        <v>12</v>
      </c>
      <c r="D122" s="10" t="s">
        <v>208</v>
      </c>
      <c r="E122" s="10">
        <v>12</v>
      </c>
      <c r="F122" s="11">
        <f t="shared" si="1"/>
        <v>1.8719999999999999</v>
      </c>
      <c r="G122" s="12">
        <v>0.156</v>
      </c>
      <c r="H122" s="16">
        <v>5060481898249</v>
      </c>
      <c r="I122" s="16">
        <v>5060481898256</v>
      </c>
      <c r="J122" s="10" t="s">
        <v>259</v>
      </c>
      <c r="K122" s="10" t="s">
        <v>260</v>
      </c>
      <c r="L122" s="15" t="str">
        <f>LEFT(A122,3)&amp;RIGHT(H122,5)</f>
        <v>APP98249</v>
      </c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</row>
    <row r="123" spans="1:92" customFormat="1" ht="20.100000000000001" customHeight="1" x14ac:dyDescent="0.25">
      <c r="A123" s="10" t="s">
        <v>11</v>
      </c>
      <c r="B123" s="10"/>
      <c r="C123" s="10" t="s">
        <v>12</v>
      </c>
      <c r="D123" s="10" t="s">
        <v>208</v>
      </c>
      <c r="E123" s="10">
        <v>12</v>
      </c>
      <c r="F123" s="11">
        <f t="shared" si="1"/>
        <v>1.8719999999999999</v>
      </c>
      <c r="G123" s="12">
        <v>0.156</v>
      </c>
      <c r="H123" s="16">
        <v>5060481898553</v>
      </c>
      <c r="I123" s="16">
        <v>5060481898560</v>
      </c>
      <c r="J123" s="10" t="s">
        <v>261</v>
      </c>
      <c r="K123" s="10" t="s">
        <v>262</v>
      </c>
      <c r="L123" s="15" t="str">
        <f>LEFT(A123,3)&amp;RIGHT(H123,5)</f>
        <v>APP98553</v>
      </c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</row>
    <row r="124" spans="1:92" customFormat="1" ht="20.100000000000001" customHeight="1" x14ac:dyDescent="0.25">
      <c r="A124" s="10" t="s">
        <v>11</v>
      </c>
      <c r="B124" s="10"/>
      <c r="C124" s="10" t="s">
        <v>12</v>
      </c>
      <c r="D124" s="10" t="s">
        <v>208</v>
      </c>
      <c r="E124" s="10">
        <v>12</v>
      </c>
      <c r="F124" s="11">
        <f t="shared" si="1"/>
        <v>1.8719999999999999</v>
      </c>
      <c r="G124" s="12">
        <v>0.156</v>
      </c>
      <c r="H124" s="16">
        <v>5060481898539</v>
      </c>
      <c r="I124" s="16">
        <v>5060481898546</v>
      </c>
      <c r="J124" s="10" t="s">
        <v>263</v>
      </c>
      <c r="K124" s="10" t="s">
        <v>264</v>
      </c>
      <c r="L124" s="15" t="str">
        <f>LEFT(A124,3)&amp;RIGHT(H124,5)</f>
        <v>APP98539</v>
      </c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</row>
    <row r="125" spans="1:92" customFormat="1" ht="20.100000000000001" customHeight="1" x14ac:dyDescent="0.25">
      <c r="A125" s="10" t="s">
        <v>11</v>
      </c>
      <c r="B125" s="10"/>
      <c r="C125" s="10" t="s">
        <v>158</v>
      </c>
      <c r="D125" s="10" t="s">
        <v>208</v>
      </c>
      <c r="E125" s="10">
        <v>12</v>
      </c>
      <c r="F125" s="11">
        <f t="shared" si="1"/>
        <v>1.02</v>
      </c>
      <c r="G125" s="12">
        <v>8.5000000000000006E-2</v>
      </c>
      <c r="H125" s="16">
        <v>5060481898263</v>
      </c>
      <c r="I125" s="16">
        <v>5060481898270</v>
      </c>
      <c r="J125" s="10" t="s">
        <v>265</v>
      </c>
      <c r="K125" s="10" t="s">
        <v>266</v>
      </c>
      <c r="L125" s="15" t="str">
        <f>LEFT(A125,3)&amp;RIGHT(H125,5)</f>
        <v>APP98263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</row>
    <row r="126" spans="1:92" customFormat="1" ht="20.100000000000001" customHeight="1" x14ac:dyDescent="0.25">
      <c r="A126" s="10" t="s">
        <v>11</v>
      </c>
      <c r="B126" s="10"/>
      <c r="C126" s="10" t="s">
        <v>158</v>
      </c>
      <c r="D126" s="10" t="s">
        <v>208</v>
      </c>
      <c r="E126" s="10">
        <v>4</v>
      </c>
      <c r="F126" s="11">
        <f t="shared" si="1"/>
        <v>2.04</v>
      </c>
      <c r="G126" s="12">
        <v>0.51</v>
      </c>
      <c r="H126" s="16">
        <v>5060481898690</v>
      </c>
      <c r="I126" s="16">
        <v>5060481898706</v>
      </c>
      <c r="J126" s="10" t="s">
        <v>267</v>
      </c>
      <c r="K126" s="10" t="s">
        <v>268</v>
      </c>
      <c r="L126" s="15" t="str">
        <f>LEFT(A126,3)&amp;RIGHT(H126,5)</f>
        <v>APP98690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</row>
    <row r="127" spans="1:92" customFormat="1" ht="20.100000000000001" customHeight="1" x14ac:dyDescent="0.25">
      <c r="A127" s="10" t="s">
        <v>11</v>
      </c>
      <c r="B127" s="10"/>
      <c r="C127" s="10" t="s">
        <v>158</v>
      </c>
      <c r="D127" s="10" t="s">
        <v>208</v>
      </c>
      <c r="E127" s="10">
        <v>12</v>
      </c>
      <c r="F127" s="11">
        <f t="shared" si="1"/>
        <v>1.02</v>
      </c>
      <c r="G127" s="12">
        <v>8.5000000000000006E-2</v>
      </c>
      <c r="H127" s="16">
        <v>5060481898379</v>
      </c>
      <c r="I127" s="16">
        <v>5060481898386</v>
      </c>
      <c r="J127" s="10" t="s">
        <v>269</v>
      </c>
      <c r="K127" s="10" t="s">
        <v>270</v>
      </c>
      <c r="L127" s="15" t="str">
        <f>LEFT(A127,3)&amp;RIGHT(H127,5)</f>
        <v>APP98379</v>
      </c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</row>
    <row r="128" spans="1:92" customFormat="1" ht="20.100000000000001" customHeight="1" x14ac:dyDescent="0.25">
      <c r="A128" s="10" t="s">
        <v>11</v>
      </c>
      <c r="B128" s="10"/>
      <c r="C128" s="10" t="s">
        <v>158</v>
      </c>
      <c r="D128" s="10" t="s">
        <v>208</v>
      </c>
      <c r="E128" s="10">
        <v>12</v>
      </c>
      <c r="F128" s="11">
        <f t="shared" si="1"/>
        <v>1.02</v>
      </c>
      <c r="G128" s="12">
        <v>8.5000000000000006E-2</v>
      </c>
      <c r="H128" s="16">
        <v>5060481898355</v>
      </c>
      <c r="I128" s="16">
        <v>5060481898362</v>
      </c>
      <c r="J128" s="10" t="s">
        <v>271</v>
      </c>
      <c r="K128" s="10" t="s">
        <v>272</v>
      </c>
      <c r="L128" s="15" t="str">
        <f>LEFT(A128,3)&amp;RIGHT(H128,5)</f>
        <v>APP98355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</row>
    <row r="129" spans="1:92" customFormat="1" ht="20.100000000000001" customHeight="1" x14ac:dyDescent="0.25">
      <c r="A129" s="10" t="s">
        <v>11</v>
      </c>
      <c r="B129" s="10"/>
      <c r="C129" s="10" t="s">
        <v>158</v>
      </c>
      <c r="D129" s="10" t="s">
        <v>208</v>
      </c>
      <c r="E129" s="10">
        <v>12</v>
      </c>
      <c r="F129" s="11">
        <f t="shared" si="1"/>
        <v>1.02</v>
      </c>
      <c r="G129" s="12">
        <v>8.5000000000000006E-2</v>
      </c>
      <c r="H129" s="16">
        <v>5060481898317</v>
      </c>
      <c r="I129" s="16">
        <v>5060481898324</v>
      </c>
      <c r="J129" s="10" t="s">
        <v>273</v>
      </c>
      <c r="K129" s="10" t="s">
        <v>274</v>
      </c>
      <c r="L129" s="15" t="str">
        <f>LEFT(A129,3)&amp;RIGHT(H129,5)</f>
        <v>APP98317</v>
      </c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</row>
    <row r="130" spans="1:92" customFormat="1" ht="20.100000000000001" customHeight="1" x14ac:dyDescent="0.25">
      <c r="A130" s="10" t="s">
        <v>11</v>
      </c>
      <c r="B130" s="10"/>
      <c r="C130" s="10" t="s">
        <v>158</v>
      </c>
      <c r="D130" s="10" t="s">
        <v>208</v>
      </c>
      <c r="E130" s="10">
        <v>4</v>
      </c>
      <c r="F130" s="11">
        <f t="shared" si="1"/>
        <v>2.04</v>
      </c>
      <c r="G130" s="12">
        <v>0.51</v>
      </c>
      <c r="H130" s="16">
        <v>5060481898713</v>
      </c>
      <c r="I130" s="16">
        <v>5060481898720</v>
      </c>
      <c r="J130" s="10" t="s">
        <v>275</v>
      </c>
      <c r="K130" s="10" t="s">
        <v>276</v>
      </c>
      <c r="L130" s="15" t="str">
        <f>LEFT(A130,3)&amp;RIGHT(H130,5)</f>
        <v>APP98713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</row>
    <row r="131" spans="1:92" customFormat="1" ht="20.100000000000001" customHeight="1" x14ac:dyDescent="0.25">
      <c r="A131" s="10" t="s">
        <v>11</v>
      </c>
      <c r="B131" s="10"/>
      <c r="C131" s="10" t="s">
        <v>158</v>
      </c>
      <c r="D131" s="10" t="s">
        <v>208</v>
      </c>
      <c r="E131" s="10">
        <v>12</v>
      </c>
      <c r="F131" s="11">
        <f t="shared" ref="F131:F194" si="2">IF(G131*E131=0,"",G131*E131)</f>
        <v>1.02</v>
      </c>
      <c r="G131" s="12">
        <v>8.5000000000000006E-2</v>
      </c>
      <c r="H131" s="16">
        <v>5060481898164</v>
      </c>
      <c r="I131" s="16">
        <v>5060481898171</v>
      </c>
      <c r="J131" s="10" t="s">
        <v>277</v>
      </c>
      <c r="K131" s="10" t="s">
        <v>278</v>
      </c>
      <c r="L131" s="15" t="str">
        <f>LEFT(A131,3)&amp;RIGHT(H131,5)</f>
        <v>APP98164</v>
      </c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</row>
    <row r="132" spans="1:92" customFormat="1" ht="20.100000000000001" customHeight="1" x14ac:dyDescent="0.25">
      <c r="A132" s="10" t="s">
        <v>11</v>
      </c>
      <c r="B132" s="10"/>
      <c r="C132" s="10" t="s">
        <v>158</v>
      </c>
      <c r="D132" s="10" t="s">
        <v>208</v>
      </c>
      <c r="E132" s="10">
        <v>12</v>
      </c>
      <c r="F132" s="11">
        <f t="shared" si="2"/>
        <v>1.02</v>
      </c>
      <c r="G132" s="12">
        <v>8.5000000000000006E-2</v>
      </c>
      <c r="H132" s="16">
        <v>5060481898294</v>
      </c>
      <c r="I132" s="16">
        <v>5060481898300</v>
      </c>
      <c r="J132" s="10" t="s">
        <v>279</v>
      </c>
      <c r="K132" s="10" t="s">
        <v>280</v>
      </c>
      <c r="L132" s="15" t="str">
        <f>LEFT(A132,3)&amp;RIGHT(H132,5)</f>
        <v>APP98294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</row>
    <row r="133" spans="1:92" customFormat="1" ht="20.100000000000001" customHeight="1" x14ac:dyDescent="0.25">
      <c r="A133" s="10" t="s">
        <v>11</v>
      </c>
      <c r="B133" s="10"/>
      <c r="C133" s="10" t="s">
        <v>281</v>
      </c>
      <c r="D133" s="10" t="s">
        <v>208</v>
      </c>
      <c r="E133" s="10">
        <v>6</v>
      </c>
      <c r="F133" s="11">
        <f t="shared" si="2"/>
        <v>1.5</v>
      </c>
      <c r="G133" s="12">
        <v>0.25</v>
      </c>
      <c r="H133" s="16">
        <v>5060481898201</v>
      </c>
      <c r="I133" s="16">
        <v>5060481898218</v>
      </c>
      <c r="J133" s="10" t="s">
        <v>282</v>
      </c>
      <c r="K133" s="10" t="s">
        <v>283</v>
      </c>
      <c r="L133" s="15" t="str">
        <f>LEFT(A133,3)&amp;RIGHT(H133,5)</f>
        <v>APP98201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</row>
    <row r="134" spans="1:92" customFormat="1" ht="20.100000000000001" customHeight="1" x14ac:dyDescent="0.25">
      <c r="A134" s="10" t="s">
        <v>11</v>
      </c>
      <c r="B134" s="10"/>
      <c r="C134" s="10" t="s">
        <v>281</v>
      </c>
      <c r="D134" s="10" t="s">
        <v>208</v>
      </c>
      <c r="E134" s="10">
        <v>6</v>
      </c>
      <c r="F134" s="11">
        <f t="shared" si="2"/>
        <v>1.5</v>
      </c>
      <c r="G134" s="12">
        <v>0.25</v>
      </c>
      <c r="H134" s="16">
        <v>5060481898225</v>
      </c>
      <c r="I134" s="16">
        <v>5060481898232</v>
      </c>
      <c r="J134" s="10" t="s">
        <v>284</v>
      </c>
      <c r="K134" s="10" t="s">
        <v>285</v>
      </c>
      <c r="L134" s="15" t="str">
        <f>LEFT(A134,3)&amp;RIGHT(H134,5)</f>
        <v>APP98225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</row>
    <row r="135" spans="1:92" customFormat="1" ht="20.100000000000001" customHeight="1" x14ac:dyDescent="0.25">
      <c r="A135" s="10" t="s">
        <v>11</v>
      </c>
      <c r="B135" s="10"/>
      <c r="C135" s="10" t="s">
        <v>12</v>
      </c>
      <c r="D135" s="10" t="s">
        <v>16</v>
      </c>
      <c r="E135" s="10">
        <v>24</v>
      </c>
      <c r="F135" s="11">
        <f t="shared" si="2"/>
        <v>1.6800000000000002</v>
      </c>
      <c r="G135" s="12">
        <v>7.0000000000000007E-2</v>
      </c>
      <c r="H135" s="16">
        <v>5060481897952</v>
      </c>
      <c r="I135" s="16">
        <v>5060481897969</v>
      </c>
      <c r="J135" s="10" t="s">
        <v>286</v>
      </c>
      <c r="K135" s="10" t="s">
        <v>287</v>
      </c>
      <c r="L135" s="15" t="str">
        <f>LEFT(A135,3)&amp;RIGHT(H135,5)</f>
        <v>APP97952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</row>
    <row r="136" spans="1:92" customFormat="1" ht="20.100000000000001" customHeight="1" x14ac:dyDescent="0.25">
      <c r="A136" s="10" t="s">
        <v>11</v>
      </c>
      <c r="B136" s="10"/>
      <c r="C136" s="10" t="s">
        <v>12</v>
      </c>
      <c r="D136" s="10" t="s">
        <v>208</v>
      </c>
      <c r="E136" s="10">
        <v>4</v>
      </c>
      <c r="F136" s="11">
        <f t="shared" si="2"/>
        <v>6</v>
      </c>
      <c r="G136" s="12">
        <v>1.5</v>
      </c>
      <c r="H136" s="16">
        <v>5060481898775</v>
      </c>
      <c r="I136" s="16">
        <v>5060481898782</v>
      </c>
      <c r="J136" s="10" t="s">
        <v>288</v>
      </c>
      <c r="K136" s="10" t="s">
        <v>289</v>
      </c>
      <c r="L136" s="15" t="str">
        <f>LEFT(A136,3)&amp;RIGHT(H136,5)</f>
        <v>APP98775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</row>
    <row r="137" spans="1:92" customFormat="1" ht="20.100000000000001" customHeight="1" x14ac:dyDescent="0.25">
      <c r="A137" s="10" t="s">
        <v>11</v>
      </c>
      <c r="B137" s="10"/>
      <c r="C137" s="10" t="s">
        <v>12</v>
      </c>
      <c r="D137" s="10" t="s">
        <v>208</v>
      </c>
      <c r="E137" s="10">
        <v>4</v>
      </c>
      <c r="F137" s="11">
        <f t="shared" si="2"/>
        <v>6</v>
      </c>
      <c r="G137" s="12">
        <v>1.5</v>
      </c>
      <c r="H137" s="16">
        <v>5060481898638</v>
      </c>
      <c r="I137" s="16">
        <v>5060481898645</v>
      </c>
      <c r="J137" s="10" t="s">
        <v>290</v>
      </c>
      <c r="K137" s="10" t="s">
        <v>291</v>
      </c>
      <c r="L137" s="15" t="str">
        <f>LEFT(A137,3)&amp;RIGHT(H137,5)</f>
        <v>APP98638</v>
      </c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</row>
    <row r="138" spans="1:92" customFormat="1" ht="20.100000000000001" customHeight="1" x14ac:dyDescent="0.25">
      <c r="A138" s="10" t="s">
        <v>11</v>
      </c>
      <c r="B138" s="10"/>
      <c r="C138" s="10" t="s">
        <v>12</v>
      </c>
      <c r="D138" s="10" t="s">
        <v>208</v>
      </c>
      <c r="E138" s="10">
        <v>4</v>
      </c>
      <c r="F138" s="11">
        <f t="shared" si="2"/>
        <v>6</v>
      </c>
      <c r="G138" s="12">
        <v>1.5</v>
      </c>
      <c r="H138" s="16">
        <v>5060481898676</v>
      </c>
      <c r="I138" s="16">
        <v>5060481898683</v>
      </c>
      <c r="J138" s="10" t="s">
        <v>292</v>
      </c>
      <c r="K138" s="10" t="s">
        <v>293</v>
      </c>
      <c r="L138" s="15" t="str">
        <f>LEFT(A138,3)&amp;RIGHT(H138,5)</f>
        <v>APP98676</v>
      </c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</row>
    <row r="139" spans="1:92" customFormat="1" ht="20.100000000000001" customHeight="1" x14ac:dyDescent="0.25">
      <c r="A139" s="10" t="s">
        <v>11</v>
      </c>
      <c r="B139" s="10"/>
      <c r="C139" s="10" t="s">
        <v>12</v>
      </c>
      <c r="D139" s="10" t="s">
        <v>208</v>
      </c>
      <c r="E139" s="10">
        <v>4</v>
      </c>
      <c r="F139" s="11">
        <f t="shared" si="2"/>
        <v>6</v>
      </c>
      <c r="G139" s="12">
        <v>1.5</v>
      </c>
      <c r="H139" s="16">
        <v>5060481898652</v>
      </c>
      <c r="I139" s="16">
        <v>5060481898669</v>
      </c>
      <c r="J139" s="10" t="s">
        <v>294</v>
      </c>
      <c r="K139" s="10" t="s">
        <v>295</v>
      </c>
      <c r="L139" s="15" t="str">
        <f>LEFT(A139,3)&amp;RIGHT(H139,5)</f>
        <v>APP98652</v>
      </c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</row>
    <row r="140" spans="1:92" customFormat="1" ht="20.100000000000001" customHeight="1" x14ac:dyDescent="0.25">
      <c r="A140" s="10" t="s">
        <v>296</v>
      </c>
      <c r="B140" s="10"/>
      <c r="C140" s="10" t="s">
        <v>297</v>
      </c>
      <c r="D140" s="10" t="s">
        <v>298</v>
      </c>
      <c r="E140" s="10">
        <v>1</v>
      </c>
      <c r="F140" s="11">
        <f t="shared" si="2"/>
        <v>12</v>
      </c>
      <c r="G140" s="12">
        <v>12</v>
      </c>
      <c r="H140" s="16">
        <v>8001541004627</v>
      </c>
      <c r="I140" s="16"/>
      <c r="J140" s="10" t="s">
        <v>299</v>
      </c>
      <c r="K140" s="10" t="s">
        <v>300</v>
      </c>
      <c r="L140" s="15" t="str">
        <f>LEFT(A140,3)&amp;RIGHT(H140,5)</f>
        <v>GHE04627</v>
      </c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</row>
    <row r="141" spans="1:92" customFormat="1" ht="20.100000000000001" customHeight="1" x14ac:dyDescent="0.25">
      <c r="A141" s="10" t="s">
        <v>296</v>
      </c>
      <c r="B141" s="10"/>
      <c r="C141" s="10" t="s">
        <v>297</v>
      </c>
      <c r="D141" s="10" t="s">
        <v>298</v>
      </c>
      <c r="E141" s="10">
        <v>5</v>
      </c>
      <c r="F141" s="11">
        <f t="shared" si="2"/>
        <v>10</v>
      </c>
      <c r="G141" s="12">
        <v>2</v>
      </c>
      <c r="H141" s="16">
        <v>8001541004610</v>
      </c>
      <c r="I141" s="16"/>
      <c r="J141" s="10" t="s">
        <v>301</v>
      </c>
      <c r="K141" s="10" t="s">
        <v>302</v>
      </c>
      <c r="L141" s="15" t="str">
        <f>LEFT(A141,3)&amp;RIGHT(H141,5)</f>
        <v>GHE04610</v>
      </c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</row>
    <row r="142" spans="1:92" customFormat="1" ht="20.100000000000001" customHeight="1" x14ac:dyDescent="0.25">
      <c r="A142" s="10" t="s">
        <v>296</v>
      </c>
      <c r="B142" s="10"/>
      <c r="C142" s="10" t="s">
        <v>297</v>
      </c>
      <c r="D142" s="10" t="s">
        <v>298</v>
      </c>
      <c r="E142" s="10">
        <v>1</v>
      </c>
      <c r="F142" s="11">
        <f t="shared" si="2"/>
        <v>12</v>
      </c>
      <c r="G142" s="12">
        <v>12</v>
      </c>
      <c r="H142" s="16">
        <v>8001541004665</v>
      </c>
      <c r="I142" s="16"/>
      <c r="J142" s="10" t="s">
        <v>303</v>
      </c>
      <c r="K142" s="10" t="s">
        <v>304</v>
      </c>
      <c r="L142" s="15" t="str">
        <f>LEFT(A142,3)&amp;RIGHT(H142,5)</f>
        <v>GHE04665</v>
      </c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</row>
    <row r="143" spans="1:92" customFormat="1" ht="20.100000000000001" customHeight="1" x14ac:dyDescent="0.25">
      <c r="A143" s="10" t="s">
        <v>296</v>
      </c>
      <c r="B143" s="10"/>
      <c r="C143" s="10" t="s">
        <v>297</v>
      </c>
      <c r="D143" s="10" t="s">
        <v>298</v>
      </c>
      <c r="E143" s="10">
        <v>5</v>
      </c>
      <c r="F143" s="11">
        <f t="shared" si="2"/>
        <v>10</v>
      </c>
      <c r="G143" s="12">
        <v>2</v>
      </c>
      <c r="H143" s="16">
        <v>8001541004658</v>
      </c>
      <c r="I143" s="16"/>
      <c r="J143" s="10" t="s">
        <v>305</v>
      </c>
      <c r="K143" s="10" t="s">
        <v>306</v>
      </c>
      <c r="L143" s="15" t="str">
        <f>LEFT(A143,3)&amp;RIGHT(H143,5)</f>
        <v>GHE04658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</row>
    <row r="144" spans="1:92" customFormat="1" ht="20.100000000000001" customHeight="1" x14ac:dyDescent="0.25">
      <c r="A144" s="10" t="s">
        <v>296</v>
      </c>
      <c r="B144" s="10"/>
      <c r="C144" s="10" t="s">
        <v>297</v>
      </c>
      <c r="D144" s="10" t="s">
        <v>298</v>
      </c>
      <c r="E144" s="10">
        <v>1</v>
      </c>
      <c r="F144" s="11">
        <f t="shared" si="2"/>
        <v>12</v>
      </c>
      <c r="G144" s="12">
        <v>12</v>
      </c>
      <c r="H144" s="16">
        <v>8001541004689</v>
      </c>
      <c r="I144" s="16"/>
      <c r="J144" s="10" t="s">
        <v>307</v>
      </c>
      <c r="K144" s="10" t="s">
        <v>308</v>
      </c>
      <c r="L144" s="15" t="str">
        <f>LEFT(A144,3)&amp;RIGHT(H144,5)</f>
        <v>GHE04689</v>
      </c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</row>
    <row r="145" spans="1:92" customFormat="1" ht="20.100000000000001" customHeight="1" x14ac:dyDescent="0.25">
      <c r="A145" s="10" t="s">
        <v>296</v>
      </c>
      <c r="B145" s="10"/>
      <c r="C145" s="10" t="s">
        <v>297</v>
      </c>
      <c r="D145" s="10" t="s">
        <v>298</v>
      </c>
      <c r="E145" s="10">
        <v>5</v>
      </c>
      <c r="F145" s="11">
        <f t="shared" si="2"/>
        <v>10</v>
      </c>
      <c r="G145" s="12">
        <v>2</v>
      </c>
      <c r="H145" s="16">
        <v>8001541004672</v>
      </c>
      <c r="I145" s="16"/>
      <c r="J145" s="10" t="s">
        <v>309</v>
      </c>
      <c r="K145" s="10" t="s">
        <v>310</v>
      </c>
      <c r="L145" s="15" t="str">
        <f>LEFT(A145,3)&amp;RIGHT(H145,5)</f>
        <v>GHE04672</v>
      </c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</row>
    <row r="146" spans="1:92" customFormat="1" ht="20.100000000000001" customHeight="1" x14ac:dyDescent="0.25">
      <c r="A146" s="10" t="s">
        <v>296</v>
      </c>
      <c r="B146" s="10"/>
      <c r="C146" s="10" t="s">
        <v>297</v>
      </c>
      <c r="D146" s="10" t="s">
        <v>298</v>
      </c>
      <c r="E146" s="10">
        <v>1</v>
      </c>
      <c r="F146" s="11">
        <f t="shared" si="2"/>
        <v>12</v>
      </c>
      <c r="G146" s="12">
        <v>12</v>
      </c>
      <c r="H146" s="16">
        <v>8001541004641</v>
      </c>
      <c r="I146" s="16"/>
      <c r="J146" s="10" t="s">
        <v>311</v>
      </c>
      <c r="K146" s="10" t="s">
        <v>312</v>
      </c>
      <c r="L146" s="15" t="str">
        <f>LEFT(A146,3)&amp;RIGHT(H146,5)</f>
        <v>GHE04641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</row>
    <row r="147" spans="1:92" customFormat="1" ht="20.100000000000001" customHeight="1" x14ac:dyDescent="0.25">
      <c r="A147" s="10" t="s">
        <v>296</v>
      </c>
      <c r="B147" s="10"/>
      <c r="C147" s="10" t="s">
        <v>297</v>
      </c>
      <c r="D147" s="10" t="s">
        <v>298</v>
      </c>
      <c r="E147" s="10">
        <v>5</v>
      </c>
      <c r="F147" s="11">
        <f t="shared" si="2"/>
        <v>10</v>
      </c>
      <c r="G147" s="12">
        <v>2</v>
      </c>
      <c r="H147" s="16">
        <v>8001541004634</v>
      </c>
      <c r="I147" s="16"/>
      <c r="J147" s="10" t="s">
        <v>313</v>
      </c>
      <c r="K147" s="10" t="s">
        <v>314</v>
      </c>
      <c r="L147" s="15" t="str">
        <f>LEFT(A147,3)&amp;RIGHT(H147,5)</f>
        <v>GHE04634</v>
      </c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</row>
    <row r="148" spans="1:92" customFormat="1" ht="20.100000000000001" customHeight="1" x14ac:dyDescent="0.25">
      <c r="A148" s="10" t="s">
        <v>296</v>
      </c>
      <c r="B148" s="10"/>
      <c r="C148" s="10" t="s">
        <v>297</v>
      </c>
      <c r="D148" s="10" t="s">
        <v>298</v>
      </c>
      <c r="E148" s="10">
        <v>1</v>
      </c>
      <c r="F148" s="11">
        <f t="shared" si="2"/>
        <v>12</v>
      </c>
      <c r="G148" s="12">
        <v>12</v>
      </c>
      <c r="H148" s="16">
        <v>8001541004702</v>
      </c>
      <c r="I148" s="16"/>
      <c r="J148" s="10" t="s">
        <v>315</v>
      </c>
      <c r="K148" s="10" t="s">
        <v>316</v>
      </c>
      <c r="L148" s="15" t="str">
        <f>LEFT(A148,3)&amp;RIGHT(H148,5)</f>
        <v>GHE04702</v>
      </c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</row>
    <row r="149" spans="1:92" customFormat="1" ht="20.100000000000001" customHeight="1" x14ac:dyDescent="0.25">
      <c r="A149" s="10" t="s">
        <v>296</v>
      </c>
      <c r="B149" s="10"/>
      <c r="C149" s="10" t="s">
        <v>297</v>
      </c>
      <c r="D149" s="10" t="s">
        <v>298</v>
      </c>
      <c r="E149" s="10">
        <v>5</v>
      </c>
      <c r="F149" s="11">
        <f t="shared" si="2"/>
        <v>10</v>
      </c>
      <c r="G149" s="12">
        <v>2</v>
      </c>
      <c r="H149" s="16">
        <v>8001541004696</v>
      </c>
      <c r="I149" s="16"/>
      <c r="J149" s="10" t="s">
        <v>317</v>
      </c>
      <c r="K149" s="10" t="s">
        <v>318</v>
      </c>
      <c r="L149" s="15" t="str">
        <f>LEFT(A149,3)&amp;RIGHT(H149,5)</f>
        <v>GHE04696</v>
      </c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</row>
    <row r="150" spans="1:92" customFormat="1" ht="20.100000000000001" customHeight="1" x14ac:dyDescent="0.25">
      <c r="A150" s="10" t="s">
        <v>296</v>
      </c>
      <c r="B150" s="10"/>
      <c r="C150" s="10" t="s">
        <v>297</v>
      </c>
      <c r="D150" s="10" t="s">
        <v>319</v>
      </c>
      <c r="E150" s="10">
        <v>1</v>
      </c>
      <c r="F150" s="11">
        <f t="shared" si="2"/>
        <v>12</v>
      </c>
      <c r="G150" s="12">
        <v>12</v>
      </c>
      <c r="H150" s="16">
        <v>8001541004504</v>
      </c>
      <c r="I150" s="16"/>
      <c r="J150" s="10" t="s">
        <v>320</v>
      </c>
      <c r="K150" s="10" t="s">
        <v>321</v>
      </c>
      <c r="L150" s="15" t="str">
        <f>LEFT(A150,3)&amp;RIGHT(H150,5)</f>
        <v>GHE04504</v>
      </c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</row>
    <row r="151" spans="1:92" customFormat="1" ht="20.100000000000001" customHeight="1" x14ac:dyDescent="0.25">
      <c r="A151" s="10" t="s">
        <v>296</v>
      </c>
      <c r="B151" s="10"/>
      <c r="C151" s="10" t="s">
        <v>297</v>
      </c>
      <c r="D151" s="10" t="s">
        <v>319</v>
      </c>
      <c r="E151" s="10">
        <v>5</v>
      </c>
      <c r="F151" s="11">
        <f t="shared" si="2"/>
        <v>12.5</v>
      </c>
      <c r="G151" s="12">
        <v>2.5</v>
      </c>
      <c r="H151" s="16">
        <v>8001541004498</v>
      </c>
      <c r="I151" s="16"/>
      <c r="J151" s="10" t="s">
        <v>322</v>
      </c>
      <c r="K151" s="10" t="s">
        <v>323</v>
      </c>
      <c r="L151" s="15" t="str">
        <f>LEFT(A151,3)&amp;RIGHT(H151,5)</f>
        <v>GHE04498</v>
      </c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</row>
    <row r="152" spans="1:92" customFormat="1" ht="20.100000000000001" customHeight="1" x14ac:dyDescent="0.25">
      <c r="A152" s="10" t="s">
        <v>296</v>
      </c>
      <c r="B152" s="10"/>
      <c r="C152" s="10" t="s">
        <v>297</v>
      </c>
      <c r="D152" s="10" t="s">
        <v>319</v>
      </c>
      <c r="E152" s="10">
        <v>1</v>
      </c>
      <c r="F152" s="11">
        <f t="shared" si="2"/>
        <v>12</v>
      </c>
      <c r="G152" s="12">
        <v>12</v>
      </c>
      <c r="H152" s="16">
        <v>8001541004542</v>
      </c>
      <c r="I152" s="16"/>
      <c r="J152" s="10" t="s">
        <v>324</v>
      </c>
      <c r="K152" s="10" t="s">
        <v>325</v>
      </c>
      <c r="L152" s="15" t="str">
        <f>LEFT(A152,3)&amp;RIGHT(H152,5)</f>
        <v>GHE04542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</row>
    <row r="153" spans="1:92" customFormat="1" ht="20.100000000000001" customHeight="1" x14ac:dyDescent="0.25">
      <c r="A153" s="10" t="s">
        <v>296</v>
      </c>
      <c r="B153" s="10"/>
      <c r="C153" s="10" t="s">
        <v>297</v>
      </c>
      <c r="D153" s="10" t="s">
        <v>319</v>
      </c>
      <c r="E153" s="10">
        <v>5</v>
      </c>
      <c r="F153" s="11">
        <f t="shared" si="2"/>
        <v>12.5</v>
      </c>
      <c r="G153" s="12">
        <v>2.5</v>
      </c>
      <c r="H153" s="16">
        <v>8001541004535</v>
      </c>
      <c r="I153" s="16"/>
      <c r="J153" s="10" t="s">
        <v>326</v>
      </c>
      <c r="K153" s="10" t="s">
        <v>327</v>
      </c>
      <c r="L153" s="15" t="str">
        <f>LEFT(A153,3)&amp;RIGHT(H153,5)</f>
        <v>GHE04535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</row>
    <row r="154" spans="1:92" customFormat="1" ht="20.100000000000001" customHeight="1" x14ac:dyDescent="0.25">
      <c r="A154" s="10" t="s">
        <v>296</v>
      </c>
      <c r="B154" s="10"/>
      <c r="C154" s="10" t="s">
        <v>297</v>
      </c>
      <c r="D154" s="10" t="s">
        <v>319</v>
      </c>
      <c r="E154" s="10">
        <v>1</v>
      </c>
      <c r="F154" s="11">
        <f t="shared" si="2"/>
        <v>12</v>
      </c>
      <c r="G154" s="12">
        <v>12</v>
      </c>
      <c r="H154" s="16">
        <v>8001541005365</v>
      </c>
      <c r="I154" s="16"/>
      <c r="J154" s="10" t="s">
        <v>328</v>
      </c>
      <c r="K154" s="10" t="s">
        <v>329</v>
      </c>
      <c r="L154" s="15" t="str">
        <f>LEFT(A154,3)&amp;RIGHT(H154,5)</f>
        <v>GHE05365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</row>
    <row r="155" spans="1:92" customFormat="1" ht="20.100000000000001" customHeight="1" x14ac:dyDescent="0.25">
      <c r="A155" s="10" t="s">
        <v>296</v>
      </c>
      <c r="B155" s="10"/>
      <c r="C155" s="10" t="s">
        <v>297</v>
      </c>
      <c r="D155" s="10" t="s">
        <v>319</v>
      </c>
      <c r="E155" s="10">
        <v>5</v>
      </c>
      <c r="F155" s="11">
        <f t="shared" si="2"/>
        <v>12.5</v>
      </c>
      <c r="G155" s="12">
        <v>2.5</v>
      </c>
      <c r="H155" s="16">
        <v>8001541005358</v>
      </c>
      <c r="I155" s="16"/>
      <c r="J155" s="10" t="s">
        <v>330</v>
      </c>
      <c r="K155" s="10" t="s">
        <v>331</v>
      </c>
      <c r="L155" s="15" t="str">
        <f>LEFT(A155,3)&amp;RIGHT(H155,5)</f>
        <v>GHE05358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</row>
    <row r="156" spans="1:92" customFormat="1" ht="20.100000000000001" customHeight="1" x14ac:dyDescent="0.25">
      <c r="A156" s="10" t="s">
        <v>296</v>
      </c>
      <c r="B156" s="10"/>
      <c r="C156" s="10" t="s">
        <v>297</v>
      </c>
      <c r="D156" s="10" t="s">
        <v>319</v>
      </c>
      <c r="E156" s="10">
        <v>1</v>
      </c>
      <c r="F156" s="11">
        <f t="shared" si="2"/>
        <v>12</v>
      </c>
      <c r="G156" s="12">
        <v>12</v>
      </c>
      <c r="H156" s="16">
        <v>8001541004566</v>
      </c>
      <c r="I156" s="16"/>
      <c r="J156" s="10" t="s">
        <v>332</v>
      </c>
      <c r="K156" s="10" t="s">
        <v>333</v>
      </c>
      <c r="L156" s="15" t="str">
        <f>LEFT(A156,3)&amp;RIGHT(H156,5)</f>
        <v>GHE04566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</row>
    <row r="157" spans="1:92" customFormat="1" ht="20.100000000000001" customHeight="1" x14ac:dyDescent="0.25">
      <c r="A157" s="10" t="s">
        <v>296</v>
      </c>
      <c r="B157" s="10"/>
      <c r="C157" s="10" t="s">
        <v>297</v>
      </c>
      <c r="D157" s="10" t="s">
        <v>319</v>
      </c>
      <c r="E157" s="10">
        <v>5</v>
      </c>
      <c r="F157" s="11">
        <f t="shared" si="2"/>
        <v>12.5</v>
      </c>
      <c r="G157" s="12">
        <v>2.5</v>
      </c>
      <c r="H157" s="16">
        <v>8001541004559</v>
      </c>
      <c r="I157" s="16"/>
      <c r="J157" s="10" t="s">
        <v>334</v>
      </c>
      <c r="K157" s="10" t="s">
        <v>335</v>
      </c>
      <c r="L157" s="15" t="str">
        <f>LEFT(A157,3)&amp;RIGHT(H157,5)</f>
        <v>GHE04559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</row>
    <row r="158" spans="1:92" customFormat="1" ht="20.100000000000001" customHeight="1" x14ac:dyDescent="0.25">
      <c r="A158" s="10" t="s">
        <v>296</v>
      </c>
      <c r="B158" s="10"/>
      <c r="C158" s="10" t="s">
        <v>297</v>
      </c>
      <c r="D158" s="10" t="s">
        <v>319</v>
      </c>
      <c r="E158" s="10">
        <v>1</v>
      </c>
      <c r="F158" s="11">
        <f t="shared" si="2"/>
        <v>12</v>
      </c>
      <c r="G158" s="12">
        <v>12</v>
      </c>
      <c r="H158" s="16">
        <v>8001541004528</v>
      </c>
      <c r="I158" s="16"/>
      <c r="J158" s="10" t="s">
        <v>336</v>
      </c>
      <c r="K158" s="10" t="s">
        <v>337</v>
      </c>
      <c r="L158" s="15" t="str">
        <f>LEFT(A158,3)&amp;RIGHT(H158,5)</f>
        <v>GHE04528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</row>
    <row r="159" spans="1:92" customFormat="1" ht="20.100000000000001" customHeight="1" x14ac:dyDescent="0.25">
      <c r="A159" s="10" t="s">
        <v>296</v>
      </c>
      <c r="B159" s="10"/>
      <c r="C159" s="10" t="s">
        <v>297</v>
      </c>
      <c r="D159" s="10" t="s">
        <v>319</v>
      </c>
      <c r="E159" s="10">
        <v>5</v>
      </c>
      <c r="F159" s="11">
        <f t="shared" si="2"/>
        <v>12.5</v>
      </c>
      <c r="G159" s="12">
        <v>2.5</v>
      </c>
      <c r="H159" s="16">
        <v>8001541004511</v>
      </c>
      <c r="I159" s="16"/>
      <c r="J159" s="10" t="s">
        <v>338</v>
      </c>
      <c r="K159" s="10" t="s">
        <v>339</v>
      </c>
      <c r="L159" s="15" t="str">
        <f>LEFT(A159,3)&amp;RIGHT(H159,5)</f>
        <v>GHE04511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</row>
    <row r="160" spans="1:92" customFormat="1" ht="20.100000000000001" customHeight="1" x14ac:dyDescent="0.25">
      <c r="A160" s="10" t="s">
        <v>296</v>
      </c>
      <c r="B160" s="10"/>
      <c r="C160" s="10" t="s">
        <v>297</v>
      </c>
      <c r="D160" s="10" t="s">
        <v>319</v>
      </c>
      <c r="E160" s="10">
        <v>1</v>
      </c>
      <c r="F160" s="11">
        <f t="shared" si="2"/>
        <v>12</v>
      </c>
      <c r="G160" s="12">
        <v>12</v>
      </c>
      <c r="H160" s="16">
        <v>8001541005341</v>
      </c>
      <c r="I160" s="16"/>
      <c r="J160" s="10" t="s">
        <v>340</v>
      </c>
      <c r="K160" s="10" t="s">
        <v>341</v>
      </c>
      <c r="L160" s="15" t="str">
        <f>LEFT(A160,3)&amp;RIGHT(H160,5)</f>
        <v>GHE05341</v>
      </c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</row>
    <row r="161" spans="1:92" customFormat="1" ht="20.100000000000001" customHeight="1" x14ac:dyDescent="0.25">
      <c r="A161" s="10" t="s">
        <v>296</v>
      </c>
      <c r="B161" s="10"/>
      <c r="C161" s="10" t="s">
        <v>297</v>
      </c>
      <c r="D161" s="10" t="s">
        <v>319</v>
      </c>
      <c r="E161" s="10">
        <v>5</v>
      </c>
      <c r="F161" s="11">
        <f t="shared" si="2"/>
        <v>12.5</v>
      </c>
      <c r="G161" s="12">
        <v>2.5</v>
      </c>
      <c r="H161" s="16">
        <v>8001541005334</v>
      </c>
      <c r="I161" s="16"/>
      <c r="J161" s="10" t="s">
        <v>342</v>
      </c>
      <c r="K161" s="10" t="s">
        <v>343</v>
      </c>
      <c r="L161" s="15" t="str">
        <f>LEFT(A161,3)&amp;RIGHT(H161,5)</f>
        <v>GHE05334</v>
      </c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</row>
    <row r="162" spans="1:92" customFormat="1" ht="20.100000000000001" customHeight="1" x14ac:dyDescent="0.25">
      <c r="A162" s="10" t="s">
        <v>296</v>
      </c>
      <c r="B162" s="10"/>
      <c r="C162" s="10" t="s">
        <v>297</v>
      </c>
      <c r="D162" s="10" t="s">
        <v>319</v>
      </c>
      <c r="E162" s="10">
        <v>1</v>
      </c>
      <c r="F162" s="11">
        <f t="shared" si="2"/>
        <v>7.5</v>
      </c>
      <c r="G162" s="12">
        <v>7.5</v>
      </c>
      <c r="H162" s="16">
        <v>8001541004580</v>
      </c>
      <c r="I162" s="16"/>
      <c r="J162" s="10" t="s">
        <v>344</v>
      </c>
      <c r="K162" s="10" t="s">
        <v>345</v>
      </c>
      <c r="L162" s="15" t="str">
        <f>LEFT(A162,3)&amp;RIGHT(H162,5)</f>
        <v>GHE04580</v>
      </c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</row>
    <row r="163" spans="1:92" customFormat="1" ht="20.100000000000001" customHeight="1" x14ac:dyDescent="0.25">
      <c r="A163" s="10" t="s">
        <v>296</v>
      </c>
      <c r="B163" s="10"/>
      <c r="C163" s="10" t="s">
        <v>297</v>
      </c>
      <c r="D163" s="10" t="s">
        <v>319</v>
      </c>
      <c r="E163" s="10">
        <v>5</v>
      </c>
      <c r="F163" s="11">
        <f t="shared" si="2"/>
        <v>12.5</v>
      </c>
      <c r="G163" s="12">
        <v>2.5</v>
      </c>
      <c r="H163" s="16">
        <v>8001541004573</v>
      </c>
      <c r="I163" s="16"/>
      <c r="J163" s="10" t="s">
        <v>346</v>
      </c>
      <c r="K163" s="10" t="s">
        <v>347</v>
      </c>
      <c r="L163" s="15" t="str">
        <f>LEFT(A163,3)&amp;RIGHT(H163,5)</f>
        <v>GHE04573</v>
      </c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</row>
    <row r="164" spans="1:92" customFormat="1" ht="20.100000000000001" customHeight="1" x14ac:dyDescent="0.25">
      <c r="A164" s="10" t="s">
        <v>296</v>
      </c>
      <c r="B164" s="10"/>
      <c r="C164" s="10" t="s">
        <v>297</v>
      </c>
      <c r="D164" s="10" t="s">
        <v>319</v>
      </c>
      <c r="E164" s="10">
        <v>5</v>
      </c>
      <c r="F164" s="11">
        <f t="shared" si="2"/>
        <v>12.5</v>
      </c>
      <c r="G164" s="12">
        <v>2.5</v>
      </c>
      <c r="H164" s="16">
        <v>8001541005327</v>
      </c>
      <c r="I164" s="16"/>
      <c r="J164" s="10" t="s">
        <v>348</v>
      </c>
      <c r="K164" s="10" t="s">
        <v>349</v>
      </c>
      <c r="L164" s="15" t="str">
        <f>LEFT(A164,3)&amp;RIGHT(H164,5)</f>
        <v>GHE05327</v>
      </c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</row>
    <row r="165" spans="1:92" customFormat="1" ht="20.100000000000001" customHeight="1" x14ac:dyDescent="0.25">
      <c r="A165" s="10" t="s">
        <v>296</v>
      </c>
      <c r="B165" s="10"/>
      <c r="C165" s="10" t="s">
        <v>297</v>
      </c>
      <c r="D165" s="10" t="s">
        <v>319</v>
      </c>
      <c r="E165" s="10">
        <v>1</v>
      </c>
      <c r="F165" s="11">
        <f t="shared" si="2"/>
        <v>7.5</v>
      </c>
      <c r="G165" s="12">
        <v>7.5</v>
      </c>
      <c r="H165" s="16">
        <v>8001541004603</v>
      </c>
      <c r="I165" s="16"/>
      <c r="J165" s="10" t="s">
        <v>350</v>
      </c>
      <c r="K165" s="10" t="s">
        <v>351</v>
      </c>
      <c r="L165" s="15" t="str">
        <f>LEFT(A165,3)&amp;RIGHT(H165,5)</f>
        <v>GHE04603</v>
      </c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</row>
    <row r="166" spans="1:92" customFormat="1" ht="20.100000000000001" customHeight="1" x14ac:dyDescent="0.25">
      <c r="A166" s="10" t="s">
        <v>296</v>
      </c>
      <c r="B166" s="10"/>
      <c r="C166" s="10" t="s">
        <v>297</v>
      </c>
      <c r="D166" s="10" t="s">
        <v>319</v>
      </c>
      <c r="E166" s="10">
        <v>5</v>
      </c>
      <c r="F166" s="11">
        <f t="shared" si="2"/>
        <v>12.5</v>
      </c>
      <c r="G166" s="12">
        <v>2.5</v>
      </c>
      <c r="H166" s="16">
        <v>8001541004597</v>
      </c>
      <c r="I166" s="16"/>
      <c r="J166" s="10" t="s">
        <v>352</v>
      </c>
      <c r="K166" s="10" t="s">
        <v>353</v>
      </c>
      <c r="L166" s="15" t="str">
        <f>LEFT(A166,3)&amp;RIGHT(H166,5)</f>
        <v>GHE04597</v>
      </c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</row>
    <row r="167" spans="1:92" customFormat="1" ht="20.100000000000001" customHeight="1" x14ac:dyDescent="0.25">
      <c r="A167" s="10" t="s">
        <v>296</v>
      </c>
      <c r="B167" s="10"/>
      <c r="C167" s="10" t="s">
        <v>297</v>
      </c>
      <c r="D167" s="10" t="s">
        <v>319</v>
      </c>
      <c r="E167" s="10">
        <v>5</v>
      </c>
      <c r="F167" s="11">
        <f t="shared" si="2"/>
        <v>12.5</v>
      </c>
      <c r="G167" s="12">
        <v>2.5</v>
      </c>
      <c r="H167" s="16">
        <v>8001541005303</v>
      </c>
      <c r="I167" s="16"/>
      <c r="J167" s="10" t="s">
        <v>354</v>
      </c>
      <c r="K167" s="10" t="s">
        <v>355</v>
      </c>
      <c r="L167" s="15" t="str">
        <f>LEFT(A167,3)&amp;RIGHT(H167,5)</f>
        <v>GHE05303</v>
      </c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</row>
    <row r="168" spans="1:92" customFormat="1" ht="20.100000000000001" customHeight="1" x14ac:dyDescent="0.25">
      <c r="A168" s="10" t="s">
        <v>296</v>
      </c>
      <c r="B168" s="10"/>
      <c r="C168" s="10" t="s">
        <v>356</v>
      </c>
      <c r="D168" s="10" t="s">
        <v>357</v>
      </c>
      <c r="E168" s="10">
        <v>5</v>
      </c>
      <c r="F168" s="11">
        <f t="shared" si="2"/>
        <v>7.5</v>
      </c>
      <c r="G168" s="12">
        <v>1.5</v>
      </c>
      <c r="H168" s="16">
        <v>8001541005242</v>
      </c>
      <c r="I168" s="16"/>
      <c r="J168" s="10" t="s">
        <v>358</v>
      </c>
      <c r="K168" s="10" t="s">
        <v>359</v>
      </c>
      <c r="L168" s="15" t="str">
        <f>LEFT(A168,3)&amp;RIGHT(H168,5)</f>
        <v>GHE05242</v>
      </c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</row>
    <row r="169" spans="1:92" customFormat="1" ht="20.100000000000001" customHeight="1" x14ac:dyDescent="0.25">
      <c r="A169" s="10" t="s">
        <v>296</v>
      </c>
      <c r="B169" s="10"/>
      <c r="C169" s="10" t="s">
        <v>356</v>
      </c>
      <c r="D169" s="10" t="s">
        <v>357</v>
      </c>
      <c r="E169" s="10">
        <v>5</v>
      </c>
      <c r="F169" s="11">
        <f t="shared" si="2"/>
        <v>1.75</v>
      </c>
      <c r="G169" s="12">
        <v>0.35</v>
      </c>
      <c r="H169" s="16">
        <v>8001541005235</v>
      </c>
      <c r="I169" s="16"/>
      <c r="J169" s="10" t="s">
        <v>360</v>
      </c>
      <c r="K169" s="10" t="s">
        <v>361</v>
      </c>
      <c r="L169" s="15" t="str">
        <f>LEFT(A169,3)&amp;RIGHT(H169,5)</f>
        <v>GHE05235</v>
      </c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</row>
    <row r="170" spans="1:92" customFormat="1" ht="20.100000000000001" customHeight="1" x14ac:dyDescent="0.25">
      <c r="A170" s="10" t="s">
        <v>296</v>
      </c>
      <c r="B170" s="10"/>
      <c r="C170" s="10" t="s">
        <v>356</v>
      </c>
      <c r="D170" s="10" t="s">
        <v>357</v>
      </c>
      <c r="E170" s="10">
        <v>5</v>
      </c>
      <c r="F170" s="11">
        <f t="shared" si="2"/>
        <v>7.5</v>
      </c>
      <c r="G170" s="12">
        <v>1.5</v>
      </c>
      <c r="H170" s="16">
        <v>8001541005280</v>
      </c>
      <c r="I170" s="16"/>
      <c r="J170" s="10" t="s">
        <v>362</v>
      </c>
      <c r="K170" s="10" t="s">
        <v>363</v>
      </c>
      <c r="L170" s="15" t="str">
        <f>LEFT(A170,3)&amp;RIGHT(H170,5)</f>
        <v>GHE05280</v>
      </c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</row>
    <row r="171" spans="1:92" customFormat="1" ht="20.100000000000001" customHeight="1" x14ac:dyDescent="0.25">
      <c r="A171" s="10" t="s">
        <v>296</v>
      </c>
      <c r="B171" s="10"/>
      <c r="C171" s="10" t="s">
        <v>356</v>
      </c>
      <c r="D171" s="10" t="s">
        <v>357</v>
      </c>
      <c r="E171" s="10">
        <v>5</v>
      </c>
      <c r="F171" s="11">
        <f t="shared" si="2"/>
        <v>1.75</v>
      </c>
      <c r="G171" s="12">
        <v>0.35</v>
      </c>
      <c r="H171" s="16">
        <v>8001541005273</v>
      </c>
      <c r="I171" s="16"/>
      <c r="J171" s="10" t="s">
        <v>364</v>
      </c>
      <c r="K171" s="10" t="s">
        <v>365</v>
      </c>
      <c r="L171" s="15" t="str">
        <f>LEFT(A171,3)&amp;RIGHT(H171,5)</f>
        <v>GHE05273</v>
      </c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</row>
    <row r="172" spans="1:92" customFormat="1" ht="20.100000000000001" customHeight="1" x14ac:dyDescent="0.25">
      <c r="A172" s="10" t="s">
        <v>296</v>
      </c>
      <c r="B172" s="10"/>
      <c r="C172" s="10" t="s">
        <v>356</v>
      </c>
      <c r="D172" s="10" t="s">
        <v>357</v>
      </c>
      <c r="E172" s="10">
        <v>5</v>
      </c>
      <c r="F172" s="11">
        <f t="shared" si="2"/>
        <v>7.5</v>
      </c>
      <c r="G172" s="12">
        <v>1.5</v>
      </c>
      <c r="H172" s="16">
        <v>8001541005266</v>
      </c>
      <c r="I172" s="16"/>
      <c r="J172" s="10" t="s">
        <v>366</v>
      </c>
      <c r="K172" s="10" t="s">
        <v>367</v>
      </c>
      <c r="L172" s="15" t="str">
        <f>LEFT(A172,3)&amp;RIGHT(H172,5)</f>
        <v>GHE05266</v>
      </c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</row>
    <row r="173" spans="1:92" customFormat="1" ht="20.100000000000001" customHeight="1" x14ac:dyDescent="0.25">
      <c r="A173" s="10" t="s">
        <v>296</v>
      </c>
      <c r="B173" s="10"/>
      <c r="C173" s="10" t="s">
        <v>356</v>
      </c>
      <c r="D173" s="10" t="s">
        <v>357</v>
      </c>
      <c r="E173" s="10">
        <v>5</v>
      </c>
      <c r="F173" s="11">
        <f t="shared" si="2"/>
        <v>1.75</v>
      </c>
      <c r="G173" s="12">
        <v>0.35</v>
      </c>
      <c r="H173" s="16">
        <v>8001541005259</v>
      </c>
      <c r="I173" s="16"/>
      <c r="J173" s="10" t="s">
        <v>368</v>
      </c>
      <c r="K173" s="10" t="s">
        <v>369</v>
      </c>
      <c r="L173" s="15" t="str">
        <f>LEFT(A173,3)&amp;RIGHT(H173,5)</f>
        <v>GHE05259</v>
      </c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</row>
    <row r="174" spans="1:92" customFormat="1" ht="20.100000000000001" customHeight="1" x14ac:dyDescent="0.25">
      <c r="A174" s="10" t="s">
        <v>296</v>
      </c>
      <c r="B174" s="10"/>
      <c r="C174" s="10" t="s">
        <v>356</v>
      </c>
      <c r="D174" s="10" t="s">
        <v>370</v>
      </c>
      <c r="E174" s="10">
        <v>5</v>
      </c>
      <c r="F174" s="11">
        <f t="shared" si="2"/>
        <v>7.5</v>
      </c>
      <c r="G174" s="12">
        <v>1.5</v>
      </c>
      <c r="H174" s="16">
        <v>8001541005228</v>
      </c>
      <c r="I174" s="16"/>
      <c r="J174" s="10" t="s">
        <v>371</v>
      </c>
      <c r="K174" s="10" t="s">
        <v>372</v>
      </c>
      <c r="L174" s="15" t="str">
        <f>LEFT(A174,3)&amp;RIGHT(H174,5)</f>
        <v>GHE05228</v>
      </c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</row>
    <row r="175" spans="1:92" customFormat="1" ht="20.100000000000001" customHeight="1" x14ac:dyDescent="0.25">
      <c r="A175" s="10" t="s">
        <v>296</v>
      </c>
      <c r="B175" s="10"/>
      <c r="C175" s="10" t="s">
        <v>356</v>
      </c>
      <c r="D175" s="10" t="s">
        <v>370</v>
      </c>
      <c r="E175" s="10">
        <v>5</v>
      </c>
      <c r="F175" s="11">
        <f t="shared" si="2"/>
        <v>1.75</v>
      </c>
      <c r="G175" s="12">
        <v>0.35</v>
      </c>
      <c r="H175" s="16">
        <v>8001541005211</v>
      </c>
      <c r="I175" s="16"/>
      <c r="J175" s="10" t="s">
        <v>373</v>
      </c>
      <c r="K175" s="10" t="s">
        <v>374</v>
      </c>
      <c r="L175" s="15" t="str">
        <f>LEFT(A175,3)&amp;RIGHT(H175,5)</f>
        <v>GHE05211</v>
      </c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</row>
    <row r="176" spans="1:92" customFormat="1" ht="20.100000000000001" customHeight="1" x14ac:dyDescent="0.25">
      <c r="A176" s="10" t="s">
        <v>296</v>
      </c>
      <c r="B176" s="10"/>
      <c r="C176" s="10" t="s">
        <v>356</v>
      </c>
      <c r="D176" s="10" t="s">
        <v>370</v>
      </c>
      <c r="E176" s="10">
        <v>5</v>
      </c>
      <c r="F176" s="11">
        <f t="shared" si="2"/>
        <v>7.5</v>
      </c>
      <c r="G176" s="12">
        <v>1.5</v>
      </c>
      <c r="H176" s="16">
        <v>8001541005204</v>
      </c>
      <c r="I176" s="16"/>
      <c r="J176" s="10" t="s">
        <v>375</v>
      </c>
      <c r="K176" s="10" t="s">
        <v>376</v>
      </c>
      <c r="L176" s="15" t="str">
        <f>LEFT(A176,3)&amp;RIGHT(H176,5)</f>
        <v>GHE05204</v>
      </c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</row>
    <row r="177" spans="1:92" customFormat="1" ht="20.100000000000001" customHeight="1" x14ac:dyDescent="0.25">
      <c r="A177" s="10" t="s">
        <v>296</v>
      </c>
      <c r="B177" s="10"/>
      <c r="C177" s="10" t="s">
        <v>356</v>
      </c>
      <c r="D177" s="10" t="s">
        <v>370</v>
      </c>
      <c r="E177" s="10">
        <v>5</v>
      </c>
      <c r="F177" s="11">
        <f t="shared" si="2"/>
        <v>1.75</v>
      </c>
      <c r="G177" s="12">
        <v>0.35</v>
      </c>
      <c r="H177" s="16">
        <v>8001541005198</v>
      </c>
      <c r="I177" s="16"/>
      <c r="J177" s="10" t="s">
        <v>377</v>
      </c>
      <c r="K177" s="10" t="s">
        <v>378</v>
      </c>
      <c r="L177" s="15" t="str">
        <f>LEFT(A177,3)&amp;RIGHT(H177,5)</f>
        <v>GHE05198</v>
      </c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</row>
    <row r="178" spans="1:92" customFormat="1" ht="20.100000000000001" customHeight="1" x14ac:dyDescent="0.25">
      <c r="A178" s="10" t="s">
        <v>296</v>
      </c>
      <c r="B178" s="10"/>
      <c r="C178" s="10" t="s">
        <v>356</v>
      </c>
      <c r="D178" s="10" t="s">
        <v>370</v>
      </c>
      <c r="E178" s="10">
        <v>5</v>
      </c>
      <c r="F178" s="11">
        <f t="shared" si="2"/>
        <v>7.5</v>
      </c>
      <c r="G178" s="12">
        <v>1.5</v>
      </c>
      <c r="H178" s="16">
        <v>8001541005181</v>
      </c>
      <c r="I178" s="16"/>
      <c r="J178" s="10" t="s">
        <v>379</v>
      </c>
      <c r="K178" s="10" t="s">
        <v>380</v>
      </c>
      <c r="L178" s="15" t="str">
        <f>LEFT(A178,3)&amp;RIGHT(H178,5)</f>
        <v>GHE05181</v>
      </c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</row>
    <row r="179" spans="1:92" customFormat="1" ht="20.100000000000001" customHeight="1" x14ac:dyDescent="0.25">
      <c r="A179" s="10" t="s">
        <v>296</v>
      </c>
      <c r="B179" s="10"/>
      <c r="C179" s="10" t="s">
        <v>356</v>
      </c>
      <c r="D179" s="10" t="s">
        <v>370</v>
      </c>
      <c r="E179" s="10">
        <v>5</v>
      </c>
      <c r="F179" s="11">
        <f t="shared" si="2"/>
        <v>1.75</v>
      </c>
      <c r="G179" s="12">
        <v>0.35</v>
      </c>
      <c r="H179" s="16">
        <v>8001541005174</v>
      </c>
      <c r="I179" s="16"/>
      <c r="J179" s="10" t="s">
        <v>381</v>
      </c>
      <c r="K179" s="10" t="s">
        <v>382</v>
      </c>
      <c r="L179" s="15" t="str">
        <f>LEFT(A179,3)&amp;RIGHT(H179,5)</f>
        <v>GHE05174</v>
      </c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</row>
    <row r="180" spans="1:92" customFormat="1" ht="20.100000000000001" customHeight="1" x14ac:dyDescent="0.25">
      <c r="A180" s="10" t="s">
        <v>296</v>
      </c>
      <c r="B180" s="10"/>
      <c r="C180" s="10" t="s">
        <v>297</v>
      </c>
      <c r="D180" s="10" t="s">
        <v>383</v>
      </c>
      <c r="E180" s="10">
        <v>1</v>
      </c>
      <c r="F180" s="11">
        <f t="shared" si="2"/>
        <v>12</v>
      </c>
      <c r="G180" s="12">
        <v>12</v>
      </c>
      <c r="H180" s="16">
        <v>8001541006546</v>
      </c>
      <c r="I180" s="16"/>
      <c r="J180" s="10" t="s">
        <v>384</v>
      </c>
      <c r="K180" s="10" t="s">
        <v>385</v>
      </c>
      <c r="L180" s="15" t="str">
        <f>LEFT(A180,3)&amp;RIGHT(H180,5)</f>
        <v>GHE06546</v>
      </c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</row>
    <row r="181" spans="1:92" customFormat="1" ht="20.100000000000001" customHeight="1" x14ac:dyDescent="0.25">
      <c r="A181" s="10" t="s">
        <v>296</v>
      </c>
      <c r="B181" s="10"/>
      <c r="C181" s="10" t="s">
        <v>297</v>
      </c>
      <c r="D181" s="10" t="s">
        <v>298</v>
      </c>
      <c r="E181" s="10">
        <v>50</v>
      </c>
      <c r="F181" s="11">
        <f t="shared" si="2"/>
        <v>5</v>
      </c>
      <c r="G181" s="12">
        <v>0.1</v>
      </c>
      <c r="H181" s="16"/>
      <c r="I181" s="16"/>
      <c r="J181" s="10" t="s">
        <v>386</v>
      </c>
      <c r="K181" s="10"/>
      <c r="L181" s="15" t="str">
        <f>LEFT(A181,3)&amp;RIGHT(H181,5)</f>
        <v>GHE</v>
      </c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</row>
    <row r="182" spans="1:92" customFormat="1" ht="20.100000000000001" customHeight="1" x14ac:dyDescent="0.25">
      <c r="A182" s="10" t="s">
        <v>296</v>
      </c>
      <c r="B182" s="10"/>
      <c r="C182" s="10" t="s">
        <v>297</v>
      </c>
      <c r="D182" s="10" t="s">
        <v>319</v>
      </c>
      <c r="E182" s="10">
        <v>50</v>
      </c>
      <c r="F182" s="11">
        <f t="shared" si="2"/>
        <v>5</v>
      </c>
      <c r="G182" s="12">
        <v>0.1</v>
      </c>
      <c r="H182" s="16"/>
      <c r="I182" s="16"/>
      <c r="J182" s="10" t="s">
        <v>387</v>
      </c>
      <c r="K182" s="10"/>
      <c r="L182" s="15" t="str">
        <f>LEFT(A182,3)&amp;RIGHT(H182,5)</f>
        <v>GHE</v>
      </c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</row>
    <row r="183" spans="1:92" customFormat="1" ht="20.100000000000001" customHeight="1" x14ac:dyDescent="0.25">
      <c r="A183" s="10" t="s">
        <v>296</v>
      </c>
      <c r="B183" s="10"/>
      <c r="C183" s="10" t="s">
        <v>356</v>
      </c>
      <c r="D183" s="10" t="s">
        <v>388</v>
      </c>
      <c r="E183" s="10">
        <v>50</v>
      </c>
      <c r="F183" s="11">
        <f t="shared" si="2"/>
        <v>2.5</v>
      </c>
      <c r="G183" s="12">
        <v>0.05</v>
      </c>
      <c r="H183" s="16"/>
      <c r="I183" s="16"/>
      <c r="J183" s="10" t="s">
        <v>389</v>
      </c>
      <c r="K183" s="10"/>
      <c r="L183" s="15" t="str">
        <f>LEFT(A183,3)&amp;RIGHT(H183,5)</f>
        <v>GHE</v>
      </c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</row>
    <row r="184" spans="1:92" customFormat="1" ht="20.100000000000001" customHeight="1" x14ac:dyDescent="0.25">
      <c r="A184" s="10" t="s">
        <v>296</v>
      </c>
      <c r="B184" s="10"/>
      <c r="C184" s="10" t="s">
        <v>297</v>
      </c>
      <c r="D184" s="10" t="s">
        <v>390</v>
      </c>
      <c r="E184" s="10">
        <v>1</v>
      </c>
      <c r="F184" s="11">
        <f t="shared" si="2"/>
        <v>20</v>
      </c>
      <c r="G184" s="12">
        <v>20</v>
      </c>
      <c r="H184" s="16">
        <v>8001541005792</v>
      </c>
      <c r="I184" s="16"/>
      <c r="J184" s="10" t="s">
        <v>391</v>
      </c>
      <c r="K184" s="10" t="s">
        <v>392</v>
      </c>
      <c r="L184" s="15" t="str">
        <f>LEFT(A184,3)&amp;RIGHT(H184,5)</f>
        <v>GHE05792</v>
      </c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</row>
    <row r="185" spans="1:92" customFormat="1" ht="20.100000000000001" customHeight="1" x14ac:dyDescent="0.25">
      <c r="A185" s="10" t="s">
        <v>296</v>
      </c>
      <c r="B185" s="10"/>
      <c r="C185" s="10" t="s">
        <v>297</v>
      </c>
      <c r="D185" s="10" t="s">
        <v>393</v>
      </c>
      <c r="E185" s="10">
        <v>10</v>
      </c>
      <c r="F185" s="11">
        <f t="shared" si="2"/>
        <v>15</v>
      </c>
      <c r="G185" s="12">
        <v>1.5</v>
      </c>
      <c r="H185" s="16">
        <v>8001541004405</v>
      </c>
      <c r="I185" s="16"/>
      <c r="J185" s="10" t="s">
        <v>394</v>
      </c>
      <c r="K185" s="10" t="s">
        <v>395</v>
      </c>
      <c r="L185" s="15" t="str">
        <f>LEFT(A185,3)&amp;RIGHT(H185,5)</f>
        <v>GHE04405</v>
      </c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</row>
    <row r="186" spans="1:92" customFormat="1" ht="20.100000000000001" customHeight="1" x14ac:dyDescent="0.25">
      <c r="A186" s="10" t="s">
        <v>296</v>
      </c>
      <c r="B186" s="10"/>
      <c r="C186" s="10" t="s">
        <v>297</v>
      </c>
      <c r="D186" s="10" t="s">
        <v>393</v>
      </c>
      <c r="E186" s="10">
        <v>5</v>
      </c>
      <c r="F186" s="11">
        <f t="shared" si="2"/>
        <v>20</v>
      </c>
      <c r="G186" s="12">
        <v>4</v>
      </c>
      <c r="H186" s="16">
        <v>8001541105041</v>
      </c>
      <c r="I186" s="16"/>
      <c r="J186" s="10" t="s">
        <v>396</v>
      </c>
      <c r="K186" s="10" t="s">
        <v>397</v>
      </c>
      <c r="L186" s="15" t="str">
        <f>LEFT(A186,3)&amp;RIGHT(H186,5)</f>
        <v>GHE05041</v>
      </c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</row>
    <row r="187" spans="1:92" customFormat="1" ht="20.100000000000001" customHeight="1" x14ac:dyDescent="0.25">
      <c r="A187" s="10" t="s">
        <v>296</v>
      </c>
      <c r="B187" s="10"/>
      <c r="C187" s="10" t="s">
        <v>297</v>
      </c>
      <c r="D187" s="10" t="s">
        <v>393</v>
      </c>
      <c r="E187" s="10">
        <v>1</v>
      </c>
      <c r="F187" s="11">
        <f t="shared" si="2"/>
        <v>10</v>
      </c>
      <c r="G187" s="12">
        <v>10</v>
      </c>
      <c r="H187" s="16">
        <v>8001541105102</v>
      </c>
      <c r="I187" s="16"/>
      <c r="J187" s="10" t="s">
        <v>398</v>
      </c>
      <c r="K187" s="10" t="s">
        <v>399</v>
      </c>
      <c r="L187" s="15" t="str">
        <f>LEFT(A187,3)&amp;RIGHT(H187,5)</f>
        <v>GHE05102</v>
      </c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</row>
    <row r="188" spans="1:92" customFormat="1" ht="20.100000000000001" customHeight="1" x14ac:dyDescent="0.25">
      <c r="A188" s="10" t="s">
        <v>296</v>
      </c>
      <c r="B188" s="10"/>
      <c r="C188" s="10" t="s">
        <v>297</v>
      </c>
      <c r="D188" s="10" t="s">
        <v>393</v>
      </c>
      <c r="E188" s="10">
        <v>1</v>
      </c>
      <c r="F188" s="11">
        <f t="shared" si="2"/>
        <v>20</v>
      </c>
      <c r="G188" s="12">
        <v>20</v>
      </c>
      <c r="H188" s="16">
        <v>8001541004412</v>
      </c>
      <c r="I188" s="16"/>
      <c r="J188" s="10" t="s">
        <v>400</v>
      </c>
      <c r="K188" s="10" t="s">
        <v>401</v>
      </c>
      <c r="L188" s="15" t="str">
        <f>LEFT(A188,3)&amp;RIGHT(H188,5)</f>
        <v>GHE04412</v>
      </c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</row>
    <row r="189" spans="1:92" customFormat="1" ht="20.100000000000001" customHeight="1" x14ac:dyDescent="0.25">
      <c r="A189" s="10" t="s">
        <v>296</v>
      </c>
      <c r="B189" s="10"/>
      <c r="C189" s="10" t="s">
        <v>297</v>
      </c>
      <c r="D189" s="10" t="s">
        <v>393</v>
      </c>
      <c r="E189" s="10">
        <v>5</v>
      </c>
      <c r="F189" s="11">
        <f t="shared" si="2"/>
        <v>20</v>
      </c>
      <c r="G189" s="12">
        <v>4</v>
      </c>
      <c r="H189" s="16">
        <v>8001541104044</v>
      </c>
      <c r="I189" s="16"/>
      <c r="J189" s="10" t="s">
        <v>402</v>
      </c>
      <c r="K189" s="10" t="s">
        <v>403</v>
      </c>
      <c r="L189" s="15" t="str">
        <f>LEFT(A189,3)&amp;RIGHT(H189,5)</f>
        <v>GHE04044</v>
      </c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</row>
    <row r="190" spans="1:92" customFormat="1" ht="20.100000000000001" customHeight="1" x14ac:dyDescent="0.25">
      <c r="A190" s="10" t="s">
        <v>296</v>
      </c>
      <c r="B190" s="10"/>
      <c r="C190" s="10" t="s">
        <v>297</v>
      </c>
      <c r="D190" s="10" t="s">
        <v>393</v>
      </c>
      <c r="E190" s="10">
        <v>1</v>
      </c>
      <c r="F190" s="11">
        <f t="shared" si="2"/>
        <v>10</v>
      </c>
      <c r="G190" s="12">
        <v>10</v>
      </c>
      <c r="H190" s="16">
        <v>8001541001206</v>
      </c>
      <c r="I190" s="16"/>
      <c r="J190" s="10" t="s">
        <v>404</v>
      </c>
      <c r="K190" s="10" t="s">
        <v>405</v>
      </c>
      <c r="L190" s="15" t="str">
        <f>LEFT(A190,3)&amp;RIGHT(H190,5)</f>
        <v>GHE01206</v>
      </c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</row>
    <row r="191" spans="1:92" customFormat="1" ht="20.100000000000001" customHeight="1" x14ac:dyDescent="0.25">
      <c r="A191" s="10" t="s">
        <v>296</v>
      </c>
      <c r="B191" s="10"/>
      <c r="C191" s="10" t="s">
        <v>356</v>
      </c>
      <c r="D191" s="10" t="s">
        <v>393</v>
      </c>
      <c r="E191" s="10">
        <v>1</v>
      </c>
      <c r="F191" s="11">
        <f t="shared" si="2"/>
        <v>15</v>
      </c>
      <c r="G191" s="12">
        <v>15</v>
      </c>
      <c r="H191" s="16">
        <v>8001541607828</v>
      </c>
      <c r="I191" s="16"/>
      <c r="J191" s="10" t="s">
        <v>406</v>
      </c>
      <c r="K191" s="10" t="s">
        <v>407</v>
      </c>
      <c r="L191" s="15" t="str">
        <f>LEFT(A191,3)&amp;RIGHT(H191,5)</f>
        <v>GHE07828</v>
      </c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</row>
    <row r="192" spans="1:92" customFormat="1" ht="20.100000000000001" customHeight="1" x14ac:dyDescent="0.25">
      <c r="A192" s="10" t="s">
        <v>296</v>
      </c>
      <c r="B192" s="10"/>
      <c r="C192" s="10" t="s">
        <v>356</v>
      </c>
      <c r="D192" s="10" t="s">
        <v>393</v>
      </c>
      <c r="E192" s="10">
        <v>8</v>
      </c>
      <c r="F192" s="11">
        <f t="shared" si="2"/>
        <v>16</v>
      </c>
      <c r="G192" s="12">
        <v>2</v>
      </c>
      <c r="H192" s="16">
        <v>8001541001275</v>
      </c>
      <c r="I192" s="16"/>
      <c r="J192" s="10" t="s">
        <v>408</v>
      </c>
      <c r="K192" s="10" t="s">
        <v>409</v>
      </c>
      <c r="L192" s="15" t="str">
        <f>LEFT(A192,3)&amp;RIGHT(H192,5)</f>
        <v>GHE01275</v>
      </c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</row>
    <row r="193" spans="1:92" customFormat="1" ht="20.100000000000001" customHeight="1" x14ac:dyDescent="0.25">
      <c r="A193" s="10" t="s">
        <v>296</v>
      </c>
      <c r="B193" s="10"/>
      <c r="C193" s="10" t="s">
        <v>356</v>
      </c>
      <c r="D193" s="10" t="s">
        <v>393</v>
      </c>
      <c r="E193" s="10">
        <v>1</v>
      </c>
      <c r="F193" s="11">
        <f t="shared" si="2"/>
        <v>15</v>
      </c>
      <c r="G193" s="12">
        <v>15</v>
      </c>
      <c r="H193" s="16">
        <v>8001541607811</v>
      </c>
      <c r="I193" s="16"/>
      <c r="J193" s="10" t="s">
        <v>410</v>
      </c>
      <c r="K193" s="10" t="s">
        <v>411</v>
      </c>
      <c r="L193" s="15" t="str">
        <f>LEFT(A193,3)&amp;RIGHT(H193,5)</f>
        <v>GHE07811</v>
      </c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</row>
    <row r="194" spans="1:92" customFormat="1" ht="20.100000000000001" customHeight="1" x14ac:dyDescent="0.25">
      <c r="A194" s="10" t="s">
        <v>296</v>
      </c>
      <c r="B194" s="10"/>
      <c r="C194" s="10" t="s">
        <v>356</v>
      </c>
      <c r="D194" s="10" t="s">
        <v>393</v>
      </c>
      <c r="E194" s="10">
        <v>8</v>
      </c>
      <c r="F194" s="11">
        <f t="shared" si="2"/>
        <v>16</v>
      </c>
      <c r="G194" s="12">
        <v>2</v>
      </c>
      <c r="H194" s="16">
        <v>8001541001299</v>
      </c>
      <c r="I194" s="16"/>
      <c r="J194" s="10" t="s">
        <v>412</v>
      </c>
      <c r="K194" s="10" t="s">
        <v>413</v>
      </c>
      <c r="L194" s="15" t="str">
        <f>LEFT(A194,3)&amp;RIGHT(H194,5)</f>
        <v>GHE01299</v>
      </c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</row>
    <row r="195" spans="1:92" customFormat="1" ht="20.100000000000001" customHeight="1" x14ac:dyDescent="0.25">
      <c r="A195" s="10" t="s">
        <v>296</v>
      </c>
      <c r="B195" s="10"/>
      <c r="C195" s="10" t="s">
        <v>356</v>
      </c>
      <c r="D195" s="10" t="s">
        <v>393</v>
      </c>
      <c r="E195" s="10">
        <v>8</v>
      </c>
      <c r="F195" s="11">
        <f t="shared" ref="F195:F258" si="3">IF(G195*E195=0,"",G195*E195)</f>
        <v>16</v>
      </c>
      <c r="G195" s="12">
        <v>2</v>
      </c>
      <c r="H195" s="16">
        <v>8001541001251</v>
      </c>
      <c r="I195" s="16"/>
      <c r="J195" s="10" t="s">
        <v>414</v>
      </c>
      <c r="K195" s="10" t="s">
        <v>415</v>
      </c>
      <c r="L195" s="15" t="str">
        <f>LEFT(A195,3)&amp;RIGHT(H195,5)</f>
        <v>GHE01251</v>
      </c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</row>
    <row r="196" spans="1:92" customFormat="1" ht="20.100000000000001" customHeight="1" x14ac:dyDescent="0.25">
      <c r="A196" s="10" t="s">
        <v>416</v>
      </c>
      <c r="B196" s="10"/>
      <c r="C196" s="10" t="s">
        <v>417</v>
      </c>
      <c r="D196" s="10" t="s">
        <v>418</v>
      </c>
      <c r="E196" s="10">
        <v>4</v>
      </c>
      <c r="F196" s="11">
        <f t="shared" si="3"/>
        <v>6</v>
      </c>
      <c r="G196" s="12">
        <v>1.5</v>
      </c>
      <c r="H196" s="16">
        <v>5060438810638</v>
      </c>
      <c r="I196" s="16"/>
      <c r="J196" s="10" t="s">
        <v>419</v>
      </c>
      <c r="K196" s="10" t="s">
        <v>420</v>
      </c>
      <c r="L196" s="15" t="str">
        <f>LEFT(A196,3)&amp;RIGHT(H196,5)</f>
        <v>EDE10638</v>
      </c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</row>
    <row r="197" spans="1:92" customFormat="1" ht="20.100000000000001" customHeight="1" x14ac:dyDescent="0.25">
      <c r="A197" s="10" t="s">
        <v>416</v>
      </c>
      <c r="B197" s="10"/>
      <c r="C197" s="10" t="s">
        <v>417</v>
      </c>
      <c r="D197" s="10" t="s">
        <v>418</v>
      </c>
      <c r="E197" s="10">
        <v>1</v>
      </c>
      <c r="F197" s="11">
        <f t="shared" si="3"/>
        <v>4</v>
      </c>
      <c r="G197" s="12">
        <v>4</v>
      </c>
      <c r="H197" s="16">
        <v>5060438810621</v>
      </c>
      <c r="I197" s="16"/>
      <c r="J197" s="10" t="s">
        <v>421</v>
      </c>
      <c r="K197" s="10" t="s">
        <v>422</v>
      </c>
      <c r="L197" s="15" t="str">
        <f>LEFT(A197,3)&amp;RIGHT(H197,5)</f>
        <v>EDE10621</v>
      </c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</row>
    <row r="198" spans="1:92" customFormat="1" ht="20.100000000000001" customHeight="1" x14ac:dyDescent="0.25">
      <c r="A198" s="10" t="s">
        <v>416</v>
      </c>
      <c r="B198" s="10"/>
      <c r="C198" s="10" t="s">
        <v>417</v>
      </c>
      <c r="D198" s="10" t="s">
        <v>418</v>
      </c>
      <c r="E198" s="10">
        <v>1</v>
      </c>
      <c r="F198" s="11">
        <f t="shared" si="3"/>
        <v>10</v>
      </c>
      <c r="G198" s="12">
        <v>10</v>
      </c>
      <c r="H198" s="16">
        <v>5060438810386</v>
      </c>
      <c r="I198" s="16"/>
      <c r="J198" s="10" t="s">
        <v>423</v>
      </c>
      <c r="K198" s="10" t="s">
        <v>424</v>
      </c>
      <c r="L198" s="15" t="str">
        <f>LEFT(A198,3)&amp;RIGHT(H198,5)</f>
        <v>EDE10386</v>
      </c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</row>
    <row r="199" spans="1:92" customFormat="1" ht="20.100000000000001" customHeight="1" x14ac:dyDescent="0.25">
      <c r="A199" s="10" t="s">
        <v>416</v>
      </c>
      <c r="B199" s="10"/>
      <c r="C199" s="10" t="s">
        <v>425</v>
      </c>
      <c r="D199" s="10" t="s">
        <v>426</v>
      </c>
      <c r="E199" s="10">
        <v>4</v>
      </c>
      <c r="F199" s="11">
        <f t="shared" si="3"/>
        <v>8</v>
      </c>
      <c r="G199" s="12">
        <v>2</v>
      </c>
      <c r="H199" s="16">
        <v>5060438811253</v>
      </c>
      <c r="I199" s="16"/>
      <c r="J199" s="10" t="s">
        <v>427</v>
      </c>
      <c r="K199" s="10" t="s">
        <v>428</v>
      </c>
      <c r="L199" s="15" t="str">
        <f>LEFT(A199,3)&amp;RIGHT(H199,5)</f>
        <v>EDE11253</v>
      </c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</row>
    <row r="200" spans="1:92" customFormat="1" ht="20.100000000000001" customHeight="1" x14ac:dyDescent="0.25">
      <c r="A200" s="10" t="s">
        <v>416</v>
      </c>
      <c r="B200" s="10"/>
      <c r="C200" s="10" t="s">
        <v>425</v>
      </c>
      <c r="D200" s="10" t="s">
        <v>426</v>
      </c>
      <c r="E200" s="10">
        <v>1</v>
      </c>
      <c r="F200" s="11">
        <f t="shared" si="3"/>
        <v>12</v>
      </c>
      <c r="G200" s="12">
        <v>12</v>
      </c>
      <c r="H200" s="16">
        <v>5060438811239</v>
      </c>
      <c r="I200" s="16"/>
      <c r="J200" s="10" t="s">
        <v>429</v>
      </c>
      <c r="K200" s="10" t="s">
        <v>430</v>
      </c>
      <c r="L200" s="15" t="str">
        <f>LEFT(A200,3)&amp;RIGHT(H200,5)</f>
        <v>EDE11239</v>
      </c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</row>
    <row r="201" spans="1:92" customFormat="1" ht="20.100000000000001" customHeight="1" x14ac:dyDescent="0.25">
      <c r="A201" s="10" t="s">
        <v>416</v>
      </c>
      <c r="B201" s="10"/>
      <c r="C201" s="10" t="s">
        <v>425</v>
      </c>
      <c r="D201" s="10" t="s">
        <v>431</v>
      </c>
      <c r="E201" s="10">
        <v>4</v>
      </c>
      <c r="F201" s="11">
        <f t="shared" si="3"/>
        <v>8</v>
      </c>
      <c r="G201" s="12">
        <v>2</v>
      </c>
      <c r="H201" s="16">
        <v>5060438810058</v>
      </c>
      <c r="I201" s="16"/>
      <c r="J201" s="10" t="s">
        <v>432</v>
      </c>
      <c r="K201" s="10" t="s">
        <v>433</v>
      </c>
      <c r="L201" s="15" t="str">
        <f>LEFT(A201,3)&amp;RIGHT(H201,5)</f>
        <v>EDE10058</v>
      </c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</row>
    <row r="202" spans="1:92" customFormat="1" ht="20.100000000000001" customHeight="1" x14ac:dyDescent="0.25">
      <c r="A202" s="10" t="s">
        <v>416</v>
      </c>
      <c r="B202" s="10"/>
      <c r="C202" s="10" t="s">
        <v>425</v>
      </c>
      <c r="D202" s="10" t="s">
        <v>431</v>
      </c>
      <c r="E202" s="10">
        <v>1</v>
      </c>
      <c r="F202" s="11">
        <f t="shared" si="3"/>
        <v>6</v>
      </c>
      <c r="G202" s="12">
        <v>6</v>
      </c>
      <c r="H202" s="16">
        <v>5060438810034</v>
      </c>
      <c r="I202" s="16"/>
      <c r="J202" s="10" t="s">
        <v>434</v>
      </c>
      <c r="K202" s="10" t="s">
        <v>435</v>
      </c>
      <c r="L202" s="15" t="str">
        <f>LEFT(A202,3)&amp;RIGHT(H202,5)</f>
        <v>EDE10034</v>
      </c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</row>
    <row r="203" spans="1:92" customFormat="1" ht="20.100000000000001" customHeight="1" x14ac:dyDescent="0.25">
      <c r="A203" s="10" t="s">
        <v>416</v>
      </c>
      <c r="B203" s="10"/>
      <c r="C203" s="10" t="s">
        <v>425</v>
      </c>
      <c r="D203" s="10" t="s">
        <v>431</v>
      </c>
      <c r="E203" s="10">
        <v>4</v>
      </c>
      <c r="F203" s="11">
        <f t="shared" si="3"/>
        <v>8</v>
      </c>
      <c r="G203" s="12">
        <v>2</v>
      </c>
      <c r="H203" s="16">
        <v>5060438810126</v>
      </c>
      <c r="I203" s="16"/>
      <c r="J203" s="10" t="s">
        <v>436</v>
      </c>
      <c r="K203" s="10" t="s">
        <v>437</v>
      </c>
      <c r="L203" s="15" t="str">
        <f>LEFT(A203,3)&amp;RIGHT(H203,5)</f>
        <v>EDE10126</v>
      </c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</row>
    <row r="204" spans="1:92" customFormat="1" ht="20.100000000000001" customHeight="1" x14ac:dyDescent="0.25">
      <c r="A204" s="10" t="s">
        <v>416</v>
      </c>
      <c r="B204" s="10"/>
      <c r="C204" s="10" t="s">
        <v>425</v>
      </c>
      <c r="D204" s="10" t="s">
        <v>431</v>
      </c>
      <c r="E204" s="10">
        <v>1</v>
      </c>
      <c r="F204" s="11">
        <f t="shared" si="3"/>
        <v>12</v>
      </c>
      <c r="G204" s="12">
        <v>12</v>
      </c>
      <c r="H204" s="16">
        <v>5060438810096</v>
      </c>
      <c r="I204" s="16"/>
      <c r="J204" s="10" t="s">
        <v>438</v>
      </c>
      <c r="K204" s="10" t="s">
        <v>439</v>
      </c>
      <c r="L204" s="15" t="str">
        <f>LEFT(A204,3)&amp;RIGHT(H204,5)</f>
        <v>EDE10096</v>
      </c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</row>
    <row r="205" spans="1:92" customFormat="1" ht="20.100000000000001" customHeight="1" x14ac:dyDescent="0.25">
      <c r="A205" s="10" t="s">
        <v>416</v>
      </c>
      <c r="B205" s="10"/>
      <c r="C205" s="10" t="s">
        <v>425</v>
      </c>
      <c r="D205" s="10" t="s">
        <v>431</v>
      </c>
      <c r="E205" s="10">
        <v>4</v>
      </c>
      <c r="F205" s="11">
        <f t="shared" si="3"/>
        <v>8</v>
      </c>
      <c r="G205" s="12">
        <v>2</v>
      </c>
      <c r="H205" s="16">
        <v>5060438810362</v>
      </c>
      <c r="I205" s="16"/>
      <c r="J205" s="10" t="s">
        <v>440</v>
      </c>
      <c r="K205" s="10" t="s">
        <v>441</v>
      </c>
      <c r="L205" s="15" t="str">
        <f>LEFT(A205,3)&amp;RIGHT(H205,5)</f>
        <v>EDE10362</v>
      </c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</row>
    <row r="206" spans="1:92" customFormat="1" ht="20.100000000000001" customHeight="1" x14ac:dyDescent="0.25">
      <c r="A206" s="10" t="s">
        <v>416</v>
      </c>
      <c r="B206" s="10"/>
      <c r="C206" s="10" t="s">
        <v>425</v>
      </c>
      <c r="D206" s="10" t="s">
        <v>431</v>
      </c>
      <c r="E206" s="10">
        <v>1</v>
      </c>
      <c r="F206" s="11">
        <f t="shared" si="3"/>
        <v>6</v>
      </c>
      <c r="G206" s="12">
        <v>6</v>
      </c>
      <c r="H206" s="16">
        <v>5060438810348</v>
      </c>
      <c r="I206" s="16"/>
      <c r="J206" s="10" t="s">
        <v>442</v>
      </c>
      <c r="K206" s="10" t="s">
        <v>443</v>
      </c>
      <c r="L206" s="15" t="str">
        <f>LEFT(A206,3)&amp;RIGHT(H206,5)</f>
        <v>EDE10348</v>
      </c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</row>
    <row r="207" spans="1:92" customFormat="1" ht="20.100000000000001" customHeight="1" x14ac:dyDescent="0.25">
      <c r="A207" s="10" t="s">
        <v>416</v>
      </c>
      <c r="B207" s="10"/>
      <c r="C207" s="10" t="s">
        <v>425</v>
      </c>
      <c r="D207" s="10" t="s">
        <v>431</v>
      </c>
      <c r="E207" s="10">
        <v>4</v>
      </c>
      <c r="F207" s="11">
        <f t="shared" si="3"/>
        <v>8</v>
      </c>
      <c r="G207" s="12">
        <v>2</v>
      </c>
      <c r="H207" s="16">
        <v>5060438810300</v>
      </c>
      <c r="I207" s="16"/>
      <c r="J207" s="10" t="s">
        <v>444</v>
      </c>
      <c r="K207" s="10" t="s">
        <v>445</v>
      </c>
      <c r="L207" s="15" t="str">
        <f>LEFT(A207,3)&amp;RIGHT(H207,5)</f>
        <v>EDE10300</v>
      </c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</row>
    <row r="208" spans="1:92" customFormat="1" ht="20.100000000000001" customHeight="1" x14ac:dyDescent="0.25">
      <c r="A208" s="10" t="s">
        <v>416</v>
      </c>
      <c r="B208" s="10"/>
      <c r="C208" s="10" t="s">
        <v>425</v>
      </c>
      <c r="D208" s="10" t="s">
        <v>431</v>
      </c>
      <c r="E208" s="10">
        <v>1</v>
      </c>
      <c r="F208" s="11">
        <f t="shared" si="3"/>
        <v>12</v>
      </c>
      <c r="G208" s="12">
        <v>12</v>
      </c>
      <c r="H208" s="16">
        <v>5060438810270</v>
      </c>
      <c r="I208" s="16"/>
      <c r="J208" s="10" t="s">
        <v>446</v>
      </c>
      <c r="K208" s="10" t="s">
        <v>447</v>
      </c>
      <c r="L208" s="15" t="str">
        <f>LEFT(A208,3)&amp;RIGHT(H208,5)</f>
        <v>EDE10270</v>
      </c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</row>
    <row r="209" spans="1:92" customFormat="1" ht="20.100000000000001" customHeight="1" x14ac:dyDescent="0.25">
      <c r="A209" s="10" t="s">
        <v>416</v>
      </c>
      <c r="B209" s="10"/>
      <c r="C209" s="10" t="s">
        <v>425</v>
      </c>
      <c r="D209" s="10" t="s">
        <v>431</v>
      </c>
      <c r="E209" s="10">
        <v>4</v>
      </c>
      <c r="F209" s="11">
        <f t="shared" si="3"/>
        <v>8</v>
      </c>
      <c r="G209" s="12">
        <v>2</v>
      </c>
      <c r="H209" s="16">
        <v>5060438810188</v>
      </c>
      <c r="I209" s="16"/>
      <c r="J209" s="10" t="s">
        <v>448</v>
      </c>
      <c r="K209" s="10" t="s">
        <v>449</v>
      </c>
      <c r="L209" s="15" t="str">
        <f>LEFT(A209,3)&amp;RIGHT(H209,5)</f>
        <v>EDE10188</v>
      </c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</row>
    <row r="210" spans="1:92" customFormat="1" ht="20.100000000000001" customHeight="1" x14ac:dyDescent="0.25">
      <c r="A210" s="10" t="s">
        <v>416</v>
      </c>
      <c r="B210" s="10"/>
      <c r="C210" s="10" t="s">
        <v>425</v>
      </c>
      <c r="D210" s="10" t="s">
        <v>431</v>
      </c>
      <c r="E210" s="10">
        <v>1</v>
      </c>
      <c r="F210" s="11">
        <f t="shared" si="3"/>
        <v>6</v>
      </c>
      <c r="G210" s="12">
        <v>6</v>
      </c>
      <c r="H210" s="16">
        <v>5060438810164</v>
      </c>
      <c r="I210" s="16"/>
      <c r="J210" s="10" t="s">
        <v>450</v>
      </c>
      <c r="K210" s="10" t="s">
        <v>451</v>
      </c>
      <c r="L210" s="15" t="str">
        <f>LEFT(A210,3)&amp;RIGHT(H210,5)</f>
        <v>EDE10164</v>
      </c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</row>
    <row r="211" spans="1:92" customFormat="1" ht="20.100000000000001" customHeight="1" x14ac:dyDescent="0.25">
      <c r="A211" s="10" t="s">
        <v>416</v>
      </c>
      <c r="B211" s="10"/>
      <c r="C211" s="10" t="s">
        <v>425</v>
      </c>
      <c r="D211" s="10" t="s">
        <v>431</v>
      </c>
      <c r="E211" s="10">
        <v>4</v>
      </c>
      <c r="F211" s="11">
        <f t="shared" si="3"/>
        <v>8</v>
      </c>
      <c r="G211" s="12">
        <v>2</v>
      </c>
      <c r="H211" s="16">
        <v>5060438810249</v>
      </c>
      <c r="I211" s="16"/>
      <c r="J211" s="10" t="s">
        <v>452</v>
      </c>
      <c r="K211" s="10" t="s">
        <v>453</v>
      </c>
      <c r="L211" s="15" t="str">
        <f>LEFT(A211,3)&amp;RIGHT(H211,5)</f>
        <v>EDE10249</v>
      </c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</row>
    <row r="212" spans="1:92" customFormat="1" ht="20.100000000000001" customHeight="1" x14ac:dyDescent="0.25">
      <c r="A212" s="10" t="s">
        <v>416</v>
      </c>
      <c r="B212" s="10"/>
      <c r="C212" s="10" t="s">
        <v>425</v>
      </c>
      <c r="D212" s="10" t="s">
        <v>431</v>
      </c>
      <c r="E212" s="10">
        <v>1</v>
      </c>
      <c r="F212" s="11">
        <f t="shared" si="3"/>
        <v>12</v>
      </c>
      <c r="G212" s="12">
        <v>12</v>
      </c>
      <c r="H212" s="16">
        <v>5060438810218</v>
      </c>
      <c r="I212" s="16"/>
      <c r="J212" s="10" t="s">
        <v>454</v>
      </c>
      <c r="K212" s="10" t="s">
        <v>455</v>
      </c>
      <c r="L212" s="15" t="str">
        <f>LEFT(A212,3)&amp;RIGHT(H212,5)</f>
        <v>EDE10218</v>
      </c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</row>
    <row r="213" spans="1:92" customFormat="1" ht="20.100000000000001" customHeight="1" x14ac:dyDescent="0.25">
      <c r="A213" s="10" t="s">
        <v>416</v>
      </c>
      <c r="B213" s="10"/>
      <c r="C213" s="10" t="s">
        <v>456</v>
      </c>
      <c r="D213" s="10" t="s">
        <v>457</v>
      </c>
      <c r="E213" s="10">
        <v>6</v>
      </c>
      <c r="F213" s="11">
        <f t="shared" si="3"/>
        <v>0.60000000000000009</v>
      </c>
      <c r="G213" s="12">
        <v>0.1</v>
      </c>
      <c r="H213" s="16">
        <v>5060438810492</v>
      </c>
      <c r="I213" s="16"/>
      <c r="J213" s="10" t="s">
        <v>458</v>
      </c>
      <c r="K213" s="10" t="s">
        <v>459</v>
      </c>
      <c r="L213" s="15" t="str">
        <f>LEFT(A213,3)&amp;RIGHT(H213,5)</f>
        <v>EDE10492</v>
      </c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</row>
    <row r="214" spans="1:92" customFormat="1" ht="20.100000000000001" customHeight="1" x14ac:dyDescent="0.25">
      <c r="A214" s="10" t="s">
        <v>416</v>
      </c>
      <c r="B214" s="10"/>
      <c r="C214" s="10" t="s">
        <v>456</v>
      </c>
      <c r="D214" s="10" t="s">
        <v>457</v>
      </c>
      <c r="E214" s="10">
        <v>6</v>
      </c>
      <c r="F214" s="11">
        <f t="shared" si="3"/>
        <v>0.60000000000000009</v>
      </c>
      <c r="G214" s="12">
        <v>0.1</v>
      </c>
      <c r="H214" s="16">
        <v>5060438810515</v>
      </c>
      <c r="I214" s="16"/>
      <c r="J214" s="10" t="s">
        <v>460</v>
      </c>
      <c r="K214" s="10" t="s">
        <v>461</v>
      </c>
      <c r="L214" s="15" t="str">
        <f>LEFT(A214,3)&amp;RIGHT(H214,5)</f>
        <v>EDE10515</v>
      </c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</row>
    <row r="215" spans="1:92" customFormat="1" ht="20.100000000000001" customHeight="1" x14ac:dyDescent="0.25">
      <c r="A215" s="10" t="s">
        <v>416</v>
      </c>
      <c r="B215" s="10"/>
      <c r="C215" s="10" t="s">
        <v>456</v>
      </c>
      <c r="D215" s="10" t="s">
        <v>457</v>
      </c>
      <c r="E215" s="10">
        <v>6</v>
      </c>
      <c r="F215" s="11">
        <f t="shared" si="3"/>
        <v>0.60000000000000009</v>
      </c>
      <c r="G215" s="12">
        <v>0.1</v>
      </c>
      <c r="H215" s="16">
        <v>5060438810522</v>
      </c>
      <c r="I215" s="16"/>
      <c r="J215" s="10" t="s">
        <v>462</v>
      </c>
      <c r="K215" s="10" t="s">
        <v>463</v>
      </c>
      <c r="L215" s="15" t="str">
        <f>LEFT(A215,3)&amp;RIGHT(H215,5)</f>
        <v>EDE10522</v>
      </c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</row>
    <row r="216" spans="1:92" customFormat="1" ht="20.100000000000001" customHeight="1" x14ac:dyDescent="0.25">
      <c r="A216" s="10" t="s">
        <v>416</v>
      </c>
      <c r="B216" s="10"/>
      <c r="C216" s="10" t="s">
        <v>456</v>
      </c>
      <c r="D216" s="10" t="s">
        <v>457</v>
      </c>
      <c r="E216" s="10">
        <v>6</v>
      </c>
      <c r="F216" s="11">
        <f t="shared" si="3"/>
        <v>0.60000000000000009</v>
      </c>
      <c r="G216" s="12">
        <v>0.1</v>
      </c>
      <c r="H216" s="16">
        <v>5060438810508</v>
      </c>
      <c r="I216" s="16"/>
      <c r="J216" s="10" t="s">
        <v>464</v>
      </c>
      <c r="K216" s="10" t="s">
        <v>465</v>
      </c>
      <c r="L216" s="15" t="str">
        <f>LEFT(A216,3)&amp;RIGHT(H216,5)</f>
        <v>EDE10508</v>
      </c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</row>
    <row r="217" spans="1:92" customFormat="1" ht="20.100000000000001" customHeight="1" x14ac:dyDescent="0.25">
      <c r="A217" s="10" t="s">
        <v>416</v>
      </c>
      <c r="B217" s="10"/>
      <c r="C217" s="10" t="s">
        <v>456</v>
      </c>
      <c r="D217" s="10" t="s">
        <v>457</v>
      </c>
      <c r="E217" s="10">
        <v>6</v>
      </c>
      <c r="F217" s="11">
        <f t="shared" si="3"/>
        <v>0.60000000000000009</v>
      </c>
      <c r="G217" s="12">
        <v>0.1</v>
      </c>
      <c r="H217" s="16">
        <v>5060438810485</v>
      </c>
      <c r="I217" s="16"/>
      <c r="J217" s="10" t="s">
        <v>466</v>
      </c>
      <c r="K217" s="10" t="s">
        <v>467</v>
      </c>
      <c r="L217" s="15" t="str">
        <f>LEFT(A217,3)&amp;RIGHT(H217,5)</f>
        <v>EDE10485</v>
      </c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</row>
    <row r="218" spans="1:92" customFormat="1" ht="20.100000000000001" customHeight="1" x14ac:dyDescent="0.25">
      <c r="A218" s="10"/>
      <c r="B218" s="10"/>
      <c r="C218" s="10"/>
      <c r="D218" s="10"/>
      <c r="E218" s="10"/>
      <c r="F218" s="11" t="str">
        <f t="shared" si="3"/>
        <v/>
      </c>
      <c r="G218" s="12"/>
      <c r="H218" s="16"/>
      <c r="I218" s="16"/>
      <c r="J218" s="10"/>
      <c r="K218" s="10"/>
      <c r="L218" s="15" t="str">
        <f>LEFT(A218,3)&amp;RIGHT(H218,5)</f>
        <v/>
      </c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</row>
    <row r="219" spans="1:92" customFormat="1" ht="20.100000000000001" customHeight="1" x14ac:dyDescent="0.25">
      <c r="A219" s="10"/>
      <c r="B219" s="10"/>
      <c r="C219" s="10"/>
      <c r="D219" s="10"/>
      <c r="E219" s="10"/>
      <c r="F219" s="11" t="str">
        <f t="shared" si="3"/>
        <v/>
      </c>
      <c r="G219" s="12"/>
      <c r="H219" s="16"/>
      <c r="I219" s="16"/>
      <c r="J219" s="10"/>
      <c r="K219" s="10"/>
      <c r="L219" s="15" t="str">
        <f>LEFT(A219,3)&amp;RIGHT(H219,5)</f>
        <v/>
      </c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</row>
    <row r="220" spans="1:92" customFormat="1" ht="20.100000000000001" customHeight="1" x14ac:dyDescent="0.25">
      <c r="A220" s="10"/>
      <c r="B220" s="10"/>
      <c r="C220" s="10"/>
      <c r="D220" s="10"/>
      <c r="E220" s="10"/>
      <c r="F220" s="11" t="str">
        <f t="shared" si="3"/>
        <v/>
      </c>
      <c r="G220" s="12"/>
      <c r="H220" s="16"/>
      <c r="I220" s="16"/>
      <c r="J220" s="10"/>
      <c r="K220" s="10"/>
      <c r="L220" s="15" t="str">
        <f>LEFT(A220,3)&amp;RIGHT(H220,5)</f>
        <v/>
      </c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</row>
    <row r="221" spans="1:92" customFormat="1" ht="20.100000000000001" customHeight="1" x14ac:dyDescent="0.25">
      <c r="A221" s="10"/>
      <c r="B221" s="10"/>
      <c r="C221" s="10"/>
      <c r="D221" s="10"/>
      <c r="E221" s="10"/>
      <c r="F221" s="11" t="str">
        <f t="shared" si="3"/>
        <v/>
      </c>
      <c r="G221" s="12"/>
      <c r="H221" s="16"/>
      <c r="I221" s="16"/>
      <c r="J221" s="10"/>
      <c r="K221" s="10"/>
      <c r="L221" s="15" t="str">
        <f>LEFT(A221,3)&amp;RIGHT(H221,5)</f>
        <v/>
      </c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</row>
    <row r="222" spans="1:92" customFormat="1" ht="20.100000000000001" customHeight="1" x14ac:dyDescent="0.25">
      <c r="A222" s="10"/>
      <c r="B222" s="10"/>
      <c r="C222" s="10"/>
      <c r="D222" s="10"/>
      <c r="E222" s="10"/>
      <c r="F222" s="11" t="str">
        <f t="shared" si="3"/>
        <v/>
      </c>
      <c r="G222" s="12"/>
      <c r="H222" s="16"/>
      <c r="I222" s="16"/>
      <c r="J222" s="10"/>
      <c r="K222" s="10"/>
      <c r="L222" s="15" t="str">
        <f>LEFT(A222,3)&amp;RIGHT(H222,5)</f>
        <v/>
      </c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</row>
    <row r="223" spans="1:92" customFormat="1" ht="20.100000000000001" customHeight="1" x14ac:dyDescent="0.25">
      <c r="A223" s="10"/>
      <c r="B223" s="10"/>
      <c r="C223" s="10"/>
      <c r="D223" s="10"/>
      <c r="E223" s="10"/>
      <c r="F223" s="11" t="str">
        <f t="shared" si="3"/>
        <v/>
      </c>
      <c r="G223" s="12"/>
      <c r="H223" s="16"/>
      <c r="I223" s="16"/>
      <c r="J223" s="10"/>
      <c r="K223" s="10"/>
      <c r="L223" s="15" t="str">
        <f>LEFT(A223,3)&amp;RIGHT(H223,5)</f>
        <v/>
      </c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</row>
    <row r="224" spans="1:92" customFormat="1" ht="20.100000000000001" customHeight="1" x14ac:dyDescent="0.25">
      <c r="A224" s="10"/>
      <c r="B224" s="10"/>
      <c r="C224" s="10"/>
      <c r="D224" s="10"/>
      <c r="E224" s="10"/>
      <c r="F224" s="11" t="str">
        <f t="shared" si="3"/>
        <v/>
      </c>
      <c r="G224" s="12"/>
      <c r="H224" s="16"/>
      <c r="I224" s="16"/>
      <c r="J224" s="10"/>
      <c r="K224" s="10"/>
      <c r="L224" s="15" t="str">
        <f>LEFT(A224,3)&amp;RIGHT(H224,5)</f>
        <v/>
      </c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</row>
    <row r="225" spans="1:92" customFormat="1" ht="20.100000000000001" customHeight="1" x14ac:dyDescent="0.25">
      <c r="A225" s="10"/>
      <c r="B225" s="10"/>
      <c r="C225" s="10"/>
      <c r="D225" s="10"/>
      <c r="E225" s="10"/>
      <c r="F225" s="11" t="str">
        <f t="shared" si="3"/>
        <v/>
      </c>
      <c r="G225" s="12"/>
      <c r="H225" s="16"/>
      <c r="I225" s="16"/>
      <c r="J225" s="10"/>
      <c r="K225" s="10"/>
      <c r="L225" s="15" t="str">
        <f>LEFT(A225,3)&amp;RIGHT(H225,5)</f>
        <v/>
      </c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</row>
    <row r="226" spans="1:92" customFormat="1" ht="20.100000000000001" customHeight="1" x14ac:dyDescent="0.25">
      <c r="A226" s="10"/>
      <c r="B226" s="10"/>
      <c r="C226" s="10"/>
      <c r="D226" s="10"/>
      <c r="E226" s="10"/>
      <c r="F226" s="11" t="str">
        <f t="shared" si="3"/>
        <v/>
      </c>
      <c r="G226" s="12"/>
      <c r="H226" s="16"/>
      <c r="I226" s="16"/>
      <c r="J226" s="10"/>
      <c r="K226" s="10"/>
      <c r="L226" s="15" t="str">
        <f>LEFT(A226,3)&amp;RIGHT(H226,5)</f>
        <v/>
      </c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</row>
    <row r="227" spans="1:92" customFormat="1" ht="20.100000000000001" customHeight="1" x14ac:dyDescent="0.25">
      <c r="A227" s="10"/>
      <c r="B227" s="10"/>
      <c r="C227" s="10"/>
      <c r="D227" s="10"/>
      <c r="E227" s="10"/>
      <c r="F227" s="11" t="str">
        <f t="shared" si="3"/>
        <v/>
      </c>
      <c r="G227" s="12"/>
      <c r="H227" s="16"/>
      <c r="I227" s="16"/>
      <c r="J227" s="10"/>
      <c r="K227" s="10"/>
      <c r="L227" s="15" t="str">
        <f>LEFT(A227,3)&amp;RIGHT(H227,5)</f>
        <v/>
      </c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</row>
    <row r="228" spans="1:92" customFormat="1" ht="20.100000000000001" customHeight="1" x14ac:dyDescent="0.25">
      <c r="A228" s="10"/>
      <c r="B228" s="10"/>
      <c r="C228" s="10"/>
      <c r="D228" s="10"/>
      <c r="E228" s="10"/>
      <c r="F228" s="11" t="str">
        <f t="shared" si="3"/>
        <v/>
      </c>
      <c r="G228" s="12"/>
      <c r="H228" s="16"/>
      <c r="I228" s="16"/>
      <c r="J228" s="10"/>
      <c r="K228" s="10"/>
      <c r="L228" s="15" t="str">
        <f>LEFT(A228,3)&amp;RIGHT(H228,5)</f>
        <v/>
      </c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</row>
    <row r="229" spans="1:92" customFormat="1" ht="20.100000000000001" customHeight="1" x14ac:dyDescent="0.25">
      <c r="A229" s="10"/>
      <c r="B229" s="10"/>
      <c r="C229" s="10"/>
      <c r="D229" s="10"/>
      <c r="E229" s="10"/>
      <c r="F229" s="11" t="str">
        <f t="shared" si="3"/>
        <v/>
      </c>
      <c r="G229" s="12"/>
      <c r="H229" s="16"/>
      <c r="I229" s="16"/>
      <c r="J229" s="10"/>
      <c r="K229" s="10"/>
      <c r="L229" s="15" t="str">
        <f>LEFT(A229,3)&amp;RIGHT(H229,5)</f>
        <v/>
      </c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</row>
    <row r="230" spans="1:92" customFormat="1" ht="20.100000000000001" customHeight="1" x14ac:dyDescent="0.25">
      <c r="A230" s="10"/>
      <c r="B230" s="10"/>
      <c r="C230" s="10"/>
      <c r="D230" s="10"/>
      <c r="E230" s="10"/>
      <c r="F230" s="11" t="str">
        <f t="shared" si="3"/>
        <v/>
      </c>
      <c r="G230" s="12"/>
      <c r="H230" s="16"/>
      <c r="I230" s="16"/>
      <c r="J230" s="10"/>
      <c r="K230" s="10"/>
      <c r="L230" s="15" t="str">
        <f>LEFT(A230,3)&amp;RIGHT(H230,5)</f>
        <v/>
      </c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</row>
    <row r="231" spans="1:92" customFormat="1" ht="20.100000000000001" customHeight="1" x14ac:dyDescent="0.25">
      <c r="A231" s="10"/>
      <c r="B231" s="10"/>
      <c r="C231" s="10"/>
      <c r="D231" s="10"/>
      <c r="E231" s="10"/>
      <c r="F231" s="11" t="str">
        <f t="shared" si="3"/>
        <v/>
      </c>
      <c r="G231" s="12"/>
      <c r="H231" s="16"/>
      <c r="I231" s="16"/>
      <c r="J231" s="10"/>
      <c r="K231" s="10"/>
      <c r="L231" s="15" t="str">
        <f>LEFT(A231,3)&amp;RIGHT(H231,5)</f>
        <v/>
      </c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</row>
    <row r="232" spans="1:92" customFormat="1" ht="20.100000000000001" customHeight="1" x14ac:dyDescent="0.25">
      <c r="A232" s="10"/>
      <c r="B232" s="10"/>
      <c r="C232" s="10"/>
      <c r="D232" s="10"/>
      <c r="E232" s="10"/>
      <c r="F232" s="11" t="str">
        <f t="shared" si="3"/>
        <v/>
      </c>
      <c r="G232" s="12"/>
      <c r="H232" s="16"/>
      <c r="I232" s="16"/>
      <c r="J232" s="10"/>
      <c r="K232" s="10"/>
      <c r="L232" s="15" t="str">
        <f>LEFT(A232,3)&amp;RIGHT(H232,5)</f>
        <v/>
      </c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</row>
    <row r="233" spans="1:92" customFormat="1" ht="20.100000000000001" customHeight="1" x14ac:dyDescent="0.25">
      <c r="A233" s="10"/>
      <c r="B233" s="10"/>
      <c r="C233" s="10"/>
      <c r="D233" s="10"/>
      <c r="E233" s="10"/>
      <c r="F233" s="11" t="str">
        <f t="shared" si="3"/>
        <v/>
      </c>
      <c r="G233" s="12"/>
      <c r="H233" s="16"/>
      <c r="I233" s="16"/>
      <c r="J233" s="10"/>
      <c r="K233" s="10"/>
      <c r="L233" s="15" t="str">
        <f>LEFT(A233,3)&amp;RIGHT(H233,5)</f>
        <v/>
      </c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</row>
    <row r="234" spans="1:92" customFormat="1" ht="20.100000000000001" customHeight="1" x14ac:dyDescent="0.25">
      <c r="A234" s="10"/>
      <c r="B234" s="10"/>
      <c r="C234" s="10"/>
      <c r="D234" s="10"/>
      <c r="E234" s="10"/>
      <c r="F234" s="11" t="str">
        <f t="shared" si="3"/>
        <v/>
      </c>
      <c r="G234" s="12"/>
      <c r="H234" s="16"/>
      <c r="I234" s="16"/>
      <c r="J234" s="10"/>
      <c r="K234" s="10"/>
      <c r="L234" s="15" t="str">
        <f>LEFT(A234,3)&amp;RIGHT(H234,5)</f>
        <v/>
      </c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</row>
    <row r="235" spans="1:92" customFormat="1" ht="20.100000000000001" customHeight="1" x14ac:dyDescent="0.25">
      <c r="A235" s="10"/>
      <c r="B235" s="10"/>
      <c r="C235" s="10"/>
      <c r="D235" s="10"/>
      <c r="E235" s="10"/>
      <c r="F235" s="11" t="str">
        <f t="shared" si="3"/>
        <v/>
      </c>
      <c r="G235" s="12"/>
      <c r="H235" s="16"/>
      <c r="I235" s="16"/>
      <c r="J235" s="10"/>
      <c r="K235" s="10"/>
      <c r="L235" s="15" t="str">
        <f>LEFT(A235,3)&amp;RIGHT(H235,5)</f>
        <v/>
      </c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</row>
    <row r="236" spans="1:92" customFormat="1" ht="20.100000000000001" customHeight="1" x14ac:dyDescent="0.25">
      <c r="A236" s="10"/>
      <c r="B236" s="10"/>
      <c r="C236" s="10"/>
      <c r="D236" s="10"/>
      <c r="E236" s="10"/>
      <c r="F236" s="11" t="str">
        <f t="shared" si="3"/>
        <v/>
      </c>
      <c r="G236" s="12"/>
      <c r="H236" s="16"/>
      <c r="I236" s="16"/>
      <c r="J236" s="10"/>
      <c r="K236" s="10"/>
      <c r="L236" s="15" t="str">
        <f>LEFT(A236,3)&amp;RIGHT(H236,5)</f>
        <v/>
      </c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</row>
    <row r="237" spans="1:92" customFormat="1" ht="20.100000000000001" customHeight="1" x14ac:dyDescent="0.25">
      <c r="A237" s="10"/>
      <c r="B237" s="10"/>
      <c r="C237" s="10"/>
      <c r="D237" s="10"/>
      <c r="E237" s="10"/>
      <c r="F237" s="11" t="str">
        <f t="shared" si="3"/>
        <v/>
      </c>
      <c r="G237" s="12"/>
      <c r="H237" s="16"/>
      <c r="I237" s="16"/>
      <c r="J237" s="10"/>
      <c r="K237" s="10"/>
      <c r="L237" s="15" t="str">
        <f>LEFT(A237,3)&amp;RIGHT(H237,5)</f>
        <v/>
      </c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</row>
    <row r="238" spans="1:92" customFormat="1" ht="20.100000000000001" customHeight="1" x14ac:dyDescent="0.25">
      <c r="A238" s="10"/>
      <c r="B238" s="10"/>
      <c r="C238" s="10"/>
      <c r="D238" s="10"/>
      <c r="E238" s="10"/>
      <c r="F238" s="11" t="str">
        <f t="shared" si="3"/>
        <v/>
      </c>
      <c r="G238" s="12"/>
      <c r="H238" s="16"/>
      <c r="I238" s="16"/>
      <c r="J238" s="10"/>
      <c r="K238" s="10"/>
      <c r="L238" s="15" t="str">
        <f>LEFT(A238,3)&amp;RIGHT(H238,5)</f>
        <v/>
      </c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</row>
    <row r="239" spans="1:92" customFormat="1" ht="20.100000000000001" customHeight="1" x14ac:dyDescent="0.25">
      <c r="A239" s="10"/>
      <c r="B239" s="10"/>
      <c r="C239" s="10"/>
      <c r="D239" s="10"/>
      <c r="E239" s="10"/>
      <c r="F239" s="11" t="str">
        <f t="shared" si="3"/>
        <v/>
      </c>
      <c r="G239" s="12"/>
      <c r="H239" s="16"/>
      <c r="I239" s="16"/>
      <c r="J239" s="10"/>
      <c r="K239" s="10"/>
      <c r="L239" s="15" t="str">
        <f>LEFT(A239,3)&amp;RIGHT(H239,5)</f>
        <v/>
      </c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</row>
    <row r="240" spans="1:92" customFormat="1" ht="20.100000000000001" customHeight="1" x14ac:dyDescent="0.25">
      <c r="A240" s="10"/>
      <c r="B240" s="10"/>
      <c r="C240" s="10"/>
      <c r="D240" s="10"/>
      <c r="E240" s="10"/>
      <c r="F240" s="11" t="str">
        <f t="shared" si="3"/>
        <v/>
      </c>
      <c r="G240" s="12"/>
      <c r="H240" s="16"/>
      <c r="I240" s="16"/>
      <c r="J240" s="10"/>
      <c r="K240" s="10"/>
      <c r="L240" s="15" t="str">
        <f>LEFT(A240,3)&amp;RIGHT(H240,5)</f>
        <v/>
      </c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</row>
    <row r="241" spans="1:92" customFormat="1" ht="20.100000000000001" customHeight="1" x14ac:dyDescent="0.25">
      <c r="A241" s="10"/>
      <c r="B241" s="10"/>
      <c r="C241" s="10"/>
      <c r="D241" s="10"/>
      <c r="E241" s="10"/>
      <c r="F241" s="11" t="str">
        <f t="shared" si="3"/>
        <v/>
      </c>
      <c r="G241" s="12"/>
      <c r="H241" s="16"/>
      <c r="I241" s="16"/>
      <c r="J241" s="10"/>
      <c r="K241" s="10"/>
      <c r="L241" s="15" t="str">
        <f>LEFT(A241,3)&amp;RIGHT(H241,5)</f>
        <v/>
      </c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</row>
    <row r="242" spans="1:92" customFormat="1" ht="20.100000000000001" customHeight="1" x14ac:dyDescent="0.25">
      <c r="A242" s="10"/>
      <c r="B242" s="10"/>
      <c r="C242" s="10"/>
      <c r="D242" s="10"/>
      <c r="E242" s="10"/>
      <c r="F242" s="11" t="str">
        <f t="shared" si="3"/>
        <v/>
      </c>
      <c r="G242" s="12"/>
      <c r="H242" s="16"/>
      <c r="I242" s="16"/>
      <c r="J242" s="10"/>
      <c r="K242" s="10"/>
      <c r="L242" s="15" t="str">
        <f>LEFT(A242,3)&amp;RIGHT(H242,5)</f>
        <v/>
      </c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</row>
    <row r="243" spans="1:92" customFormat="1" ht="20.100000000000001" customHeight="1" x14ac:dyDescent="0.25">
      <c r="A243" s="10"/>
      <c r="B243" s="10"/>
      <c r="C243" s="10"/>
      <c r="D243" s="10"/>
      <c r="E243" s="10"/>
      <c r="F243" s="11" t="str">
        <f t="shared" si="3"/>
        <v/>
      </c>
      <c r="G243" s="12"/>
      <c r="H243" s="16"/>
      <c r="I243" s="16"/>
      <c r="J243" s="10"/>
      <c r="K243" s="10"/>
      <c r="L243" s="15" t="str">
        <f>LEFT(A243,3)&amp;RIGHT(H243,5)</f>
        <v/>
      </c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</row>
    <row r="244" spans="1:92" customFormat="1" ht="20.100000000000001" customHeight="1" x14ac:dyDescent="0.25">
      <c r="A244" s="10"/>
      <c r="B244" s="10"/>
      <c r="C244" s="10"/>
      <c r="D244" s="10"/>
      <c r="E244" s="10"/>
      <c r="F244" s="11" t="str">
        <f t="shared" si="3"/>
        <v/>
      </c>
      <c r="G244" s="12"/>
      <c r="H244" s="16"/>
      <c r="I244" s="16"/>
      <c r="J244" s="10"/>
      <c r="K244" s="10"/>
      <c r="L244" s="15" t="str">
        <f>LEFT(A244,3)&amp;RIGHT(H244,5)</f>
        <v/>
      </c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</row>
    <row r="245" spans="1:92" customFormat="1" ht="20.100000000000001" customHeight="1" x14ac:dyDescent="0.25">
      <c r="A245" s="10"/>
      <c r="B245" s="10"/>
      <c r="C245" s="10"/>
      <c r="D245" s="10"/>
      <c r="E245" s="10"/>
      <c r="F245" s="11" t="str">
        <f t="shared" si="3"/>
        <v/>
      </c>
      <c r="G245" s="12"/>
      <c r="H245" s="16"/>
      <c r="I245" s="16"/>
      <c r="J245" s="10"/>
      <c r="K245" s="10"/>
      <c r="L245" s="15" t="str">
        <f>LEFT(A245,3)&amp;RIGHT(H245,5)</f>
        <v/>
      </c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</row>
    <row r="246" spans="1:92" customFormat="1" ht="20.100000000000001" customHeight="1" x14ac:dyDescent="0.25">
      <c r="A246" s="10"/>
      <c r="B246" s="10"/>
      <c r="C246" s="10"/>
      <c r="D246" s="10"/>
      <c r="E246" s="10"/>
      <c r="F246" s="11" t="str">
        <f t="shared" si="3"/>
        <v/>
      </c>
      <c r="G246" s="12"/>
      <c r="H246" s="16"/>
      <c r="I246" s="16"/>
      <c r="J246" s="10"/>
      <c r="K246" s="10"/>
      <c r="L246" s="15" t="str">
        <f>LEFT(A246,3)&amp;RIGHT(H246,5)</f>
        <v/>
      </c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</row>
    <row r="247" spans="1:92" customFormat="1" ht="20.100000000000001" customHeight="1" x14ac:dyDescent="0.25">
      <c r="A247" s="10"/>
      <c r="B247" s="10"/>
      <c r="C247" s="10"/>
      <c r="D247" s="10"/>
      <c r="E247" s="10"/>
      <c r="F247" s="11" t="str">
        <f t="shared" si="3"/>
        <v/>
      </c>
      <c r="G247" s="12"/>
      <c r="H247" s="16"/>
      <c r="I247" s="16"/>
      <c r="J247" s="10"/>
      <c r="K247" s="10"/>
      <c r="L247" s="15" t="str">
        <f>LEFT(A247,3)&amp;RIGHT(H247,5)</f>
        <v/>
      </c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</row>
    <row r="248" spans="1:92" customFormat="1" ht="20.100000000000001" customHeight="1" x14ac:dyDescent="0.25">
      <c r="A248" s="10"/>
      <c r="B248" s="10"/>
      <c r="C248" s="10"/>
      <c r="D248" s="10"/>
      <c r="E248" s="10"/>
      <c r="F248" s="11" t="str">
        <f t="shared" si="3"/>
        <v/>
      </c>
      <c r="G248" s="12"/>
      <c r="H248" s="16"/>
      <c r="I248" s="16"/>
      <c r="J248" s="10"/>
      <c r="K248" s="10"/>
      <c r="L248" s="15" t="str">
        <f>LEFT(A248,3)&amp;RIGHT(H248,5)</f>
        <v/>
      </c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</row>
    <row r="249" spans="1:92" customFormat="1" ht="20.100000000000001" customHeight="1" x14ac:dyDescent="0.25">
      <c r="A249" s="10"/>
      <c r="B249" s="10"/>
      <c r="C249" s="10"/>
      <c r="D249" s="10"/>
      <c r="E249" s="10"/>
      <c r="F249" s="11" t="str">
        <f t="shared" si="3"/>
        <v/>
      </c>
      <c r="G249" s="12"/>
      <c r="H249" s="16"/>
      <c r="I249" s="16"/>
      <c r="J249" s="10"/>
      <c r="K249" s="10"/>
      <c r="L249" s="15" t="str">
        <f>LEFT(A249,3)&amp;RIGHT(H249,5)</f>
        <v/>
      </c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</row>
    <row r="250" spans="1:92" customFormat="1" ht="20.100000000000001" customHeight="1" x14ac:dyDescent="0.25">
      <c r="A250" s="10"/>
      <c r="B250" s="10"/>
      <c r="C250" s="10"/>
      <c r="D250" s="10"/>
      <c r="E250" s="10"/>
      <c r="F250" s="11" t="str">
        <f t="shared" si="3"/>
        <v/>
      </c>
      <c r="G250" s="12"/>
      <c r="H250" s="16"/>
      <c r="I250" s="16"/>
      <c r="J250" s="10"/>
      <c r="K250" s="10"/>
      <c r="L250" s="15" t="str">
        <f>LEFT(A250,3)&amp;RIGHT(H250,5)</f>
        <v/>
      </c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</row>
    <row r="251" spans="1:92" customFormat="1" ht="20.100000000000001" customHeight="1" x14ac:dyDescent="0.25">
      <c r="A251" s="10"/>
      <c r="B251" s="10"/>
      <c r="C251" s="10"/>
      <c r="D251" s="10"/>
      <c r="E251" s="10"/>
      <c r="F251" s="11" t="str">
        <f t="shared" si="3"/>
        <v/>
      </c>
      <c r="G251" s="12"/>
      <c r="H251" s="16"/>
      <c r="I251" s="16"/>
      <c r="J251" s="10"/>
      <c r="K251" s="10"/>
      <c r="L251" s="15" t="str">
        <f>LEFT(A251,3)&amp;RIGHT(H251,5)</f>
        <v/>
      </c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</row>
    <row r="252" spans="1:92" customFormat="1" ht="20.100000000000001" customHeight="1" x14ac:dyDescent="0.25">
      <c r="A252" s="10"/>
      <c r="B252" s="10"/>
      <c r="C252" s="10"/>
      <c r="D252" s="10"/>
      <c r="E252" s="10"/>
      <c r="F252" s="11" t="str">
        <f t="shared" si="3"/>
        <v/>
      </c>
      <c r="G252" s="12"/>
      <c r="H252" s="16"/>
      <c r="I252" s="16"/>
      <c r="J252" s="10"/>
      <c r="K252" s="10"/>
      <c r="L252" s="15" t="str">
        <f>LEFT(A252,3)&amp;RIGHT(H252,5)</f>
        <v/>
      </c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</row>
    <row r="253" spans="1:92" customFormat="1" ht="20.100000000000001" customHeight="1" x14ac:dyDescent="0.25">
      <c r="A253" s="10"/>
      <c r="B253" s="10"/>
      <c r="C253" s="10"/>
      <c r="D253" s="10"/>
      <c r="E253" s="10"/>
      <c r="F253" s="11" t="str">
        <f t="shared" si="3"/>
        <v/>
      </c>
      <c r="G253" s="12"/>
      <c r="H253" s="16"/>
      <c r="I253" s="16"/>
      <c r="J253" s="10"/>
      <c r="K253" s="10"/>
      <c r="L253" s="15" t="str">
        <f>LEFT(A253,3)&amp;RIGHT(H253,5)</f>
        <v/>
      </c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</row>
    <row r="254" spans="1:92" customFormat="1" ht="20.100000000000001" customHeight="1" x14ac:dyDescent="0.25">
      <c r="A254" s="10"/>
      <c r="B254" s="10"/>
      <c r="C254" s="10"/>
      <c r="D254" s="10"/>
      <c r="E254" s="10"/>
      <c r="F254" s="11" t="str">
        <f t="shared" si="3"/>
        <v/>
      </c>
      <c r="G254" s="12"/>
      <c r="H254" s="16"/>
      <c r="I254" s="16"/>
      <c r="J254" s="10"/>
      <c r="K254" s="10"/>
      <c r="L254" s="15" t="str">
        <f>LEFT(A254,3)&amp;RIGHT(H254,5)</f>
        <v/>
      </c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</row>
    <row r="255" spans="1:92" customFormat="1" ht="20.100000000000001" customHeight="1" x14ac:dyDescent="0.25">
      <c r="A255" s="10"/>
      <c r="B255" s="10"/>
      <c r="C255" s="10"/>
      <c r="D255" s="10"/>
      <c r="E255" s="10"/>
      <c r="F255" s="11" t="str">
        <f t="shared" si="3"/>
        <v/>
      </c>
      <c r="G255" s="12"/>
      <c r="H255" s="16"/>
      <c r="I255" s="16"/>
      <c r="J255" s="10"/>
      <c r="K255" s="10"/>
      <c r="L255" s="15" t="str">
        <f>LEFT(A255,3)&amp;RIGHT(H255,5)</f>
        <v/>
      </c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</row>
    <row r="256" spans="1:92" customFormat="1" ht="20.100000000000001" customHeight="1" x14ac:dyDescent="0.25">
      <c r="A256" s="10"/>
      <c r="B256" s="10"/>
      <c r="C256" s="10"/>
      <c r="D256" s="10"/>
      <c r="E256" s="10"/>
      <c r="F256" s="11" t="str">
        <f t="shared" si="3"/>
        <v/>
      </c>
      <c r="G256" s="12"/>
      <c r="H256" s="16"/>
      <c r="I256" s="16"/>
      <c r="J256" s="10"/>
      <c r="K256" s="10"/>
      <c r="L256" s="15" t="str">
        <f>LEFT(A256,3)&amp;RIGHT(H256,5)</f>
        <v/>
      </c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</row>
    <row r="257" spans="1:92" customFormat="1" ht="20.100000000000001" customHeight="1" x14ac:dyDescent="0.25">
      <c r="A257" s="10"/>
      <c r="B257" s="10"/>
      <c r="C257" s="10"/>
      <c r="D257" s="10"/>
      <c r="E257" s="10"/>
      <c r="F257" s="11" t="str">
        <f t="shared" si="3"/>
        <v/>
      </c>
      <c r="G257" s="12"/>
      <c r="H257" s="16"/>
      <c r="I257" s="16"/>
      <c r="J257" s="10"/>
      <c r="K257" s="10"/>
      <c r="L257" s="15" t="str">
        <f>LEFT(A257,3)&amp;RIGHT(H257,5)</f>
        <v/>
      </c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</row>
    <row r="258" spans="1:92" customFormat="1" ht="20.100000000000001" customHeight="1" x14ac:dyDescent="0.25">
      <c r="A258" s="10"/>
      <c r="B258" s="10"/>
      <c r="C258" s="10"/>
      <c r="D258" s="10"/>
      <c r="E258" s="10"/>
      <c r="F258" s="11" t="str">
        <f t="shared" si="3"/>
        <v/>
      </c>
      <c r="G258" s="12"/>
      <c r="H258" s="16"/>
      <c r="I258" s="16"/>
      <c r="J258" s="10"/>
      <c r="K258" s="10"/>
      <c r="L258" s="15" t="str">
        <f>LEFT(A258,3)&amp;RIGHT(H258,5)</f>
        <v/>
      </c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</row>
    <row r="259" spans="1:92" customFormat="1" ht="20.100000000000001" customHeight="1" x14ac:dyDescent="0.25">
      <c r="A259" s="10"/>
      <c r="B259" s="10"/>
      <c r="C259" s="10"/>
      <c r="D259" s="10"/>
      <c r="E259" s="10"/>
      <c r="F259" s="11" t="str">
        <f t="shared" ref="F259:F298" si="4">IF(G259*E259=0,"",G259*E259)</f>
        <v/>
      </c>
      <c r="G259" s="12"/>
      <c r="H259" s="16"/>
      <c r="I259" s="16"/>
      <c r="J259" s="10"/>
      <c r="K259" s="10"/>
      <c r="L259" s="15" t="str">
        <f>LEFT(A259,3)&amp;RIGHT(H259,5)</f>
        <v/>
      </c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</row>
    <row r="260" spans="1:92" customFormat="1" ht="20.100000000000001" customHeight="1" x14ac:dyDescent="0.25">
      <c r="A260" s="10"/>
      <c r="B260" s="10"/>
      <c r="C260" s="10"/>
      <c r="D260" s="10"/>
      <c r="E260" s="10"/>
      <c r="F260" s="11" t="str">
        <f t="shared" si="4"/>
        <v/>
      </c>
      <c r="G260" s="12"/>
      <c r="H260" s="16"/>
      <c r="I260" s="16"/>
      <c r="J260" s="10"/>
      <c r="K260" s="10"/>
      <c r="L260" s="15" t="str">
        <f>LEFT(A260,3)&amp;RIGHT(H260,5)</f>
        <v/>
      </c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</row>
    <row r="261" spans="1:92" customFormat="1" ht="20.100000000000001" customHeight="1" x14ac:dyDescent="0.25">
      <c r="A261" s="10"/>
      <c r="B261" s="10"/>
      <c r="C261" s="10"/>
      <c r="D261" s="10"/>
      <c r="E261" s="10"/>
      <c r="F261" s="11" t="str">
        <f t="shared" si="4"/>
        <v/>
      </c>
      <c r="G261" s="12"/>
      <c r="H261" s="16"/>
      <c r="I261" s="16"/>
      <c r="J261" s="10"/>
      <c r="K261" s="10"/>
      <c r="L261" s="15" t="str">
        <f>LEFT(A261,3)&amp;RIGHT(H261,5)</f>
        <v/>
      </c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</row>
    <row r="262" spans="1:92" customFormat="1" ht="20.100000000000001" customHeight="1" x14ac:dyDescent="0.25">
      <c r="A262" s="10"/>
      <c r="B262" s="10"/>
      <c r="C262" s="10"/>
      <c r="D262" s="10"/>
      <c r="E262" s="10"/>
      <c r="F262" s="11" t="str">
        <f t="shared" si="4"/>
        <v/>
      </c>
      <c r="G262" s="12"/>
      <c r="H262" s="16"/>
      <c r="I262" s="16"/>
      <c r="J262" s="10"/>
      <c r="K262" s="10"/>
      <c r="L262" s="15" t="str">
        <f>LEFT(A262,3)&amp;RIGHT(H262,5)</f>
        <v/>
      </c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</row>
    <row r="263" spans="1:92" customFormat="1" ht="20.100000000000001" customHeight="1" x14ac:dyDescent="0.25">
      <c r="A263" s="10"/>
      <c r="B263" s="10"/>
      <c r="C263" s="10"/>
      <c r="D263" s="10"/>
      <c r="E263" s="10"/>
      <c r="F263" s="11" t="str">
        <f t="shared" si="4"/>
        <v/>
      </c>
      <c r="G263" s="12"/>
      <c r="H263" s="16"/>
      <c r="I263" s="16"/>
      <c r="J263" s="10"/>
      <c r="K263" s="10"/>
      <c r="L263" s="15" t="str">
        <f>LEFT(A263,3)&amp;RIGHT(H263,5)</f>
        <v/>
      </c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</row>
    <row r="264" spans="1:92" customFormat="1" ht="20.100000000000001" customHeight="1" x14ac:dyDescent="0.25">
      <c r="A264" s="10"/>
      <c r="B264" s="10"/>
      <c r="C264" s="10"/>
      <c r="D264" s="10"/>
      <c r="E264" s="10"/>
      <c r="F264" s="11" t="str">
        <f t="shared" si="4"/>
        <v/>
      </c>
      <c r="G264" s="12"/>
      <c r="H264" s="16"/>
      <c r="I264" s="16"/>
      <c r="J264" s="10"/>
      <c r="K264" s="10"/>
      <c r="L264" s="15" t="str">
        <f>LEFT(A264,3)&amp;RIGHT(H264,5)</f>
        <v/>
      </c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</row>
    <row r="265" spans="1:92" customFormat="1" ht="20.100000000000001" customHeight="1" x14ac:dyDescent="0.25">
      <c r="A265" s="10"/>
      <c r="B265" s="10"/>
      <c r="C265" s="10"/>
      <c r="D265" s="10"/>
      <c r="E265" s="10"/>
      <c r="F265" s="11" t="str">
        <f t="shared" si="4"/>
        <v/>
      </c>
      <c r="G265" s="12"/>
      <c r="H265" s="16"/>
      <c r="I265" s="16"/>
      <c r="J265" s="10"/>
      <c r="K265" s="10"/>
      <c r="L265" s="15" t="str">
        <f>LEFT(A265,3)&amp;RIGHT(H265,5)</f>
        <v/>
      </c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</row>
    <row r="266" spans="1:92" customFormat="1" ht="20.100000000000001" customHeight="1" x14ac:dyDescent="0.25">
      <c r="A266" s="10"/>
      <c r="B266" s="10"/>
      <c r="C266" s="10"/>
      <c r="D266" s="10"/>
      <c r="E266" s="10"/>
      <c r="F266" s="11" t="str">
        <f t="shared" si="4"/>
        <v/>
      </c>
      <c r="G266" s="12"/>
      <c r="H266" s="16"/>
      <c r="I266" s="16"/>
      <c r="J266" s="10"/>
      <c r="K266" s="10"/>
      <c r="L266" s="15" t="str">
        <f>LEFT(A266,3)&amp;RIGHT(H266,5)</f>
        <v/>
      </c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</row>
    <row r="267" spans="1:92" customFormat="1" ht="20.100000000000001" customHeight="1" x14ac:dyDescent="0.25">
      <c r="A267" s="10"/>
      <c r="B267" s="10"/>
      <c r="C267" s="10"/>
      <c r="D267" s="10"/>
      <c r="E267" s="10"/>
      <c r="F267" s="11" t="str">
        <f t="shared" si="4"/>
        <v/>
      </c>
      <c r="G267" s="12"/>
      <c r="H267" s="16"/>
      <c r="I267" s="16"/>
      <c r="J267" s="10"/>
      <c r="K267" s="10"/>
      <c r="L267" s="15" t="str">
        <f>LEFT(A267,3)&amp;RIGHT(H267,5)</f>
        <v/>
      </c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</row>
    <row r="268" spans="1:92" customFormat="1" ht="20.100000000000001" customHeight="1" x14ac:dyDescent="0.25">
      <c r="A268" s="10"/>
      <c r="B268" s="10"/>
      <c r="C268" s="10"/>
      <c r="D268" s="10"/>
      <c r="E268" s="10"/>
      <c r="F268" s="11" t="str">
        <f t="shared" si="4"/>
        <v/>
      </c>
      <c r="G268" s="12"/>
      <c r="H268" s="16"/>
      <c r="I268" s="16"/>
      <c r="J268" s="10"/>
      <c r="K268" s="10"/>
      <c r="L268" s="15" t="str">
        <f>LEFT(A268,3)&amp;RIGHT(H268,5)</f>
        <v/>
      </c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</row>
    <row r="269" spans="1:92" customFormat="1" ht="20.100000000000001" customHeight="1" x14ac:dyDescent="0.25">
      <c r="A269" s="10"/>
      <c r="B269" s="10"/>
      <c r="C269" s="10"/>
      <c r="D269" s="10"/>
      <c r="E269" s="10"/>
      <c r="F269" s="11" t="str">
        <f t="shared" si="4"/>
        <v/>
      </c>
      <c r="G269" s="12"/>
      <c r="H269" s="16"/>
      <c r="I269" s="16"/>
      <c r="J269" s="10"/>
      <c r="K269" s="10"/>
      <c r="L269" s="15" t="str">
        <f>LEFT(A269,3)&amp;RIGHT(H269,5)</f>
        <v/>
      </c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</row>
    <row r="270" spans="1:92" customFormat="1" ht="20.100000000000001" customHeight="1" x14ac:dyDescent="0.25">
      <c r="A270" s="10"/>
      <c r="B270" s="10"/>
      <c r="C270" s="10"/>
      <c r="D270" s="10"/>
      <c r="E270" s="10"/>
      <c r="F270" s="11" t="str">
        <f t="shared" si="4"/>
        <v/>
      </c>
      <c r="G270" s="12"/>
      <c r="H270" s="16"/>
      <c r="I270" s="16"/>
      <c r="J270" s="10"/>
      <c r="K270" s="10"/>
      <c r="L270" s="15" t="str">
        <f>LEFT(A270,3)&amp;RIGHT(H270,5)</f>
        <v/>
      </c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</row>
    <row r="271" spans="1:92" customFormat="1" ht="20.100000000000001" customHeight="1" x14ac:dyDescent="0.25">
      <c r="A271" s="10"/>
      <c r="B271" s="10"/>
      <c r="C271" s="10"/>
      <c r="D271" s="10"/>
      <c r="E271" s="10"/>
      <c r="F271" s="11" t="str">
        <f t="shared" si="4"/>
        <v/>
      </c>
      <c r="G271" s="12"/>
      <c r="H271" s="16"/>
      <c r="I271" s="16"/>
      <c r="J271" s="10"/>
      <c r="K271" s="10"/>
      <c r="L271" s="15" t="str">
        <f>LEFT(A271,3)&amp;RIGHT(H271,5)</f>
        <v/>
      </c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</row>
    <row r="272" spans="1:92" customFormat="1" ht="20.100000000000001" customHeight="1" x14ac:dyDescent="0.25">
      <c r="A272" s="10"/>
      <c r="B272" s="10"/>
      <c r="C272" s="10"/>
      <c r="D272" s="10"/>
      <c r="E272" s="10"/>
      <c r="F272" s="11" t="str">
        <f t="shared" si="4"/>
        <v/>
      </c>
      <c r="G272" s="12"/>
      <c r="H272" s="16"/>
      <c r="I272" s="16"/>
      <c r="J272" s="10"/>
      <c r="K272" s="10"/>
      <c r="L272" s="15" t="str">
        <f>LEFT(A272,3)&amp;RIGHT(H272,5)</f>
        <v/>
      </c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</row>
    <row r="273" spans="1:92" customFormat="1" ht="20.100000000000001" customHeight="1" x14ac:dyDescent="0.25">
      <c r="A273" s="10"/>
      <c r="B273" s="10"/>
      <c r="C273" s="10"/>
      <c r="D273" s="10"/>
      <c r="E273" s="10"/>
      <c r="F273" s="11" t="str">
        <f t="shared" si="4"/>
        <v/>
      </c>
      <c r="G273" s="12"/>
      <c r="H273" s="16"/>
      <c r="I273" s="16"/>
      <c r="J273" s="10"/>
      <c r="K273" s="10"/>
      <c r="L273" s="15" t="str">
        <f>LEFT(A273,3)&amp;RIGHT(H273,5)</f>
        <v/>
      </c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</row>
    <row r="274" spans="1:92" customFormat="1" ht="20.100000000000001" customHeight="1" x14ac:dyDescent="0.25">
      <c r="A274" s="10"/>
      <c r="B274" s="10"/>
      <c r="C274" s="10"/>
      <c r="D274" s="10"/>
      <c r="E274" s="10"/>
      <c r="F274" s="11" t="str">
        <f t="shared" si="4"/>
        <v/>
      </c>
      <c r="G274" s="12"/>
      <c r="H274" s="16"/>
      <c r="I274" s="16"/>
      <c r="J274" s="10"/>
      <c r="K274" s="10"/>
      <c r="L274" s="15" t="str">
        <f>LEFT(A274,3)&amp;RIGHT(H274,5)</f>
        <v/>
      </c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</row>
    <row r="275" spans="1:92" customFormat="1" ht="20.100000000000001" customHeight="1" x14ac:dyDescent="0.25">
      <c r="A275" s="10"/>
      <c r="B275" s="10"/>
      <c r="C275" s="10"/>
      <c r="D275" s="10"/>
      <c r="E275" s="10"/>
      <c r="F275" s="11" t="str">
        <f t="shared" si="4"/>
        <v/>
      </c>
      <c r="G275" s="12"/>
      <c r="H275" s="16"/>
      <c r="I275" s="16"/>
      <c r="J275" s="10"/>
      <c r="K275" s="10"/>
      <c r="L275" s="15" t="str">
        <f>LEFT(A275,3)&amp;RIGHT(H275,5)</f>
        <v/>
      </c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</row>
    <row r="276" spans="1:92" customFormat="1" ht="20.100000000000001" customHeight="1" x14ac:dyDescent="0.25">
      <c r="A276" s="10"/>
      <c r="B276" s="10"/>
      <c r="C276" s="10"/>
      <c r="D276" s="10"/>
      <c r="E276" s="10"/>
      <c r="F276" s="11" t="str">
        <f t="shared" si="4"/>
        <v/>
      </c>
      <c r="G276" s="12"/>
      <c r="H276" s="16"/>
      <c r="I276" s="16"/>
      <c r="J276" s="10"/>
      <c r="K276" s="10"/>
      <c r="L276" s="15" t="str">
        <f>LEFT(A276,3)&amp;RIGHT(H276,5)</f>
        <v/>
      </c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</row>
    <row r="277" spans="1:92" customFormat="1" ht="20.100000000000001" customHeight="1" x14ac:dyDescent="0.25">
      <c r="A277" s="10"/>
      <c r="B277" s="10"/>
      <c r="C277" s="10"/>
      <c r="D277" s="10"/>
      <c r="E277" s="10"/>
      <c r="F277" s="11" t="str">
        <f t="shared" si="4"/>
        <v/>
      </c>
      <c r="G277" s="12"/>
      <c r="H277" s="16"/>
      <c r="I277" s="16"/>
      <c r="J277" s="10"/>
      <c r="K277" s="10"/>
      <c r="L277" s="15" t="str">
        <f>LEFT(A277,3)&amp;RIGHT(H277,5)</f>
        <v/>
      </c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</row>
    <row r="278" spans="1:92" customFormat="1" ht="20.100000000000001" customHeight="1" x14ac:dyDescent="0.25">
      <c r="A278" s="10"/>
      <c r="B278" s="10"/>
      <c r="C278" s="10"/>
      <c r="D278" s="10"/>
      <c r="E278" s="10"/>
      <c r="F278" s="11" t="str">
        <f t="shared" si="4"/>
        <v/>
      </c>
      <c r="G278" s="12"/>
      <c r="H278" s="16"/>
      <c r="I278" s="16"/>
      <c r="J278" s="10"/>
      <c r="K278" s="10"/>
      <c r="L278" s="15" t="str">
        <f>LEFT(A278,3)&amp;RIGHT(H278,5)</f>
        <v/>
      </c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</row>
    <row r="279" spans="1:92" customFormat="1" ht="20.100000000000001" customHeight="1" x14ac:dyDescent="0.25">
      <c r="A279" s="10"/>
      <c r="B279" s="10"/>
      <c r="C279" s="10"/>
      <c r="D279" s="10"/>
      <c r="E279" s="10"/>
      <c r="F279" s="11" t="str">
        <f t="shared" si="4"/>
        <v/>
      </c>
      <c r="G279" s="12"/>
      <c r="H279" s="16"/>
      <c r="I279" s="16"/>
      <c r="J279" s="10"/>
      <c r="K279" s="10"/>
      <c r="L279" s="15" t="str">
        <f>LEFT(A279,3)&amp;RIGHT(H279,5)</f>
        <v/>
      </c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</row>
    <row r="280" spans="1:92" customFormat="1" ht="20.100000000000001" customHeight="1" x14ac:dyDescent="0.25">
      <c r="A280" s="10"/>
      <c r="B280" s="10"/>
      <c r="C280" s="10"/>
      <c r="D280" s="10"/>
      <c r="E280" s="10"/>
      <c r="F280" s="11" t="str">
        <f t="shared" si="4"/>
        <v/>
      </c>
      <c r="G280" s="12"/>
      <c r="H280" s="16"/>
      <c r="I280" s="16"/>
      <c r="J280" s="10"/>
      <c r="K280" s="10"/>
      <c r="L280" s="15" t="str">
        <f>LEFT(A280,3)&amp;RIGHT(H280,5)</f>
        <v/>
      </c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</row>
    <row r="281" spans="1:92" customFormat="1" ht="20.100000000000001" customHeight="1" x14ac:dyDescent="0.25">
      <c r="A281" s="10"/>
      <c r="B281" s="10"/>
      <c r="C281" s="10"/>
      <c r="D281" s="10"/>
      <c r="E281" s="10"/>
      <c r="F281" s="11" t="str">
        <f t="shared" si="4"/>
        <v/>
      </c>
      <c r="G281" s="12"/>
      <c r="H281" s="16"/>
      <c r="I281" s="16"/>
      <c r="J281" s="10"/>
      <c r="K281" s="10"/>
      <c r="L281" s="15" t="str">
        <f>LEFT(A281,3)&amp;RIGHT(H281,5)</f>
        <v/>
      </c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</row>
    <row r="282" spans="1:92" customFormat="1" ht="20.100000000000001" customHeight="1" x14ac:dyDescent="0.25">
      <c r="A282" s="10"/>
      <c r="B282" s="10"/>
      <c r="C282" s="10"/>
      <c r="D282" s="10"/>
      <c r="E282" s="10"/>
      <c r="F282" s="11" t="str">
        <f t="shared" si="4"/>
        <v/>
      </c>
      <c r="G282" s="12"/>
      <c r="H282" s="16"/>
      <c r="I282" s="16"/>
      <c r="J282" s="10"/>
      <c r="K282" s="10"/>
      <c r="L282" s="15" t="str">
        <f>LEFT(A282,3)&amp;RIGHT(H282,5)</f>
        <v/>
      </c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</row>
    <row r="283" spans="1:92" customFormat="1" ht="20.100000000000001" customHeight="1" x14ac:dyDescent="0.25">
      <c r="A283" s="10"/>
      <c r="B283" s="10"/>
      <c r="C283" s="10"/>
      <c r="D283" s="10"/>
      <c r="E283" s="10"/>
      <c r="F283" s="11" t="str">
        <f t="shared" si="4"/>
        <v/>
      </c>
      <c r="G283" s="12"/>
      <c r="H283" s="16"/>
      <c r="I283" s="16"/>
      <c r="J283" s="10"/>
      <c r="K283" s="10"/>
      <c r="L283" s="15" t="str">
        <f>LEFT(A283,3)&amp;RIGHT(H283,5)</f>
        <v/>
      </c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</row>
    <row r="284" spans="1:92" customFormat="1" ht="20.100000000000001" customHeight="1" x14ac:dyDescent="0.25">
      <c r="A284" s="10"/>
      <c r="B284" s="10"/>
      <c r="C284" s="10"/>
      <c r="D284" s="10"/>
      <c r="E284" s="10"/>
      <c r="F284" s="11" t="str">
        <f t="shared" si="4"/>
        <v/>
      </c>
      <c r="G284" s="12"/>
      <c r="H284" s="16"/>
      <c r="I284" s="16"/>
      <c r="J284" s="10"/>
      <c r="K284" s="10"/>
      <c r="L284" s="15" t="str">
        <f>LEFT(A284,3)&amp;RIGHT(H284,5)</f>
        <v/>
      </c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</row>
    <row r="285" spans="1:92" customFormat="1" ht="20.100000000000001" customHeight="1" x14ac:dyDescent="0.25">
      <c r="A285" s="10"/>
      <c r="B285" s="10"/>
      <c r="C285" s="10"/>
      <c r="D285" s="10"/>
      <c r="E285" s="10"/>
      <c r="F285" s="11" t="str">
        <f t="shared" si="4"/>
        <v/>
      </c>
      <c r="G285" s="12"/>
      <c r="H285" s="16"/>
      <c r="I285" s="16"/>
      <c r="J285" s="10"/>
      <c r="K285" s="10"/>
      <c r="L285" s="15" t="str">
        <f>LEFT(A285,3)&amp;RIGHT(H285,5)</f>
        <v/>
      </c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</row>
    <row r="286" spans="1:92" customFormat="1" ht="20.100000000000001" customHeight="1" x14ac:dyDescent="0.25">
      <c r="A286" s="10"/>
      <c r="B286" s="10"/>
      <c r="C286" s="10"/>
      <c r="D286" s="10"/>
      <c r="E286" s="10"/>
      <c r="F286" s="11" t="str">
        <f t="shared" si="4"/>
        <v/>
      </c>
      <c r="G286" s="12"/>
      <c r="H286" s="16"/>
      <c r="I286" s="16"/>
      <c r="J286" s="10"/>
      <c r="K286" s="10"/>
      <c r="L286" s="15" t="str">
        <f>LEFT(A286,3)&amp;RIGHT(H286,5)</f>
        <v/>
      </c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</row>
    <row r="287" spans="1:92" customFormat="1" ht="20.100000000000001" customHeight="1" x14ac:dyDescent="0.25">
      <c r="A287" s="10"/>
      <c r="B287" s="10"/>
      <c r="C287" s="10"/>
      <c r="D287" s="10"/>
      <c r="E287" s="10"/>
      <c r="F287" s="11" t="str">
        <f t="shared" si="4"/>
        <v/>
      </c>
      <c r="G287" s="12"/>
      <c r="H287" s="16"/>
      <c r="I287" s="16"/>
      <c r="J287" s="10"/>
      <c r="K287" s="10"/>
      <c r="L287" s="15" t="str">
        <f>LEFT(A287,3)&amp;RIGHT(H287,5)</f>
        <v/>
      </c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</row>
    <row r="288" spans="1:92" customFormat="1" ht="20.100000000000001" customHeight="1" x14ac:dyDescent="0.25">
      <c r="A288" s="10"/>
      <c r="B288" s="10"/>
      <c r="C288" s="10"/>
      <c r="D288" s="10"/>
      <c r="E288" s="10"/>
      <c r="F288" s="11" t="str">
        <f t="shared" si="4"/>
        <v/>
      </c>
      <c r="G288" s="12"/>
      <c r="H288" s="16"/>
      <c r="I288" s="16"/>
      <c r="J288" s="10"/>
      <c r="K288" s="10"/>
      <c r="L288" s="15" t="str">
        <f>LEFT(A288,3)&amp;RIGHT(H288,5)</f>
        <v/>
      </c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</row>
    <row r="289" spans="1:92" customFormat="1" ht="20.100000000000001" customHeight="1" x14ac:dyDescent="0.25">
      <c r="A289" s="10"/>
      <c r="B289" s="10"/>
      <c r="C289" s="10"/>
      <c r="D289" s="10"/>
      <c r="E289" s="10"/>
      <c r="F289" s="11" t="str">
        <f t="shared" si="4"/>
        <v/>
      </c>
      <c r="G289" s="12"/>
      <c r="H289" s="16"/>
      <c r="I289" s="16"/>
      <c r="J289" s="10"/>
      <c r="K289" s="10"/>
      <c r="L289" s="15" t="str">
        <f>LEFT(A289,3)&amp;RIGHT(H289,5)</f>
        <v/>
      </c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</row>
    <row r="290" spans="1:92" customFormat="1" ht="20.100000000000001" customHeight="1" x14ac:dyDescent="0.25">
      <c r="A290" s="10"/>
      <c r="B290" s="10"/>
      <c r="C290" s="10"/>
      <c r="D290" s="10"/>
      <c r="E290" s="10"/>
      <c r="F290" s="11" t="str">
        <f t="shared" si="4"/>
        <v/>
      </c>
      <c r="G290" s="12"/>
      <c r="H290" s="16"/>
      <c r="I290" s="16"/>
      <c r="J290" s="10"/>
      <c r="K290" s="10"/>
      <c r="L290" s="15" t="str">
        <f>LEFT(A290,3)&amp;RIGHT(H290,5)</f>
        <v/>
      </c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</row>
    <row r="291" spans="1:92" customFormat="1" ht="20.100000000000001" customHeight="1" x14ac:dyDescent="0.25">
      <c r="A291" s="10"/>
      <c r="B291" s="10"/>
      <c r="C291" s="10"/>
      <c r="D291" s="10"/>
      <c r="E291" s="10"/>
      <c r="F291" s="11" t="str">
        <f t="shared" si="4"/>
        <v/>
      </c>
      <c r="G291" s="12"/>
      <c r="H291" s="16"/>
      <c r="I291" s="16"/>
      <c r="J291" s="10"/>
      <c r="K291" s="10"/>
      <c r="L291" s="15" t="str">
        <f>LEFT(A291,3)&amp;RIGHT(H291,5)</f>
        <v/>
      </c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</row>
    <row r="292" spans="1:92" customFormat="1" ht="20.100000000000001" customHeight="1" x14ac:dyDescent="0.25">
      <c r="A292" s="10"/>
      <c r="B292" s="10"/>
      <c r="C292" s="10"/>
      <c r="D292" s="10"/>
      <c r="E292" s="10"/>
      <c r="F292" s="11" t="str">
        <f t="shared" si="4"/>
        <v/>
      </c>
      <c r="G292" s="12"/>
      <c r="H292" s="16"/>
      <c r="I292" s="16"/>
      <c r="J292" s="10"/>
      <c r="K292" s="10"/>
      <c r="L292" s="15" t="str">
        <f>LEFT(A292,3)&amp;RIGHT(H292,5)</f>
        <v/>
      </c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</row>
    <row r="293" spans="1:92" customFormat="1" ht="20.100000000000001" customHeight="1" x14ac:dyDescent="0.25">
      <c r="A293" s="10"/>
      <c r="B293" s="10"/>
      <c r="C293" s="10"/>
      <c r="D293" s="10"/>
      <c r="E293" s="10"/>
      <c r="F293" s="11" t="str">
        <f t="shared" si="4"/>
        <v/>
      </c>
      <c r="G293" s="12"/>
      <c r="H293" s="16"/>
      <c r="I293" s="16"/>
      <c r="J293" s="10"/>
      <c r="K293" s="10"/>
      <c r="L293" s="15" t="str">
        <f>LEFT(A293,3)&amp;RIGHT(H293,5)</f>
        <v/>
      </c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</row>
    <row r="294" spans="1:92" customFormat="1" ht="20.100000000000001" customHeight="1" x14ac:dyDescent="0.25">
      <c r="A294" s="10"/>
      <c r="B294" s="10"/>
      <c r="C294" s="10"/>
      <c r="D294" s="10"/>
      <c r="E294" s="10"/>
      <c r="F294" s="11" t="str">
        <f t="shared" si="4"/>
        <v/>
      </c>
      <c r="G294" s="12"/>
      <c r="H294" s="16"/>
      <c r="I294" s="16"/>
      <c r="J294" s="10"/>
      <c r="K294" s="10"/>
      <c r="L294" s="15" t="str">
        <f>LEFT(A294,3)&amp;RIGHT(H294,5)</f>
        <v/>
      </c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</row>
    <row r="295" spans="1:92" customFormat="1" ht="20.100000000000001" customHeight="1" x14ac:dyDescent="0.25">
      <c r="A295" s="10"/>
      <c r="B295" s="10"/>
      <c r="C295" s="10"/>
      <c r="D295" s="10"/>
      <c r="E295" s="10"/>
      <c r="F295" s="11" t="str">
        <f t="shared" si="4"/>
        <v/>
      </c>
      <c r="G295" s="12"/>
      <c r="H295" s="16"/>
      <c r="I295" s="16"/>
      <c r="J295" s="10"/>
      <c r="K295" s="10"/>
      <c r="L295" s="15" t="str">
        <f>LEFT(A295,3)&amp;RIGHT(H295,5)</f>
        <v/>
      </c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</row>
    <row r="296" spans="1:92" customFormat="1" ht="20.100000000000001" customHeight="1" x14ac:dyDescent="0.25">
      <c r="A296" s="10"/>
      <c r="B296" s="10"/>
      <c r="C296" s="10"/>
      <c r="D296" s="10"/>
      <c r="E296" s="10"/>
      <c r="F296" s="11" t="str">
        <f t="shared" si="4"/>
        <v/>
      </c>
      <c r="G296" s="12"/>
      <c r="H296" s="16"/>
      <c r="I296" s="16"/>
      <c r="J296" s="10"/>
      <c r="K296" s="10"/>
      <c r="L296" s="15" t="str">
        <f>LEFT(A296,3)&amp;RIGHT(H296,5)</f>
        <v/>
      </c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</row>
    <row r="297" spans="1:92" customFormat="1" ht="20.100000000000001" customHeight="1" x14ac:dyDescent="0.25">
      <c r="A297" s="10"/>
      <c r="B297" s="10"/>
      <c r="C297" s="10"/>
      <c r="D297" s="10"/>
      <c r="E297" s="10"/>
      <c r="F297" s="11" t="str">
        <f t="shared" si="4"/>
        <v/>
      </c>
      <c r="G297" s="12"/>
      <c r="H297" s="16"/>
      <c r="I297" s="16"/>
      <c r="J297" s="10"/>
      <c r="K297" s="10"/>
      <c r="L297" s="15" t="str">
        <f>LEFT(A297,3)&amp;RIGHT(H297,5)</f>
        <v/>
      </c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</row>
    <row r="298" spans="1:92" customFormat="1" ht="20.100000000000001" customHeight="1" x14ac:dyDescent="0.25">
      <c r="A298" s="10"/>
      <c r="B298" s="10"/>
      <c r="C298" s="10"/>
      <c r="D298" s="10"/>
      <c r="E298" s="10"/>
      <c r="F298" s="11" t="str">
        <f t="shared" si="4"/>
        <v/>
      </c>
      <c r="G298" s="12"/>
      <c r="H298" s="16"/>
      <c r="I298" s="16"/>
      <c r="J298" s="10"/>
      <c r="K298" s="10"/>
      <c r="L298" s="15" t="str">
        <f>LEFT(A298,3)&amp;RIGHT(H298,5)</f>
        <v/>
      </c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</row>
  </sheetData>
  <sheetProtection formatColumns="0" formatRows="0" autoFilter="0"/>
  <autoFilter ref="A2:L298" xr:uid="{00000000-0001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9116D-0505-4858-99C1-6CDDFE2970B3}">
  <dimension ref="A1:G298"/>
  <sheetViews>
    <sheetView tabSelected="1" workbookViewId="0">
      <pane ySplit="1" topLeftCell="A185" activePane="bottomLeft" state="frozen"/>
      <selection pane="bottomLeft" activeCell="A2" sqref="A1:XFD2"/>
    </sheetView>
  </sheetViews>
  <sheetFormatPr baseColWidth="10" defaultRowHeight="15" x14ac:dyDescent="0.25"/>
  <cols>
    <col min="1" max="1" width="64.28515625" style="29" customWidth="1"/>
    <col min="2" max="2" width="26.85546875" style="29" customWidth="1"/>
    <col min="3" max="3" width="13.5703125" style="29" customWidth="1"/>
    <col min="4" max="4" width="18.85546875" style="29" customWidth="1"/>
    <col min="5" max="5" width="19" style="30" customWidth="1"/>
    <col min="6" max="6" width="22.28515625" style="31" customWidth="1"/>
    <col min="7" max="7" width="13.42578125" style="29" customWidth="1"/>
  </cols>
  <sheetData>
    <row r="1" spans="1:7" ht="45" x14ac:dyDescent="0.25">
      <c r="A1" s="20" t="s">
        <v>9</v>
      </c>
      <c r="B1" s="21" t="s">
        <v>10</v>
      </c>
      <c r="C1" s="21" t="s">
        <v>471</v>
      </c>
      <c r="D1" s="21" t="s">
        <v>7</v>
      </c>
      <c r="E1" s="21" t="s">
        <v>468</v>
      </c>
      <c r="F1" s="21" t="s">
        <v>469</v>
      </c>
      <c r="G1" s="22" t="s">
        <v>470</v>
      </c>
    </row>
    <row r="2" spans="1:7" x14ac:dyDescent="0.25">
      <c r="A2" s="23" t="str">
        <f>IF(Etude!A3="EDEN",Etude!J3,"")</f>
        <v/>
      </c>
      <c r="B2" s="24" t="str">
        <f>IF(Etude!A3="EDEN",Etude!K4,"")</f>
        <v/>
      </c>
      <c r="C2" s="24" t="str">
        <f>IF(Etude!A3="EDEN",Etude!L4,"")</f>
        <v/>
      </c>
      <c r="D2" s="25" t="str">
        <f>IF(Etude!A3="EDEN",Etude!H4,"")</f>
        <v/>
      </c>
      <c r="E2" s="26"/>
      <c r="F2" s="27"/>
      <c r="G2" s="28">
        <f>MROUND(E2*F2,0.01)</f>
        <v>0</v>
      </c>
    </row>
    <row r="3" spans="1:7" x14ac:dyDescent="0.25">
      <c r="A3" s="23" t="str">
        <f>IF(Etude!A4="EDEN",Etude!J4,"")</f>
        <v/>
      </c>
      <c r="B3" s="24" t="str">
        <f>IF(Etude!A4="EDEN",Etude!K5,"")</f>
        <v/>
      </c>
      <c r="C3" s="24" t="str">
        <f>IF(Etude!A4="EDEN",Etude!L5,"")</f>
        <v/>
      </c>
      <c r="D3" s="25" t="str">
        <f>IF(Etude!A4="EDEN",Etude!H5,"")</f>
        <v/>
      </c>
      <c r="E3" s="26"/>
      <c r="F3" s="27"/>
      <c r="G3" s="28">
        <f>MROUND(E3*F3,0.01)</f>
        <v>0</v>
      </c>
    </row>
    <row r="4" spans="1:7" x14ac:dyDescent="0.25">
      <c r="A4" s="23" t="str">
        <f>IF(Etude!A5="EDEN",Etude!J5,"")</f>
        <v/>
      </c>
      <c r="B4" s="24" t="str">
        <f>IF(Etude!A5="EDEN",Etude!K6,"")</f>
        <v/>
      </c>
      <c r="C4" s="24" t="str">
        <f>IF(Etude!A5="EDEN",Etude!L6,"")</f>
        <v/>
      </c>
      <c r="D4" s="25" t="str">
        <f>IF(Etude!A5="EDEN",Etude!H6,"")</f>
        <v/>
      </c>
      <c r="E4" s="26"/>
      <c r="F4" s="27"/>
      <c r="G4" s="28">
        <f>MROUND(E4*F4,0.01)</f>
        <v>0</v>
      </c>
    </row>
    <row r="5" spans="1:7" x14ac:dyDescent="0.25">
      <c r="A5" s="23" t="str">
        <f>IF(Etude!A6="EDEN",Etude!J6,"")</f>
        <v/>
      </c>
      <c r="B5" s="24" t="str">
        <f>IF(Etude!A6="EDEN",Etude!K7,"")</f>
        <v/>
      </c>
      <c r="C5" s="24" t="str">
        <f>IF(Etude!A6="EDEN",Etude!L7,"")</f>
        <v/>
      </c>
      <c r="D5" s="25" t="str">
        <f>IF(Etude!A6="EDEN",Etude!H7,"")</f>
        <v/>
      </c>
      <c r="E5" s="26"/>
      <c r="F5" s="27"/>
      <c r="G5" s="28">
        <f>MROUND(E5*F5,0.01)</f>
        <v>0</v>
      </c>
    </row>
    <row r="6" spans="1:7" x14ac:dyDescent="0.25">
      <c r="A6" s="23" t="str">
        <f>IF(Etude!A7="EDEN",Etude!J7,"")</f>
        <v/>
      </c>
      <c r="B6" s="24" t="str">
        <f>IF(Etude!A7="EDEN",Etude!K8,"")</f>
        <v/>
      </c>
      <c r="C6" s="24" t="str">
        <f>IF(Etude!A7="EDEN",Etude!L8,"")</f>
        <v/>
      </c>
      <c r="D6" s="25" t="str">
        <f>IF(Etude!A7="EDEN",Etude!H8,"")</f>
        <v/>
      </c>
      <c r="E6" s="26"/>
      <c r="F6" s="27"/>
      <c r="G6" s="28">
        <f>MROUND(E6*F6,0.01)</f>
        <v>0</v>
      </c>
    </row>
    <row r="7" spans="1:7" x14ac:dyDescent="0.25">
      <c r="A7" s="23" t="str">
        <f>IF(Etude!A8="EDEN",Etude!J8,"")</f>
        <v/>
      </c>
      <c r="B7" s="24" t="str">
        <f>IF(Etude!A8="EDEN",Etude!K9,"")</f>
        <v/>
      </c>
      <c r="C7" s="24" t="str">
        <f>IF(Etude!A8="EDEN",Etude!L9,"")</f>
        <v/>
      </c>
      <c r="D7" s="25" t="str">
        <f>IF(Etude!A8="EDEN",Etude!H9,"")</f>
        <v/>
      </c>
      <c r="E7" s="26"/>
      <c r="F7" s="27"/>
      <c r="G7" s="28">
        <f>MROUND(E7*F7,0.01)</f>
        <v>0</v>
      </c>
    </row>
    <row r="8" spans="1:7" x14ac:dyDescent="0.25">
      <c r="A8" s="23" t="str">
        <f>IF(Etude!A9="EDEN",Etude!J9,"")</f>
        <v/>
      </c>
      <c r="B8" s="24" t="str">
        <f>IF(Etude!A9="EDEN",Etude!K10,"")</f>
        <v/>
      </c>
      <c r="C8" s="24" t="str">
        <f>IF(Etude!A9="EDEN",Etude!L10,"")</f>
        <v/>
      </c>
      <c r="D8" s="25" t="str">
        <f>IF(Etude!A9="EDEN",Etude!H10,"")</f>
        <v/>
      </c>
      <c r="E8" s="26"/>
      <c r="F8" s="27"/>
      <c r="G8" s="28">
        <f>MROUND(E8*F8,0.01)</f>
        <v>0</v>
      </c>
    </row>
    <row r="9" spans="1:7" x14ac:dyDescent="0.25">
      <c r="A9" s="23" t="str">
        <f>IF(Etude!A10="EDEN",Etude!J10,"")</f>
        <v/>
      </c>
      <c r="B9" s="24" t="str">
        <f>IF(Etude!A10="EDEN",Etude!K11,"")</f>
        <v/>
      </c>
      <c r="C9" s="24" t="str">
        <f>IF(Etude!A10="EDEN",Etude!L11,"")</f>
        <v/>
      </c>
      <c r="D9" s="25" t="str">
        <f>IF(Etude!A10="EDEN",Etude!H11,"")</f>
        <v/>
      </c>
      <c r="E9" s="26"/>
      <c r="F9" s="27"/>
      <c r="G9" s="28">
        <f>MROUND(E9*F9,0.01)</f>
        <v>0</v>
      </c>
    </row>
    <row r="10" spans="1:7" x14ac:dyDescent="0.25">
      <c r="A10" s="23" t="str">
        <f>IF(Etude!A11="EDEN",Etude!J11,"")</f>
        <v/>
      </c>
      <c r="B10" s="24" t="str">
        <f>IF(Etude!A11="EDEN",Etude!K12,"")</f>
        <v/>
      </c>
      <c r="C10" s="24" t="str">
        <f>IF(Etude!A11="EDEN",Etude!L12,"")</f>
        <v/>
      </c>
      <c r="D10" s="25" t="str">
        <f>IF(Etude!A11="EDEN",Etude!H12,"")</f>
        <v/>
      </c>
      <c r="E10" s="26"/>
      <c r="F10" s="27"/>
      <c r="G10" s="28">
        <f>MROUND(E10*F10,0.01)</f>
        <v>0</v>
      </c>
    </row>
    <row r="11" spans="1:7" x14ac:dyDescent="0.25">
      <c r="A11" s="23" t="str">
        <f>IF(Etude!A12="EDEN",Etude!J12,"")</f>
        <v/>
      </c>
      <c r="B11" s="24" t="str">
        <f>IF(Etude!A12="EDEN",Etude!K13,"")</f>
        <v/>
      </c>
      <c r="C11" s="24" t="str">
        <f>IF(Etude!A12="EDEN",Etude!L13,"")</f>
        <v/>
      </c>
      <c r="D11" s="25" t="str">
        <f>IF(Etude!A12="EDEN",Etude!H13,"")</f>
        <v/>
      </c>
      <c r="E11" s="26"/>
      <c r="F11" s="27"/>
      <c r="G11" s="28">
        <f>MROUND(E11*F11,0.01)</f>
        <v>0</v>
      </c>
    </row>
    <row r="12" spans="1:7" x14ac:dyDescent="0.25">
      <c r="A12" s="23" t="str">
        <f>IF(Etude!A13="EDEN",Etude!J13,"")</f>
        <v/>
      </c>
      <c r="B12" s="24" t="str">
        <f>IF(Etude!A13="EDEN",Etude!K14,"")</f>
        <v/>
      </c>
      <c r="C12" s="24" t="str">
        <f>IF(Etude!A13="EDEN",Etude!L14,"")</f>
        <v/>
      </c>
      <c r="D12" s="25" t="str">
        <f>IF(Etude!A13="EDEN",Etude!H14,"")</f>
        <v/>
      </c>
      <c r="E12" s="26"/>
      <c r="F12" s="27"/>
      <c r="G12" s="28">
        <f>MROUND(E12*F12,0.01)</f>
        <v>0</v>
      </c>
    </row>
    <row r="13" spans="1:7" x14ac:dyDescent="0.25">
      <c r="A13" s="23" t="str">
        <f>IF(Etude!A14="EDEN",Etude!J14,"")</f>
        <v/>
      </c>
      <c r="B13" s="24" t="str">
        <f>IF(Etude!A14="EDEN",Etude!K15,"")</f>
        <v/>
      </c>
      <c r="C13" s="24" t="str">
        <f>IF(Etude!A14="EDEN",Etude!L15,"")</f>
        <v/>
      </c>
      <c r="D13" s="25" t="str">
        <f>IF(Etude!A14="EDEN",Etude!H15,"")</f>
        <v/>
      </c>
      <c r="E13" s="26"/>
      <c r="F13" s="27"/>
      <c r="G13" s="28">
        <f>MROUND(E13*F13,0.01)</f>
        <v>0</v>
      </c>
    </row>
    <row r="14" spans="1:7" x14ac:dyDescent="0.25">
      <c r="A14" s="23" t="str">
        <f>IF(Etude!A15="EDEN",Etude!J15,"")</f>
        <v/>
      </c>
      <c r="B14" s="24" t="str">
        <f>IF(Etude!A15="EDEN",Etude!K16,"")</f>
        <v/>
      </c>
      <c r="C14" s="24" t="str">
        <f>IF(Etude!A15="EDEN",Etude!L16,"")</f>
        <v/>
      </c>
      <c r="D14" s="25" t="str">
        <f>IF(Etude!A15="EDEN",Etude!H16,"")</f>
        <v/>
      </c>
      <c r="E14" s="26"/>
      <c r="F14" s="27"/>
      <c r="G14" s="28">
        <f>MROUND(E14*F14,0.01)</f>
        <v>0</v>
      </c>
    </row>
    <row r="15" spans="1:7" x14ac:dyDescent="0.25">
      <c r="A15" s="23" t="str">
        <f>IF(Etude!A16="EDEN",Etude!J16,"")</f>
        <v/>
      </c>
      <c r="B15" s="24" t="str">
        <f>IF(Etude!A16="EDEN",Etude!K17,"")</f>
        <v/>
      </c>
      <c r="C15" s="24" t="str">
        <f>IF(Etude!A16="EDEN",Etude!L17,"")</f>
        <v/>
      </c>
      <c r="D15" s="25" t="str">
        <f>IF(Etude!A16="EDEN",Etude!H17,"")</f>
        <v/>
      </c>
      <c r="E15" s="26"/>
      <c r="F15" s="27"/>
      <c r="G15" s="28">
        <f>MROUND(E15*F15,0.01)</f>
        <v>0</v>
      </c>
    </row>
    <row r="16" spans="1:7" x14ac:dyDescent="0.25">
      <c r="A16" s="23" t="str">
        <f>IF(Etude!A17="EDEN",Etude!J17,"")</f>
        <v/>
      </c>
      <c r="B16" s="24" t="str">
        <f>IF(Etude!A17="EDEN",Etude!K18,"")</f>
        <v/>
      </c>
      <c r="C16" s="24" t="str">
        <f>IF(Etude!A17="EDEN",Etude!L18,"")</f>
        <v/>
      </c>
      <c r="D16" s="25" t="str">
        <f>IF(Etude!A17="EDEN",Etude!H18,"")</f>
        <v/>
      </c>
      <c r="E16" s="26"/>
      <c r="F16" s="27"/>
      <c r="G16" s="28">
        <f>MROUND(E16*F16,0.01)</f>
        <v>0</v>
      </c>
    </row>
    <row r="17" spans="1:7" x14ac:dyDescent="0.25">
      <c r="A17" s="23" t="str">
        <f>IF(Etude!A18="EDEN",Etude!J18,"")</f>
        <v/>
      </c>
      <c r="B17" s="24" t="str">
        <f>IF(Etude!A18="EDEN",Etude!K19,"")</f>
        <v/>
      </c>
      <c r="C17" s="24" t="str">
        <f>IF(Etude!A18="EDEN",Etude!L19,"")</f>
        <v/>
      </c>
      <c r="D17" s="25" t="str">
        <f>IF(Etude!A18="EDEN",Etude!H19,"")</f>
        <v/>
      </c>
      <c r="E17" s="26"/>
      <c r="F17" s="27"/>
      <c r="G17" s="28">
        <f>MROUND(E17*F17,0.01)</f>
        <v>0</v>
      </c>
    </row>
    <row r="18" spans="1:7" x14ac:dyDescent="0.25">
      <c r="A18" s="23" t="str">
        <f>IF(Etude!A19="EDEN",Etude!J19,"")</f>
        <v/>
      </c>
      <c r="B18" s="24" t="str">
        <f>IF(Etude!A19="EDEN",Etude!K20,"")</f>
        <v/>
      </c>
      <c r="C18" s="24" t="str">
        <f>IF(Etude!A19="EDEN",Etude!L20,"")</f>
        <v/>
      </c>
      <c r="D18" s="25" t="str">
        <f>IF(Etude!A19="EDEN",Etude!H20,"")</f>
        <v/>
      </c>
      <c r="E18" s="26"/>
      <c r="F18" s="27"/>
      <c r="G18" s="28">
        <f>MROUND(E18*F18,0.01)</f>
        <v>0</v>
      </c>
    </row>
    <row r="19" spans="1:7" x14ac:dyDescent="0.25">
      <c r="A19" s="23" t="str">
        <f>IF(Etude!A20="EDEN",Etude!J20,"")</f>
        <v/>
      </c>
      <c r="B19" s="24" t="str">
        <f>IF(Etude!A20="EDEN",Etude!K21,"")</f>
        <v/>
      </c>
      <c r="C19" s="24" t="str">
        <f>IF(Etude!A20="EDEN",Etude!L21,"")</f>
        <v/>
      </c>
      <c r="D19" s="25" t="str">
        <f>IF(Etude!A20="EDEN",Etude!H21,"")</f>
        <v/>
      </c>
      <c r="E19" s="26"/>
      <c r="F19" s="27"/>
      <c r="G19" s="28">
        <f>MROUND(E19*F19,0.01)</f>
        <v>0</v>
      </c>
    </row>
    <row r="20" spans="1:7" x14ac:dyDescent="0.25">
      <c r="A20" s="23" t="str">
        <f>IF(Etude!A21="EDEN",Etude!J21,"")</f>
        <v/>
      </c>
      <c r="B20" s="24" t="str">
        <f>IF(Etude!A21="EDEN",Etude!K22,"")</f>
        <v/>
      </c>
      <c r="C20" s="24" t="str">
        <f>IF(Etude!A21="EDEN",Etude!L22,"")</f>
        <v/>
      </c>
      <c r="D20" s="25" t="str">
        <f>IF(Etude!A21="EDEN",Etude!H22,"")</f>
        <v/>
      </c>
      <c r="E20" s="26"/>
      <c r="F20" s="27"/>
      <c r="G20" s="28">
        <f>MROUND(E20*F20,0.01)</f>
        <v>0</v>
      </c>
    </row>
    <row r="21" spans="1:7" x14ac:dyDescent="0.25">
      <c r="A21" s="23" t="str">
        <f>IF(Etude!A22="EDEN",Etude!J22,"")</f>
        <v/>
      </c>
      <c r="B21" s="24" t="str">
        <f>IF(Etude!A22="EDEN",Etude!K23,"")</f>
        <v/>
      </c>
      <c r="C21" s="24" t="str">
        <f>IF(Etude!A22="EDEN",Etude!L23,"")</f>
        <v/>
      </c>
      <c r="D21" s="25" t="str">
        <f>IF(Etude!A22="EDEN",Etude!H23,"")</f>
        <v/>
      </c>
      <c r="E21" s="26"/>
      <c r="F21" s="27"/>
      <c r="G21" s="28">
        <f>MROUND(E21*F21,0.01)</f>
        <v>0</v>
      </c>
    </row>
    <row r="22" spans="1:7" x14ac:dyDescent="0.25">
      <c r="A22" s="23" t="str">
        <f>IF(Etude!A23="EDEN",Etude!J23,"")</f>
        <v/>
      </c>
      <c r="B22" s="24" t="str">
        <f>IF(Etude!A23="EDEN",Etude!K24,"")</f>
        <v/>
      </c>
      <c r="C22" s="24" t="str">
        <f>IF(Etude!A23="EDEN",Etude!L24,"")</f>
        <v/>
      </c>
      <c r="D22" s="25" t="str">
        <f>IF(Etude!A23="EDEN",Etude!H24,"")</f>
        <v/>
      </c>
      <c r="E22" s="26"/>
      <c r="F22" s="27"/>
      <c r="G22" s="28">
        <f>MROUND(E22*F22,0.01)</f>
        <v>0</v>
      </c>
    </row>
    <row r="23" spans="1:7" x14ac:dyDescent="0.25">
      <c r="A23" s="23" t="str">
        <f>IF(Etude!A24="EDEN",Etude!J24,"")</f>
        <v/>
      </c>
      <c r="B23" s="24" t="str">
        <f>IF(Etude!A24="EDEN",Etude!K25,"")</f>
        <v/>
      </c>
      <c r="C23" s="24" t="str">
        <f>IF(Etude!A24="EDEN",Etude!L25,"")</f>
        <v/>
      </c>
      <c r="D23" s="25" t="str">
        <f>IF(Etude!A24="EDEN",Etude!H25,"")</f>
        <v/>
      </c>
      <c r="E23" s="26"/>
      <c r="F23" s="27"/>
      <c r="G23" s="28">
        <f>MROUND(E23*F23,0.01)</f>
        <v>0</v>
      </c>
    </row>
    <row r="24" spans="1:7" x14ac:dyDescent="0.25">
      <c r="A24" s="23" t="str">
        <f>IF(Etude!A25="EDEN",Etude!J25,"")</f>
        <v/>
      </c>
      <c r="B24" s="24" t="str">
        <f>IF(Etude!A25="EDEN",Etude!K26,"")</f>
        <v/>
      </c>
      <c r="C24" s="24" t="str">
        <f>IF(Etude!A25="EDEN",Etude!L26,"")</f>
        <v/>
      </c>
      <c r="D24" s="25" t="str">
        <f>IF(Etude!A25="EDEN",Etude!H26,"")</f>
        <v/>
      </c>
      <c r="E24" s="26"/>
      <c r="F24" s="27"/>
      <c r="G24" s="28">
        <f>MROUND(E24*F24,0.01)</f>
        <v>0</v>
      </c>
    </row>
    <row r="25" spans="1:7" x14ac:dyDescent="0.25">
      <c r="A25" s="23" t="str">
        <f>IF(Etude!A26="EDEN",Etude!J26,"")</f>
        <v/>
      </c>
      <c r="B25" s="24" t="str">
        <f>IF(Etude!A26="EDEN",Etude!K27,"")</f>
        <v/>
      </c>
      <c r="C25" s="24" t="str">
        <f>IF(Etude!A26="EDEN",Etude!L27,"")</f>
        <v/>
      </c>
      <c r="D25" s="25" t="str">
        <f>IF(Etude!A26="EDEN",Etude!H27,"")</f>
        <v/>
      </c>
      <c r="E25" s="26"/>
      <c r="F25" s="27"/>
      <c r="G25" s="28">
        <f>MROUND(E25*F25,0.01)</f>
        <v>0</v>
      </c>
    </row>
    <row r="26" spans="1:7" x14ac:dyDescent="0.25">
      <c r="A26" s="23" t="str">
        <f>IF(Etude!A27="EDEN",Etude!J27,"")</f>
        <v/>
      </c>
      <c r="B26" s="24" t="str">
        <f>IF(Etude!A27="EDEN",Etude!K28,"")</f>
        <v/>
      </c>
      <c r="C26" s="24" t="str">
        <f>IF(Etude!A27="EDEN",Etude!L28,"")</f>
        <v/>
      </c>
      <c r="D26" s="25" t="str">
        <f>IF(Etude!A27="EDEN",Etude!H28,"")</f>
        <v/>
      </c>
      <c r="E26" s="26"/>
      <c r="F26" s="27"/>
      <c r="G26" s="28">
        <f>MROUND(E26*F26,0.01)</f>
        <v>0</v>
      </c>
    </row>
    <row r="27" spans="1:7" x14ac:dyDescent="0.25">
      <c r="A27" s="23" t="str">
        <f>IF(Etude!A28="EDEN",Etude!J28,"")</f>
        <v/>
      </c>
      <c r="B27" s="24" t="str">
        <f>IF(Etude!A28="EDEN",Etude!K29,"")</f>
        <v/>
      </c>
      <c r="C27" s="24" t="str">
        <f>IF(Etude!A28="EDEN",Etude!L29,"")</f>
        <v/>
      </c>
      <c r="D27" s="25" t="str">
        <f>IF(Etude!A28="EDEN",Etude!H29,"")</f>
        <v/>
      </c>
      <c r="E27" s="26"/>
      <c r="F27" s="27"/>
      <c r="G27" s="28">
        <f>MROUND(E27*F27,0.01)</f>
        <v>0</v>
      </c>
    </row>
    <row r="28" spans="1:7" x14ac:dyDescent="0.25">
      <c r="A28" s="23" t="str">
        <f>IF(Etude!A29="EDEN",Etude!J29,"")</f>
        <v/>
      </c>
      <c r="B28" s="24" t="str">
        <f>IF(Etude!A29="EDEN",Etude!K30,"")</f>
        <v/>
      </c>
      <c r="C28" s="24" t="str">
        <f>IF(Etude!A29="EDEN",Etude!L30,"")</f>
        <v/>
      </c>
      <c r="D28" s="25" t="str">
        <f>IF(Etude!A29="EDEN",Etude!H30,"")</f>
        <v/>
      </c>
      <c r="E28" s="26"/>
      <c r="F28" s="27"/>
      <c r="G28" s="28">
        <f>MROUND(E28*F28,0.01)</f>
        <v>0</v>
      </c>
    </row>
    <row r="29" spans="1:7" x14ac:dyDescent="0.25">
      <c r="A29" s="23" t="str">
        <f>IF(Etude!A30="EDEN",Etude!J30,"")</f>
        <v/>
      </c>
      <c r="B29" s="24" t="str">
        <f>IF(Etude!A30="EDEN",Etude!K31,"")</f>
        <v/>
      </c>
      <c r="C29" s="24" t="str">
        <f>IF(Etude!A30="EDEN",Etude!L31,"")</f>
        <v/>
      </c>
      <c r="D29" s="25" t="str">
        <f>IF(Etude!A30="EDEN",Etude!H31,"")</f>
        <v/>
      </c>
      <c r="E29" s="26"/>
      <c r="F29" s="27"/>
      <c r="G29" s="28">
        <f>MROUND(E29*F29,0.01)</f>
        <v>0</v>
      </c>
    </row>
    <row r="30" spans="1:7" x14ac:dyDescent="0.25">
      <c r="A30" s="23" t="str">
        <f>IF(Etude!A31="EDEN",Etude!J31,"")</f>
        <v/>
      </c>
      <c r="B30" s="24" t="str">
        <f>IF(Etude!A31="EDEN",Etude!K32,"")</f>
        <v/>
      </c>
      <c r="C30" s="24" t="str">
        <f>IF(Etude!A31="EDEN",Etude!L32,"")</f>
        <v/>
      </c>
      <c r="D30" s="25" t="str">
        <f>IF(Etude!A31="EDEN",Etude!H32,"")</f>
        <v/>
      </c>
      <c r="E30" s="26"/>
      <c r="F30" s="27"/>
      <c r="G30" s="28">
        <f>MROUND(E30*F30,0.01)</f>
        <v>0</v>
      </c>
    </row>
    <row r="31" spans="1:7" x14ac:dyDescent="0.25">
      <c r="A31" s="23" t="str">
        <f>IF(Etude!A32="EDEN",Etude!J32,"")</f>
        <v/>
      </c>
      <c r="B31" s="24" t="str">
        <f>IF(Etude!A32="EDEN",Etude!K33,"")</f>
        <v/>
      </c>
      <c r="C31" s="24" t="str">
        <f>IF(Etude!A32="EDEN",Etude!L33,"")</f>
        <v/>
      </c>
      <c r="D31" s="25" t="str">
        <f>IF(Etude!A32="EDEN",Etude!H33,"")</f>
        <v/>
      </c>
      <c r="E31" s="26"/>
      <c r="F31" s="27"/>
      <c r="G31" s="28">
        <f>MROUND(E31*F31,0.01)</f>
        <v>0</v>
      </c>
    </row>
    <row r="32" spans="1:7" x14ac:dyDescent="0.25">
      <c r="A32" s="23" t="str">
        <f>IF(Etude!A33="EDEN",Etude!J33,"")</f>
        <v/>
      </c>
      <c r="B32" s="24" t="str">
        <f>IF(Etude!A33="EDEN",Etude!K34,"")</f>
        <v/>
      </c>
      <c r="C32" s="24" t="str">
        <f>IF(Etude!A33="EDEN",Etude!L34,"")</f>
        <v/>
      </c>
      <c r="D32" s="25" t="str">
        <f>IF(Etude!A33="EDEN",Etude!H34,"")</f>
        <v/>
      </c>
      <c r="E32" s="26"/>
      <c r="F32" s="27"/>
      <c r="G32" s="28">
        <f>MROUND(E32*F32,0.01)</f>
        <v>0</v>
      </c>
    </row>
    <row r="33" spans="1:7" x14ac:dyDescent="0.25">
      <c r="A33" s="23" t="str">
        <f>IF(Etude!A34="EDEN",Etude!J34,"")</f>
        <v/>
      </c>
      <c r="B33" s="24" t="str">
        <f>IF(Etude!A34="EDEN",Etude!K35,"")</f>
        <v/>
      </c>
      <c r="C33" s="24" t="str">
        <f>IF(Etude!A34="EDEN",Etude!L35,"")</f>
        <v/>
      </c>
      <c r="D33" s="25" t="str">
        <f>IF(Etude!A34="EDEN",Etude!H35,"")</f>
        <v/>
      </c>
      <c r="E33" s="26"/>
      <c r="F33" s="27"/>
      <c r="G33" s="28">
        <f>MROUND(E33*F33,0.01)</f>
        <v>0</v>
      </c>
    </row>
    <row r="34" spans="1:7" x14ac:dyDescent="0.25">
      <c r="A34" s="23" t="str">
        <f>IF(Etude!A35="EDEN",Etude!J35,"")</f>
        <v/>
      </c>
      <c r="B34" s="24" t="str">
        <f>IF(Etude!A35="EDEN",Etude!K36,"")</f>
        <v/>
      </c>
      <c r="C34" s="24" t="str">
        <f>IF(Etude!A35="EDEN",Etude!L36,"")</f>
        <v/>
      </c>
      <c r="D34" s="25" t="str">
        <f>IF(Etude!A35="EDEN",Etude!H36,"")</f>
        <v/>
      </c>
      <c r="E34" s="26"/>
      <c r="F34" s="27"/>
      <c r="G34" s="28">
        <f>MROUND(E34*F34,0.01)</f>
        <v>0</v>
      </c>
    </row>
    <row r="35" spans="1:7" x14ac:dyDescent="0.25">
      <c r="A35" s="23" t="str">
        <f>IF(Etude!A36="EDEN",Etude!J36,"")</f>
        <v/>
      </c>
      <c r="B35" s="24" t="str">
        <f>IF(Etude!A36="EDEN",Etude!K37,"")</f>
        <v/>
      </c>
      <c r="C35" s="24" t="str">
        <f>IF(Etude!A36="EDEN",Etude!L37,"")</f>
        <v/>
      </c>
      <c r="D35" s="25" t="str">
        <f>IF(Etude!A36="EDEN",Etude!H37,"")</f>
        <v/>
      </c>
      <c r="E35" s="26"/>
      <c r="F35" s="27"/>
      <c r="G35" s="28">
        <f>MROUND(E35*F35,0.01)</f>
        <v>0</v>
      </c>
    </row>
    <row r="36" spans="1:7" x14ac:dyDescent="0.25">
      <c r="A36" s="23" t="str">
        <f>IF(Etude!A37="EDEN",Etude!J37,"")</f>
        <v/>
      </c>
      <c r="B36" s="24" t="str">
        <f>IF(Etude!A37="EDEN",Etude!K38,"")</f>
        <v/>
      </c>
      <c r="C36" s="24" t="str">
        <f>IF(Etude!A37="EDEN",Etude!L38,"")</f>
        <v/>
      </c>
      <c r="D36" s="25" t="str">
        <f>IF(Etude!A37="EDEN",Etude!H38,"")</f>
        <v/>
      </c>
      <c r="E36" s="26"/>
      <c r="F36" s="27"/>
      <c r="G36" s="28">
        <f>MROUND(E36*F36,0.01)</f>
        <v>0</v>
      </c>
    </row>
    <row r="37" spans="1:7" x14ac:dyDescent="0.25">
      <c r="A37" s="23" t="str">
        <f>IF(Etude!A38="EDEN",Etude!J38,"")</f>
        <v/>
      </c>
      <c r="B37" s="24" t="str">
        <f>IF(Etude!A38="EDEN",Etude!K39,"")</f>
        <v/>
      </c>
      <c r="C37" s="24" t="str">
        <f>IF(Etude!A38="EDEN",Etude!L39,"")</f>
        <v/>
      </c>
      <c r="D37" s="25" t="str">
        <f>IF(Etude!A38="EDEN",Etude!H39,"")</f>
        <v/>
      </c>
      <c r="E37" s="26"/>
      <c r="F37" s="27"/>
      <c r="G37" s="28">
        <f>MROUND(E37*F37,0.01)</f>
        <v>0</v>
      </c>
    </row>
    <row r="38" spans="1:7" x14ac:dyDescent="0.25">
      <c r="A38" s="23" t="str">
        <f>IF(Etude!A39="EDEN",Etude!J39,"")</f>
        <v/>
      </c>
      <c r="B38" s="24" t="str">
        <f>IF(Etude!A39="EDEN",Etude!K40,"")</f>
        <v/>
      </c>
      <c r="C38" s="24" t="str">
        <f>IF(Etude!A39="EDEN",Etude!L40,"")</f>
        <v/>
      </c>
      <c r="D38" s="25" t="str">
        <f>IF(Etude!A39="EDEN",Etude!H40,"")</f>
        <v/>
      </c>
      <c r="E38" s="26"/>
      <c r="F38" s="27"/>
      <c r="G38" s="28">
        <f>MROUND(E38*F38,0.01)</f>
        <v>0</v>
      </c>
    </row>
    <row r="39" spans="1:7" x14ac:dyDescent="0.25">
      <c r="A39" s="23" t="str">
        <f>IF(Etude!A40="EDEN",Etude!J40,"")</f>
        <v/>
      </c>
      <c r="B39" s="24" t="str">
        <f>IF(Etude!A40="EDEN",Etude!K41,"")</f>
        <v/>
      </c>
      <c r="C39" s="24" t="str">
        <f>IF(Etude!A40="EDEN",Etude!L41,"")</f>
        <v/>
      </c>
      <c r="D39" s="25" t="str">
        <f>IF(Etude!A40="EDEN",Etude!H41,"")</f>
        <v/>
      </c>
      <c r="E39" s="26"/>
      <c r="F39" s="27"/>
      <c r="G39" s="28">
        <f>MROUND(E39*F39,0.01)</f>
        <v>0</v>
      </c>
    </row>
    <row r="40" spans="1:7" x14ac:dyDescent="0.25">
      <c r="A40" s="23" t="str">
        <f>IF(Etude!A41="EDEN",Etude!J41,"")</f>
        <v/>
      </c>
      <c r="B40" s="24" t="str">
        <f>IF(Etude!A41="EDEN",Etude!K42,"")</f>
        <v/>
      </c>
      <c r="C40" s="24" t="str">
        <f>IF(Etude!A41="EDEN",Etude!L42,"")</f>
        <v/>
      </c>
      <c r="D40" s="25" t="str">
        <f>IF(Etude!A41="EDEN",Etude!H42,"")</f>
        <v/>
      </c>
      <c r="E40" s="26"/>
      <c r="F40" s="27"/>
      <c r="G40" s="28">
        <f>MROUND(E40*F40,0.01)</f>
        <v>0</v>
      </c>
    </row>
    <row r="41" spans="1:7" x14ac:dyDescent="0.25">
      <c r="A41" s="23" t="str">
        <f>IF(Etude!A42="EDEN",Etude!J42,"")</f>
        <v/>
      </c>
      <c r="B41" s="24" t="str">
        <f>IF(Etude!A42="EDEN",Etude!K43,"")</f>
        <v/>
      </c>
      <c r="C41" s="24" t="str">
        <f>IF(Etude!A42="EDEN",Etude!L43,"")</f>
        <v/>
      </c>
      <c r="D41" s="25" t="str">
        <f>IF(Etude!A42="EDEN",Etude!H43,"")</f>
        <v/>
      </c>
      <c r="E41" s="26"/>
      <c r="F41" s="27"/>
      <c r="G41" s="28">
        <f>MROUND(E41*F41,0.01)</f>
        <v>0</v>
      </c>
    </row>
    <row r="42" spans="1:7" x14ac:dyDescent="0.25">
      <c r="A42" s="23" t="str">
        <f>IF(Etude!A43="EDEN",Etude!J43,"")</f>
        <v/>
      </c>
      <c r="B42" s="24" t="str">
        <f>IF(Etude!A43="EDEN",Etude!K44,"")</f>
        <v/>
      </c>
      <c r="C42" s="24" t="str">
        <f>IF(Etude!A43="EDEN",Etude!L44,"")</f>
        <v/>
      </c>
      <c r="D42" s="25" t="str">
        <f>IF(Etude!A43="EDEN",Etude!H44,"")</f>
        <v/>
      </c>
      <c r="E42" s="26"/>
      <c r="F42" s="27"/>
      <c r="G42" s="28">
        <f>MROUND(E42*F42,0.01)</f>
        <v>0</v>
      </c>
    </row>
    <row r="43" spans="1:7" x14ac:dyDescent="0.25">
      <c r="A43" s="23" t="str">
        <f>IF(Etude!A44="EDEN",Etude!J44,"")</f>
        <v/>
      </c>
      <c r="B43" s="24" t="str">
        <f>IF(Etude!A44="EDEN",Etude!K45,"")</f>
        <v/>
      </c>
      <c r="C43" s="24" t="str">
        <f>IF(Etude!A44="EDEN",Etude!L45,"")</f>
        <v/>
      </c>
      <c r="D43" s="25" t="str">
        <f>IF(Etude!A44="EDEN",Etude!H45,"")</f>
        <v/>
      </c>
      <c r="E43" s="26"/>
      <c r="F43" s="27"/>
      <c r="G43" s="28">
        <f>MROUND(E43*F43,0.01)</f>
        <v>0</v>
      </c>
    </row>
    <row r="44" spans="1:7" x14ac:dyDescent="0.25">
      <c r="A44" s="23" t="str">
        <f>IF(Etude!A45="EDEN",Etude!J45,"")</f>
        <v/>
      </c>
      <c r="B44" s="24" t="str">
        <f>IF(Etude!A45="EDEN",Etude!K46,"")</f>
        <v/>
      </c>
      <c r="C44" s="24" t="str">
        <f>IF(Etude!A45="EDEN",Etude!L46,"")</f>
        <v/>
      </c>
      <c r="D44" s="25" t="str">
        <f>IF(Etude!A45="EDEN",Etude!H46,"")</f>
        <v/>
      </c>
      <c r="E44" s="26"/>
      <c r="F44" s="27"/>
      <c r="G44" s="28">
        <f>MROUND(E44*F44,0.01)</f>
        <v>0</v>
      </c>
    </row>
    <row r="45" spans="1:7" x14ac:dyDescent="0.25">
      <c r="A45" s="23" t="str">
        <f>IF(Etude!A46="EDEN",Etude!J46,"")</f>
        <v/>
      </c>
      <c r="B45" s="24" t="str">
        <f>IF(Etude!A46="EDEN",Etude!K47,"")</f>
        <v/>
      </c>
      <c r="C45" s="24" t="str">
        <f>IF(Etude!A46="EDEN",Etude!L47,"")</f>
        <v/>
      </c>
      <c r="D45" s="25" t="str">
        <f>IF(Etude!A46="EDEN",Etude!H47,"")</f>
        <v/>
      </c>
      <c r="E45" s="26"/>
      <c r="F45" s="27"/>
      <c r="G45" s="28">
        <f>MROUND(E45*F45,0.01)</f>
        <v>0</v>
      </c>
    </row>
    <row r="46" spans="1:7" x14ac:dyDescent="0.25">
      <c r="A46" s="23" t="str">
        <f>IF(Etude!A47="EDEN",Etude!J47,"")</f>
        <v/>
      </c>
      <c r="B46" s="24" t="str">
        <f>IF(Etude!A47="EDEN",Etude!K48,"")</f>
        <v/>
      </c>
      <c r="C46" s="24" t="str">
        <f>IF(Etude!A47="EDEN",Etude!L48,"")</f>
        <v/>
      </c>
      <c r="D46" s="25" t="str">
        <f>IF(Etude!A47="EDEN",Etude!H48,"")</f>
        <v/>
      </c>
      <c r="E46" s="26"/>
      <c r="F46" s="27"/>
      <c r="G46" s="28">
        <f>MROUND(E46*F46,0.01)</f>
        <v>0</v>
      </c>
    </row>
    <row r="47" spans="1:7" x14ac:dyDescent="0.25">
      <c r="A47" s="23" t="str">
        <f>IF(Etude!A48="EDEN",Etude!J48,"")</f>
        <v/>
      </c>
      <c r="B47" s="24" t="str">
        <f>IF(Etude!A48="EDEN",Etude!K49,"")</f>
        <v/>
      </c>
      <c r="C47" s="24" t="str">
        <f>IF(Etude!A48="EDEN",Etude!L49,"")</f>
        <v/>
      </c>
      <c r="D47" s="25" t="str">
        <f>IF(Etude!A48="EDEN",Etude!H49,"")</f>
        <v/>
      </c>
      <c r="E47" s="26"/>
      <c r="F47" s="27"/>
      <c r="G47" s="28">
        <f>MROUND(E47*F47,0.01)</f>
        <v>0</v>
      </c>
    </row>
    <row r="48" spans="1:7" x14ac:dyDescent="0.25">
      <c r="A48" s="23" t="str">
        <f>IF(Etude!A49="EDEN",Etude!J49,"")</f>
        <v/>
      </c>
      <c r="B48" s="24" t="str">
        <f>IF(Etude!A49="EDEN",Etude!K50,"")</f>
        <v/>
      </c>
      <c r="C48" s="24" t="str">
        <f>IF(Etude!A49="EDEN",Etude!L50,"")</f>
        <v/>
      </c>
      <c r="D48" s="25" t="str">
        <f>IF(Etude!A49="EDEN",Etude!H50,"")</f>
        <v/>
      </c>
      <c r="E48" s="26"/>
      <c r="F48" s="27"/>
      <c r="G48" s="28">
        <f>MROUND(E48*F48,0.01)</f>
        <v>0</v>
      </c>
    </row>
    <row r="49" spans="1:7" x14ac:dyDescent="0.25">
      <c r="A49" s="23" t="str">
        <f>IF(Etude!A50="EDEN",Etude!J50,"")</f>
        <v/>
      </c>
      <c r="B49" s="24" t="str">
        <f>IF(Etude!A50="EDEN",Etude!K51,"")</f>
        <v/>
      </c>
      <c r="C49" s="24" t="str">
        <f>IF(Etude!A50="EDEN",Etude!L51,"")</f>
        <v/>
      </c>
      <c r="D49" s="25" t="str">
        <f>IF(Etude!A50="EDEN",Etude!H51,"")</f>
        <v/>
      </c>
      <c r="E49" s="26"/>
      <c r="F49" s="27"/>
      <c r="G49" s="28">
        <f>MROUND(E49*F49,0.01)</f>
        <v>0</v>
      </c>
    </row>
    <row r="50" spans="1:7" x14ac:dyDescent="0.25">
      <c r="A50" s="23" t="str">
        <f>IF(Etude!A51="EDEN",Etude!J51,"")</f>
        <v/>
      </c>
      <c r="B50" s="24" t="str">
        <f>IF(Etude!A51="EDEN",Etude!K52,"")</f>
        <v/>
      </c>
      <c r="C50" s="24" t="str">
        <f>IF(Etude!A51="EDEN",Etude!L52,"")</f>
        <v/>
      </c>
      <c r="D50" s="25" t="str">
        <f>IF(Etude!A51="EDEN",Etude!H52,"")</f>
        <v/>
      </c>
      <c r="E50" s="26"/>
      <c r="F50" s="27"/>
      <c r="G50" s="28">
        <f>MROUND(E50*F50,0.01)</f>
        <v>0</v>
      </c>
    </row>
    <row r="51" spans="1:7" x14ac:dyDescent="0.25">
      <c r="A51" s="23" t="str">
        <f>IF(Etude!A52="EDEN",Etude!J52,"")</f>
        <v/>
      </c>
      <c r="B51" s="24" t="str">
        <f>IF(Etude!A52="EDEN",Etude!K53,"")</f>
        <v/>
      </c>
      <c r="C51" s="24" t="str">
        <f>IF(Etude!A52="EDEN",Etude!L53,"")</f>
        <v/>
      </c>
      <c r="D51" s="25" t="str">
        <f>IF(Etude!A52="EDEN",Etude!H53,"")</f>
        <v/>
      </c>
      <c r="E51" s="26"/>
      <c r="F51" s="27"/>
      <c r="G51" s="28">
        <f>MROUND(E51*F51,0.01)</f>
        <v>0</v>
      </c>
    </row>
    <row r="52" spans="1:7" x14ac:dyDescent="0.25">
      <c r="A52" s="23" t="str">
        <f>IF(Etude!A53="EDEN",Etude!J53,"")</f>
        <v/>
      </c>
      <c r="B52" s="24" t="str">
        <f>IF(Etude!A53="EDEN",Etude!K54,"")</f>
        <v/>
      </c>
      <c r="C52" s="24" t="str">
        <f>IF(Etude!A53="EDEN",Etude!L54,"")</f>
        <v/>
      </c>
      <c r="D52" s="25" t="str">
        <f>IF(Etude!A53="EDEN",Etude!H54,"")</f>
        <v/>
      </c>
      <c r="E52" s="26"/>
      <c r="F52" s="27"/>
      <c r="G52" s="28">
        <f>MROUND(E52*F52,0.01)</f>
        <v>0</v>
      </c>
    </row>
    <row r="53" spans="1:7" x14ac:dyDescent="0.25">
      <c r="A53" s="23" t="str">
        <f>IF(Etude!A54="EDEN",Etude!J54,"")</f>
        <v/>
      </c>
      <c r="B53" s="24" t="str">
        <f>IF(Etude!A54="EDEN",Etude!K55,"")</f>
        <v/>
      </c>
      <c r="C53" s="24" t="str">
        <f>IF(Etude!A54="EDEN",Etude!L55,"")</f>
        <v/>
      </c>
      <c r="D53" s="25" t="str">
        <f>IF(Etude!A54="EDEN",Etude!H55,"")</f>
        <v/>
      </c>
      <c r="E53" s="26"/>
      <c r="F53" s="27"/>
      <c r="G53" s="28">
        <f>MROUND(E53*F53,0.01)</f>
        <v>0</v>
      </c>
    </row>
    <row r="54" spans="1:7" x14ac:dyDescent="0.25">
      <c r="A54" s="23" t="str">
        <f>IF(Etude!A55="EDEN",Etude!J55,"")</f>
        <v/>
      </c>
      <c r="B54" s="24" t="str">
        <f>IF(Etude!A55="EDEN",Etude!K56,"")</f>
        <v/>
      </c>
      <c r="C54" s="24" t="str">
        <f>IF(Etude!A55="EDEN",Etude!L56,"")</f>
        <v/>
      </c>
      <c r="D54" s="25" t="str">
        <f>IF(Etude!A55="EDEN",Etude!H56,"")</f>
        <v/>
      </c>
      <c r="E54" s="26"/>
      <c r="F54" s="27"/>
      <c r="G54" s="28">
        <f>MROUND(E54*F54,0.01)</f>
        <v>0</v>
      </c>
    </row>
    <row r="55" spans="1:7" x14ac:dyDescent="0.25">
      <c r="A55" s="23" t="str">
        <f>IF(Etude!A56="EDEN",Etude!J56,"")</f>
        <v/>
      </c>
      <c r="B55" s="24" t="str">
        <f>IF(Etude!A56="EDEN",Etude!K57,"")</f>
        <v/>
      </c>
      <c r="C55" s="24" t="str">
        <f>IF(Etude!A56="EDEN",Etude!L57,"")</f>
        <v/>
      </c>
      <c r="D55" s="25" t="str">
        <f>IF(Etude!A56="EDEN",Etude!H57,"")</f>
        <v/>
      </c>
      <c r="E55" s="26"/>
      <c r="F55" s="27"/>
      <c r="G55" s="28">
        <f>MROUND(E55*F55,0.01)</f>
        <v>0</v>
      </c>
    </row>
    <row r="56" spans="1:7" x14ac:dyDescent="0.25">
      <c r="A56" s="23" t="str">
        <f>IF(Etude!A57="EDEN",Etude!J57,"")</f>
        <v/>
      </c>
      <c r="B56" s="24" t="str">
        <f>IF(Etude!A57="EDEN",Etude!K58,"")</f>
        <v/>
      </c>
      <c r="C56" s="24" t="str">
        <f>IF(Etude!A57="EDEN",Etude!L58,"")</f>
        <v/>
      </c>
      <c r="D56" s="25" t="str">
        <f>IF(Etude!A57="EDEN",Etude!H58,"")</f>
        <v/>
      </c>
      <c r="E56" s="26"/>
      <c r="F56" s="27"/>
      <c r="G56" s="28">
        <f>MROUND(E56*F56,0.01)</f>
        <v>0</v>
      </c>
    </row>
    <row r="57" spans="1:7" x14ac:dyDescent="0.25">
      <c r="A57" s="23" t="str">
        <f>IF(Etude!A58="EDEN",Etude!J58,"")</f>
        <v/>
      </c>
      <c r="B57" s="24" t="str">
        <f>IF(Etude!A58="EDEN",Etude!K59,"")</f>
        <v/>
      </c>
      <c r="C57" s="24" t="str">
        <f>IF(Etude!A58="EDEN",Etude!L59,"")</f>
        <v/>
      </c>
      <c r="D57" s="25" t="str">
        <f>IF(Etude!A58="EDEN",Etude!H59,"")</f>
        <v/>
      </c>
      <c r="E57" s="26"/>
      <c r="F57" s="27"/>
      <c r="G57" s="28">
        <f>MROUND(E57*F57,0.01)</f>
        <v>0</v>
      </c>
    </row>
    <row r="58" spans="1:7" x14ac:dyDescent="0.25">
      <c r="A58" s="23" t="str">
        <f>IF(Etude!A59="EDEN",Etude!J59,"")</f>
        <v/>
      </c>
      <c r="B58" s="24" t="str">
        <f>IF(Etude!A59="EDEN",Etude!K60,"")</f>
        <v/>
      </c>
      <c r="C58" s="24" t="str">
        <f>IF(Etude!A59="EDEN",Etude!L60,"")</f>
        <v/>
      </c>
      <c r="D58" s="25" t="str">
        <f>IF(Etude!A59="EDEN",Etude!H60,"")</f>
        <v/>
      </c>
      <c r="E58" s="26"/>
      <c r="F58" s="27"/>
      <c r="G58" s="28">
        <f>MROUND(E58*F58,0.01)</f>
        <v>0</v>
      </c>
    </row>
    <row r="59" spans="1:7" x14ac:dyDescent="0.25">
      <c r="A59" s="23" t="str">
        <f>IF(Etude!A60="EDEN",Etude!J60,"")</f>
        <v/>
      </c>
      <c r="B59" s="24" t="str">
        <f>IF(Etude!A60="EDEN",Etude!K61,"")</f>
        <v/>
      </c>
      <c r="C59" s="24" t="str">
        <f>IF(Etude!A60="EDEN",Etude!L61,"")</f>
        <v/>
      </c>
      <c r="D59" s="25" t="str">
        <f>IF(Etude!A60="EDEN",Etude!H61,"")</f>
        <v/>
      </c>
      <c r="E59" s="26"/>
      <c r="F59" s="27"/>
      <c r="G59" s="28">
        <f>MROUND(E59*F59,0.01)</f>
        <v>0</v>
      </c>
    </row>
    <row r="60" spans="1:7" x14ac:dyDescent="0.25">
      <c r="A60" s="23" t="str">
        <f>IF(Etude!A61="EDEN",Etude!J61,"")</f>
        <v/>
      </c>
      <c r="B60" s="24" t="str">
        <f>IF(Etude!A61="EDEN",Etude!K62,"")</f>
        <v/>
      </c>
      <c r="C60" s="24" t="str">
        <f>IF(Etude!A61="EDEN",Etude!L62,"")</f>
        <v/>
      </c>
      <c r="D60" s="25" t="str">
        <f>IF(Etude!A61="EDEN",Etude!H62,"")</f>
        <v/>
      </c>
      <c r="E60" s="26"/>
      <c r="F60" s="27"/>
      <c r="G60" s="28">
        <f>MROUND(E60*F60,0.01)</f>
        <v>0</v>
      </c>
    </row>
    <row r="61" spans="1:7" x14ac:dyDescent="0.25">
      <c r="A61" s="23" t="str">
        <f>IF(Etude!A62="EDEN",Etude!J62,"")</f>
        <v/>
      </c>
      <c r="B61" s="24" t="str">
        <f>IF(Etude!A62="EDEN",Etude!K63,"")</f>
        <v/>
      </c>
      <c r="C61" s="24" t="str">
        <f>IF(Etude!A62="EDEN",Etude!L63,"")</f>
        <v/>
      </c>
      <c r="D61" s="25" t="str">
        <f>IF(Etude!A62="EDEN",Etude!H63,"")</f>
        <v/>
      </c>
      <c r="E61" s="26"/>
      <c r="F61" s="27"/>
      <c r="G61" s="28">
        <f>MROUND(E61*F61,0.01)</f>
        <v>0</v>
      </c>
    </row>
    <row r="62" spans="1:7" x14ac:dyDescent="0.25">
      <c r="A62" s="23" t="str">
        <f>IF(Etude!A63="EDEN",Etude!J63,"")</f>
        <v/>
      </c>
      <c r="B62" s="24" t="str">
        <f>IF(Etude!A63="EDEN",Etude!K64,"")</f>
        <v/>
      </c>
      <c r="C62" s="24" t="str">
        <f>IF(Etude!A63="EDEN",Etude!L64,"")</f>
        <v/>
      </c>
      <c r="D62" s="25" t="str">
        <f>IF(Etude!A63="EDEN",Etude!H64,"")</f>
        <v/>
      </c>
      <c r="E62" s="26"/>
      <c r="F62" s="27"/>
      <c r="G62" s="28">
        <f>MROUND(E62*F62,0.01)</f>
        <v>0</v>
      </c>
    </row>
    <row r="63" spans="1:7" x14ac:dyDescent="0.25">
      <c r="A63" s="23" t="str">
        <f>IF(Etude!A64="EDEN",Etude!J64,"")</f>
        <v/>
      </c>
      <c r="B63" s="24" t="str">
        <f>IF(Etude!A64="EDEN",Etude!K65,"")</f>
        <v/>
      </c>
      <c r="C63" s="24" t="str">
        <f>IF(Etude!A64="EDEN",Etude!L65,"")</f>
        <v/>
      </c>
      <c r="D63" s="25" t="str">
        <f>IF(Etude!A64="EDEN",Etude!H65,"")</f>
        <v/>
      </c>
      <c r="E63" s="26"/>
      <c r="F63" s="27"/>
      <c r="G63" s="28">
        <f>MROUND(E63*F63,0.01)</f>
        <v>0</v>
      </c>
    </row>
    <row r="64" spans="1:7" x14ac:dyDescent="0.25">
      <c r="A64" s="23" t="str">
        <f>IF(Etude!A65="EDEN",Etude!J65,"")</f>
        <v/>
      </c>
      <c r="B64" s="24" t="str">
        <f>IF(Etude!A65="EDEN",Etude!K66,"")</f>
        <v/>
      </c>
      <c r="C64" s="24" t="str">
        <f>IF(Etude!A65="EDEN",Etude!L66,"")</f>
        <v/>
      </c>
      <c r="D64" s="25" t="str">
        <f>IF(Etude!A65="EDEN",Etude!H66,"")</f>
        <v/>
      </c>
      <c r="E64" s="26"/>
      <c r="F64" s="27"/>
      <c r="G64" s="28">
        <f>MROUND(E64*F64,0.01)</f>
        <v>0</v>
      </c>
    </row>
    <row r="65" spans="1:7" x14ac:dyDescent="0.25">
      <c r="A65" s="23" t="str">
        <f>IF(Etude!A66="EDEN",Etude!J66,"")</f>
        <v/>
      </c>
      <c r="B65" s="24" t="str">
        <f>IF(Etude!A66="EDEN",Etude!K67,"")</f>
        <v/>
      </c>
      <c r="C65" s="24" t="str">
        <f>IF(Etude!A66="EDEN",Etude!L67,"")</f>
        <v/>
      </c>
      <c r="D65" s="25" t="str">
        <f>IF(Etude!A66="EDEN",Etude!H67,"")</f>
        <v/>
      </c>
      <c r="E65" s="26"/>
      <c r="F65" s="27"/>
      <c r="G65" s="28">
        <f>MROUND(E65*F65,0.01)</f>
        <v>0</v>
      </c>
    </row>
    <row r="66" spans="1:7" x14ac:dyDescent="0.25">
      <c r="A66" s="23" t="str">
        <f>IF(Etude!A67="EDEN",Etude!J67,"")</f>
        <v/>
      </c>
      <c r="B66" s="24" t="str">
        <f>IF(Etude!A67="EDEN",Etude!K68,"")</f>
        <v/>
      </c>
      <c r="C66" s="24" t="str">
        <f>IF(Etude!A67="EDEN",Etude!L68,"")</f>
        <v/>
      </c>
      <c r="D66" s="25" t="str">
        <f>IF(Etude!A67="EDEN",Etude!H68,"")</f>
        <v/>
      </c>
      <c r="E66" s="26"/>
      <c r="F66" s="27"/>
      <c r="G66" s="28">
        <f>MROUND(E66*F66,0.01)</f>
        <v>0</v>
      </c>
    </row>
    <row r="67" spans="1:7" x14ac:dyDescent="0.25">
      <c r="A67" s="23" t="str">
        <f>IF(Etude!A68="EDEN",Etude!J68,"")</f>
        <v/>
      </c>
      <c r="B67" s="24" t="str">
        <f>IF(Etude!A68="EDEN",Etude!K69,"")</f>
        <v/>
      </c>
      <c r="C67" s="24" t="str">
        <f>IF(Etude!A68="EDEN",Etude!L69,"")</f>
        <v/>
      </c>
      <c r="D67" s="25" t="str">
        <f>IF(Etude!A68="EDEN",Etude!H69,"")</f>
        <v/>
      </c>
      <c r="E67" s="26"/>
      <c r="F67" s="27"/>
      <c r="G67" s="28">
        <f>MROUND(E67*F67,0.01)</f>
        <v>0</v>
      </c>
    </row>
    <row r="68" spans="1:7" x14ac:dyDescent="0.25">
      <c r="A68" s="23" t="str">
        <f>IF(Etude!A69="EDEN",Etude!J69,"")</f>
        <v/>
      </c>
      <c r="B68" s="24" t="str">
        <f>IF(Etude!A69="EDEN",Etude!K70,"")</f>
        <v/>
      </c>
      <c r="C68" s="24" t="str">
        <f>IF(Etude!A69="EDEN",Etude!L70,"")</f>
        <v/>
      </c>
      <c r="D68" s="25" t="str">
        <f>IF(Etude!A69="EDEN",Etude!H70,"")</f>
        <v/>
      </c>
      <c r="E68" s="26"/>
      <c r="F68" s="27"/>
      <c r="G68" s="28">
        <f>MROUND(E68*F68,0.01)</f>
        <v>0</v>
      </c>
    </row>
    <row r="69" spans="1:7" x14ac:dyDescent="0.25">
      <c r="A69" s="23" t="str">
        <f>IF(Etude!A70="EDEN",Etude!J70,"")</f>
        <v/>
      </c>
      <c r="B69" s="24" t="str">
        <f>IF(Etude!A70="EDEN",Etude!K71,"")</f>
        <v/>
      </c>
      <c r="C69" s="24" t="str">
        <f>IF(Etude!A70="EDEN",Etude!L71,"")</f>
        <v/>
      </c>
      <c r="D69" s="25" t="str">
        <f>IF(Etude!A70="EDEN",Etude!H71,"")</f>
        <v/>
      </c>
      <c r="E69" s="26"/>
      <c r="F69" s="27"/>
      <c r="G69" s="28">
        <f>MROUND(E69*F69,0.01)</f>
        <v>0</v>
      </c>
    </row>
    <row r="70" spans="1:7" x14ac:dyDescent="0.25">
      <c r="A70" s="23" t="str">
        <f>IF(Etude!A71="EDEN",Etude!J71,"")</f>
        <v/>
      </c>
      <c r="B70" s="24" t="str">
        <f>IF(Etude!A71="EDEN",Etude!K72,"")</f>
        <v/>
      </c>
      <c r="C70" s="24" t="str">
        <f>IF(Etude!A71="EDEN",Etude!L72,"")</f>
        <v/>
      </c>
      <c r="D70" s="25" t="str">
        <f>IF(Etude!A71="EDEN",Etude!H72,"")</f>
        <v/>
      </c>
      <c r="E70" s="26"/>
      <c r="F70" s="27"/>
      <c r="G70" s="28">
        <f>MROUND(E70*F70,0.01)</f>
        <v>0</v>
      </c>
    </row>
    <row r="71" spans="1:7" x14ac:dyDescent="0.25">
      <c r="A71" s="23" t="str">
        <f>IF(Etude!A72="EDEN",Etude!J72,"")</f>
        <v/>
      </c>
      <c r="B71" s="24" t="str">
        <f>IF(Etude!A72="EDEN",Etude!K73,"")</f>
        <v/>
      </c>
      <c r="C71" s="24" t="str">
        <f>IF(Etude!A72="EDEN",Etude!L73,"")</f>
        <v/>
      </c>
      <c r="D71" s="25" t="str">
        <f>IF(Etude!A72="EDEN",Etude!H73,"")</f>
        <v/>
      </c>
      <c r="E71" s="26"/>
      <c r="F71" s="27"/>
      <c r="G71" s="28">
        <f>MROUND(E71*F71,0.01)</f>
        <v>0</v>
      </c>
    </row>
    <row r="72" spans="1:7" x14ac:dyDescent="0.25">
      <c r="A72" s="23" t="str">
        <f>IF(Etude!A73="EDEN",Etude!J73,"")</f>
        <v/>
      </c>
      <c r="B72" s="24" t="str">
        <f>IF(Etude!A73="EDEN",Etude!K74,"")</f>
        <v/>
      </c>
      <c r="C72" s="24" t="str">
        <f>IF(Etude!A73="EDEN",Etude!L74,"")</f>
        <v/>
      </c>
      <c r="D72" s="25" t="str">
        <f>IF(Etude!A73="EDEN",Etude!H74,"")</f>
        <v/>
      </c>
      <c r="E72" s="26"/>
      <c r="F72" s="27"/>
      <c r="G72" s="28">
        <f>MROUND(E72*F72,0.01)</f>
        <v>0</v>
      </c>
    </row>
    <row r="73" spans="1:7" x14ac:dyDescent="0.25">
      <c r="A73" s="23" t="str">
        <f>IF(Etude!A74="EDEN",Etude!J74,"")</f>
        <v/>
      </c>
      <c r="B73" s="24" t="str">
        <f>IF(Etude!A74="EDEN",Etude!K75,"")</f>
        <v/>
      </c>
      <c r="C73" s="24" t="str">
        <f>IF(Etude!A74="EDEN",Etude!L75,"")</f>
        <v/>
      </c>
      <c r="D73" s="25" t="str">
        <f>IF(Etude!A74="EDEN",Etude!H75,"")</f>
        <v/>
      </c>
      <c r="E73" s="26"/>
      <c r="F73" s="27"/>
      <c r="G73" s="28">
        <f>MROUND(E73*F73,0.01)</f>
        <v>0</v>
      </c>
    </row>
    <row r="74" spans="1:7" x14ac:dyDescent="0.25">
      <c r="A74" s="23" t="str">
        <f>IF(Etude!A75="EDEN",Etude!J75,"")</f>
        <v/>
      </c>
      <c r="B74" s="24" t="str">
        <f>IF(Etude!A75="EDEN",Etude!K76,"")</f>
        <v/>
      </c>
      <c r="C74" s="24" t="str">
        <f>IF(Etude!A75="EDEN",Etude!L76,"")</f>
        <v/>
      </c>
      <c r="D74" s="25" t="str">
        <f>IF(Etude!A75="EDEN",Etude!H76,"")</f>
        <v/>
      </c>
      <c r="E74" s="26"/>
      <c r="F74" s="27"/>
      <c r="G74" s="28">
        <f>MROUND(E74*F74,0.01)</f>
        <v>0</v>
      </c>
    </row>
    <row r="75" spans="1:7" x14ac:dyDescent="0.25">
      <c r="A75" s="23" t="str">
        <f>IF(Etude!A76="EDEN",Etude!J76,"")</f>
        <v/>
      </c>
      <c r="B75" s="24" t="str">
        <f>IF(Etude!A76="EDEN",Etude!K77,"")</f>
        <v/>
      </c>
      <c r="C75" s="24" t="str">
        <f>IF(Etude!A76="EDEN",Etude!L77,"")</f>
        <v/>
      </c>
      <c r="D75" s="25" t="str">
        <f>IF(Etude!A76="EDEN",Etude!H77,"")</f>
        <v/>
      </c>
      <c r="E75" s="26"/>
      <c r="F75" s="27"/>
      <c r="G75" s="28">
        <f>MROUND(E75*F75,0.01)</f>
        <v>0</v>
      </c>
    </row>
    <row r="76" spans="1:7" x14ac:dyDescent="0.25">
      <c r="A76" s="23" t="str">
        <f>IF(Etude!A77="EDEN",Etude!J77,"")</f>
        <v/>
      </c>
      <c r="B76" s="24" t="str">
        <f>IF(Etude!A77="EDEN",Etude!K78,"")</f>
        <v/>
      </c>
      <c r="C76" s="24" t="str">
        <f>IF(Etude!A77="EDEN",Etude!L78,"")</f>
        <v/>
      </c>
      <c r="D76" s="25" t="str">
        <f>IF(Etude!A77="EDEN",Etude!H78,"")</f>
        <v/>
      </c>
      <c r="E76" s="26"/>
      <c r="F76" s="27"/>
      <c r="G76" s="28">
        <f>MROUND(E76*F76,0.01)</f>
        <v>0</v>
      </c>
    </row>
    <row r="77" spans="1:7" x14ac:dyDescent="0.25">
      <c r="A77" s="23" t="str">
        <f>IF(Etude!A78="EDEN",Etude!J78,"")</f>
        <v/>
      </c>
      <c r="B77" s="24" t="str">
        <f>IF(Etude!A78="EDEN",Etude!K79,"")</f>
        <v/>
      </c>
      <c r="C77" s="24" t="str">
        <f>IF(Etude!A78="EDEN",Etude!L79,"")</f>
        <v/>
      </c>
      <c r="D77" s="25" t="str">
        <f>IF(Etude!A78="EDEN",Etude!H79,"")</f>
        <v/>
      </c>
      <c r="E77" s="26"/>
      <c r="F77" s="27"/>
      <c r="G77" s="28">
        <f>MROUND(E77*F77,0.01)</f>
        <v>0</v>
      </c>
    </row>
    <row r="78" spans="1:7" x14ac:dyDescent="0.25">
      <c r="A78" s="23" t="str">
        <f>IF(Etude!A79="EDEN",Etude!J79,"")</f>
        <v/>
      </c>
      <c r="B78" s="24" t="str">
        <f>IF(Etude!A79="EDEN",Etude!K80,"")</f>
        <v/>
      </c>
      <c r="C78" s="24" t="str">
        <f>IF(Etude!A79="EDEN",Etude!L80,"")</f>
        <v/>
      </c>
      <c r="D78" s="25" t="str">
        <f>IF(Etude!A79="EDEN",Etude!H80,"")</f>
        <v/>
      </c>
      <c r="E78" s="26"/>
      <c r="F78" s="27"/>
      <c r="G78" s="28">
        <f>MROUND(E78*F78,0.01)</f>
        <v>0</v>
      </c>
    </row>
    <row r="79" spans="1:7" x14ac:dyDescent="0.25">
      <c r="A79" s="23" t="str">
        <f>IF(Etude!A80="EDEN",Etude!J80,"")</f>
        <v/>
      </c>
      <c r="B79" s="24" t="str">
        <f>IF(Etude!A80="EDEN",Etude!K81,"")</f>
        <v/>
      </c>
      <c r="C79" s="24" t="str">
        <f>IF(Etude!A80="EDEN",Etude!L81,"")</f>
        <v/>
      </c>
      <c r="D79" s="25" t="str">
        <f>IF(Etude!A80="EDEN",Etude!H81,"")</f>
        <v/>
      </c>
      <c r="E79" s="26"/>
      <c r="F79" s="27"/>
      <c r="G79" s="28">
        <f>MROUND(E79*F79,0.01)</f>
        <v>0</v>
      </c>
    </row>
    <row r="80" spans="1:7" x14ac:dyDescent="0.25">
      <c r="A80" s="23" t="str">
        <f>IF(Etude!A81="EDEN",Etude!J81,"")</f>
        <v/>
      </c>
      <c r="B80" s="24" t="str">
        <f>IF(Etude!A81="EDEN",Etude!K82,"")</f>
        <v/>
      </c>
      <c r="C80" s="24" t="str">
        <f>IF(Etude!A81="EDEN",Etude!L82,"")</f>
        <v/>
      </c>
      <c r="D80" s="25" t="str">
        <f>IF(Etude!A81="EDEN",Etude!H82,"")</f>
        <v/>
      </c>
      <c r="E80" s="26"/>
      <c r="F80" s="27"/>
      <c r="G80" s="28">
        <f>MROUND(E80*F80,0.01)</f>
        <v>0</v>
      </c>
    </row>
    <row r="81" spans="1:7" x14ac:dyDescent="0.25">
      <c r="A81" s="23" t="str">
        <f>IF(Etude!A82="EDEN",Etude!J82,"")</f>
        <v/>
      </c>
      <c r="B81" s="24" t="str">
        <f>IF(Etude!A82="EDEN",Etude!K83,"")</f>
        <v/>
      </c>
      <c r="C81" s="24" t="str">
        <f>IF(Etude!A82="EDEN",Etude!L83,"")</f>
        <v/>
      </c>
      <c r="D81" s="25" t="str">
        <f>IF(Etude!A82="EDEN",Etude!H83,"")</f>
        <v/>
      </c>
      <c r="E81" s="26"/>
      <c r="F81" s="27"/>
      <c r="G81" s="28">
        <f>MROUND(E81*F81,0.01)</f>
        <v>0</v>
      </c>
    </row>
    <row r="82" spans="1:7" x14ac:dyDescent="0.25">
      <c r="A82" s="23" t="str">
        <f>IF(Etude!A83="EDEN",Etude!J83,"")</f>
        <v/>
      </c>
      <c r="B82" s="24" t="str">
        <f>IF(Etude!A83="EDEN",Etude!K84,"")</f>
        <v/>
      </c>
      <c r="C82" s="24" t="str">
        <f>IF(Etude!A83="EDEN",Etude!L84,"")</f>
        <v/>
      </c>
      <c r="D82" s="25" t="str">
        <f>IF(Etude!A83="EDEN",Etude!H84,"")</f>
        <v/>
      </c>
      <c r="E82" s="26"/>
      <c r="F82" s="27"/>
      <c r="G82" s="28">
        <f>MROUND(E82*F82,0.01)</f>
        <v>0</v>
      </c>
    </row>
    <row r="83" spans="1:7" x14ac:dyDescent="0.25">
      <c r="A83" s="23" t="str">
        <f>IF(Etude!A84="EDEN",Etude!J84,"")</f>
        <v/>
      </c>
      <c r="B83" s="24" t="str">
        <f>IF(Etude!A84="EDEN",Etude!K85,"")</f>
        <v/>
      </c>
      <c r="C83" s="24" t="str">
        <f>IF(Etude!A84="EDEN",Etude!L85,"")</f>
        <v/>
      </c>
      <c r="D83" s="25" t="str">
        <f>IF(Etude!A84="EDEN",Etude!H85,"")</f>
        <v/>
      </c>
      <c r="E83" s="26"/>
      <c r="F83" s="27"/>
      <c r="G83" s="28">
        <f>MROUND(E83*F83,0.01)</f>
        <v>0</v>
      </c>
    </row>
    <row r="84" spans="1:7" x14ac:dyDescent="0.25">
      <c r="A84" s="23" t="str">
        <f>IF(Etude!A85="EDEN",Etude!J85,"")</f>
        <v/>
      </c>
      <c r="B84" s="24" t="str">
        <f>IF(Etude!A85="EDEN",Etude!K86,"")</f>
        <v/>
      </c>
      <c r="C84" s="24" t="str">
        <f>IF(Etude!A85="EDEN",Etude!L86,"")</f>
        <v/>
      </c>
      <c r="D84" s="25" t="str">
        <f>IF(Etude!A85="EDEN",Etude!H86,"")</f>
        <v/>
      </c>
      <c r="E84" s="26"/>
      <c r="F84" s="27"/>
      <c r="G84" s="28">
        <f>MROUND(E84*F84,0.01)</f>
        <v>0</v>
      </c>
    </row>
    <row r="85" spans="1:7" x14ac:dyDescent="0.25">
      <c r="A85" s="23" t="str">
        <f>IF(Etude!A86="EDEN",Etude!J86,"")</f>
        <v/>
      </c>
      <c r="B85" s="24" t="str">
        <f>IF(Etude!A86="EDEN",Etude!K87,"")</f>
        <v/>
      </c>
      <c r="C85" s="24" t="str">
        <f>IF(Etude!A86="EDEN",Etude!L87,"")</f>
        <v/>
      </c>
      <c r="D85" s="25" t="str">
        <f>IF(Etude!A86="EDEN",Etude!H87,"")</f>
        <v/>
      </c>
      <c r="E85" s="26"/>
      <c r="F85" s="27"/>
      <c r="G85" s="28">
        <f>MROUND(E85*F85,0.01)</f>
        <v>0</v>
      </c>
    </row>
    <row r="86" spans="1:7" x14ac:dyDescent="0.25">
      <c r="A86" s="23" t="str">
        <f>IF(Etude!A87="EDEN",Etude!J87,"")</f>
        <v/>
      </c>
      <c r="B86" s="24" t="str">
        <f>IF(Etude!A87="EDEN",Etude!K88,"")</f>
        <v/>
      </c>
      <c r="C86" s="24" t="str">
        <f>IF(Etude!A87="EDEN",Etude!L88,"")</f>
        <v/>
      </c>
      <c r="D86" s="25" t="str">
        <f>IF(Etude!A87="EDEN",Etude!H88,"")</f>
        <v/>
      </c>
      <c r="E86" s="26"/>
      <c r="F86" s="27"/>
      <c r="G86" s="28">
        <f>MROUND(E86*F86,0.01)</f>
        <v>0</v>
      </c>
    </row>
    <row r="87" spans="1:7" x14ac:dyDescent="0.25">
      <c r="A87" s="23" t="str">
        <f>IF(Etude!A88="EDEN",Etude!J88,"")</f>
        <v/>
      </c>
      <c r="B87" s="24" t="str">
        <f>IF(Etude!A88="EDEN",Etude!K89,"")</f>
        <v/>
      </c>
      <c r="C87" s="24" t="str">
        <f>IF(Etude!A88="EDEN",Etude!L89,"")</f>
        <v/>
      </c>
      <c r="D87" s="25" t="str">
        <f>IF(Etude!A88="EDEN",Etude!H89,"")</f>
        <v/>
      </c>
      <c r="E87" s="26"/>
      <c r="F87" s="27"/>
      <c r="G87" s="28">
        <f>MROUND(E87*F87,0.01)</f>
        <v>0</v>
      </c>
    </row>
    <row r="88" spans="1:7" x14ac:dyDescent="0.25">
      <c r="A88" s="23" t="str">
        <f>IF(Etude!A89="EDEN",Etude!J89,"")</f>
        <v/>
      </c>
      <c r="B88" s="24" t="str">
        <f>IF(Etude!A89="EDEN",Etude!K90,"")</f>
        <v/>
      </c>
      <c r="C88" s="24" t="str">
        <f>IF(Etude!A89="EDEN",Etude!L90,"")</f>
        <v/>
      </c>
      <c r="D88" s="25" t="str">
        <f>IF(Etude!A89="EDEN",Etude!H90,"")</f>
        <v/>
      </c>
      <c r="E88" s="26"/>
      <c r="F88" s="27"/>
      <c r="G88" s="28">
        <f>MROUND(E88*F88,0.01)</f>
        <v>0</v>
      </c>
    </row>
    <row r="89" spans="1:7" x14ac:dyDescent="0.25">
      <c r="A89" s="23" t="str">
        <f>IF(Etude!A90="EDEN",Etude!J90,"")</f>
        <v/>
      </c>
      <c r="B89" s="24" t="str">
        <f>IF(Etude!A90="EDEN",Etude!K91,"")</f>
        <v/>
      </c>
      <c r="C89" s="24" t="str">
        <f>IF(Etude!A90="EDEN",Etude!L91,"")</f>
        <v/>
      </c>
      <c r="D89" s="25" t="str">
        <f>IF(Etude!A90="EDEN",Etude!H91,"")</f>
        <v/>
      </c>
      <c r="E89" s="26"/>
      <c r="F89" s="27"/>
      <c r="G89" s="28">
        <f>MROUND(E89*F89,0.01)</f>
        <v>0</v>
      </c>
    </row>
    <row r="90" spans="1:7" x14ac:dyDescent="0.25">
      <c r="A90" s="23" t="str">
        <f>IF(Etude!A91="EDEN",Etude!J91,"")</f>
        <v/>
      </c>
      <c r="B90" s="24" t="str">
        <f>IF(Etude!A91="EDEN",Etude!K92,"")</f>
        <v/>
      </c>
      <c r="C90" s="24" t="str">
        <f>IF(Etude!A91="EDEN",Etude!L92,"")</f>
        <v/>
      </c>
      <c r="D90" s="25" t="str">
        <f>IF(Etude!A91="EDEN",Etude!H92,"")</f>
        <v/>
      </c>
      <c r="E90" s="26"/>
      <c r="F90" s="27"/>
      <c r="G90" s="28">
        <f>MROUND(E90*F90,0.01)</f>
        <v>0</v>
      </c>
    </row>
    <row r="91" spans="1:7" x14ac:dyDescent="0.25">
      <c r="A91" s="23" t="str">
        <f>IF(Etude!A92="EDEN",Etude!J92,"")</f>
        <v/>
      </c>
      <c r="B91" s="24" t="str">
        <f>IF(Etude!A92="EDEN",Etude!K93,"")</f>
        <v/>
      </c>
      <c r="C91" s="24" t="str">
        <f>IF(Etude!A92="EDEN",Etude!L93,"")</f>
        <v/>
      </c>
      <c r="D91" s="25" t="str">
        <f>IF(Etude!A92="EDEN",Etude!H93,"")</f>
        <v/>
      </c>
      <c r="E91" s="26"/>
      <c r="F91" s="27"/>
      <c r="G91" s="28">
        <f>MROUND(E91*F91,0.01)</f>
        <v>0</v>
      </c>
    </row>
    <row r="92" spans="1:7" x14ac:dyDescent="0.25">
      <c r="A92" s="23" t="str">
        <f>IF(Etude!A93="EDEN",Etude!J93,"")</f>
        <v/>
      </c>
      <c r="B92" s="24" t="str">
        <f>IF(Etude!A93="EDEN",Etude!K94,"")</f>
        <v/>
      </c>
      <c r="C92" s="24" t="str">
        <f>IF(Etude!A93="EDEN",Etude!L94,"")</f>
        <v/>
      </c>
      <c r="D92" s="25" t="str">
        <f>IF(Etude!A93="EDEN",Etude!H94,"")</f>
        <v/>
      </c>
      <c r="E92" s="26"/>
      <c r="F92" s="27"/>
      <c r="G92" s="28">
        <f>MROUND(E92*F92,0.01)</f>
        <v>0</v>
      </c>
    </row>
    <row r="93" spans="1:7" x14ac:dyDescent="0.25">
      <c r="A93" s="23" t="str">
        <f>IF(Etude!A94="EDEN",Etude!J94,"")</f>
        <v/>
      </c>
      <c r="B93" s="24" t="str">
        <f>IF(Etude!A94="EDEN",Etude!K95,"")</f>
        <v/>
      </c>
      <c r="C93" s="24" t="str">
        <f>IF(Etude!A94="EDEN",Etude!L95,"")</f>
        <v/>
      </c>
      <c r="D93" s="25" t="str">
        <f>IF(Etude!A94="EDEN",Etude!H95,"")</f>
        <v/>
      </c>
      <c r="E93" s="26"/>
      <c r="F93" s="27"/>
      <c r="G93" s="28">
        <f>MROUND(E93*F93,0.01)</f>
        <v>0</v>
      </c>
    </row>
    <row r="94" spans="1:7" x14ac:dyDescent="0.25">
      <c r="A94" s="23" t="str">
        <f>IF(Etude!A95="EDEN",Etude!J95,"")</f>
        <v/>
      </c>
      <c r="B94" s="24" t="str">
        <f>IF(Etude!A95="EDEN",Etude!K96,"")</f>
        <v/>
      </c>
      <c r="C94" s="24" t="str">
        <f>IF(Etude!A95="EDEN",Etude!L96,"")</f>
        <v/>
      </c>
      <c r="D94" s="25" t="str">
        <f>IF(Etude!A95="EDEN",Etude!H96,"")</f>
        <v/>
      </c>
      <c r="E94" s="26"/>
      <c r="F94" s="27"/>
      <c r="G94" s="28">
        <f>MROUND(E94*F94,0.01)</f>
        <v>0</v>
      </c>
    </row>
    <row r="95" spans="1:7" x14ac:dyDescent="0.25">
      <c r="A95" s="23" t="str">
        <f>IF(Etude!A96="EDEN",Etude!J96,"")</f>
        <v/>
      </c>
      <c r="B95" s="24" t="str">
        <f>IF(Etude!A96="EDEN",Etude!K97,"")</f>
        <v/>
      </c>
      <c r="C95" s="24" t="str">
        <f>IF(Etude!A96="EDEN",Etude!L97,"")</f>
        <v/>
      </c>
      <c r="D95" s="25" t="str">
        <f>IF(Etude!A96="EDEN",Etude!H97,"")</f>
        <v/>
      </c>
      <c r="E95" s="26"/>
      <c r="F95" s="27"/>
      <c r="G95" s="28">
        <f>MROUND(E95*F95,0.01)</f>
        <v>0</v>
      </c>
    </row>
    <row r="96" spans="1:7" x14ac:dyDescent="0.25">
      <c r="A96" s="23" t="str">
        <f>IF(Etude!A97="EDEN",Etude!J97,"")</f>
        <v/>
      </c>
      <c r="B96" s="24" t="str">
        <f>IF(Etude!A97="EDEN",Etude!K98,"")</f>
        <v/>
      </c>
      <c r="C96" s="24" t="str">
        <f>IF(Etude!A97="EDEN",Etude!L98,"")</f>
        <v/>
      </c>
      <c r="D96" s="25" t="str">
        <f>IF(Etude!A97="EDEN",Etude!H98,"")</f>
        <v/>
      </c>
      <c r="E96" s="26"/>
      <c r="F96" s="27"/>
      <c r="G96" s="28">
        <f>MROUND(E96*F96,0.01)</f>
        <v>0</v>
      </c>
    </row>
    <row r="97" spans="1:7" x14ac:dyDescent="0.25">
      <c r="A97" s="23" t="str">
        <f>IF(Etude!A98="EDEN",Etude!J98,"")</f>
        <v/>
      </c>
      <c r="B97" s="24" t="str">
        <f>IF(Etude!A98="EDEN",Etude!K99,"")</f>
        <v/>
      </c>
      <c r="C97" s="24" t="str">
        <f>IF(Etude!A98="EDEN",Etude!L99,"")</f>
        <v/>
      </c>
      <c r="D97" s="25" t="str">
        <f>IF(Etude!A98="EDEN",Etude!H99,"")</f>
        <v/>
      </c>
      <c r="E97" s="26"/>
      <c r="F97" s="27"/>
      <c r="G97" s="28">
        <f>MROUND(E97*F97,0.01)</f>
        <v>0</v>
      </c>
    </row>
    <row r="98" spans="1:7" x14ac:dyDescent="0.25">
      <c r="A98" s="23" t="str">
        <f>IF(Etude!A99="EDEN",Etude!J99,"")</f>
        <v/>
      </c>
      <c r="B98" s="24" t="str">
        <f>IF(Etude!A99="EDEN",Etude!K100,"")</f>
        <v/>
      </c>
      <c r="C98" s="24" t="str">
        <f>IF(Etude!A99="EDEN",Etude!L100,"")</f>
        <v/>
      </c>
      <c r="D98" s="25" t="str">
        <f>IF(Etude!A99="EDEN",Etude!H100,"")</f>
        <v/>
      </c>
      <c r="E98" s="26"/>
      <c r="F98" s="27"/>
      <c r="G98" s="28">
        <f>MROUND(E98*F98,0.01)</f>
        <v>0</v>
      </c>
    </row>
    <row r="99" spans="1:7" x14ac:dyDescent="0.25">
      <c r="A99" s="23" t="str">
        <f>IF(Etude!A100="EDEN",Etude!J100,"")</f>
        <v/>
      </c>
      <c r="B99" s="24" t="str">
        <f>IF(Etude!A100="EDEN",Etude!K101,"")</f>
        <v/>
      </c>
      <c r="C99" s="24" t="str">
        <f>IF(Etude!A100="EDEN",Etude!L101,"")</f>
        <v/>
      </c>
      <c r="D99" s="25" t="str">
        <f>IF(Etude!A100="EDEN",Etude!H101,"")</f>
        <v/>
      </c>
      <c r="E99" s="26"/>
      <c r="F99" s="27"/>
      <c r="G99" s="28">
        <f>MROUND(E99*F99,0.01)</f>
        <v>0</v>
      </c>
    </row>
    <row r="100" spans="1:7" x14ac:dyDescent="0.25">
      <c r="A100" s="23" t="str">
        <f>IF(Etude!A101="EDEN",Etude!J101,"")</f>
        <v/>
      </c>
      <c r="B100" s="24" t="str">
        <f>IF(Etude!A101="EDEN",Etude!K102,"")</f>
        <v/>
      </c>
      <c r="C100" s="24" t="str">
        <f>IF(Etude!A101="EDEN",Etude!L102,"")</f>
        <v/>
      </c>
      <c r="D100" s="25" t="str">
        <f>IF(Etude!A101="EDEN",Etude!H102,"")</f>
        <v/>
      </c>
      <c r="E100" s="26"/>
      <c r="F100" s="27"/>
      <c r="G100" s="28">
        <f>MROUND(E100*F100,0.01)</f>
        <v>0</v>
      </c>
    </row>
    <row r="101" spans="1:7" x14ac:dyDescent="0.25">
      <c r="A101" s="23" t="str">
        <f>IF(Etude!A102="EDEN",Etude!J102,"")</f>
        <v/>
      </c>
      <c r="B101" s="24" t="str">
        <f>IF(Etude!A102="EDEN",Etude!K103,"")</f>
        <v/>
      </c>
      <c r="C101" s="24" t="str">
        <f>IF(Etude!A102="EDEN",Etude!L103,"")</f>
        <v/>
      </c>
      <c r="D101" s="25" t="str">
        <f>IF(Etude!A102="EDEN",Etude!H103,"")</f>
        <v/>
      </c>
      <c r="E101" s="26"/>
      <c r="F101" s="27"/>
      <c r="G101" s="28">
        <f>MROUND(E101*F101,0.01)</f>
        <v>0</v>
      </c>
    </row>
    <row r="102" spans="1:7" x14ac:dyDescent="0.25">
      <c r="A102" s="23" t="str">
        <f>IF(Etude!A103="EDEN",Etude!J103,"")</f>
        <v/>
      </c>
      <c r="B102" s="24" t="str">
        <f>IF(Etude!A103="EDEN",Etude!K104,"")</f>
        <v/>
      </c>
      <c r="C102" s="24" t="str">
        <f>IF(Etude!A103="EDEN",Etude!L104,"")</f>
        <v/>
      </c>
      <c r="D102" s="25" t="str">
        <f>IF(Etude!A103="EDEN",Etude!H104,"")</f>
        <v/>
      </c>
      <c r="E102" s="26"/>
      <c r="F102" s="27"/>
      <c r="G102" s="28">
        <f>MROUND(E102*F102,0.01)</f>
        <v>0</v>
      </c>
    </row>
    <row r="103" spans="1:7" x14ac:dyDescent="0.25">
      <c r="A103" s="23" t="str">
        <f>IF(Etude!A104="EDEN",Etude!J104,"")</f>
        <v/>
      </c>
      <c r="B103" s="24" t="str">
        <f>IF(Etude!A104="EDEN",Etude!K105,"")</f>
        <v/>
      </c>
      <c r="C103" s="24" t="str">
        <f>IF(Etude!A104="EDEN",Etude!L105,"")</f>
        <v/>
      </c>
      <c r="D103" s="25" t="str">
        <f>IF(Etude!A104="EDEN",Etude!H105,"")</f>
        <v/>
      </c>
      <c r="E103" s="26"/>
      <c r="F103" s="27"/>
      <c r="G103" s="28">
        <f>MROUND(E103*F103,0.01)</f>
        <v>0</v>
      </c>
    </row>
    <row r="104" spans="1:7" x14ac:dyDescent="0.25">
      <c r="A104" s="23" t="str">
        <f>IF(Etude!A105="EDEN",Etude!J105,"")</f>
        <v/>
      </c>
      <c r="B104" s="24" t="str">
        <f>IF(Etude!A105="EDEN",Etude!K106,"")</f>
        <v/>
      </c>
      <c r="C104" s="24" t="str">
        <f>IF(Etude!A105="EDEN",Etude!L106,"")</f>
        <v/>
      </c>
      <c r="D104" s="25" t="str">
        <f>IF(Etude!A105="EDEN",Etude!H106,"")</f>
        <v/>
      </c>
      <c r="E104" s="26"/>
      <c r="F104" s="27"/>
      <c r="G104" s="28">
        <f>MROUND(E104*F104,0.01)</f>
        <v>0</v>
      </c>
    </row>
    <row r="105" spans="1:7" x14ac:dyDescent="0.25">
      <c r="A105" s="23" t="str">
        <f>IF(Etude!A106="EDEN",Etude!J106,"")</f>
        <v/>
      </c>
      <c r="B105" s="24" t="str">
        <f>IF(Etude!A106="EDEN",Etude!K107,"")</f>
        <v/>
      </c>
      <c r="C105" s="24" t="str">
        <f>IF(Etude!A106="EDEN",Etude!L107,"")</f>
        <v/>
      </c>
      <c r="D105" s="25" t="str">
        <f>IF(Etude!A106="EDEN",Etude!H107,"")</f>
        <v/>
      </c>
      <c r="E105" s="26"/>
      <c r="F105" s="27"/>
      <c r="G105" s="28">
        <f>MROUND(E105*F105,0.01)</f>
        <v>0</v>
      </c>
    </row>
    <row r="106" spans="1:7" x14ac:dyDescent="0.25">
      <c r="A106" s="23" t="str">
        <f>IF(Etude!A107="EDEN",Etude!J107,"")</f>
        <v/>
      </c>
      <c r="B106" s="24" t="str">
        <f>IF(Etude!A107="EDEN",Etude!K108,"")</f>
        <v/>
      </c>
      <c r="C106" s="24" t="str">
        <f>IF(Etude!A107="EDEN",Etude!L108,"")</f>
        <v/>
      </c>
      <c r="D106" s="25" t="str">
        <f>IF(Etude!A107="EDEN",Etude!H108,"")</f>
        <v/>
      </c>
      <c r="E106" s="26"/>
      <c r="F106" s="27"/>
      <c r="G106" s="28">
        <f>MROUND(E106*F106,0.01)</f>
        <v>0</v>
      </c>
    </row>
    <row r="107" spans="1:7" x14ac:dyDescent="0.25">
      <c r="A107" s="23" t="str">
        <f>IF(Etude!A108="EDEN",Etude!J108,"")</f>
        <v/>
      </c>
      <c r="B107" s="24" t="str">
        <f>IF(Etude!A108="EDEN",Etude!K109,"")</f>
        <v/>
      </c>
      <c r="C107" s="24" t="str">
        <f>IF(Etude!A108="EDEN",Etude!L109,"")</f>
        <v/>
      </c>
      <c r="D107" s="25" t="str">
        <f>IF(Etude!A108="EDEN",Etude!H109,"")</f>
        <v/>
      </c>
      <c r="E107" s="26"/>
      <c r="F107" s="27"/>
      <c r="G107" s="28">
        <f>MROUND(E107*F107,0.01)</f>
        <v>0</v>
      </c>
    </row>
    <row r="108" spans="1:7" x14ac:dyDescent="0.25">
      <c r="A108" s="23" t="str">
        <f>IF(Etude!A109="EDEN",Etude!J109,"")</f>
        <v/>
      </c>
      <c r="B108" s="24" t="str">
        <f>IF(Etude!A109="EDEN",Etude!K110,"")</f>
        <v/>
      </c>
      <c r="C108" s="24" t="str">
        <f>IF(Etude!A109="EDEN",Etude!L110,"")</f>
        <v/>
      </c>
      <c r="D108" s="25" t="str">
        <f>IF(Etude!A109="EDEN",Etude!H110,"")</f>
        <v/>
      </c>
      <c r="E108" s="26"/>
      <c r="F108" s="27"/>
      <c r="G108" s="28">
        <f>MROUND(E108*F108,0.01)</f>
        <v>0</v>
      </c>
    </row>
    <row r="109" spans="1:7" x14ac:dyDescent="0.25">
      <c r="A109" s="23" t="str">
        <f>IF(Etude!A110="EDEN",Etude!J110,"")</f>
        <v/>
      </c>
      <c r="B109" s="24" t="str">
        <f>IF(Etude!A110="EDEN",Etude!K111,"")</f>
        <v/>
      </c>
      <c r="C109" s="24" t="str">
        <f>IF(Etude!A110="EDEN",Etude!L111,"")</f>
        <v/>
      </c>
      <c r="D109" s="25" t="str">
        <f>IF(Etude!A110="EDEN",Etude!H111,"")</f>
        <v/>
      </c>
      <c r="E109" s="26"/>
      <c r="F109" s="27"/>
      <c r="G109" s="28">
        <f>MROUND(E109*F109,0.01)</f>
        <v>0</v>
      </c>
    </row>
    <row r="110" spans="1:7" x14ac:dyDescent="0.25">
      <c r="A110" s="23" t="str">
        <f>IF(Etude!A111="EDEN",Etude!J111,"")</f>
        <v/>
      </c>
      <c r="B110" s="24" t="str">
        <f>IF(Etude!A111="EDEN",Etude!K112,"")</f>
        <v/>
      </c>
      <c r="C110" s="24" t="str">
        <f>IF(Etude!A111="EDEN",Etude!L112,"")</f>
        <v/>
      </c>
      <c r="D110" s="25" t="str">
        <f>IF(Etude!A111="EDEN",Etude!H112,"")</f>
        <v/>
      </c>
      <c r="E110" s="26"/>
      <c r="F110" s="27"/>
      <c r="G110" s="28">
        <f>MROUND(E110*F110,0.01)</f>
        <v>0</v>
      </c>
    </row>
    <row r="111" spans="1:7" x14ac:dyDescent="0.25">
      <c r="A111" s="23" t="str">
        <f>IF(Etude!A112="EDEN",Etude!J112,"")</f>
        <v/>
      </c>
      <c r="B111" s="24" t="str">
        <f>IF(Etude!A112="EDEN",Etude!K113,"")</f>
        <v/>
      </c>
      <c r="C111" s="24" t="str">
        <f>IF(Etude!A112="EDEN",Etude!L113,"")</f>
        <v/>
      </c>
      <c r="D111" s="25" t="str">
        <f>IF(Etude!A112="EDEN",Etude!H113,"")</f>
        <v/>
      </c>
      <c r="E111" s="26"/>
      <c r="F111" s="27"/>
      <c r="G111" s="28">
        <f>MROUND(E111*F111,0.01)</f>
        <v>0</v>
      </c>
    </row>
    <row r="112" spans="1:7" x14ac:dyDescent="0.25">
      <c r="A112" s="23" t="str">
        <f>IF(Etude!A113="EDEN",Etude!J113,"")</f>
        <v/>
      </c>
      <c r="B112" s="24" t="str">
        <f>IF(Etude!A113="EDEN",Etude!K114,"")</f>
        <v/>
      </c>
      <c r="C112" s="24" t="str">
        <f>IF(Etude!A113="EDEN",Etude!L114,"")</f>
        <v/>
      </c>
      <c r="D112" s="25" t="str">
        <f>IF(Etude!A113="EDEN",Etude!H114,"")</f>
        <v/>
      </c>
      <c r="E112" s="26"/>
      <c r="F112" s="27"/>
      <c r="G112" s="28">
        <f>MROUND(E112*F112,0.01)</f>
        <v>0</v>
      </c>
    </row>
    <row r="113" spans="1:7" x14ac:dyDescent="0.25">
      <c r="A113" s="23" t="str">
        <f>IF(Etude!A114="EDEN",Etude!J114,"")</f>
        <v/>
      </c>
      <c r="B113" s="24" t="str">
        <f>IF(Etude!A114="EDEN",Etude!K115,"")</f>
        <v/>
      </c>
      <c r="C113" s="24" t="str">
        <f>IF(Etude!A114="EDEN",Etude!L115,"")</f>
        <v/>
      </c>
      <c r="D113" s="25" t="str">
        <f>IF(Etude!A114="EDEN",Etude!H115,"")</f>
        <v/>
      </c>
      <c r="E113" s="26"/>
      <c r="F113" s="27"/>
      <c r="G113" s="28">
        <f>MROUND(E113*F113,0.01)</f>
        <v>0</v>
      </c>
    </row>
    <row r="114" spans="1:7" x14ac:dyDescent="0.25">
      <c r="A114" s="23" t="str">
        <f>IF(Etude!A115="EDEN",Etude!J115,"")</f>
        <v/>
      </c>
      <c r="B114" s="24" t="str">
        <f>IF(Etude!A115="EDEN",Etude!K116,"")</f>
        <v/>
      </c>
      <c r="C114" s="24" t="str">
        <f>IF(Etude!A115="EDEN",Etude!L116,"")</f>
        <v/>
      </c>
      <c r="D114" s="25" t="str">
        <f>IF(Etude!A115="EDEN",Etude!H116,"")</f>
        <v/>
      </c>
      <c r="E114" s="26"/>
      <c r="F114" s="27"/>
      <c r="G114" s="28">
        <f>MROUND(E114*F114,0.01)</f>
        <v>0</v>
      </c>
    </row>
    <row r="115" spans="1:7" x14ac:dyDescent="0.25">
      <c r="A115" s="23" t="str">
        <f>IF(Etude!A116="EDEN",Etude!J116,"")</f>
        <v/>
      </c>
      <c r="B115" s="24" t="str">
        <f>IF(Etude!A116="EDEN",Etude!K117,"")</f>
        <v/>
      </c>
      <c r="C115" s="24" t="str">
        <f>IF(Etude!A116="EDEN",Etude!L117,"")</f>
        <v/>
      </c>
      <c r="D115" s="25" t="str">
        <f>IF(Etude!A116="EDEN",Etude!H117,"")</f>
        <v/>
      </c>
      <c r="E115" s="26"/>
      <c r="F115" s="27"/>
      <c r="G115" s="28">
        <f>MROUND(E115*F115,0.01)</f>
        <v>0</v>
      </c>
    </row>
    <row r="116" spans="1:7" x14ac:dyDescent="0.25">
      <c r="A116" s="23" t="str">
        <f>IF(Etude!A117="EDEN",Etude!J117,"")</f>
        <v/>
      </c>
      <c r="B116" s="24" t="str">
        <f>IF(Etude!A117="EDEN",Etude!K118,"")</f>
        <v/>
      </c>
      <c r="C116" s="24" t="str">
        <f>IF(Etude!A117="EDEN",Etude!L118,"")</f>
        <v/>
      </c>
      <c r="D116" s="25" t="str">
        <f>IF(Etude!A117="EDEN",Etude!H118,"")</f>
        <v/>
      </c>
      <c r="E116" s="26"/>
      <c r="F116" s="27"/>
      <c r="G116" s="28">
        <f>MROUND(E116*F116,0.01)</f>
        <v>0</v>
      </c>
    </row>
    <row r="117" spans="1:7" x14ac:dyDescent="0.25">
      <c r="A117" s="23" t="str">
        <f>IF(Etude!A118="EDEN",Etude!J118,"")</f>
        <v/>
      </c>
      <c r="B117" s="24" t="str">
        <f>IF(Etude!A118="EDEN",Etude!K119,"")</f>
        <v/>
      </c>
      <c r="C117" s="24" t="str">
        <f>IF(Etude!A118="EDEN",Etude!L119,"")</f>
        <v/>
      </c>
      <c r="D117" s="25" t="str">
        <f>IF(Etude!A118="EDEN",Etude!H119,"")</f>
        <v/>
      </c>
      <c r="E117" s="26"/>
      <c r="F117" s="27"/>
      <c r="G117" s="28">
        <f>MROUND(E117*F117,0.01)</f>
        <v>0</v>
      </c>
    </row>
    <row r="118" spans="1:7" x14ac:dyDescent="0.25">
      <c r="A118" s="23" t="str">
        <f>IF(Etude!A119="EDEN",Etude!J119,"")</f>
        <v/>
      </c>
      <c r="B118" s="24" t="str">
        <f>IF(Etude!A119="EDEN",Etude!K120,"")</f>
        <v/>
      </c>
      <c r="C118" s="24" t="str">
        <f>IF(Etude!A119="EDEN",Etude!L120,"")</f>
        <v/>
      </c>
      <c r="D118" s="25" t="str">
        <f>IF(Etude!A119="EDEN",Etude!H120,"")</f>
        <v/>
      </c>
      <c r="E118" s="26"/>
      <c r="F118" s="27"/>
      <c r="G118" s="28">
        <f>MROUND(E118*F118,0.01)</f>
        <v>0</v>
      </c>
    </row>
    <row r="119" spans="1:7" x14ac:dyDescent="0.25">
      <c r="A119" s="23" t="str">
        <f>IF(Etude!A120="EDEN",Etude!J120,"")</f>
        <v/>
      </c>
      <c r="B119" s="24" t="str">
        <f>IF(Etude!A120="EDEN",Etude!K121,"")</f>
        <v/>
      </c>
      <c r="C119" s="24" t="str">
        <f>IF(Etude!A120="EDEN",Etude!L121,"")</f>
        <v/>
      </c>
      <c r="D119" s="25" t="str">
        <f>IF(Etude!A120="EDEN",Etude!H121,"")</f>
        <v/>
      </c>
      <c r="E119" s="26"/>
      <c r="F119" s="27"/>
      <c r="G119" s="28">
        <f>MROUND(E119*F119,0.01)</f>
        <v>0</v>
      </c>
    </row>
    <row r="120" spans="1:7" x14ac:dyDescent="0.25">
      <c r="A120" s="23" t="str">
        <f>IF(Etude!A121="EDEN",Etude!J121,"")</f>
        <v/>
      </c>
      <c r="B120" s="24" t="str">
        <f>IF(Etude!A121="EDEN",Etude!K122,"")</f>
        <v/>
      </c>
      <c r="C120" s="24" t="str">
        <f>IF(Etude!A121="EDEN",Etude!L122,"")</f>
        <v/>
      </c>
      <c r="D120" s="25" t="str">
        <f>IF(Etude!A121="EDEN",Etude!H122,"")</f>
        <v/>
      </c>
      <c r="E120" s="26"/>
      <c r="F120" s="27"/>
      <c r="G120" s="28">
        <f>MROUND(E120*F120,0.01)</f>
        <v>0</v>
      </c>
    </row>
    <row r="121" spans="1:7" x14ac:dyDescent="0.25">
      <c r="A121" s="23" t="str">
        <f>IF(Etude!A122="EDEN",Etude!J122,"")</f>
        <v/>
      </c>
      <c r="B121" s="24" t="str">
        <f>IF(Etude!A122="EDEN",Etude!K123,"")</f>
        <v/>
      </c>
      <c r="C121" s="24" t="str">
        <f>IF(Etude!A122="EDEN",Etude!L123,"")</f>
        <v/>
      </c>
      <c r="D121" s="25" t="str">
        <f>IF(Etude!A122="EDEN",Etude!H123,"")</f>
        <v/>
      </c>
      <c r="E121" s="26"/>
      <c r="F121" s="27"/>
      <c r="G121" s="28">
        <f>MROUND(E121*F121,0.01)</f>
        <v>0</v>
      </c>
    </row>
    <row r="122" spans="1:7" x14ac:dyDescent="0.25">
      <c r="A122" s="23" t="str">
        <f>IF(Etude!A123="EDEN",Etude!J123,"")</f>
        <v/>
      </c>
      <c r="B122" s="24" t="str">
        <f>IF(Etude!A123="EDEN",Etude!K124,"")</f>
        <v/>
      </c>
      <c r="C122" s="24" t="str">
        <f>IF(Etude!A123="EDEN",Etude!L124,"")</f>
        <v/>
      </c>
      <c r="D122" s="25" t="str">
        <f>IF(Etude!A123="EDEN",Etude!H124,"")</f>
        <v/>
      </c>
      <c r="E122" s="26"/>
      <c r="F122" s="27"/>
      <c r="G122" s="28">
        <f>MROUND(E122*F122,0.01)</f>
        <v>0</v>
      </c>
    </row>
    <row r="123" spans="1:7" x14ac:dyDescent="0.25">
      <c r="A123" s="23" t="str">
        <f>IF(Etude!A124="EDEN",Etude!J124,"")</f>
        <v/>
      </c>
      <c r="B123" s="24" t="str">
        <f>IF(Etude!A124="EDEN",Etude!K125,"")</f>
        <v/>
      </c>
      <c r="C123" s="24" t="str">
        <f>IF(Etude!A124="EDEN",Etude!L125,"")</f>
        <v/>
      </c>
      <c r="D123" s="25" t="str">
        <f>IF(Etude!A124="EDEN",Etude!H125,"")</f>
        <v/>
      </c>
      <c r="E123" s="26"/>
      <c r="F123" s="27"/>
      <c r="G123" s="28">
        <f>MROUND(E123*F123,0.01)</f>
        <v>0</v>
      </c>
    </row>
    <row r="124" spans="1:7" x14ac:dyDescent="0.25">
      <c r="A124" s="23" t="str">
        <f>IF(Etude!A125="EDEN",Etude!J125,"")</f>
        <v/>
      </c>
      <c r="B124" s="24" t="str">
        <f>IF(Etude!A125="EDEN",Etude!K126,"")</f>
        <v/>
      </c>
      <c r="C124" s="24" t="str">
        <f>IF(Etude!A125="EDEN",Etude!L126,"")</f>
        <v/>
      </c>
      <c r="D124" s="25" t="str">
        <f>IF(Etude!A125="EDEN",Etude!H126,"")</f>
        <v/>
      </c>
      <c r="E124" s="26"/>
      <c r="F124" s="27"/>
      <c r="G124" s="28">
        <f>MROUND(E124*F124,0.01)</f>
        <v>0</v>
      </c>
    </row>
    <row r="125" spans="1:7" x14ac:dyDescent="0.25">
      <c r="A125" s="23" t="str">
        <f>IF(Etude!A126="EDEN",Etude!J126,"")</f>
        <v/>
      </c>
      <c r="B125" s="24" t="str">
        <f>IF(Etude!A126="EDEN",Etude!K127,"")</f>
        <v/>
      </c>
      <c r="C125" s="24" t="str">
        <f>IF(Etude!A126="EDEN",Etude!L127,"")</f>
        <v/>
      </c>
      <c r="D125" s="25" t="str">
        <f>IF(Etude!A126="EDEN",Etude!H127,"")</f>
        <v/>
      </c>
      <c r="E125" s="26"/>
      <c r="F125" s="27"/>
      <c r="G125" s="28">
        <f>MROUND(E125*F125,0.01)</f>
        <v>0</v>
      </c>
    </row>
    <row r="126" spans="1:7" x14ac:dyDescent="0.25">
      <c r="A126" s="23" t="str">
        <f>IF(Etude!A127="EDEN",Etude!J127,"")</f>
        <v/>
      </c>
      <c r="B126" s="24" t="str">
        <f>IF(Etude!A127="EDEN",Etude!K128,"")</f>
        <v/>
      </c>
      <c r="C126" s="24" t="str">
        <f>IF(Etude!A127="EDEN",Etude!L128,"")</f>
        <v/>
      </c>
      <c r="D126" s="25" t="str">
        <f>IF(Etude!A127="EDEN",Etude!H128,"")</f>
        <v/>
      </c>
      <c r="E126" s="26"/>
      <c r="F126" s="27"/>
      <c r="G126" s="28">
        <f>MROUND(E126*F126,0.01)</f>
        <v>0</v>
      </c>
    </row>
    <row r="127" spans="1:7" x14ac:dyDescent="0.25">
      <c r="A127" s="23" t="str">
        <f>IF(Etude!A128="EDEN",Etude!J128,"")</f>
        <v/>
      </c>
      <c r="B127" s="24" t="str">
        <f>IF(Etude!A128="EDEN",Etude!K129,"")</f>
        <v/>
      </c>
      <c r="C127" s="24" t="str">
        <f>IF(Etude!A128="EDEN",Etude!L129,"")</f>
        <v/>
      </c>
      <c r="D127" s="25" t="str">
        <f>IF(Etude!A128="EDEN",Etude!H129,"")</f>
        <v/>
      </c>
      <c r="E127" s="26"/>
      <c r="F127" s="27"/>
      <c r="G127" s="28">
        <f>MROUND(E127*F127,0.01)</f>
        <v>0</v>
      </c>
    </row>
    <row r="128" spans="1:7" x14ac:dyDescent="0.25">
      <c r="A128" s="23" t="str">
        <f>IF(Etude!A129="EDEN",Etude!J129,"")</f>
        <v/>
      </c>
      <c r="B128" s="24" t="str">
        <f>IF(Etude!A129="EDEN",Etude!K130,"")</f>
        <v/>
      </c>
      <c r="C128" s="24" t="str">
        <f>IF(Etude!A129="EDEN",Etude!L130,"")</f>
        <v/>
      </c>
      <c r="D128" s="25" t="str">
        <f>IF(Etude!A129="EDEN",Etude!H130,"")</f>
        <v/>
      </c>
      <c r="E128" s="26"/>
      <c r="F128" s="27"/>
      <c r="G128" s="28">
        <f>MROUND(E128*F128,0.01)</f>
        <v>0</v>
      </c>
    </row>
    <row r="129" spans="1:7" x14ac:dyDescent="0.25">
      <c r="A129" s="23" t="str">
        <f>IF(Etude!A130="EDEN",Etude!J130,"")</f>
        <v/>
      </c>
      <c r="B129" s="24" t="str">
        <f>IF(Etude!A130="EDEN",Etude!K131,"")</f>
        <v/>
      </c>
      <c r="C129" s="24" t="str">
        <f>IF(Etude!A130="EDEN",Etude!L131,"")</f>
        <v/>
      </c>
      <c r="D129" s="25" t="str">
        <f>IF(Etude!A130="EDEN",Etude!H131,"")</f>
        <v/>
      </c>
      <c r="E129" s="26"/>
      <c r="F129" s="27"/>
      <c r="G129" s="28">
        <f>MROUND(E129*F129,0.01)</f>
        <v>0</v>
      </c>
    </row>
    <row r="130" spans="1:7" x14ac:dyDescent="0.25">
      <c r="A130" s="23" t="str">
        <f>IF(Etude!A131="EDEN",Etude!J131,"")</f>
        <v/>
      </c>
      <c r="B130" s="24" t="str">
        <f>IF(Etude!A131="EDEN",Etude!K132,"")</f>
        <v/>
      </c>
      <c r="C130" s="24" t="str">
        <f>IF(Etude!A131="EDEN",Etude!L132,"")</f>
        <v/>
      </c>
      <c r="D130" s="25" t="str">
        <f>IF(Etude!A131="EDEN",Etude!H132,"")</f>
        <v/>
      </c>
      <c r="E130" s="26"/>
      <c r="F130" s="27"/>
      <c r="G130" s="28">
        <f>MROUND(E130*F130,0.01)</f>
        <v>0</v>
      </c>
    </row>
    <row r="131" spans="1:7" x14ac:dyDescent="0.25">
      <c r="A131" s="23" t="str">
        <f>IF(Etude!A132="EDEN",Etude!J132,"")</f>
        <v/>
      </c>
      <c r="B131" s="24" t="str">
        <f>IF(Etude!A132="EDEN",Etude!K133,"")</f>
        <v/>
      </c>
      <c r="C131" s="24" t="str">
        <f>IF(Etude!A132="EDEN",Etude!L133,"")</f>
        <v/>
      </c>
      <c r="D131" s="25" t="str">
        <f>IF(Etude!A132="EDEN",Etude!H133,"")</f>
        <v/>
      </c>
      <c r="E131" s="26"/>
      <c r="F131" s="27"/>
      <c r="G131" s="28">
        <f>MROUND(E131*F131,0.01)</f>
        <v>0</v>
      </c>
    </row>
    <row r="132" spans="1:7" x14ac:dyDescent="0.25">
      <c r="A132" s="23" t="str">
        <f>IF(Etude!A133="EDEN",Etude!J133,"")</f>
        <v/>
      </c>
      <c r="B132" s="24" t="str">
        <f>IF(Etude!A133="EDEN",Etude!K134,"")</f>
        <v/>
      </c>
      <c r="C132" s="24" t="str">
        <f>IF(Etude!A133="EDEN",Etude!L134,"")</f>
        <v/>
      </c>
      <c r="D132" s="25" t="str">
        <f>IF(Etude!A133="EDEN",Etude!H134,"")</f>
        <v/>
      </c>
      <c r="E132" s="26"/>
      <c r="F132" s="27"/>
      <c r="G132" s="28">
        <f>MROUND(E132*F132,0.01)</f>
        <v>0</v>
      </c>
    </row>
    <row r="133" spans="1:7" x14ac:dyDescent="0.25">
      <c r="A133" s="23" t="str">
        <f>IF(Etude!A134="EDEN",Etude!J134,"")</f>
        <v/>
      </c>
      <c r="B133" s="24" t="str">
        <f>IF(Etude!A134="EDEN",Etude!K135,"")</f>
        <v/>
      </c>
      <c r="C133" s="24" t="str">
        <f>IF(Etude!A134="EDEN",Etude!L135,"")</f>
        <v/>
      </c>
      <c r="D133" s="25" t="str">
        <f>IF(Etude!A134="EDEN",Etude!H135,"")</f>
        <v/>
      </c>
      <c r="E133" s="26"/>
      <c r="F133" s="27"/>
      <c r="G133" s="28">
        <f>MROUND(E133*F133,0.01)</f>
        <v>0</v>
      </c>
    </row>
    <row r="134" spans="1:7" x14ac:dyDescent="0.25">
      <c r="A134" s="23" t="str">
        <f>IF(Etude!A135="EDEN",Etude!J135,"")</f>
        <v/>
      </c>
      <c r="B134" s="24" t="str">
        <f>IF(Etude!A135="EDEN",Etude!K136,"")</f>
        <v/>
      </c>
      <c r="C134" s="24" t="str">
        <f>IF(Etude!A135="EDEN",Etude!L136,"")</f>
        <v/>
      </c>
      <c r="D134" s="25" t="str">
        <f>IF(Etude!A135="EDEN",Etude!H136,"")</f>
        <v/>
      </c>
      <c r="E134" s="26"/>
      <c r="F134" s="27"/>
      <c r="G134" s="28">
        <f>MROUND(E134*F134,0.01)</f>
        <v>0</v>
      </c>
    </row>
    <row r="135" spans="1:7" x14ac:dyDescent="0.25">
      <c r="A135" s="23" t="str">
        <f>IF(Etude!A136="EDEN",Etude!J136,"")</f>
        <v/>
      </c>
      <c r="B135" s="24" t="str">
        <f>IF(Etude!A136="EDEN",Etude!K137,"")</f>
        <v/>
      </c>
      <c r="C135" s="24" t="str">
        <f>IF(Etude!A136="EDEN",Etude!L137,"")</f>
        <v/>
      </c>
      <c r="D135" s="25" t="str">
        <f>IF(Etude!A136="EDEN",Etude!H137,"")</f>
        <v/>
      </c>
      <c r="E135" s="26"/>
      <c r="F135" s="27"/>
      <c r="G135" s="28">
        <f>MROUND(E135*F135,0.01)</f>
        <v>0</v>
      </c>
    </row>
    <row r="136" spans="1:7" x14ac:dyDescent="0.25">
      <c r="A136" s="23" t="str">
        <f>IF(Etude!A137="EDEN",Etude!J137,"")</f>
        <v/>
      </c>
      <c r="B136" s="24" t="str">
        <f>IF(Etude!A137="EDEN",Etude!K138,"")</f>
        <v/>
      </c>
      <c r="C136" s="24" t="str">
        <f>IF(Etude!A137="EDEN",Etude!L138,"")</f>
        <v/>
      </c>
      <c r="D136" s="25" t="str">
        <f>IF(Etude!A137="EDEN",Etude!H138,"")</f>
        <v/>
      </c>
      <c r="E136" s="26"/>
      <c r="F136" s="27"/>
      <c r="G136" s="28">
        <f>MROUND(E136*F136,0.01)</f>
        <v>0</v>
      </c>
    </row>
    <row r="137" spans="1:7" x14ac:dyDescent="0.25">
      <c r="A137" s="23" t="str">
        <f>IF(Etude!A138="EDEN",Etude!J138,"")</f>
        <v/>
      </c>
      <c r="B137" s="24" t="str">
        <f>IF(Etude!A138="EDEN",Etude!K139,"")</f>
        <v/>
      </c>
      <c r="C137" s="24" t="str">
        <f>IF(Etude!A138="EDEN",Etude!L139,"")</f>
        <v/>
      </c>
      <c r="D137" s="25" t="str">
        <f>IF(Etude!A138="EDEN",Etude!H139,"")</f>
        <v/>
      </c>
      <c r="E137" s="26"/>
      <c r="F137" s="27"/>
      <c r="G137" s="28">
        <f>MROUND(E137*F137,0.01)</f>
        <v>0</v>
      </c>
    </row>
    <row r="138" spans="1:7" x14ac:dyDescent="0.25">
      <c r="A138" s="23" t="str">
        <f>IF(Etude!A139="EDEN",Etude!J139,"")</f>
        <v/>
      </c>
      <c r="B138" s="24" t="str">
        <f>IF(Etude!A139="EDEN",Etude!K140,"")</f>
        <v/>
      </c>
      <c r="C138" s="24" t="str">
        <f>IF(Etude!A139="EDEN",Etude!L140,"")</f>
        <v/>
      </c>
      <c r="D138" s="25" t="str">
        <f>IF(Etude!A139="EDEN",Etude!H140,"")</f>
        <v/>
      </c>
      <c r="E138" s="26"/>
      <c r="F138" s="27"/>
      <c r="G138" s="28">
        <f>MROUND(E138*F138,0.01)</f>
        <v>0</v>
      </c>
    </row>
    <row r="139" spans="1:7" x14ac:dyDescent="0.25">
      <c r="A139" s="23" t="str">
        <f>IF(Etude!A140="EDEN",Etude!J140,"")</f>
        <v/>
      </c>
      <c r="B139" s="24" t="str">
        <f>IF(Etude!A140="EDEN",Etude!K141,"")</f>
        <v/>
      </c>
      <c r="C139" s="24" t="str">
        <f>IF(Etude!A140="EDEN",Etude!L141,"")</f>
        <v/>
      </c>
      <c r="D139" s="25" t="str">
        <f>IF(Etude!A140="EDEN",Etude!H141,"")</f>
        <v/>
      </c>
      <c r="E139" s="26"/>
      <c r="F139" s="27"/>
      <c r="G139" s="28">
        <f>MROUND(E139*F139,0.01)</f>
        <v>0</v>
      </c>
    </row>
    <row r="140" spans="1:7" x14ac:dyDescent="0.25">
      <c r="A140" s="23" t="str">
        <f>IF(Etude!A141="EDEN",Etude!J141,"")</f>
        <v/>
      </c>
      <c r="B140" s="24" t="str">
        <f>IF(Etude!A141="EDEN",Etude!K142,"")</f>
        <v/>
      </c>
      <c r="C140" s="24" t="str">
        <f>IF(Etude!A141="EDEN",Etude!L142,"")</f>
        <v/>
      </c>
      <c r="D140" s="25" t="str">
        <f>IF(Etude!A141="EDEN",Etude!H142,"")</f>
        <v/>
      </c>
      <c r="E140" s="26"/>
      <c r="F140" s="27"/>
      <c r="G140" s="28">
        <f>MROUND(E140*F140,0.01)</f>
        <v>0</v>
      </c>
    </row>
    <row r="141" spans="1:7" x14ac:dyDescent="0.25">
      <c r="A141" s="23" t="str">
        <f>IF(Etude!A142="EDEN",Etude!J142,"")</f>
        <v/>
      </c>
      <c r="B141" s="24" t="str">
        <f>IF(Etude!A142="EDEN",Etude!K143,"")</f>
        <v/>
      </c>
      <c r="C141" s="24" t="str">
        <f>IF(Etude!A142="EDEN",Etude!L143,"")</f>
        <v/>
      </c>
      <c r="D141" s="25" t="str">
        <f>IF(Etude!A142="EDEN",Etude!H143,"")</f>
        <v/>
      </c>
      <c r="E141" s="26"/>
      <c r="F141" s="27"/>
      <c r="G141" s="28">
        <f>MROUND(E141*F141,0.01)</f>
        <v>0</v>
      </c>
    </row>
    <row r="142" spans="1:7" x14ac:dyDescent="0.25">
      <c r="A142" s="23" t="str">
        <f>IF(Etude!A143="EDEN",Etude!J143,"")</f>
        <v/>
      </c>
      <c r="B142" s="24" t="str">
        <f>IF(Etude!A143="EDEN",Etude!K144,"")</f>
        <v/>
      </c>
      <c r="C142" s="24" t="str">
        <f>IF(Etude!A143="EDEN",Etude!L144,"")</f>
        <v/>
      </c>
      <c r="D142" s="25" t="str">
        <f>IF(Etude!A143="EDEN",Etude!H144,"")</f>
        <v/>
      </c>
      <c r="E142" s="26"/>
      <c r="F142" s="27"/>
      <c r="G142" s="28">
        <f>MROUND(E142*F142,0.01)</f>
        <v>0</v>
      </c>
    </row>
    <row r="143" spans="1:7" x14ac:dyDescent="0.25">
      <c r="A143" s="23" t="str">
        <f>IF(Etude!A144="EDEN",Etude!J144,"")</f>
        <v/>
      </c>
      <c r="B143" s="24" t="str">
        <f>IF(Etude!A144="EDEN",Etude!K145,"")</f>
        <v/>
      </c>
      <c r="C143" s="24" t="str">
        <f>IF(Etude!A144="EDEN",Etude!L145,"")</f>
        <v/>
      </c>
      <c r="D143" s="25" t="str">
        <f>IF(Etude!A144="EDEN",Etude!H145,"")</f>
        <v/>
      </c>
      <c r="E143" s="26"/>
      <c r="F143" s="27"/>
      <c r="G143" s="28">
        <f>MROUND(E143*F143,0.01)</f>
        <v>0</v>
      </c>
    </row>
    <row r="144" spans="1:7" x14ac:dyDescent="0.25">
      <c r="A144" s="23" t="str">
        <f>IF(Etude!A145="EDEN",Etude!J145,"")</f>
        <v/>
      </c>
      <c r="B144" s="24" t="str">
        <f>IF(Etude!A145="EDEN",Etude!K146,"")</f>
        <v/>
      </c>
      <c r="C144" s="24" t="str">
        <f>IF(Etude!A145="EDEN",Etude!L146,"")</f>
        <v/>
      </c>
      <c r="D144" s="25" t="str">
        <f>IF(Etude!A145="EDEN",Etude!H146,"")</f>
        <v/>
      </c>
      <c r="E144" s="26"/>
      <c r="F144" s="27"/>
      <c r="G144" s="28">
        <f>MROUND(E144*F144,0.01)</f>
        <v>0</v>
      </c>
    </row>
    <row r="145" spans="1:7" x14ac:dyDescent="0.25">
      <c r="A145" s="23" t="str">
        <f>IF(Etude!A146="EDEN",Etude!J146,"")</f>
        <v/>
      </c>
      <c r="B145" s="24" t="str">
        <f>IF(Etude!A146="EDEN",Etude!K147,"")</f>
        <v/>
      </c>
      <c r="C145" s="24" t="str">
        <f>IF(Etude!A146="EDEN",Etude!L147,"")</f>
        <v/>
      </c>
      <c r="D145" s="25" t="str">
        <f>IF(Etude!A146="EDEN",Etude!H147,"")</f>
        <v/>
      </c>
      <c r="E145" s="26"/>
      <c r="F145" s="27"/>
      <c r="G145" s="28">
        <f>MROUND(E145*F145,0.01)</f>
        <v>0</v>
      </c>
    </row>
    <row r="146" spans="1:7" x14ac:dyDescent="0.25">
      <c r="A146" s="23" t="str">
        <f>IF(Etude!A147="EDEN",Etude!J147,"")</f>
        <v/>
      </c>
      <c r="B146" s="24" t="str">
        <f>IF(Etude!A147="EDEN",Etude!K148,"")</f>
        <v/>
      </c>
      <c r="C146" s="24" t="str">
        <f>IF(Etude!A147="EDEN",Etude!L148,"")</f>
        <v/>
      </c>
      <c r="D146" s="25" t="str">
        <f>IF(Etude!A147="EDEN",Etude!H148,"")</f>
        <v/>
      </c>
      <c r="E146" s="26"/>
      <c r="F146" s="27"/>
      <c r="G146" s="28">
        <f>MROUND(E146*F146,0.01)</f>
        <v>0</v>
      </c>
    </row>
    <row r="147" spans="1:7" x14ac:dyDescent="0.25">
      <c r="A147" s="23" t="str">
        <f>IF(Etude!A148="EDEN",Etude!J148,"")</f>
        <v/>
      </c>
      <c r="B147" s="24" t="str">
        <f>IF(Etude!A148="EDEN",Etude!K149,"")</f>
        <v/>
      </c>
      <c r="C147" s="24" t="str">
        <f>IF(Etude!A148="EDEN",Etude!L149,"")</f>
        <v/>
      </c>
      <c r="D147" s="25" t="str">
        <f>IF(Etude!A148="EDEN",Etude!H149,"")</f>
        <v/>
      </c>
      <c r="E147" s="26"/>
      <c r="F147" s="27"/>
      <c r="G147" s="28">
        <f>MROUND(E147*F147,0.01)</f>
        <v>0</v>
      </c>
    </row>
    <row r="148" spans="1:7" x14ac:dyDescent="0.25">
      <c r="A148" s="23" t="str">
        <f>IF(Etude!A149="EDEN",Etude!J149,"")</f>
        <v/>
      </c>
      <c r="B148" s="24" t="str">
        <f>IF(Etude!A149="EDEN",Etude!K150,"")</f>
        <v/>
      </c>
      <c r="C148" s="24" t="str">
        <f>IF(Etude!A149="EDEN",Etude!L150,"")</f>
        <v/>
      </c>
      <c r="D148" s="25" t="str">
        <f>IF(Etude!A149="EDEN",Etude!H150,"")</f>
        <v/>
      </c>
      <c r="E148" s="26"/>
      <c r="F148" s="27"/>
      <c r="G148" s="28">
        <f>MROUND(E148*F148,0.01)</f>
        <v>0</v>
      </c>
    </row>
    <row r="149" spans="1:7" x14ac:dyDescent="0.25">
      <c r="A149" s="23" t="str">
        <f>IF(Etude!A150="EDEN",Etude!J150,"")</f>
        <v/>
      </c>
      <c r="B149" s="24" t="str">
        <f>IF(Etude!A150="EDEN",Etude!K151,"")</f>
        <v/>
      </c>
      <c r="C149" s="24" t="str">
        <f>IF(Etude!A150="EDEN",Etude!L151,"")</f>
        <v/>
      </c>
      <c r="D149" s="25" t="str">
        <f>IF(Etude!A150="EDEN",Etude!H151,"")</f>
        <v/>
      </c>
      <c r="E149" s="26"/>
      <c r="F149" s="27"/>
      <c r="G149" s="28">
        <f>MROUND(E149*F149,0.01)</f>
        <v>0</v>
      </c>
    </row>
    <row r="150" spans="1:7" x14ac:dyDescent="0.25">
      <c r="A150" s="23" t="str">
        <f>IF(Etude!A151="EDEN",Etude!J151,"")</f>
        <v/>
      </c>
      <c r="B150" s="24" t="str">
        <f>IF(Etude!A151="EDEN",Etude!K152,"")</f>
        <v/>
      </c>
      <c r="C150" s="24" t="str">
        <f>IF(Etude!A151="EDEN",Etude!L152,"")</f>
        <v/>
      </c>
      <c r="D150" s="25" t="str">
        <f>IF(Etude!A151="EDEN",Etude!H152,"")</f>
        <v/>
      </c>
      <c r="E150" s="26"/>
      <c r="F150" s="27"/>
      <c r="G150" s="28">
        <f>MROUND(E150*F150,0.01)</f>
        <v>0</v>
      </c>
    </row>
    <row r="151" spans="1:7" x14ac:dyDescent="0.25">
      <c r="A151" s="23" t="str">
        <f>IF(Etude!A152="EDEN",Etude!J152,"")</f>
        <v/>
      </c>
      <c r="B151" s="24" t="str">
        <f>IF(Etude!A152="EDEN",Etude!K153,"")</f>
        <v/>
      </c>
      <c r="C151" s="24" t="str">
        <f>IF(Etude!A152="EDEN",Etude!L153,"")</f>
        <v/>
      </c>
      <c r="D151" s="25" t="str">
        <f>IF(Etude!A152="EDEN",Etude!H153,"")</f>
        <v/>
      </c>
      <c r="E151" s="26"/>
      <c r="F151" s="27"/>
      <c r="G151" s="28">
        <f>MROUND(E151*F151,0.01)</f>
        <v>0</v>
      </c>
    </row>
    <row r="152" spans="1:7" x14ac:dyDescent="0.25">
      <c r="A152" s="23" t="str">
        <f>IF(Etude!A153="EDEN",Etude!J153,"")</f>
        <v/>
      </c>
      <c r="B152" s="24" t="str">
        <f>IF(Etude!A153="EDEN",Etude!K154,"")</f>
        <v/>
      </c>
      <c r="C152" s="24" t="str">
        <f>IF(Etude!A153="EDEN",Etude!L154,"")</f>
        <v/>
      </c>
      <c r="D152" s="25" t="str">
        <f>IF(Etude!A153="EDEN",Etude!H154,"")</f>
        <v/>
      </c>
      <c r="E152" s="26"/>
      <c r="F152" s="27"/>
      <c r="G152" s="28">
        <f>MROUND(E152*F152,0.01)</f>
        <v>0</v>
      </c>
    </row>
    <row r="153" spans="1:7" x14ac:dyDescent="0.25">
      <c r="A153" s="23" t="str">
        <f>IF(Etude!A154="EDEN",Etude!J154,"")</f>
        <v/>
      </c>
      <c r="B153" s="24" t="str">
        <f>IF(Etude!A154="EDEN",Etude!K155,"")</f>
        <v/>
      </c>
      <c r="C153" s="24" t="str">
        <f>IF(Etude!A154="EDEN",Etude!L155,"")</f>
        <v/>
      </c>
      <c r="D153" s="25" t="str">
        <f>IF(Etude!A154="EDEN",Etude!H155,"")</f>
        <v/>
      </c>
      <c r="E153" s="26"/>
      <c r="F153" s="27"/>
      <c r="G153" s="28">
        <f>MROUND(E153*F153,0.01)</f>
        <v>0</v>
      </c>
    </row>
    <row r="154" spans="1:7" x14ac:dyDescent="0.25">
      <c r="A154" s="23" t="str">
        <f>IF(Etude!A155="EDEN",Etude!J155,"")</f>
        <v/>
      </c>
      <c r="B154" s="24" t="str">
        <f>IF(Etude!A155="EDEN",Etude!K156,"")</f>
        <v/>
      </c>
      <c r="C154" s="24" t="str">
        <f>IF(Etude!A155="EDEN",Etude!L156,"")</f>
        <v/>
      </c>
      <c r="D154" s="25" t="str">
        <f>IF(Etude!A155="EDEN",Etude!H156,"")</f>
        <v/>
      </c>
      <c r="E154" s="26"/>
      <c r="F154" s="27"/>
      <c r="G154" s="28">
        <f>MROUND(E154*F154,0.01)</f>
        <v>0</v>
      </c>
    </row>
    <row r="155" spans="1:7" x14ac:dyDescent="0.25">
      <c r="A155" s="23" t="str">
        <f>IF(Etude!A156="EDEN",Etude!J156,"")</f>
        <v/>
      </c>
      <c r="B155" s="24" t="str">
        <f>IF(Etude!A156="EDEN",Etude!K157,"")</f>
        <v/>
      </c>
      <c r="C155" s="24" t="str">
        <f>IF(Etude!A156="EDEN",Etude!L157,"")</f>
        <v/>
      </c>
      <c r="D155" s="25" t="str">
        <f>IF(Etude!A156="EDEN",Etude!H157,"")</f>
        <v/>
      </c>
      <c r="E155" s="26"/>
      <c r="F155" s="27"/>
      <c r="G155" s="28">
        <f>MROUND(E155*F155,0.01)</f>
        <v>0</v>
      </c>
    </row>
    <row r="156" spans="1:7" x14ac:dyDescent="0.25">
      <c r="A156" s="23" t="str">
        <f>IF(Etude!A157="EDEN",Etude!J157,"")</f>
        <v/>
      </c>
      <c r="B156" s="24" t="str">
        <f>IF(Etude!A157="EDEN",Etude!K158,"")</f>
        <v/>
      </c>
      <c r="C156" s="24" t="str">
        <f>IF(Etude!A157="EDEN",Etude!L158,"")</f>
        <v/>
      </c>
      <c r="D156" s="25" t="str">
        <f>IF(Etude!A157="EDEN",Etude!H158,"")</f>
        <v/>
      </c>
      <c r="E156" s="26"/>
      <c r="F156" s="27"/>
      <c r="G156" s="28">
        <f>MROUND(E156*F156,0.01)</f>
        <v>0</v>
      </c>
    </row>
    <row r="157" spans="1:7" x14ac:dyDescent="0.25">
      <c r="A157" s="23" t="str">
        <f>IF(Etude!A158="EDEN",Etude!J158,"")</f>
        <v/>
      </c>
      <c r="B157" s="24" t="str">
        <f>IF(Etude!A158="EDEN",Etude!K159,"")</f>
        <v/>
      </c>
      <c r="C157" s="24" t="str">
        <f>IF(Etude!A158="EDEN",Etude!L159,"")</f>
        <v/>
      </c>
      <c r="D157" s="25" t="str">
        <f>IF(Etude!A158="EDEN",Etude!H159,"")</f>
        <v/>
      </c>
      <c r="E157" s="26"/>
      <c r="F157" s="27"/>
      <c r="G157" s="28">
        <f>MROUND(E157*F157,0.01)</f>
        <v>0</v>
      </c>
    </row>
    <row r="158" spans="1:7" x14ac:dyDescent="0.25">
      <c r="A158" s="23" t="str">
        <f>IF(Etude!A159="EDEN",Etude!J159,"")</f>
        <v/>
      </c>
      <c r="B158" s="24" t="str">
        <f>IF(Etude!A159="EDEN",Etude!K160,"")</f>
        <v/>
      </c>
      <c r="C158" s="24" t="str">
        <f>IF(Etude!A159="EDEN",Etude!L160,"")</f>
        <v/>
      </c>
      <c r="D158" s="25" t="str">
        <f>IF(Etude!A159="EDEN",Etude!H160,"")</f>
        <v/>
      </c>
      <c r="E158" s="26"/>
      <c r="F158" s="27"/>
      <c r="G158" s="28">
        <f>MROUND(E158*F158,0.01)</f>
        <v>0</v>
      </c>
    </row>
    <row r="159" spans="1:7" x14ac:dyDescent="0.25">
      <c r="A159" s="23" t="str">
        <f>IF(Etude!A160="EDEN",Etude!J160,"")</f>
        <v/>
      </c>
      <c r="B159" s="24" t="str">
        <f>IF(Etude!A160="EDEN",Etude!K161,"")</f>
        <v/>
      </c>
      <c r="C159" s="24" t="str">
        <f>IF(Etude!A160="EDEN",Etude!L161,"")</f>
        <v/>
      </c>
      <c r="D159" s="25" t="str">
        <f>IF(Etude!A160="EDEN",Etude!H161,"")</f>
        <v/>
      </c>
      <c r="E159" s="26"/>
      <c r="F159" s="27"/>
      <c r="G159" s="28">
        <f>MROUND(E159*F159,0.01)</f>
        <v>0</v>
      </c>
    </row>
    <row r="160" spans="1:7" x14ac:dyDescent="0.25">
      <c r="A160" s="23" t="str">
        <f>IF(Etude!A161="EDEN",Etude!J161,"")</f>
        <v/>
      </c>
      <c r="B160" s="24" t="str">
        <f>IF(Etude!A161="EDEN",Etude!K162,"")</f>
        <v/>
      </c>
      <c r="C160" s="24" t="str">
        <f>IF(Etude!A161="EDEN",Etude!L162,"")</f>
        <v/>
      </c>
      <c r="D160" s="25" t="str">
        <f>IF(Etude!A161="EDEN",Etude!H162,"")</f>
        <v/>
      </c>
      <c r="E160" s="26"/>
      <c r="F160" s="27"/>
      <c r="G160" s="28">
        <f>MROUND(E160*F160,0.01)</f>
        <v>0</v>
      </c>
    </row>
    <row r="161" spans="1:7" x14ac:dyDescent="0.25">
      <c r="A161" s="23" t="str">
        <f>IF(Etude!A162="EDEN",Etude!J162,"")</f>
        <v/>
      </c>
      <c r="B161" s="24" t="str">
        <f>IF(Etude!A162="EDEN",Etude!K163,"")</f>
        <v/>
      </c>
      <c r="C161" s="24" t="str">
        <f>IF(Etude!A162="EDEN",Etude!L163,"")</f>
        <v/>
      </c>
      <c r="D161" s="25" t="str">
        <f>IF(Etude!A162="EDEN",Etude!H163,"")</f>
        <v/>
      </c>
      <c r="E161" s="26"/>
      <c r="F161" s="27"/>
      <c r="G161" s="28">
        <f>MROUND(E161*F161,0.01)</f>
        <v>0</v>
      </c>
    </row>
    <row r="162" spans="1:7" x14ac:dyDescent="0.25">
      <c r="A162" s="23" t="str">
        <f>IF(Etude!A163="EDEN",Etude!J163,"")</f>
        <v/>
      </c>
      <c r="B162" s="24" t="str">
        <f>IF(Etude!A163="EDEN",Etude!K164,"")</f>
        <v/>
      </c>
      <c r="C162" s="24" t="str">
        <f>IF(Etude!A163="EDEN",Etude!L164,"")</f>
        <v/>
      </c>
      <c r="D162" s="25" t="str">
        <f>IF(Etude!A163="EDEN",Etude!H164,"")</f>
        <v/>
      </c>
      <c r="E162" s="26"/>
      <c r="F162" s="27"/>
      <c r="G162" s="28">
        <f>MROUND(E162*F162,0.01)</f>
        <v>0</v>
      </c>
    </row>
    <row r="163" spans="1:7" x14ac:dyDescent="0.25">
      <c r="A163" s="23" t="str">
        <f>IF(Etude!A164="EDEN",Etude!J164,"")</f>
        <v/>
      </c>
      <c r="B163" s="24" t="str">
        <f>IF(Etude!A164="EDEN",Etude!K165,"")</f>
        <v/>
      </c>
      <c r="C163" s="24" t="str">
        <f>IF(Etude!A164="EDEN",Etude!L165,"")</f>
        <v/>
      </c>
      <c r="D163" s="25" t="str">
        <f>IF(Etude!A164="EDEN",Etude!H165,"")</f>
        <v/>
      </c>
      <c r="E163" s="26"/>
      <c r="F163" s="27"/>
      <c r="G163" s="28">
        <f>MROUND(E163*F163,0.01)</f>
        <v>0</v>
      </c>
    </row>
    <row r="164" spans="1:7" x14ac:dyDescent="0.25">
      <c r="A164" s="23" t="str">
        <f>IF(Etude!A165="EDEN",Etude!J165,"")</f>
        <v/>
      </c>
      <c r="B164" s="24" t="str">
        <f>IF(Etude!A165="EDEN",Etude!K166,"")</f>
        <v/>
      </c>
      <c r="C164" s="24" t="str">
        <f>IF(Etude!A165="EDEN",Etude!L166,"")</f>
        <v/>
      </c>
      <c r="D164" s="25" t="str">
        <f>IF(Etude!A165="EDEN",Etude!H166,"")</f>
        <v/>
      </c>
      <c r="E164" s="26"/>
      <c r="F164" s="27"/>
      <c r="G164" s="28">
        <f>MROUND(E164*F164,0.01)</f>
        <v>0</v>
      </c>
    </row>
    <row r="165" spans="1:7" x14ac:dyDescent="0.25">
      <c r="A165" s="23" t="str">
        <f>IF(Etude!A166="EDEN",Etude!J166,"")</f>
        <v/>
      </c>
      <c r="B165" s="24" t="str">
        <f>IF(Etude!A166="EDEN",Etude!K167,"")</f>
        <v/>
      </c>
      <c r="C165" s="24" t="str">
        <f>IF(Etude!A166="EDEN",Etude!L167,"")</f>
        <v/>
      </c>
      <c r="D165" s="25" t="str">
        <f>IF(Etude!A166="EDEN",Etude!H167,"")</f>
        <v/>
      </c>
      <c r="E165" s="26"/>
      <c r="F165" s="27"/>
      <c r="G165" s="28">
        <f>MROUND(E165*F165,0.01)</f>
        <v>0</v>
      </c>
    </row>
    <row r="166" spans="1:7" x14ac:dyDescent="0.25">
      <c r="A166" s="23" t="str">
        <f>IF(Etude!A167="EDEN",Etude!J167,"")</f>
        <v/>
      </c>
      <c r="B166" s="24" t="str">
        <f>IF(Etude!A167="EDEN",Etude!K168,"")</f>
        <v/>
      </c>
      <c r="C166" s="24" t="str">
        <f>IF(Etude!A167="EDEN",Etude!L168,"")</f>
        <v/>
      </c>
      <c r="D166" s="25" t="str">
        <f>IF(Etude!A167="EDEN",Etude!H168,"")</f>
        <v/>
      </c>
      <c r="E166" s="26"/>
      <c r="F166" s="27"/>
      <c r="G166" s="28">
        <f>MROUND(E166*F166,0.01)</f>
        <v>0</v>
      </c>
    </row>
    <row r="167" spans="1:7" x14ac:dyDescent="0.25">
      <c r="A167" s="23" t="str">
        <f>IF(Etude!A168="EDEN",Etude!J168,"")</f>
        <v/>
      </c>
      <c r="B167" s="24" t="str">
        <f>IF(Etude!A168="EDEN",Etude!K169,"")</f>
        <v/>
      </c>
      <c r="C167" s="24" t="str">
        <f>IF(Etude!A168="EDEN",Etude!L169,"")</f>
        <v/>
      </c>
      <c r="D167" s="25" t="str">
        <f>IF(Etude!A168="EDEN",Etude!H169,"")</f>
        <v/>
      </c>
      <c r="E167" s="26"/>
      <c r="F167" s="27"/>
      <c r="G167" s="28">
        <f>MROUND(E167*F167,0.01)</f>
        <v>0</v>
      </c>
    </row>
    <row r="168" spans="1:7" x14ac:dyDescent="0.25">
      <c r="A168" s="23" t="str">
        <f>IF(Etude!A169="EDEN",Etude!J169,"")</f>
        <v/>
      </c>
      <c r="B168" s="24" t="str">
        <f>IF(Etude!A169="EDEN",Etude!K170,"")</f>
        <v/>
      </c>
      <c r="C168" s="24" t="str">
        <f>IF(Etude!A169="EDEN",Etude!L170,"")</f>
        <v/>
      </c>
      <c r="D168" s="25" t="str">
        <f>IF(Etude!A169="EDEN",Etude!H170,"")</f>
        <v/>
      </c>
      <c r="E168" s="26"/>
      <c r="F168" s="27"/>
      <c r="G168" s="28">
        <f>MROUND(E168*F168,0.01)</f>
        <v>0</v>
      </c>
    </row>
    <row r="169" spans="1:7" x14ac:dyDescent="0.25">
      <c r="A169" s="23" t="str">
        <f>IF(Etude!A170="EDEN",Etude!J170,"")</f>
        <v/>
      </c>
      <c r="B169" s="24" t="str">
        <f>IF(Etude!A170="EDEN",Etude!K171,"")</f>
        <v/>
      </c>
      <c r="C169" s="24" t="str">
        <f>IF(Etude!A170="EDEN",Etude!L171,"")</f>
        <v/>
      </c>
      <c r="D169" s="25" t="str">
        <f>IF(Etude!A170="EDEN",Etude!H171,"")</f>
        <v/>
      </c>
      <c r="E169" s="26"/>
      <c r="F169" s="27"/>
      <c r="G169" s="28">
        <f>MROUND(E169*F169,0.01)</f>
        <v>0</v>
      </c>
    </row>
    <row r="170" spans="1:7" x14ac:dyDescent="0.25">
      <c r="A170" s="23" t="str">
        <f>IF(Etude!A171="EDEN",Etude!J171,"")</f>
        <v/>
      </c>
      <c r="B170" s="24" t="str">
        <f>IF(Etude!A171="EDEN",Etude!K172,"")</f>
        <v/>
      </c>
      <c r="C170" s="24" t="str">
        <f>IF(Etude!A171="EDEN",Etude!L172,"")</f>
        <v/>
      </c>
      <c r="D170" s="25" t="str">
        <f>IF(Etude!A171="EDEN",Etude!H172,"")</f>
        <v/>
      </c>
      <c r="E170" s="26"/>
      <c r="F170" s="27"/>
      <c r="G170" s="28">
        <f>MROUND(E170*F170,0.01)</f>
        <v>0</v>
      </c>
    </row>
    <row r="171" spans="1:7" x14ac:dyDescent="0.25">
      <c r="A171" s="23" t="str">
        <f>IF(Etude!A172="EDEN",Etude!J172,"")</f>
        <v/>
      </c>
      <c r="B171" s="24" t="str">
        <f>IF(Etude!A172="EDEN",Etude!K173,"")</f>
        <v/>
      </c>
      <c r="C171" s="24" t="str">
        <f>IF(Etude!A172="EDEN",Etude!L173,"")</f>
        <v/>
      </c>
      <c r="D171" s="25" t="str">
        <f>IF(Etude!A172="EDEN",Etude!H173,"")</f>
        <v/>
      </c>
      <c r="E171" s="26"/>
      <c r="F171" s="27"/>
      <c r="G171" s="28">
        <f>MROUND(E171*F171,0.01)</f>
        <v>0</v>
      </c>
    </row>
    <row r="172" spans="1:7" x14ac:dyDescent="0.25">
      <c r="A172" s="23" t="str">
        <f>IF(Etude!A173="EDEN",Etude!J173,"")</f>
        <v/>
      </c>
      <c r="B172" s="24" t="str">
        <f>IF(Etude!A173="EDEN",Etude!K174,"")</f>
        <v/>
      </c>
      <c r="C172" s="24" t="str">
        <f>IF(Etude!A173="EDEN",Etude!L174,"")</f>
        <v/>
      </c>
      <c r="D172" s="25" t="str">
        <f>IF(Etude!A173="EDEN",Etude!H174,"")</f>
        <v/>
      </c>
      <c r="E172" s="26"/>
      <c r="F172" s="27"/>
      <c r="G172" s="28">
        <f>MROUND(E172*F172,0.01)</f>
        <v>0</v>
      </c>
    </row>
    <row r="173" spans="1:7" x14ac:dyDescent="0.25">
      <c r="A173" s="23" t="str">
        <f>IF(Etude!A174="EDEN",Etude!J174,"")</f>
        <v/>
      </c>
      <c r="B173" s="24" t="str">
        <f>IF(Etude!A174="EDEN",Etude!K175,"")</f>
        <v/>
      </c>
      <c r="C173" s="24" t="str">
        <f>IF(Etude!A174="EDEN",Etude!L175,"")</f>
        <v/>
      </c>
      <c r="D173" s="25" t="str">
        <f>IF(Etude!A174="EDEN",Etude!H175,"")</f>
        <v/>
      </c>
      <c r="E173" s="26"/>
      <c r="F173" s="27"/>
      <c r="G173" s="28">
        <f>MROUND(E173*F173,0.01)</f>
        <v>0</v>
      </c>
    </row>
    <row r="174" spans="1:7" x14ac:dyDescent="0.25">
      <c r="A174" s="23" t="str">
        <f>IF(Etude!A175="EDEN",Etude!J175,"")</f>
        <v/>
      </c>
      <c r="B174" s="24" t="str">
        <f>IF(Etude!A175="EDEN",Etude!K176,"")</f>
        <v/>
      </c>
      <c r="C174" s="24" t="str">
        <f>IF(Etude!A175="EDEN",Etude!L176,"")</f>
        <v/>
      </c>
      <c r="D174" s="25" t="str">
        <f>IF(Etude!A175="EDEN",Etude!H176,"")</f>
        <v/>
      </c>
      <c r="E174" s="26"/>
      <c r="F174" s="27"/>
      <c r="G174" s="28">
        <f>MROUND(E174*F174,0.01)</f>
        <v>0</v>
      </c>
    </row>
    <row r="175" spans="1:7" x14ac:dyDescent="0.25">
      <c r="A175" s="23" t="str">
        <f>IF(Etude!A176="EDEN",Etude!J176,"")</f>
        <v/>
      </c>
      <c r="B175" s="24" t="str">
        <f>IF(Etude!A176="EDEN",Etude!K177,"")</f>
        <v/>
      </c>
      <c r="C175" s="24" t="str">
        <f>IF(Etude!A176="EDEN",Etude!L177,"")</f>
        <v/>
      </c>
      <c r="D175" s="25" t="str">
        <f>IF(Etude!A176="EDEN",Etude!H177,"")</f>
        <v/>
      </c>
      <c r="E175" s="26"/>
      <c r="F175" s="27"/>
      <c r="G175" s="28">
        <f>MROUND(E175*F175,0.01)</f>
        <v>0</v>
      </c>
    </row>
    <row r="176" spans="1:7" x14ac:dyDescent="0.25">
      <c r="A176" s="23" t="str">
        <f>IF(Etude!A177="EDEN",Etude!J177,"")</f>
        <v/>
      </c>
      <c r="B176" s="24" t="str">
        <f>IF(Etude!A177="EDEN",Etude!K178,"")</f>
        <v/>
      </c>
      <c r="C176" s="24" t="str">
        <f>IF(Etude!A177="EDEN",Etude!L178,"")</f>
        <v/>
      </c>
      <c r="D176" s="25" t="str">
        <f>IF(Etude!A177="EDEN",Etude!H178,"")</f>
        <v/>
      </c>
      <c r="E176" s="26"/>
      <c r="F176" s="27"/>
      <c r="G176" s="28">
        <f>MROUND(E176*F176,0.01)</f>
        <v>0</v>
      </c>
    </row>
    <row r="177" spans="1:7" x14ac:dyDescent="0.25">
      <c r="A177" s="23" t="str">
        <f>IF(Etude!A178="EDEN",Etude!J178,"")</f>
        <v/>
      </c>
      <c r="B177" s="24" t="str">
        <f>IF(Etude!A178="EDEN",Etude!K179,"")</f>
        <v/>
      </c>
      <c r="C177" s="24" t="str">
        <f>IF(Etude!A178="EDEN",Etude!L179,"")</f>
        <v/>
      </c>
      <c r="D177" s="25" t="str">
        <f>IF(Etude!A178="EDEN",Etude!H179,"")</f>
        <v/>
      </c>
      <c r="E177" s="26"/>
      <c r="F177" s="27"/>
      <c r="G177" s="28">
        <f>MROUND(E177*F177,0.01)</f>
        <v>0</v>
      </c>
    </row>
    <row r="178" spans="1:7" x14ac:dyDescent="0.25">
      <c r="A178" s="23" t="str">
        <f>IF(Etude!A179="EDEN",Etude!J179,"")</f>
        <v/>
      </c>
      <c r="B178" s="24" t="str">
        <f>IF(Etude!A179="EDEN",Etude!K180,"")</f>
        <v/>
      </c>
      <c r="C178" s="24" t="str">
        <f>IF(Etude!A179="EDEN",Etude!L180,"")</f>
        <v/>
      </c>
      <c r="D178" s="25" t="str">
        <f>IF(Etude!A179="EDEN",Etude!H180,"")</f>
        <v/>
      </c>
      <c r="E178" s="26"/>
      <c r="F178" s="27"/>
      <c r="G178" s="28">
        <f>MROUND(E178*F178,0.01)</f>
        <v>0</v>
      </c>
    </row>
    <row r="179" spans="1:7" x14ac:dyDescent="0.25">
      <c r="A179" s="23" t="str">
        <f>IF(Etude!A180="EDEN",Etude!J180,"")</f>
        <v/>
      </c>
      <c r="B179" s="24" t="str">
        <f>IF(Etude!A180="EDEN",Etude!K181,"")</f>
        <v/>
      </c>
      <c r="C179" s="24" t="str">
        <f>IF(Etude!A180="EDEN",Etude!L181,"")</f>
        <v/>
      </c>
      <c r="D179" s="25" t="str">
        <f>IF(Etude!A180="EDEN",Etude!H181,"")</f>
        <v/>
      </c>
      <c r="E179" s="26"/>
      <c r="F179" s="27"/>
      <c r="G179" s="28">
        <f>MROUND(E179*F179,0.01)</f>
        <v>0</v>
      </c>
    </row>
    <row r="180" spans="1:7" x14ac:dyDescent="0.25">
      <c r="A180" s="23" t="str">
        <f>IF(Etude!A181="EDEN",Etude!J181,"")</f>
        <v/>
      </c>
      <c r="B180" s="24" t="str">
        <f>IF(Etude!A181="EDEN",Etude!K182,"")</f>
        <v/>
      </c>
      <c r="C180" s="24" t="str">
        <f>IF(Etude!A181="EDEN",Etude!L182,"")</f>
        <v/>
      </c>
      <c r="D180" s="25" t="str">
        <f>IF(Etude!A181="EDEN",Etude!H182,"")</f>
        <v/>
      </c>
      <c r="E180" s="26"/>
      <c r="F180" s="27"/>
      <c r="G180" s="28">
        <f>MROUND(E180*F180,0.01)</f>
        <v>0</v>
      </c>
    </row>
    <row r="181" spans="1:7" x14ac:dyDescent="0.25">
      <c r="A181" s="23" t="str">
        <f>IF(Etude!A182="EDEN",Etude!J182,"")</f>
        <v/>
      </c>
      <c r="B181" s="24" t="str">
        <f>IF(Etude!A182="EDEN",Etude!K183,"")</f>
        <v/>
      </c>
      <c r="C181" s="24" t="str">
        <f>IF(Etude!A182="EDEN",Etude!L183,"")</f>
        <v/>
      </c>
      <c r="D181" s="25" t="str">
        <f>IF(Etude!A182="EDEN",Etude!H183,"")</f>
        <v/>
      </c>
      <c r="E181" s="26"/>
      <c r="F181" s="27"/>
      <c r="G181" s="28">
        <f>MROUND(E181*F181,0.01)</f>
        <v>0</v>
      </c>
    </row>
    <row r="182" spans="1:7" x14ac:dyDescent="0.25">
      <c r="A182" s="23" t="str">
        <f>IF(Etude!A183="EDEN",Etude!J183,"")</f>
        <v/>
      </c>
      <c r="B182" s="24" t="str">
        <f>IF(Etude!A183="EDEN",Etude!K184,"")</f>
        <v/>
      </c>
      <c r="C182" s="24" t="str">
        <f>IF(Etude!A183="EDEN",Etude!L184,"")</f>
        <v/>
      </c>
      <c r="D182" s="25" t="str">
        <f>IF(Etude!A183="EDEN",Etude!H184,"")</f>
        <v/>
      </c>
      <c r="E182" s="26"/>
      <c r="F182" s="27"/>
      <c r="G182" s="28">
        <f>MROUND(E182*F182,0.01)</f>
        <v>0</v>
      </c>
    </row>
    <row r="183" spans="1:7" x14ac:dyDescent="0.25">
      <c r="A183" s="23" t="str">
        <f>IF(Etude!A184="EDEN",Etude!J184,"")</f>
        <v/>
      </c>
      <c r="B183" s="24" t="str">
        <f>IF(Etude!A184="EDEN",Etude!K185,"")</f>
        <v/>
      </c>
      <c r="C183" s="24" t="str">
        <f>IF(Etude!A184="EDEN",Etude!L185,"")</f>
        <v/>
      </c>
      <c r="D183" s="25" t="str">
        <f>IF(Etude!A184="EDEN",Etude!H185,"")</f>
        <v/>
      </c>
      <c r="E183" s="26"/>
      <c r="F183" s="27"/>
      <c r="G183" s="28">
        <f>MROUND(E183*F183,0.01)</f>
        <v>0</v>
      </c>
    </row>
    <row r="184" spans="1:7" x14ac:dyDescent="0.25">
      <c r="A184" s="23" t="str">
        <f>IF(Etude!A185="EDEN",Etude!J185,"")</f>
        <v/>
      </c>
      <c r="B184" s="24" t="str">
        <f>IF(Etude!A185="EDEN",Etude!K186,"")</f>
        <v/>
      </c>
      <c r="C184" s="24" t="str">
        <f>IF(Etude!A185="EDEN",Etude!L186,"")</f>
        <v/>
      </c>
      <c r="D184" s="25" t="str">
        <f>IF(Etude!A185="EDEN",Etude!H186,"")</f>
        <v/>
      </c>
      <c r="E184" s="26"/>
      <c r="F184" s="27"/>
      <c r="G184" s="28">
        <f>MROUND(E184*F184,0.01)</f>
        <v>0</v>
      </c>
    </row>
    <row r="185" spans="1:7" x14ac:dyDescent="0.25">
      <c r="A185" s="23" t="str">
        <f>IF(Etude!A186="EDEN",Etude!J186,"")</f>
        <v/>
      </c>
      <c r="B185" s="24" t="str">
        <f>IF(Etude!A186="EDEN",Etude!K187,"")</f>
        <v/>
      </c>
      <c r="C185" s="24" t="str">
        <f>IF(Etude!A186="EDEN",Etude!L187,"")</f>
        <v/>
      </c>
      <c r="D185" s="25" t="str">
        <f>IF(Etude!A186="EDEN",Etude!H187,"")</f>
        <v/>
      </c>
      <c r="E185" s="26"/>
      <c r="F185" s="27"/>
      <c r="G185" s="28">
        <f>MROUND(E185*F185,0.01)</f>
        <v>0</v>
      </c>
    </row>
    <row r="186" spans="1:7" x14ac:dyDescent="0.25">
      <c r="A186" s="23" t="str">
        <f>IF(Etude!A187="EDEN",Etude!J187,"")</f>
        <v/>
      </c>
      <c r="B186" s="24" t="str">
        <f>IF(Etude!A187="EDEN",Etude!K188,"")</f>
        <v/>
      </c>
      <c r="C186" s="24" t="str">
        <f>IF(Etude!A187="EDEN",Etude!L188,"")</f>
        <v/>
      </c>
      <c r="D186" s="25" t="str">
        <f>IF(Etude!A187="EDEN",Etude!H188,"")</f>
        <v/>
      </c>
      <c r="E186" s="26"/>
      <c r="F186" s="27"/>
      <c r="G186" s="28">
        <f>MROUND(E186*F186,0.01)</f>
        <v>0</v>
      </c>
    </row>
    <row r="187" spans="1:7" x14ac:dyDescent="0.25">
      <c r="A187" s="23" t="str">
        <f>IF(Etude!A188="EDEN",Etude!J188,"")</f>
        <v/>
      </c>
      <c r="B187" s="24" t="str">
        <f>IF(Etude!A188="EDEN",Etude!K189,"")</f>
        <v/>
      </c>
      <c r="C187" s="24" t="str">
        <f>IF(Etude!A188="EDEN",Etude!L189,"")</f>
        <v/>
      </c>
      <c r="D187" s="25" t="str">
        <f>IF(Etude!A188="EDEN",Etude!H189,"")</f>
        <v/>
      </c>
      <c r="E187" s="26"/>
      <c r="F187" s="27"/>
      <c r="G187" s="28">
        <f>MROUND(E187*F187,0.01)</f>
        <v>0</v>
      </c>
    </row>
    <row r="188" spans="1:7" x14ac:dyDescent="0.25">
      <c r="A188" s="23" t="str">
        <f>IF(Etude!A189="EDEN",Etude!J189,"")</f>
        <v/>
      </c>
      <c r="B188" s="24" t="str">
        <f>IF(Etude!A189="EDEN",Etude!K190,"")</f>
        <v/>
      </c>
      <c r="C188" s="24" t="str">
        <f>IF(Etude!A189="EDEN",Etude!L190,"")</f>
        <v/>
      </c>
      <c r="D188" s="25" t="str">
        <f>IF(Etude!A189="EDEN",Etude!H190,"")</f>
        <v/>
      </c>
      <c r="E188" s="26"/>
      <c r="F188" s="27"/>
      <c r="G188" s="28">
        <f>MROUND(E188*F188,0.01)</f>
        <v>0</v>
      </c>
    </row>
    <row r="189" spans="1:7" x14ac:dyDescent="0.25">
      <c r="A189" s="23" t="str">
        <f>IF(Etude!A190="EDEN",Etude!J190,"")</f>
        <v/>
      </c>
      <c r="B189" s="24" t="str">
        <f>IF(Etude!A190="EDEN",Etude!K191,"")</f>
        <v/>
      </c>
      <c r="C189" s="24" t="str">
        <f>IF(Etude!A190="EDEN",Etude!L191,"")</f>
        <v/>
      </c>
      <c r="D189" s="25" t="str">
        <f>IF(Etude!A190="EDEN",Etude!H191,"")</f>
        <v/>
      </c>
      <c r="E189" s="26"/>
      <c r="F189" s="27"/>
      <c r="G189" s="28">
        <f>MROUND(E189*F189,0.01)</f>
        <v>0</v>
      </c>
    </row>
    <row r="190" spans="1:7" x14ac:dyDescent="0.25">
      <c r="A190" s="23" t="str">
        <f>IF(Etude!A191="EDEN",Etude!J191,"")</f>
        <v/>
      </c>
      <c r="B190" s="24" t="str">
        <f>IF(Etude!A191="EDEN",Etude!K192,"")</f>
        <v/>
      </c>
      <c r="C190" s="24" t="str">
        <f>IF(Etude!A191="EDEN",Etude!L192,"")</f>
        <v/>
      </c>
      <c r="D190" s="25" t="str">
        <f>IF(Etude!A191="EDEN",Etude!H192,"")</f>
        <v/>
      </c>
      <c r="E190" s="26"/>
      <c r="F190" s="27"/>
      <c r="G190" s="28">
        <f>MROUND(E190*F190,0.01)</f>
        <v>0</v>
      </c>
    </row>
    <row r="191" spans="1:7" x14ac:dyDescent="0.25">
      <c r="A191" s="23" t="str">
        <f>IF(Etude!A192="EDEN",Etude!J192,"")</f>
        <v/>
      </c>
      <c r="B191" s="24" t="str">
        <f>IF(Etude!A192="EDEN",Etude!K193,"")</f>
        <v/>
      </c>
      <c r="C191" s="24" t="str">
        <f>IF(Etude!A192="EDEN",Etude!L193,"")</f>
        <v/>
      </c>
      <c r="D191" s="25" t="str">
        <f>IF(Etude!A192="EDEN",Etude!H193,"")</f>
        <v/>
      </c>
      <c r="E191" s="26"/>
      <c r="F191" s="27"/>
      <c r="G191" s="28">
        <f>MROUND(E191*F191,0.01)</f>
        <v>0</v>
      </c>
    </row>
    <row r="192" spans="1:7" x14ac:dyDescent="0.25">
      <c r="A192" s="23" t="str">
        <f>IF(Etude!A193="EDEN",Etude!J193,"")</f>
        <v/>
      </c>
      <c r="B192" s="24" t="str">
        <f>IF(Etude!A193="EDEN",Etude!K194,"")</f>
        <v/>
      </c>
      <c r="C192" s="24" t="str">
        <f>IF(Etude!A193="EDEN",Etude!L194,"")</f>
        <v/>
      </c>
      <c r="D192" s="25" t="str">
        <f>IF(Etude!A193="EDEN",Etude!H194,"")</f>
        <v/>
      </c>
      <c r="E192" s="26"/>
      <c r="F192" s="27"/>
      <c r="G192" s="28">
        <f>MROUND(E192*F192,0.01)</f>
        <v>0</v>
      </c>
    </row>
    <row r="193" spans="1:7" x14ac:dyDescent="0.25">
      <c r="A193" s="23" t="str">
        <f>IF(Etude!A194="EDEN",Etude!J194,"")</f>
        <v/>
      </c>
      <c r="B193" s="24" t="str">
        <f>IF(Etude!A194="EDEN",Etude!K195,"")</f>
        <v/>
      </c>
      <c r="C193" s="24" t="str">
        <f>IF(Etude!A194="EDEN",Etude!L195,"")</f>
        <v/>
      </c>
      <c r="D193" s="25" t="str">
        <f>IF(Etude!A194="EDEN",Etude!H195,"")</f>
        <v/>
      </c>
      <c r="E193" s="26"/>
      <c r="F193" s="27"/>
      <c r="G193" s="28">
        <f>MROUND(E193*F193,0.01)</f>
        <v>0</v>
      </c>
    </row>
    <row r="194" spans="1:7" x14ac:dyDescent="0.25">
      <c r="A194" s="23" t="str">
        <f>IF(Etude!A195="EDEN",Etude!J195,"")</f>
        <v/>
      </c>
      <c r="B194" s="24" t="str">
        <f>IF(Etude!A195="EDEN",Etude!K196,"")</f>
        <v/>
      </c>
      <c r="C194" s="24" t="str">
        <f>IF(Etude!A195="EDEN",Etude!L196,"")</f>
        <v/>
      </c>
      <c r="D194" s="25" t="str">
        <f>IF(Etude!A195="EDEN",Etude!H196,"")</f>
        <v/>
      </c>
      <c r="E194" s="26"/>
      <c r="F194" s="27"/>
      <c r="G194" s="28">
        <f>MROUND(E194*F194,0.01)</f>
        <v>0</v>
      </c>
    </row>
    <row r="195" spans="1:7" x14ac:dyDescent="0.25">
      <c r="A195" s="23" t="str">
        <f>IF(Etude!A196="EDEN",Etude!J196,"")</f>
        <v>Eden 85/15 Original Cuisine For Cats - 1,5Kg</v>
      </c>
      <c r="B195" s="24" t="str">
        <f>IF(Etude!A196="EDEN",Etude!K197,"")</f>
        <v>EDSCT Original 4k</v>
      </c>
      <c r="C195" s="24" t="str">
        <f>IF(Etude!A196="EDEN",Etude!L197,"")</f>
        <v>EDE10621</v>
      </c>
      <c r="D195" s="25">
        <f>IF(Etude!A196="EDEN",Etude!H197,"")</f>
        <v>5060438810621</v>
      </c>
      <c r="E195" s="26"/>
      <c r="F195" s="27"/>
      <c r="G195" s="28">
        <f>MROUND(E195*F195,0.01)</f>
        <v>0</v>
      </c>
    </row>
    <row r="196" spans="1:7" x14ac:dyDescent="0.25">
      <c r="A196" s="23" t="str">
        <f>IF(Etude!A197="EDEN",Etude!J197,"")</f>
        <v>Eden 85/15 Original Cuisine For Cats - 4Kg</v>
      </c>
      <c r="B196" s="24" t="str">
        <f>IF(Etude!A197="EDEN",Etude!K198,"")</f>
        <v>EDSCT Original 10k</v>
      </c>
      <c r="C196" s="24" t="str">
        <f>IF(Etude!A197="EDEN",Etude!L198,"")</f>
        <v>EDE10386</v>
      </c>
      <c r="D196" s="25">
        <f>IF(Etude!A197="EDEN",Etude!H198,"")</f>
        <v>5060438810386</v>
      </c>
      <c r="E196" s="26"/>
      <c r="F196" s="27"/>
      <c r="G196" s="28">
        <f>MROUND(E196*F196,0.01)</f>
        <v>0</v>
      </c>
    </row>
    <row r="197" spans="1:7" x14ac:dyDescent="0.25">
      <c r="A197" s="23" t="str">
        <f>IF(Etude!A198="EDEN",Etude!J198,"")</f>
        <v>Eden 85/15 Original Cuisine For Cats - 10Kg</v>
      </c>
      <c r="B197" s="24" t="str">
        <f>IF(Etude!A198="EDEN",Etude!K199,"")</f>
        <v>EDSCN Puppy Med 2k</v>
      </c>
      <c r="C197" s="24" t="str">
        <f>IF(Etude!A198="EDEN",Etude!L199,"")</f>
        <v>EDE11253</v>
      </c>
      <c r="D197" s="25">
        <f>IF(Etude!A198="EDEN",Etude!H199,"")</f>
        <v>5060438811253</v>
      </c>
      <c r="E197" s="26"/>
      <c r="F197" s="27"/>
      <c r="G197" s="28">
        <f>MROUND(E197*F197,0.01)</f>
        <v>0</v>
      </c>
    </row>
    <row r="198" spans="1:7" x14ac:dyDescent="0.25">
      <c r="A198" s="23" t="str">
        <f>IF(Etude!A199="EDEN",Etude!J199,"")</f>
        <v>Eden Chien  80/20 Puppy Cuisine Medium 4x2Kg</v>
      </c>
      <c r="B198" s="24" t="str">
        <f>IF(Etude!A199="EDEN",Etude!K200,"")</f>
        <v>EDSCN Puppy Med 12k</v>
      </c>
      <c r="C198" s="24" t="str">
        <f>IF(Etude!A199="EDEN",Etude!L200,"")</f>
        <v>EDE11239</v>
      </c>
      <c r="D198" s="25">
        <f>IF(Etude!A199="EDEN",Etude!H200,"")</f>
        <v>5060438811239</v>
      </c>
      <c r="E198" s="26"/>
      <c r="F198" s="27"/>
      <c r="G198" s="28">
        <f>MROUND(E198*F198,0.01)</f>
        <v>0</v>
      </c>
    </row>
    <row r="199" spans="1:7" x14ac:dyDescent="0.25">
      <c r="A199" s="23" t="str">
        <f>IF(Etude!A200="EDEN",Etude!J200,"")</f>
        <v>Eden Chien  80/20 Puppy Cuisine Medium 1x12Kg</v>
      </c>
      <c r="B199" s="24" t="str">
        <f>IF(Etude!A200="EDEN",Etude!K201,"")</f>
        <v>EDSCN Origi Smal 2k</v>
      </c>
      <c r="C199" s="24" t="str">
        <f>IF(Etude!A200="EDEN",Etude!L201,"")</f>
        <v>EDE10058</v>
      </c>
      <c r="D199" s="25">
        <f>IF(Etude!A200="EDEN",Etude!H201,"")</f>
        <v>5060438810058</v>
      </c>
      <c r="E199" s="26"/>
      <c r="F199" s="27"/>
      <c r="G199" s="28">
        <f>MROUND(E199*F199,0.01)</f>
        <v>0</v>
      </c>
    </row>
    <row r="200" spans="1:7" x14ac:dyDescent="0.25">
      <c r="A200" s="23" t="str">
        <f>IF(Etude!A201="EDEN",Etude!J201,"")</f>
        <v>Eden 80/20 Original Cuisine Dog Food Small - 2Kg</v>
      </c>
      <c r="B200" s="24" t="str">
        <f>IF(Etude!A201="EDEN",Etude!K202,"")</f>
        <v>EDSCN Origi Smal 6k</v>
      </c>
      <c r="C200" s="24" t="str">
        <f>IF(Etude!A201="EDEN",Etude!L202,"")</f>
        <v>EDE10034</v>
      </c>
      <c r="D200" s="25">
        <f>IF(Etude!A201="EDEN",Etude!H202,"")</f>
        <v>5060438810034</v>
      </c>
      <c r="E200" s="26"/>
      <c r="F200" s="27"/>
      <c r="G200" s="28">
        <f>MROUND(E200*F200,0.01)</f>
        <v>0</v>
      </c>
    </row>
    <row r="201" spans="1:7" x14ac:dyDescent="0.25">
      <c r="A201" s="23" t="str">
        <f>IF(Etude!A202="EDEN",Etude!J202,"")</f>
        <v>Eden 80/20 Original Cuisine Dog Food Small - 6Kg</v>
      </c>
      <c r="B201" s="24" t="str">
        <f>IF(Etude!A202="EDEN",Etude!K203,"")</f>
        <v>EDSCN Origi Med 2k</v>
      </c>
      <c r="C201" s="24" t="str">
        <f>IF(Etude!A202="EDEN",Etude!L203,"")</f>
        <v>EDE10126</v>
      </c>
      <c r="D201" s="25">
        <f>IF(Etude!A202="EDEN",Etude!H203,"")</f>
        <v>5060438810126</v>
      </c>
      <c r="E201" s="26"/>
      <c r="F201" s="27"/>
      <c r="G201" s="28">
        <f>MROUND(E201*F201,0.01)</f>
        <v>0</v>
      </c>
    </row>
    <row r="202" spans="1:7" x14ac:dyDescent="0.25">
      <c r="A202" s="23" t="str">
        <f>IF(Etude!A203="EDEN",Etude!J203,"")</f>
        <v>Eden 80/20 Original Cuisine Dog Food Medium - 2Kg</v>
      </c>
      <c r="B202" s="24" t="str">
        <f>IF(Etude!A203="EDEN",Etude!K204,"")</f>
        <v>EDSCN Origi Med 12k</v>
      </c>
      <c r="C202" s="24" t="str">
        <f>IF(Etude!A203="EDEN",Etude!L204,"")</f>
        <v>EDE10096</v>
      </c>
      <c r="D202" s="25">
        <f>IF(Etude!A203="EDEN",Etude!H204,"")</f>
        <v>5060438810096</v>
      </c>
      <c r="E202" s="26"/>
      <c r="F202" s="27"/>
      <c r="G202" s="28">
        <f>MROUND(E202*F202,0.01)</f>
        <v>0</v>
      </c>
    </row>
    <row r="203" spans="1:7" x14ac:dyDescent="0.25">
      <c r="A203" s="23" t="str">
        <f>IF(Etude!A204="EDEN",Etude!J204,"")</f>
        <v>Eden 80/20 Original Cuisine Dog Food Medium - 12Kg</v>
      </c>
      <c r="B203" s="24" t="str">
        <f>IF(Etude!A204="EDEN",Etude!K205,"")</f>
        <v>EDSCN Count Smal 2k</v>
      </c>
      <c r="C203" s="24" t="str">
        <f>IF(Etude!A204="EDEN",Etude!L205,"")</f>
        <v>EDE10362</v>
      </c>
      <c r="D203" s="25">
        <f>IF(Etude!A204="EDEN",Etude!H205,"")</f>
        <v>5060438810362</v>
      </c>
      <c r="E203" s="26"/>
      <c r="F203" s="27"/>
      <c r="G203" s="28">
        <f>MROUND(E203*F203,0.01)</f>
        <v>0</v>
      </c>
    </row>
    <row r="204" spans="1:7" x14ac:dyDescent="0.25">
      <c r="A204" s="23" t="str">
        <f>IF(Etude!A205="EDEN",Etude!J205,"")</f>
        <v>Eden 80/20 Country Cuisine Game With Lamb Dog Food Small - 2Kg</v>
      </c>
      <c r="B204" s="24" t="str">
        <f>IF(Etude!A205="EDEN",Etude!K206,"")</f>
        <v>EDSCN Count Smal 6k</v>
      </c>
      <c r="C204" s="24" t="str">
        <f>IF(Etude!A205="EDEN",Etude!L206,"")</f>
        <v>EDE10348</v>
      </c>
      <c r="D204" s="25">
        <f>IF(Etude!A205="EDEN",Etude!H206,"")</f>
        <v>5060438810348</v>
      </c>
      <c r="E204" s="26"/>
      <c r="F204" s="27"/>
      <c r="G204" s="28">
        <f>MROUND(E204*F204,0.01)</f>
        <v>0</v>
      </c>
    </row>
    <row r="205" spans="1:7" x14ac:dyDescent="0.25">
      <c r="A205" s="23" t="str">
        <f>IF(Etude!A206="EDEN",Etude!J206,"")</f>
        <v>Eden 80/20 Country Cuisine Game With Lamb Dog Food Small - 6Kg</v>
      </c>
      <c r="B205" s="24" t="str">
        <f>IF(Etude!A206="EDEN",Etude!K207,"")</f>
        <v>EDSCN Count Med 2k</v>
      </c>
      <c r="C205" s="24" t="str">
        <f>IF(Etude!A206="EDEN",Etude!L207,"")</f>
        <v>EDE10300</v>
      </c>
      <c r="D205" s="25">
        <f>IF(Etude!A206="EDEN",Etude!H207,"")</f>
        <v>5060438810300</v>
      </c>
      <c r="E205" s="26"/>
      <c r="F205" s="27"/>
      <c r="G205" s="28">
        <f>MROUND(E205*F205,0.01)</f>
        <v>0</v>
      </c>
    </row>
    <row r="206" spans="1:7" x14ac:dyDescent="0.25">
      <c r="A206" s="23" t="str">
        <f>IF(Etude!A207="EDEN",Etude!J207,"")</f>
        <v>Eden 80/20 Country Cuisine Game With Lamb Dog Food Medium - 2Kg</v>
      </c>
      <c r="B206" s="24" t="str">
        <f>IF(Etude!A207="EDEN",Etude!K208,"")</f>
        <v>EDSCN Count Med 12k</v>
      </c>
      <c r="C206" s="24" t="str">
        <f>IF(Etude!A207="EDEN",Etude!L208,"")</f>
        <v>EDE10270</v>
      </c>
      <c r="D206" s="25">
        <f>IF(Etude!A207="EDEN",Etude!H208,"")</f>
        <v>5060438810270</v>
      </c>
      <c r="E206" s="26"/>
      <c r="F206" s="27"/>
      <c r="G206" s="28">
        <f>MROUND(E206*F206,0.01)</f>
        <v>0</v>
      </c>
    </row>
    <row r="207" spans="1:7" x14ac:dyDescent="0.25">
      <c r="A207" s="23" t="str">
        <f>IF(Etude!A208="EDEN",Etude!J208,"")</f>
        <v>Eden 80/20 Country Cuisine Game With Lamb Dog Food Medium - 12Kg</v>
      </c>
      <c r="B207" s="24" t="str">
        <f>IF(Etude!A208="EDEN",Etude!K209,"")</f>
        <v>EDSCN Fish Smal 2k</v>
      </c>
      <c r="C207" s="24" t="str">
        <f>IF(Etude!A208="EDEN",Etude!L209,"")</f>
        <v>EDE10188</v>
      </c>
      <c r="D207" s="25">
        <f>IF(Etude!A208="EDEN",Etude!H209,"")</f>
        <v>5060438810188</v>
      </c>
      <c r="E207" s="26"/>
      <c r="F207" s="27"/>
      <c r="G207" s="28">
        <f>MROUND(E207*F207,0.01)</f>
        <v>0</v>
      </c>
    </row>
    <row r="208" spans="1:7" x14ac:dyDescent="0.25">
      <c r="A208" s="23" t="str">
        <f>IF(Etude!A209="EDEN",Etude!J209,"")</f>
        <v>Eden 80/20 Fish Cuisine Dog Food Small - 2Kg</v>
      </c>
      <c r="B208" s="24" t="str">
        <f>IF(Etude!A209="EDEN",Etude!K210,"")</f>
        <v>EDSCN Fish Smal 6k</v>
      </c>
      <c r="C208" s="24" t="str">
        <f>IF(Etude!A209="EDEN",Etude!L210,"")</f>
        <v>EDE10164</v>
      </c>
      <c r="D208" s="25">
        <f>IF(Etude!A209="EDEN",Etude!H210,"")</f>
        <v>5060438810164</v>
      </c>
      <c r="E208" s="26"/>
      <c r="F208" s="27"/>
      <c r="G208" s="28">
        <f>MROUND(E208*F208,0.01)</f>
        <v>0</v>
      </c>
    </row>
    <row r="209" spans="1:7" x14ac:dyDescent="0.25">
      <c r="A209" s="23" t="str">
        <f>IF(Etude!A210="EDEN",Etude!J210,"")</f>
        <v>Eden 80/20 Fish Cuisine Dog Food Small - 6Kg</v>
      </c>
      <c r="B209" s="24" t="str">
        <f>IF(Etude!A210="EDEN",Etude!K211,"")</f>
        <v>EDSCN Fish Med 2k</v>
      </c>
      <c r="C209" s="24" t="str">
        <f>IF(Etude!A210="EDEN",Etude!L211,"")</f>
        <v>EDE10249</v>
      </c>
      <c r="D209" s="25">
        <f>IF(Etude!A210="EDEN",Etude!H211,"")</f>
        <v>5060438810249</v>
      </c>
      <c r="E209" s="26"/>
      <c r="F209" s="27"/>
      <c r="G209" s="28">
        <f>MROUND(E209*F209,0.01)</f>
        <v>0</v>
      </c>
    </row>
    <row r="210" spans="1:7" x14ac:dyDescent="0.25">
      <c r="A210" s="23" t="str">
        <f>IF(Etude!A211="EDEN",Etude!J211,"")</f>
        <v>Eden 80/20 Fish Cuisine Dog Food Medium - 2Kg</v>
      </c>
      <c r="B210" s="24" t="str">
        <f>IF(Etude!A211="EDEN",Etude!K212,"")</f>
        <v>EDSCN Fish Med 12k</v>
      </c>
      <c r="C210" s="24" t="str">
        <f>IF(Etude!A211="EDEN",Etude!L212,"")</f>
        <v>EDE10218</v>
      </c>
      <c r="D210" s="25">
        <f>IF(Etude!A211="EDEN",Etude!H212,"")</f>
        <v>5060438810218</v>
      </c>
      <c r="E210" s="26"/>
      <c r="F210" s="27"/>
      <c r="G210" s="28">
        <f>MROUND(E210*F210,0.01)</f>
        <v>0</v>
      </c>
    </row>
    <row r="211" spans="1:7" x14ac:dyDescent="0.25">
      <c r="A211" s="23" t="str">
        <f>IF(Etude!A212="EDEN",Etude!J212,"")</f>
        <v>Eden 80/20 Fish Cuisine Dog Food Medium - 12Kg</v>
      </c>
      <c r="B211" s="24" t="str">
        <f>IF(Etude!A212="EDEN",Etude!K213,"")</f>
        <v>ED Friandi Duck 100g</v>
      </c>
      <c r="C211" s="24" t="str">
        <f>IF(Etude!A212="EDEN",Etude!L213,"")</f>
        <v>EDE10492</v>
      </c>
      <c r="D211" s="25">
        <f>IF(Etude!A212="EDEN",Etude!H213,"")</f>
        <v>5060438810492</v>
      </c>
      <c r="E211" s="26"/>
      <c r="F211" s="27"/>
      <c r="G211" s="28">
        <f>MROUND(E211*F211,0.01)</f>
        <v>0</v>
      </c>
    </row>
    <row r="212" spans="1:7" x14ac:dyDescent="0.25">
      <c r="A212" s="23" t="str">
        <f>IF(Etude!A213="EDEN",Etude!J213,"")</f>
        <v>Duck And Game Treat - 100G</v>
      </c>
      <c r="B212" s="24" t="str">
        <f>IF(Etude!A213="EDEN",Etude!K214,"")</f>
        <v>ED Friandi Fish 100g</v>
      </c>
      <c r="C212" s="24" t="str">
        <f>IF(Etude!A213="EDEN",Etude!L214,"")</f>
        <v>EDE10515</v>
      </c>
      <c r="D212" s="25">
        <f>IF(Etude!A213="EDEN",Etude!H214,"")</f>
        <v>5060438810515</v>
      </c>
      <c r="E212" s="26"/>
      <c r="F212" s="27"/>
      <c r="G212" s="28">
        <f>MROUND(E212*F212,0.01)</f>
        <v>0</v>
      </c>
    </row>
    <row r="213" spans="1:7" x14ac:dyDescent="0.25">
      <c r="A213" s="23" t="str">
        <f>IF(Etude!A214="EDEN",Etude!J214,"")</f>
        <v>White Fish And Game Treat - 100G</v>
      </c>
      <c r="B213" s="24" t="str">
        <f>IF(Etude!A214="EDEN",Etude!K215,"")</f>
        <v>ED Friandi Salm 100g</v>
      </c>
      <c r="C213" s="24" t="str">
        <f>IF(Etude!A214="EDEN",Etude!L215,"")</f>
        <v>EDE10522</v>
      </c>
      <c r="D213" s="25">
        <f>IF(Etude!A214="EDEN",Etude!H215,"")</f>
        <v>5060438810522</v>
      </c>
      <c r="E213" s="26"/>
      <c r="F213" s="27"/>
      <c r="G213" s="28">
        <f>MROUND(E213*F213,0.01)</f>
        <v>0</v>
      </c>
    </row>
    <row r="214" spans="1:7" x14ac:dyDescent="0.25">
      <c r="A214" s="23" t="str">
        <f>IF(Etude!A215="EDEN",Etude!J215,"")</f>
        <v>Salmon And Game Treat - 100G</v>
      </c>
      <c r="B214" s="24" t="str">
        <f>IF(Etude!A215="EDEN",Etude!K216,"")</f>
        <v>ED Friandi Veni 100g</v>
      </c>
      <c r="C214" s="24" t="str">
        <f>IF(Etude!A215="EDEN",Etude!L216,"")</f>
        <v>EDE10508</v>
      </c>
      <c r="D214" s="25">
        <f>IF(Etude!A215="EDEN",Etude!H216,"")</f>
        <v>5060438810508</v>
      </c>
      <c r="E214" s="26"/>
      <c r="F214" s="27"/>
      <c r="G214" s="28">
        <f>MROUND(E214*F214,0.01)</f>
        <v>0</v>
      </c>
    </row>
    <row r="215" spans="1:7" x14ac:dyDescent="0.25">
      <c r="A215" s="23" t="str">
        <f>IF(Etude!A216="EDEN",Etude!J216,"")</f>
        <v>Venison And Game Treat - 100G</v>
      </c>
      <c r="B215" s="24" t="str">
        <f>IF(Etude!A216="EDEN",Etude!K217,"")</f>
        <v>ED Friandi Lamb 100g</v>
      </c>
      <c r="C215" s="24" t="str">
        <f>IF(Etude!A216="EDEN",Etude!L217,"")</f>
        <v>EDE10485</v>
      </c>
      <c r="D215" s="25">
        <f>IF(Etude!A216="EDEN",Etude!H217,"")</f>
        <v>5060438810485</v>
      </c>
      <c r="E215" s="26"/>
      <c r="F215" s="27"/>
      <c r="G215" s="28">
        <f>MROUND(E215*F215,0.01)</f>
        <v>0</v>
      </c>
    </row>
    <row r="216" spans="1:7" x14ac:dyDescent="0.25">
      <c r="A216" s="23" t="str">
        <f>IF(Etude!A217="EDEN",Etude!J217,"")</f>
        <v>Lamb And Game Treat - 100G</v>
      </c>
      <c r="B216" s="24">
        <f>IF(Etude!A217="EDEN",Etude!K218,"")</f>
        <v>0</v>
      </c>
      <c r="C216" s="24" t="str">
        <f>IF(Etude!A217="EDEN",Etude!L218,"")</f>
        <v/>
      </c>
      <c r="D216" s="25">
        <f>IF(Etude!A217="EDEN",Etude!H218,"")</f>
        <v>0</v>
      </c>
      <c r="E216" s="26"/>
      <c r="F216" s="27"/>
      <c r="G216" s="28">
        <f>MROUND(E216*F216,0.01)</f>
        <v>0</v>
      </c>
    </row>
    <row r="217" spans="1:7" x14ac:dyDescent="0.25">
      <c r="A217" s="23" t="str">
        <f>IF(Etude!A218="EDEN",Etude!J218,"")</f>
        <v/>
      </c>
      <c r="B217" s="24" t="str">
        <f>IF(Etude!A218="EDEN",Etude!K219,"")</f>
        <v/>
      </c>
      <c r="C217" s="24" t="str">
        <f>IF(Etude!A218="EDEN",Etude!L219,"")</f>
        <v/>
      </c>
      <c r="D217" s="25" t="str">
        <f>IF(Etude!A218="EDEN",Etude!H219,"")</f>
        <v/>
      </c>
      <c r="E217" s="26"/>
      <c r="F217" s="27"/>
      <c r="G217" s="28">
        <f>MROUND(E217*F217,0.01)</f>
        <v>0</v>
      </c>
    </row>
    <row r="218" spans="1:7" x14ac:dyDescent="0.25">
      <c r="A218" s="23" t="str">
        <f>IF(Etude!A219="EDEN",Etude!J219,"")</f>
        <v/>
      </c>
      <c r="B218" s="24" t="str">
        <f>IF(Etude!A219="EDEN",Etude!K220,"")</f>
        <v/>
      </c>
      <c r="C218" s="24" t="str">
        <f>IF(Etude!A219="EDEN",Etude!L220,"")</f>
        <v/>
      </c>
      <c r="D218" s="25" t="str">
        <f>IF(Etude!A219="EDEN",Etude!H220,"")</f>
        <v/>
      </c>
      <c r="E218" s="26"/>
      <c r="F218" s="27"/>
      <c r="G218" s="28">
        <f>MROUND(E218*F218,0.01)</f>
        <v>0</v>
      </c>
    </row>
    <row r="219" spans="1:7" x14ac:dyDescent="0.25">
      <c r="A219" s="23" t="str">
        <f>IF(Etude!A220="EDEN",Etude!J220,"")</f>
        <v/>
      </c>
      <c r="B219" s="24" t="str">
        <f>IF(Etude!A220="EDEN",Etude!K221,"")</f>
        <v/>
      </c>
      <c r="C219" s="24" t="str">
        <f>IF(Etude!A220="EDEN",Etude!L221,"")</f>
        <v/>
      </c>
      <c r="D219" s="25" t="str">
        <f>IF(Etude!A220="EDEN",Etude!H221,"")</f>
        <v/>
      </c>
      <c r="E219" s="26"/>
      <c r="F219" s="27"/>
      <c r="G219" s="28">
        <f>MROUND(E219*F219,0.01)</f>
        <v>0</v>
      </c>
    </row>
    <row r="220" spans="1:7" x14ac:dyDescent="0.25">
      <c r="A220" s="23" t="str">
        <f>IF(Etude!A221="EDEN",Etude!J221,"")</f>
        <v/>
      </c>
      <c r="B220" s="24" t="str">
        <f>IF(Etude!A221="EDEN",Etude!K222,"")</f>
        <v/>
      </c>
      <c r="C220" s="24" t="str">
        <f>IF(Etude!A221="EDEN",Etude!L222,"")</f>
        <v/>
      </c>
      <c r="D220" s="25" t="str">
        <f>IF(Etude!A221="EDEN",Etude!H222,"")</f>
        <v/>
      </c>
      <c r="E220" s="26"/>
      <c r="F220" s="27"/>
      <c r="G220" s="28">
        <f>MROUND(E220*F220,0.01)</f>
        <v>0</v>
      </c>
    </row>
    <row r="221" spans="1:7" x14ac:dyDescent="0.25">
      <c r="A221" s="23" t="str">
        <f>IF(Etude!A222="EDEN",Etude!J222,"")</f>
        <v/>
      </c>
      <c r="B221" s="24" t="str">
        <f>IF(Etude!A222="EDEN",Etude!K223,"")</f>
        <v/>
      </c>
      <c r="C221" s="24" t="str">
        <f>IF(Etude!A222="EDEN",Etude!L223,"")</f>
        <v/>
      </c>
      <c r="D221" s="25" t="str">
        <f>IF(Etude!A222="EDEN",Etude!H223,"")</f>
        <v/>
      </c>
      <c r="E221" s="26"/>
      <c r="F221" s="27"/>
      <c r="G221" s="28">
        <f>MROUND(E221*F221,0.01)</f>
        <v>0</v>
      </c>
    </row>
    <row r="222" spans="1:7" x14ac:dyDescent="0.25">
      <c r="A222" s="23" t="str">
        <f>IF(Etude!A223="EDEN",Etude!J223,"")</f>
        <v/>
      </c>
      <c r="B222" s="24" t="str">
        <f>IF(Etude!A223="EDEN",Etude!K224,"")</f>
        <v/>
      </c>
      <c r="C222" s="24" t="str">
        <f>IF(Etude!A223="EDEN",Etude!L224,"")</f>
        <v/>
      </c>
      <c r="D222" s="25" t="str">
        <f>IF(Etude!A223="EDEN",Etude!H224,"")</f>
        <v/>
      </c>
      <c r="E222" s="26"/>
      <c r="F222" s="27"/>
      <c r="G222" s="28">
        <f>MROUND(E222*F222,0.01)</f>
        <v>0</v>
      </c>
    </row>
    <row r="223" spans="1:7" x14ac:dyDescent="0.25">
      <c r="A223" s="23" t="str">
        <f>IF(Etude!A224="EDEN",Etude!J224,"")</f>
        <v/>
      </c>
      <c r="B223" s="24" t="str">
        <f>IF(Etude!A224="EDEN",Etude!K225,"")</f>
        <v/>
      </c>
      <c r="C223" s="24" t="str">
        <f>IF(Etude!A224="EDEN",Etude!L225,"")</f>
        <v/>
      </c>
      <c r="D223" s="25" t="str">
        <f>IF(Etude!A224="EDEN",Etude!H225,"")</f>
        <v/>
      </c>
      <c r="E223" s="26"/>
      <c r="F223" s="27"/>
      <c r="G223" s="28">
        <f>MROUND(E223*F223,0.01)</f>
        <v>0</v>
      </c>
    </row>
    <row r="224" spans="1:7" x14ac:dyDescent="0.25">
      <c r="A224" s="23" t="str">
        <f>IF(Etude!A225="EDEN",Etude!J225,"")</f>
        <v/>
      </c>
      <c r="B224" s="24" t="str">
        <f>IF(Etude!A225="EDEN",Etude!K226,"")</f>
        <v/>
      </c>
      <c r="C224" s="24" t="str">
        <f>IF(Etude!A225="EDEN",Etude!L226,"")</f>
        <v/>
      </c>
      <c r="D224" s="25" t="str">
        <f>IF(Etude!A225="EDEN",Etude!H226,"")</f>
        <v/>
      </c>
      <c r="E224" s="26"/>
      <c r="F224" s="27"/>
      <c r="G224" s="28">
        <f>MROUND(E224*F224,0.01)</f>
        <v>0</v>
      </c>
    </row>
    <row r="225" spans="1:7" x14ac:dyDescent="0.25">
      <c r="A225" s="23" t="str">
        <f>IF(Etude!A226="EDEN",Etude!J226,"")</f>
        <v/>
      </c>
      <c r="B225" s="24" t="str">
        <f>IF(Etude!A226="EDEN",Etude!K227,"")</f>
        <v/>
      </c>
      <c r="C225" s="24" t="str">
        <f>IF(Etude!A226="EDEN",Etude!L227,"")</f>
        <v/>
      </c>
      <c r="D225" s="25" t="str">
        <f>IF(Etude!A226="EDEN",Etude!H227,"")</f>
        <v/>
      </c>
      <c r="E225" s="26"/>
      <c r="F225" s="27"/>
      <c r="G225" s="28">
        <f>MROUND(E225*F225,0.01)</f>
        <v>0</v>
      </c>
    </row>
    <row r="226" spans="1:7" x14ac:dyDescent="0.25">
      <c r="A226" s="23" t="str">
        <f>IF(Etude!A227="EDEN",Etude!J227,"")</f>
        <v/>
      </c>
      <c r="B226" s="24" t="str">
        <f>IF(Etude!A227="EDEN",Etude!K228,"")</f>
        <v/>
      </c>
      <c r="C226" s="24" t="str">
        <f>IF(Etude!A227="EDEN",Etude!L228,"")</f>
        <v/>
      </c>
      <c r="D226" s="25" t="str">
        <f>IF(Etude!A227="EDEN",Etude!H228,"")</f>
        <v/>
      </c>
      <c r="E226" s="26"/>
      <c r="F226" s="27"/>
      <c r="G226" s="28">
        <f>MROUND(E226*F226,0.01)</f>
        <v>0</v>
      </c>
    </row>
    <row r="227" spans="1:7" x14ac:dyDescent="0.25">
      <c r="A227" s="23" t="str">
        <f>IF(Etude!A228="EDEN",Etude!J228,"")</f>
        <v/>
      </c>
      <c r="B227" s="24" t="str">
        <f>IF(Etude!A228="EDEN",Etude!K229,"")</f>
        <v/>
      </c>
      <c r="C227" s="24" t="str">
        <f>IF(Etude!A228="EDEN",Etude!L229,"")</f>
        <v/>
      </c>
      <c r="D227" s="25" t="str">
        <f>IF(Etude!A228="EDEN",Etude!H229,"")</f>
        <v/>
      </c>
      <c r="E227" s="26"/>
      <c r="F227" s="27"/>
      <c r="G227" s="28">
        <f>MROUND(E227*F227,0.01)</f>
        <v>0</v>
      </c>
    </row>
    <row r="228" spans="1:7" x14ac:dyDescent="0.25">
      <c r="A228" s="23" t="str">
        <f>IF(Etude!A229="EDEN",Etude!J229,"")</f>
        <v/>
      </c>
      <c r="B228" s="24" t="str">
        <f>IF(Etude!A229="EDEN",Etude!K230,"")</f>
        <v/>
      </c>
      <c r="C228" s="24" t="str">
        <f>IF(Etude!A229="EDEN",Etude!L230,"")</f>
        <v/>
      </c>
      <c r="D228" s="25" t="str">
        <f>IF(Etude!A229="EDEN",Etude!H230,"")</f>
        <v/>
      </c>
      <c r="E228" s="26"/>
      <c r="F228" s="27"/>
      <c r="G228" s="28">
        <f>MROUND(E228*F228,0.01)</f>
        <v>0</v>
      </c>
    </row>
    <row r="229" spans="1:7" x14ac:dyDescent="0.25">
      <c r="A229" s="23" t="str">
        <f>IF(Etude!A230="EDEN",Etude!J230,"")</f>
        <v/>
      </c>
      <c r="B229" s="24" t="str">
        <f>IF(Etude!A230="EDEN",Etude!K231,"")</f>
        <v/>
      </c>
      <c r="C229" s="24" t="str">
        <f>IF(Etude!A230="EDEN",Etude!L231,"")</f>
        <v/>
      </c>
      <c r="D229" s="25" t="str">
        <f>IF(Etude!A230="EDEN",Etude!H231,"")</f>
        <v/>
      </c>
      <c r="E229" s="26"/>
      <c r="F229" s="27"/>
      <c r="G229" s="28">
        <f>MROUND(E229*F229,0.01)</f>
        <v>0</v>
      </c>
    </row>
    <row r="230" spans="1:7" x14ac:dyDescent="0.25">
      <c r="A230" s="23" t="str">
        <f>IF(Etude!A231="EDEN",Etude!J231,"")</f>
        <v/>
      </c>
      <c r="B230" s="24" t="str">
        <f>IF(Etude!A231="EDEN",Etude!K232,"")</f>
        <v/>
      </c>
      <c r="C230" s="24" t="str">
        <f>IF(Etude!A231="EDEN",Etude!L232,"")</f>
        <v/>
      </c>
      <c r="D230" s="25" t="str">
        <f>IF(Etude!A231="EDEN",Etude!H232,"")</f>
        <v/>
      </c>
      <c r="E230" s="26"/>
      <c r="F230" s="27"/>
      <c r="G230" s="28">
        <f>MROUND(E230*F230,0.01)</f>
        <v>0</v>
      </c>
    </row>
    <row r="231" spans="1:7" x14ac:dyDescent="0.25">
      <c r="A231" s="23" t="str">
        <f>IF(Etude!A232="EDEN",Etude!J232,"")</f>
        <v/>
      </c>
      <c r="B231" s="24" t="str">
        <f>IF(Etude!A232="EDEN",Etude!K233,"")</f>
        <v/>
      </c>
      <c r="C231" s="24" t="str">
        <f>IF(Etude!A232="EDEN",Etude!L233,"")</f>
        <v/>
      </c>
      <c r="D231" s="25" t="str">
        <f>IF(Etude!A232="EDEN",Etude!H233,"")</f>
        <v/>
      </c>
      <c r="E231" s="26"/>
      <c r="F231" s="27"/>
      <c r="G231" s="28">
        <f>MROUND(E231*F231,0.01)</f>
        <v>0</v>
      </c>
    </row>
    <row r="232" spans="1:7" x14ac:dyDescent="0.25">
      <c r="A232" s="23" t="str">
        <f>IF(Etude!A233="EDEN",Etude!J233,"")</f>
        <v/>
      </c>
      <c r="B232" s="24" t="str">
        <f>IF(Etude!A233="EDEN",Etude!K234,"")</f>
        <v/>
      </c>
      <c r="C232" s="24" t="str">
        <f>IF(Etude!A233="EDEN",Etude!L234,"")</f>
        <v/>
      </c>
      <c r="D232" s="25" t="str">
        <f>IF(Etude!A233="EDEN",Etude!H234,"")</f>
        <v/>
      </c>
      <c r="E232" s="26"/>
      <c r="F232" s="27"/>
      <c r="G232" s="28">
        <f>MROUND(E232*F232,0.01)</f>
        <v>0</v>
      </c>
    </row>
    <row r="233" spans="1:7" x14ac:dyDescent="0.25">
      <c r="A233" s="23" t="str">
        <f>IF(Etude!A234="EDEN",Etude!J234,"")</f>
        <v/>
      </c>
      <c r="B233" s="24" t="str">
        <f>IF(Etude!A234="EDEN",Etude!K235,"")</f>
        <v/>
      </c>
      <c r="C233" s="24" t="str">
        <f>IF(Etude!A234="EDEN",Etude!L235,"")</f>
        <v/>
      </c>
      <c r="D233" s="25" t="str">
        <f>IF(Etude!A234="EDEN",Etude!H235,"")</f>
        <v/>
      </c>
      <c r="E233" s="26"/>
      <c r="F233" s="27"/>
      <c r="G233" s="28">
        <f>MROUND(E233*F233,0.01)</f>
        <v>0</v>
      </c>
    </row>
    <row r="234" spans="1:7" x14ac:dyDescent="0.25">
      <c r="A234" s="23" t="str">
        <f>IF(Etude!A235="EDEN",Etude!J235,"")</f>
        <v/>
      </c>
      <c r="B234" s="24" t="str">
        <f>IF(Etude!A235="EDEN",Etude!K236,"")</f>
        <v/>
      </c>
      <c r="C234" s="24" t="str">
        <f>IF(Etude!A235="EDEN",Etude!L236,"")</f>
        <v/>
      </c>
      <c r="D234" s="25" t="str">
        <f>IF(Etude!A235="EDEN",Etude!H236,"")</f>
        <v/>
      </c>
      <c r="E234" s="26"/>
      <c r="F234" s="27"/>
      <c r="G234" s="28">
        <f>MROUND(E234*F234,0.01)</f>
        <v>0</v>
      </c>
    </row>
    <row r="235" spans="1:7" x14ac:dyDescent="0.25">
      <c r="A235" s="23" t="str">
        <f>IF(Etude!A236="EDEN",Etude!J236,"")</f>
        <v/>
      </c>
      <c r="B235" s="24" t="str">
        <f>IF(Etude!A236="EDEN",Etude!K237,"")</f>
        <v/>
      </c>
      <c r="C235" s="24" t="str">
        <f>IF(Etude!A236="EDEN",Etude!L237,"")</f>
        <v/>
      </c>
      <c r="D235" s="25" t="str">
        <f>IF(Etude!A236="EDEN",Etude!H237,"")</f>
        <v/>
      </c>
      <c r="E235" s="26"/>
      <c r="F235" s="27"/>
      <c r="G235" s="28">
        <f>MROUND(E235*F235,0.01)</f>
        <v>0</v>
      </c>
    </row>
    <row r="236" spans="1:7" x14ac:dyDescent="0.25">
      <c r="A236" s="23" t="str">
        <f>IF(Etude!A237="EDEN",Etude!J237,"")</f>
        <v/>
      </c>
      <c r="B236" s="24" t="str">
        <f>IF(Etude!A237="EDEN",Etude!K238,"")</f>
        <v/>
      </c>
      <c r="C236" s="24" t="str">
        <f>IF(Etude!A237="EDEN",Etude!L238,"")</f>
        <v/>
      </c>
      <c r="D236" s="25" t="str">
        <f>IF(Etude!A237="EDEN",Etude!H238,"")</f>
        <v/>
      </c>
      <c r="E236" s="26"/>
      <c r="F236" s="27"/>
      <c r="G236" s="28">
        <f>MROUND(E236*F236,0.01)</f>
        <v>0</v>
      </c>
    </row>
    <row r="237" spans="1:7" x14ac:dyDescent="0.25">
      <c r="A237" s="23" t="str">
        <f>IF(Etude!A238="EDEN",Etude!J238,"")</f>
        <v/>
      </c>
      <c r="B237" s="24" t="str">
        <f>IF(Etude!A238="EDEN",Etude!K239,"")</f>
        <v/>
      </c>
      <c r="C237" s="24" t="str">
        <f>IF(Etude!A238="EDEN",Etude!L239,"")</f>
        <v/>
      </c>
      <c r="D237" s="25" t="str">
        <f>IF(Etude!A238="EDEN",Etude!H239,"")</f>
        <v/>
      </c>
      <c r="E237" s="26"/>
      <c r="F237" s="27"/>
      <c r="G237" s="28">
        <f>MROUND(E237*F237,0.01)</f>
        <v>0</v>
      </c>
    </row>
    <row r="238" spans="1:7" x14ac:dyDescent="0.25">
      <c r="A238" s="23" t="str">
        <f>IF(Etude!A239="EDEN",Etude!J239,"")</f>
        <v/>
      </c>
      <c r="B238" s="24" t="str">
        <f>IF(Etude!A239="EDEN",Etude!K240,"")</f>
        <v/>
      </c>
      <c r="C238" s="24" t="str">
        <f>IF(Etude!A239="EDEN",Etude!L240,"")</f>
        <v/>
      </c>
      <c r="D238" s="25" t="str">
        <f>IF(Etude!A239="EDEN",Etude!H240,"")</f>
        <v/>
      </c>
      <c r="E238" s="26"/>
      <c r="F238" s="27"/>
      <c r="G238" s="28">
        <f>MROUND(E238*F238,0.01)</f>
        <v>0</v>
      </c>
    </row>
    <row r="239" spans="1:7" x14ac:dyDescent="0.25">
      <c r="A239" s="23" t="str">
        <f>IF(Etude!A240="EDEN",Etude!J240,"")</f>
        <v/>
      </c>
      <c r="B239" s="24" t="str">
        <f>IF(Etude!A240="EDEN",Etude!K241,"")</f>
        <v/>
      </c>
      <c r="C239" s="24" t="str">
        <f>IF(Etude!A240="EDEN",Etude!L241,"")</f>
        <v/>
      </c>
      <c r="D239" s="25" t="str">
        <f>IF(Etude!A240="EDEN",Etude!H241,"")</f>
        <v/>
      </c>
      <c r="E239" s="26"/>
      <c r="F239" s="27"/>
      <c r="G239" s="28">
        <f>MROUND(E239*F239,0.01)</f>
        <v>0</v>
      </c>
    </row>
    <row r="240" spans="1:7" x14ac:dyDescent="0.25">
      <c r="A240" s="23" t="str">
        <f>IF(Etude!A241="EDEN",Etude!J241,"")</f>
        <v/>
      </c>
      <c r="B240" s="24" t="str">
        <f>IF(Etude!A241="EDEN",Etude!K242,"")</f>
        <v/>
      </c>
      <c r="C240" s="24" t="str">
        <f>IF(Etude!A241="EDEN",Etude!L242,"")</f>
        <v/>
      </c>
      <c r="D240" s="25" t="str">
        <f>IF(Etude!A241="EDEN",Etude!H242,"")</f>
        <v/>
      </c>
      <c r="E240" s="26"/>
      <c r="F240" s="27"/>
      <c r="G240" s="28">
        <f>MROUND(E240*F240,0.01)</f>
        <v>0</v>
      </c>
    </row>
    <row r="241" spans="1:7" x14ac:dyDescent="0.25">
      <c r="A241" s="23" t="str">
        <f>IF(Etude!A242="EDEN",Etude!J242,"")</f>
        <v/>
      </c>
      <c r="B241" s="24" t="str">
        <f>IF(Etude!A242="EDEN",Etude!K243,"")</f>
        <v/>
      </c>
      <c r="C241" s="24" t="str">
        <f>IF(Etude!A242="EDEN",Etude!L243,"")</f>
        <v/>
      </c>
      <c r="D241" s="25" t="str">
        <f>IF(Etude!A242="EDEN",Etude!H243,"")</f>
        <v/>
      </c>
      <c r="E241" s="26"/>
      <c r="F241" s="27"/>
      <c r="G241" s="28">
        <f>MROUND(E241*F241,0.01)</f>
        <v>0</v>
      </c>
    </row>
    <row r="242" spans="1:7" x14ac:dyDescent="0.25">
      <c r="A242" s="23" t="str">
        <f>IF(Etude!A243="EDEN",Etude!J243,"")</f>
        <v/>
      </c>
      <c r="B242" s="24" t="str">
        <f>IF(Etude!A243="EDEN",Etude!K244,"")</f>
        <v/>
      </c>
      <c r="C242" s="24" t="str">
        <f>IF(Etude!A243="EDEN",Etude!L244,"")</f>
        <v/>
      </c>
      <c r="D242" s="25" t="str">
        <f>IF(Etude!A243="EDEN",Etude!H244,"")</f>
        <v/>
      </c>
      <c r="E242" s="26"/>
      <c r="F242" s="27"/>
      <c r="G242" s="28">
        <f>MROUND(E242*F242,0.01)</f>
        <v>0</v>
      </c>
    </row>
    <row r="243" spans="1:7" x14ac:dyDescent="0.25">
      <c r="A243" s="23" t="str">
        <f>IF(Etude!A244="EDEN",Etude!J244,"")</f>
        <v/>
      </c>
      <c r="B243" s="24" t="str">
        <f>IF(Etude!A244="EDEN",Etude!K245,"")</f>
        <v/>
      </c>
      <c r="C243" s="24" t="str">
        <f>IF(Etude!A244="EDEN",Etude!L245,"")</f>
        <v/>
      </c>
      <c r="D243" s="25" t="str">
        <f>IF(Etude!A244="EDEN",Etude!H245,"")</f>
        <v/>
      </c>
      <c r="E243" s="26"/>
      <c r="F243" s="27"/>
      <c r="G243" s="28">
        <f>MROUND(E243*F243,0.01)</f>
        <v>0</v>
      </c>
    </row>
    <row r="244" spans="1:7" x14ac:dyDescent="0.25">
      <c r="A244" s="23" t="str">
        <f>IF(Etude!A245="EDEN",Etude!J245,"")</f>
        <v/>
      </c>
      <c r="B244" s="24" t="str">
        <f>IF(Etude!A245="EDEN",Etude!K246,"")</f>
        <v/>
      </c>
      <c r="C244" s="24" t="str">
        <f>IF(Etude!A245="EDEN",Etude!L246,"")</f>
        <v/>
      </c>
      <c r="D244" s="25" t="str">
        <f>IF(Etude!A245="EDEN",Etude!H246,"")</f>
        <v/>
      </c>
      <c r="E244" s="26"/>
      <c r="F244" s="27"/>
      <c r="G244" s="28">
        <f>MROUND(E244*F244,0.01)</f>
        <v>0</v>
      </c>
    </row>
    <row r="245" spans="1:7" x14ac:dyDescent="0.25">
      <c r="A245" s="23" t="str">
        <f>IF(Etude!A246="EDEN",Etude!J246,"")</f>
        <v/>
      </c>
      <c r="B245" s="24" t="str">
        <f>IF(Etude!A246="EDEN",Etude!K247,"")</f>
        <v/>
      </c>
      <c r="C245" s="24" t="str">
        <f>IF(Etude!A246="EDEN",Etude!L247,"")</f>
        <v/>
      </c>
      <c r="D245" s="25" t="str">
        <f>IF(Etude!A246="EDEN",Etude!H247,"")</f>
        <v/>
      </c>
      <c r="E245" s="26"/>
      <c r="F245" s="27"/>
      <c r="G245" s="28">
        <f>MROUND(E245*F245,0.01)</f>
        <v>0</v>
      </c>
    </row>
    <row r="246" spans="1:7" x14ac:dyDescent="0.25">
      <c r="A246" s="23" t="str">
        <f>IF(Etude!A247="EDEN",Etude!J247,"")</f>
        <v/>
      </c>
      <c r="B246" s="24" t="str">
        <f>IF(Etude!A247="EDEN",Etude!K248,"")</f>
        <v/>
      </c>
      <c r="C246" s="24" t="str">
        <f>IF(Etude!A247="EDEN",Etude!L248,"")</f>
        <v/>
      </c>
      <c r="D246" s="25" t="str">
        <f>IF(Etude!A247="EDEN",Etude!H248,"")</f>
        <v/>
      </c>
      <c r="E246" s="26"/>
      <c r="F246" s="27"/>
      <c r="G246" s="28">
        <f>MROUND(E246*F246,0.01)</f>
        <v>0</v>
      </c>
    </row>
    <row r="247" spans="1:7" x14ac:dyDescent="0.25">
      <c r="A247" s="23" t="str">
        <f>IF(Etude!A248="EDEN",Etude!J248,"")</f>
        <v/>
      </c>
      <c r="B247" s="24" t="str">
        <f>IF(Etude!A248="EDEN",Etude!K249,"")</f>
        <v/>
      </c>
      <c r="C247" s="24" t="str">
        <f>IF(Etude!A248="EDEN",Etude!L249,"")</f>
        <v/>
      </c>
      <c r="D247" s="25" t="str">
        <f>IF(Etude!A248="EDEN",Etude!H249,"")</f>
        <v/>
      </c>
      <c r="E247" s="26"/>
      <c r="F247" s="27"/>
      <c r="G247" s="28">
        <f>MROUND(E247*F247,0.01)</f>
        <v>0</v>
      </c>
    </row>
    <row r="248" spans="1:7" x14ac:dyDescent="0.25">
      <c r="A248" s="23" t="str">
        <f>IF(Etude!A249="EDEN",Etude!J249,"")</f>
        <v/>
      </c>
      <c r="B248" s="24" t="str">
        <f>IF(Etude!A249="EDEN",Etude!K250,"")</f>
        <v/>
      </c>
      <c r="C248" s="24" t="str">
        <f>IF(Etude!A249="EDEN",Etude!L250,"")</f>
        <v/>
      </c>
      <c r="D248" s="25" t="str">
        <f>IF(Etude!A249="EDEN",Etude!H250,"")</f>
        <v/>
      </c>
      <c r="E248" s="26"/>
      <c r="F248" s="27"/>
      <c r="G248" s="28">
        <f>MROUND(E248*F248,0.01)</f>
        <v>0</v>
      </c>
    </row>
    <row r="249" spans="1:7" x14ac:dyDescent="0.25">
      <c r="A249" s="23" t="str">
        <f>IF(Etude!A250="EDEN",Etude!J250,"")</f>
        <v/>
      </c>
      <c r="B249" s="24" t="str">
        <f>IF(Etude!A250="EDEN",Etude!K251,"")</f>
        <v/>
      </c>
      <c r="C249" s="24" t="str">
        <f>IF(Etude!A250="EDEN",Etude!L251,"")</f>
        <v/>
      </c>
      <c r="D249" s="25" t="str">
        <f>IF(Etude!A250="EDEN",Etude!H251,"")</f>
        <v/>
      </c>
      <c r="E249" s="26"/>
      <c r="F249" s="27"/>
      <c r="G249" s="28">
        <f>MROUND(E249*F249,0.01)</f>
        <v>0</v>
      </c>
    </row>
    <row r="250" spans="1:7" x14ac:dyDescent="0.25">
      <c r="A250" s="23" t="str">
        <f>IF(Etude!A251="EDEN",Etude!J251,"")</f>
        <v/>
      </c>
      <c r="B250" s="24" t="str">
        <f>IF(Etude!A251="EDEN",Etude!K252,"")</f>
        <v/>
      </c>
      <c r="C250" s="24" t="str">
        <f>IF(Etude!A251="EDEN",Etude!L252,"")</f>
        <v/>
      </c>
      <c r="D250" s="25" t="str">
        <f>IF(Etude!A251="EDEN",Etude!H252,"")</f>
        <v/>
      </c>
      <c r="E250" s="26"/>
      <c r="F250" s="27"/>
      <c r="G250" s="28">
        <f>MROUND(E250*F250,0.01)</f>
        <v>0</v>
      </c>
    </row>
    <row r="251" spans="1:7" x14ac:dyDescent="0.25">
      <c r="A251" s="23" t="str">
        <f>IF(Etude!A252="EDEN",Etude!J252,"")</f>
        <v/>
      </c>
      <c r="B251" s="24" t="str">
        <f>IF(Etude!A252="EDEN",Etude!K253,"")</f>
        <v/>
      </c>
      <c r="C251" s="24" t="str">
        <f>IF(Etude!A252="EDEN",Etude!L253,"")</f>
        <v/>
      </c>
      <c r="D251" s="25" t="str">
        <f>IF(Etude!A252="EDEN",Etude!H253,"")</f>
        <v/>
      </c>
      <c r="E251" s="26"/>
      <c r="F251" s="27"/>
      <c r="G251" s="28">
        <f>MROUND(E251*F251,0.01)</f>
        <v>0</v>
      </c>
    </row>
    <row r="252" spans="1:7" x14ac:dyDescent="0.25">
      <c r="A252" s="23" t="str">
        <f>IF(Etude!A253="EDEN",Etude!J253,"")</f>
        <v/>
      </c>
      <c r="B252" s="24" t="str">
        <f>IF(Etude!A253="EDEN",Etude!K254,"")</f>
        <v/>
      </c>
      <c r="C252" s="24" t="str">
        <f>IF(Etude!A253="EDEN",Etude!L254,"")</f>
        <v/>
      </c>
      <c r="D252" s="25" t="str">
        <f>IF(Etude!A253="EDEN",Etude!H254,"")</f>
        <v/>
      </c>
      <c r="E252" s="26"/>
      <c r="F252" s="27"/>
      <c r="G252" s="28">
        <f>MROUND(E252*F252,0.01)</f>
        <v>0</v>
      </c>
    </row>
    <row r="253" spans="1:7" x14ac:dyDescent="0.25">
      <c r="A253" s="23" t="str">
        <f>IF(Etude!A254="EDEN",Etude!J254,"")</f>
        <v/>
      </c>
      <c r="B253" s="24" t="str">
        <f>IF(Etude!A254="EDEN",Etude!K255,"")</f>
        <v/>
      </c>
      <c r="C253" s="24" t="str">
        <f>IF(Etude!A254="EDEN",Etude!L255,"")</f>
        <v/>
      </c>
      <c r="D253" s="25" t="str">
        <f>IF(Etude!A254="EDEN",Etude!H255,"")</f>
        <v/>
      </c>
      <c r="E253" s="26"/>
      <c r="F253" s="27"/>
      <c r="G253" s="28">
        <f>MROUND(E253*F253,0.01)</f>
        <v>0</v>
      </c>
    </row>
    <row r="254" spans="1:7" x14ac:dyDescent="0.25">
      <c r="A254" s="23" t="str">
        <f>IF(Etude!A255="EDEN",Etude!J255,"")</f>
        <v/>
      </c>
      <c r="B254" s="24" t="str">
        <f>IF(Etude!A255="EDEN",Etude!K256,"")</f>
        <v/>
      </c>
      <c r="C254" s="24" t="str">
        <f>IF(Etude!A255="EDEN",Etude!L256,"")</f>
        <v/>
      </c>
      <c r="D254" s="25" t="str">
        <f>IF(Etude!A255="EDEN",Etude!H256,"")</f>
        <v/>
      </c>
      <c r="E254" s="26"/>
      <c r="F254" s="27"/>
      <c r="G254" s="28">
        <f>MROUND(E254*F254,0.01)</f>
        <v>0</v>
      </c>
    </row>
    <row r="255" spans="1:7" x14ac:dyDescent="0.25">
      <c r="A255" s="23" t="str">
        <f>IF(Etude!A256="EDEN",Etude!J256,"")</f>
        <v/>
      </c>
      <c r="B255" s="24" t="str">
        <f>IF(Etude!A256="EDEN",Etude!K257,"")</f>
        <v/>
      </c>
      <c r="C255" s="24" t="str">
        <f>IF(Etude!A256="EDEN",Etude!L257,"")</f>
        <v/>
      </c>
      <c r="D255" s="25" t="str">
        <f>IF(Etude!A256="EDEN",Etude!H257,"")</f>
        <v/>
      </c>
      <c r="E255" s="26"/>
      <c r="F255" s="27"/>
      <c r="G255" s="28">
        <f>MROUND(E255*F255,0.01)</f>
        <v>0</v>
      </c>
    </row>
    <row r="256" spans="1:7" x14ac:dyDescent="0.25">
      <c r="A256" s="23" t="str">
        <f>IF(Etude!A257="EDEN",Etude!J257,"")</f>
        <v/>
      </c>
      <c r="B256" s="24" t="str">
        <f>IF(Etude!A257="EDEN",Etude!K258,"")</f>
        <v/>
      </c>
      <c r="C256" s="24" t="str">
        <f>IF(Etude!A257="EDEN",Etude!L258,"")</f>
        <v/>
      </c>
      <c r="D256" s="25" t="str">
        <f>IF(Etude!A257="EDEN",Etude!H258,"")</f>
        <v/>
      </c>
      <c r="E256" s="26"/>
      <c r="F256" s="27"/>
      <c r="G256" s="28">
        <f>MROUND(E256*F256,0.01)</f>
        <v>0</v>
      </c>
    </row>
    <row r="257" spans="1:7" x14ac:dyDescent="0.25">
      <c r="A257" s="23" t="str">
        <f>IF(Etude!A258="EDEN",Etude!J258,"")</f>
        <v/>
      </c>
      <c r="B257" s="24" t="str">
        <f>IF(Etude!A258="EDEN",Etude!K259,"")</f>
        <v/>
      </c>
      <c r="C257" s="24" t="str">
        <f>IF(Etude!A258="EDEN",Etude!L259,"")</f>
        <v/>
      </c>
      <c r="D257" s="25" t="str">
        <f>IF(Etude!A258="EDEN",Etude!H259,"")</f>
        <v/>
      </c>
      <c r="E257" s="26"/>
      <c r="F257" s="27"/>
      <c r="G257" s="28">
        <f>MROUND(E257*F257,0.01)</f>
        <v>0</v>
      </c>
    </row>
    <row r="258" spans="1:7" x14ac:dyDescent="0.25">
      <c r="A258" s="23" t="str">
        <f>IF(Etude!A259="EDEN",Etude!J259,"")</f>
        <v/>
      </c>
      <c r="B258" s="24" t="str">
        <f>IF(Etude!A259="EDEN",Etude!K260,"")</f>
        <v/>
      </c>
      <c r="C258" s="24" t="str">
        <f>IF(Etude!A259="EDEN",Etude!L260,"")</f>
        <v/>
      </c>
      <c r="D258" s="25" t="str">
        <f>IF(Etude!A259="EDEN",Etude!H260,"")</f>
        <v/>
      </c>
      <c r="E258" s="26"/>
      <c r="F258" s="27"/>
      <c r="G258" s="28">
        <f>MROUND(E258*F258,0.01)</f>
        <v>0</v>
      </c>
    </row>
    <row r="259" spans="1:7" x14ac:dyDescent="0.25">
      <c r="A259" s="23" t="str">
        <f>IF(Etude!A260="EDEN",Etude!J260,"")</f>
        <v/>
      </c>
      <c r="B259" s="24" t="str">
        <f>IF(Etude!A260="EDEN",Etude!K261,"")</f>
        <v/>
      </c>
      <c r="C259" s="24" t="str">
        <f>IF(Etude!A260="EDEN",Etude!L261,"")</f>
        <v/>
      </c>
      <c r="D259" s="25" t="str">
        <f>IF(Etude!A260="EDEN",Etude!H261,"")</f>
        <v/>
      </c>
      <c r="E259" s="26"/>
      <c r="F259" s="27"/>
      <c r="G259" s="28">
        <f>MROUND(E259*F259,0.01)</f>
        <v>0</v>
      </c>
    </row>
    <row r="260" spans="1:7" x14ac:dyDescent="0.25">
      <c r="A260" s="23" t="str">
        <f>IF(Etude!A261="EDEN",Etude!J261,"")</f>
        <v/>
      </c>
      <c r="B260" s="24" t="str">
        <f>IF(Etude!A261="EDEN",Etude!K262,"")</f>
        <v/>
      </c>
      <c r="C260" s="24" t="str">
        <f>IF(Etude!A261="EDEN",Etude!L262,"")</f>
        <v/>
      </c>
      <c r="D260" s="25" t="str">
        <f>IF(Etude!A261="EDEN",Etude!H262,"")</f>
        <v/>
      </c>
      <c r="E260" s="26"/>
      <c r="F260" s="27"/>
      <c r="G260" s="28">
        <f>MROUND(E260*F260,0.01)</f>
        <v>0</v>
      </c>
    </row>
    <row r="261" spans="1:7" x14ac:dyDescent="0.25">
      <c r="A261" s="23" t="str">
        <f>IF(Etude!A262="EDEN",Etude!J262,"")</f>
        <v/>
      </c>
      <c r="B261" s="24" t="str">
        <f>IF(Etude!A262="EDEN",Etude!K263,"")</f>
        <v/>
      </c>
      <c r="C261" s="24" t="str">
        <f>IF(Etude!A262="EDEN",Etude!L263,"")</f>
        <v/>
      </c>
      <c r="D261" s="25" t="str">
        <f>IF(Etude!A262="EDEN",Etude!H263,"")</f>
        <v/>
      </c>
      <c r="E261" s="26"/>
      <c r="F261" s="27"/>
      <c r="G261" s="28">
        <f>MROUND(E261*F261,0.01)</f>
        <v>0</v>
      </c>
    </row>
    <row r="262" spans="1:7" x14ac:dyDescent="0.25">
      <c r="A262" s="23" t="str">
        <f>IF(Etude!A263="EDEN",Etude!J263,"")</f>
        <v/>
      </c>
      <c r="B262" s="24" t="str">
        <f>IF(Etude!A263="EDEN",Etude!K264,"")</f>
        <v/>
      </c>
      <c r="C262" s="24" t="str">
        <f>IF(Etude!A263="EDEN",Etude!L264,"")</f>
        <v/>
      </c>
      <c r="D262" s="25" t="str">
        <f>IF(Etude!A263="EDEN",Etude!H264,"")</f>
        <v/>
      </c>
      <c r="E262" s="26"/>
      <c r="F262" s="27"/>
      <c r="G262" s="28">
        <f>MROUND(E262*F262,0.01)</f>
        <v>0</v>
      </c>
    </row>
    <row r="263" spans="1:7" x14ac:dyDescent="0.25">
      <c r="A263" s="23" t="str">
        <f>IF(Etude!A264="EDEN",Etude!J264,"")</f>
        <v/>
      </c>
      <c r="B263" s="24" t="str">
        <f>IF(Etude!A264="EDEN",Etude!K265,"")</f>
        <v/>
      </c>
      <c r="C263" s="24" t="str">
        <f>IF(Etude!A264="EDEN",Etude!L265,"")</f>
        <v/>
      </c>
      <c r="D263" s="25" t="str">
        <f>IF(Etude!A264="EDEN",Etude!H265,"")</f>
        <v/>
      </c>
      <c r="E263" s="26"/>
      <c r="F263" s="27"/>
      <c r="G263" s="28">
        <f>MROUND(E263*F263,0.01)</f>
        <v>0</v>
      </c>
    </row>
    <row r="264" spans="1:7" x14ac:dyDescent="0.25">
      <c r="A264" s="23" t="str">
        <f>IF(Etude!A265="EDEN",Etude!J265,"")</f>
        <v/>
      </c>
      <c r="B264" s="24" t="str">
        <f>IF(Etude!A265="EDEN",Etude!K266,"")</f>
        <v/>
      </c>
      <c r="C264" s="24" t="str">
        <f>IF(Etude!A265="EDEN",Etude!L266,"")</f>
        <v/>
      </c>
      <c r="D264" s="25" t="str">
        <f>IF(Etude!A265="EDEN",Etude!H266,"")</f>
        <v/>
      </c>
      <c r="E264" s="26"/>
      <c r="F264" s="27"/>
      <c r="G264" s="28">
        <f>MROUND(E264*F264,0.01)</f>
        <v>0</v>
      </c>
    </row>
    <row r="265" spans="1:7" x14ac:dyDescent="0.25">
      <c r="A265" s="23" t="str">
        <f>IF(Etude!A266="EDEN",Etude!J266,"")</f>
        <v/>
      </c>
      <c r="B265" s="24" t="str">
        <f>IF(Etude!A266="EDEN",Etude!K267,"")</f>
        <v/>
      </c>
      <c r="C265" s="24" t="str">
        <f>IF(Etude!A266="EDEN",Etude!L267,"")</f>
        <v/>
      </c>
      <c r="D265" s="25" t="str">
        <f>IF(Etude!A266="EDEN",Etude!H267,"")</f>
        <v/>
      </c>
      <c r="E265" s="26"/>
      <c r="F265" s="27"/>
      <c r="G265" s="28">
        <f>MROUND(E265*F265,0.01)</f>
        <v>0</v>
      </c>
    </row>
    <row r="266" spans="1:7" x14ac:dyDescent="0.25">
      <c r="A266" s="23" t="str">
        <f>IF(Etude!A267="EDEN",Etude!J267,"")</f>
        <v/>
      </c>
      <c r="B266" s="24" t="str">
        <f>IF(Etude!A267="EDEN",Etude!K268,"")</f>
        <v/>
      </c>
      <c r="C266" s="24" t="str">
        <f>IF(Etude!A267="EDEN",Etude!L268,"")</f>
        <v/>
      </c>
      <c r="D266" s="25" t="str">
        <f>IF(Etude!A267="EDEN",Etude!H268,"")</f>
        <v/>
      </c>
      <c r="E266" s="26"/>
      <c r="F266" s="27"/>
      <c r="G266" s="28">
        <f>MROUND(E266*F266,0.01)</f>
        <v>0</v>
      </c>
    </row>
    <row r="267" spans="1:7" x14ac:dyDescent="0.25">
      <c r="A267" s="23" t="str">
        <f>IF(Etude!A268="EDEN",Etude!J268,"")</f>
        <v/>
      </c>
      <c r="B267" s="24" t="str">
        <f>IF(Etude!A268="EDEN",Etude!K269,"")</f>
        <v/>
      </c>
      <c r="C267" s="24" t="str">
        <f>IF(Etude!A268="EDEN",Etude!L269,"")</f>
        <v/>
      </c>
      <c r="D267" s="25" t="str">
        <f>IF(Etude!A268="EDEN",Etude!H269,"")</f>
        <v/>
      </c>
      <c r="E267" s="26"/>
      <c r="F267" s="27"/>
      <c r="G267" s="28">
        <f>MROUND(E267*F267,0.01)</f>
        <v>0</v>
      </c>
    </row>
    <row r="268" spans="1:7" x14ac:dyDescent="0.25">
      <c r="A268" s="23" t="str">
        <f>IF(Etude!A269="EDEN",Etude!J269,"")</f>
        <v/>
      </c>
      <c r="B268" s="24" t="str">
        <f>IF(Etude!A269="EDEN",Etude!K270,"")</f>
        <v/>
      </c>
      <c r="C268" s="24" t="str">
        <f>IF(Etude!A269="EDEN",Etude!L270,"")</f>
        <v/>
      </c>
      <c r="D268" s="25" t="str">
        <f>IF(Etude!A269="EDEN",Etude!H270,"")</f>
        <v/>
      </c>
      <c r="E268" s="26"/>
      <c r="F268" s="27"/>
      <c r="G268" s="28">
        <f>MROUND(E268*F268,0.01)</f>
        <v>0</v>
      </c>
    </row>
    <row r="269" spans="1:7" x14ac:dyDescent="0.25">
      <c r="A269" s="23" t="str">
        <f>IF(Etude!A270="EDEN",Etude!J270,"")</f>
        <v/>
      </c>
      <c r="B269" s="24" t="str">
        <f>IF(Etude!A270="EDEN",Etude!K271,"")</f>
        <v/>
      </c>
      <c r="C269" s="24" t="str">
        <f>IF(Etude!A270="EDEN",Etude!L271,"")</f>
        <v/>
      </c>
      <c r="D269" s="25" t="str">
        <f>IF(Etude!A270="EDEN",Etude!H271,"")</f>
        <v/>
      </c>
      <c r="E269" s="26"/>
      <c r="F269" s="27"/>
      <c r="G269" s="28">
        <f>MROUND(E269*F269,0.01)</f>
        <v>0</v>
      </c>
    </row>
    <row r="270" spans="1:7" x14ac:dyDescent="0.25">
      <c r="A270" s="23" t="str">
        <f>IF(Etude!A271="EDEN",Etude!J271,"")</f>
        <v/>
      </c>
      <c r="B270" s="24" t="str">
        <f>IF(Etude!A271="EDEN",Etude!K272,"")</f>
        <v/>
      </c>
      <c r="C270" s="24" t="str">
        <f>IF(Etude!A271="EDEN",Etude!L272,"")</f>
        <v/>
      </c>
      <c r="D270" s="25" t="str">
        <f>IF(Etude!A271="EDEN",Etude!H272,"")</f>
        <v/>
      </c>
      <c r="E270" s="26"/>
      <c r="F270" s="27"/>
      <c r="G270" s="28">
        <f>MROUND(E270*F270,0.01)</f>
        <v>0</v>
      </c>
    </row>
    <row r="271" spans="1:7" x14ac:dyDescent="0.25">
      <c r="A271" s="23" t="str">
        <f>IF(Etude!A272="EDEN",Etude!J272,"")</f>
        <v/>
      </c>
      <c r="B271" s="24" t="str">
        <f>IF(Etude!A272="EDEN",Etude!K273,"")</f>
        <v/>
      </c>
      <c r="C271" s="24" t="str">
        <f>IF(Etude!A272="EDEN",Etude!L273,"")</f>
        <v/>
      </c>
      <c r="D271" s="25" t="str">
        <f>IF(Etude!A272="EDEN",Etude!H273,"")</f>
        <v/>
      </c>
      <c r="E271" s="26"/>
      <c r="F271" s="27"/>
      <c r="G271" s="28">
        <f>MROUND(E271*F271,0.01)</f>
        <v>0</v>
      </c>
    </row>
    <row r="272" spans="1:7" x14ac:dyDescent="0.25">
      <c r="A272" s="23" t="str">
        <f>IF(Etude!A273="EDEN",Etude!J273,"")</f>
        <v/>
      </c>
      <c r="B272" s="24" t="str">
        <f>IF(Etude!A273="EDEN",Etude!K274,"")</f>
        <v/>
      </c>
      <c r="C272" s="24" t="str">
        <f>IF(Etude!A273="EDEN",Etude!L274,"")</f>
        <v/>
      </c>
      <c r="D272" s="25" t="str">
        <f>IF(Etude!A273="EDEN",Etude!H274,"")</f>
        <v/>
      </c>
      <c r="E272" s="26"/>
      <c r="F272" s="27"/>
      <c r="G272" s="28">
        <f>MROUND(E272*F272,0.01)</f>
        <v>0</v>
      </c>
    </row>
    <row r="273" spans="1:7" x14ac:dyDescent="0.25">
      <c r="A273" s="23" t="str">
        <f>IF(Etude!A274="EDEN",Etude!J274,"")</f>
        <v/>
      </c>
      <c r="B273" s="24" t="str">
        <f>IF(Etude!A274="EDEN",Etude!K275,"")</f>
        <v/>
      </c>
      <c r="C273" s="24" t="str">
        <f>IF(Etude!A274="EDEN",Etude!L275,"")</f>
        <v/>
      </c>
      <c r="D273" s="25" t="str">
        <f>IF(Etude!A274="EDEN",Etude!H275,"")</f>
        <v/>
      </c>
      <c r="E273" s="26"/>
      <c r="F273" s="27"/>
      <c r="G273" s="28">
        <f>MROUND(E273*F273,0.01)</f>
        <v>0</v>
      </c>
    </row>
    <row r="274" spans="1:7" x14ac:dyDescent="0.25">
      <c r="A274" s="23" t="str">
        <f>IF(Etude!A275="EDEN",Etude!J275,"")</f>
        <v/>
      </c>
      <c r="B274" s="24" t="str">
        <f>IF(Etude!A275="EDEN",Etude!K276,"")</f>
        <v/>
      </c>
      <c r="C274" s="24" t="str">
        <f>IF(Etude!A275="EDEN",Etude!L276,"")</f>
        <v/>
      </c>
      <c r="D274" s="25" t="str">
        <f>IF(Etude!A275="EDEN",Etude!H276,"")</f>
        <v/>
      </c>
      <c r="E274" s="26"/>
      <c r="F274" s="27"/>
      <c r="G274" s="28">
        <f>MROUND(E274*F274,0.01)</f>
        <v>0</v>
      </c>
    </row>
    <row r="275" spans="1:7" x14ac:dyDescent="0.25">
      <c r="A275" s="23" t="str">
        <f>IF(Etude!A276="EDEN",Etude!J276,"")</f>
        <v/>
      </c>
      <c r="B275" s="24" t="str">
        <f>IF(Etude!A276="EDEN",Etude!K277,"")</f>
        <v/>
      </c>
      <c r="C275" s="24" t="str">
        <f>IF(Etude!A276="EDEN",Etude!L277,"")</f>
        <v/>
      </c>
      <c r="D275" s="25" t="str">
        <f>IF(Etude!A276="EDEN",Etude!H277,"")</f>
        <v/>
      </c>
      <c r="E275" s="26"/>
      <c r="F275" s="27"/>
      <c r="G275" s="28">
        <f>MROUND(E275*F275,0.01)</f>
        <v>0</v>
      </c>
    </row>
    <row r="276" spans="1:7" x14ac:dyDescent="0.25">
      <c r="A276" s="23" t="str">
        <f>IF(Etude!A277="EDEN",Etude!J277,"")</f>
        <v/>
      </c>
      <c r="B276" s="24" t="str">
        <f>IF(Etude!A277="EDEN",Etude!K278,"")</f>
        <v/>
      </c>
      <c r="C276" s="24" t="str">
        <f>IF(Etude!A277="EDEN",Etude!L278,"")</f>
        <v/>
      </c>
      <c r="D276" s="25" t="str">
        <f>IF(Etude!A277="EDEN",Etude!H278,"")</f>
        <v/>
      </c>
      <c r="E276" s="26"/>
      <c r="F276" s="27"/>
      <c r="G276" s="28">
        <f>MROUND(E276*F276,0.01)</f>
        <v>0</v>
      </c>
    </row>
    <row r="277" spans="1:7" x14ac:dyDescent="0.25">
      <c r="A277" s="23" t="str">
        <f>IF(Etude!A278="EDEN",Etude!J278,"")</f>
        <v/>
      </c>
      <c r="B277" s="24" t="str">
        <f>IF(Etude!A278="EDEN",Etude!K279,"")</f>
        <v/>
      </c>
      <c r="C277" s="24" t="str">
        <f>IF(Etude!A278="EDEN",Etude!L279,"")</f>
        <v/>
      </c>
      <c r="D277" s="25" t="str">
        <f>IF(Etude!A278="EDEN",Etude!H279,"")</f>
        <v/>
      </c>
      <c r="E277" s="26"/>
      <c r="F277" s="27"/>
      <c r="G277" s="28">
        <f>MROUND(E277*F277,0.01)</f>
        <v>0</v>
      </c>
    </row>
    <row r="278" spans="1:7" x14ac:dyDescent="0.25">
      <c r="A278" s="23" t="str">
        <f>IF(Etude!A279="EDEN",Etude!J279,"")</f>
        <v/>
      </c>
      <c r="B278" s="24" t="str">
        <f>IF(Etude!A279="EDEN",Etude!K280,"")</f>
        <v/>
      </c>
      <c r="C278" s="24" t="str">
        <f>IF(Etude!A279="EDEN",Etude!L280,"")</f>
        <v/>
      </c>
      <c r="D278" s="25" t="str">
        <f>IF(Etude!A279="EDEN",Etude!H280,"")</f>
        <v/>
      </c>
      <c r="E278" s="26"/>
      <c r="F278" s="27"/>
      <c r="G278" s="28">
        <f>MROUND(E278*F278,0.01)</f>
        <v>0</v>
      </c>
    </row>
    <row r="279" spans="1:7" x14ac:dyDescent="0.25">
      <c r="A279" s="23" t="str">
        <f>IF(Etude!A280="EDEN",Etude!J280,"")</f>
        <v/>
      </c>
      <c r="B279" s="24" t="str">
        <f>IF(Etude!A280="EDEN",Etude!K281,"")</f>
        <v/>
      </c>
      <c r="C279" s="24" t="str">
        <f>IF(Etude!A280="EDEN",Etude!L281,"")</f>
        <v/>
      </c>
      <c r="D279" s="25" t="str">
        <f>IF(Etude!A280="EDEN",Etude!H281,"")</f>
        <v/>
      </c>
      <c r="E279" s="26"/>
      <c r="F279" s="27"/>
      <c r="G279" s="28">
        <f>MROUND(E279*F279,0.01)</f>
        <v>0</v>
      </c>
    </row>
    <row r="280" spans="1:7" x14ac:dyDescent="0.25">
      <c r="A280" s="23" t="str">
        <f>IF(Etude!A281="EDEN",Etude!J281,"")</f>
        <v/>
      </c>
      <c r="B280" s="24" t="str">
        <f>IF(Etude!A281="EDEN",Etude!K282,"")</f>
        <v/>
      </c>
      <c r="C280" s="24" t="str">
        <f>IF(Etude!A281="EDEN",Etude!L282,"")</f>
        <v/>
      </c>
      <c r="D280" s="25" t="str">
        <f>IF(Etude!A281="EDEN",Etude!H282,"")</f>
        <v/>
      </c>
      <c r="E280" s="26"/>
      <c r="F280" s="27"/>
      <c r="G280" s="28">
        <f>MROUND(E280*F280,0.01)</f>
        <v>0</v>
      </c>
    </row>
    <row r="281" spans="1:7" x14ac:dyDescent="0.25">
      <c r="A281" s="23" t="str">
        <f>IF(Etude!A282="EDEN",Etude!J282,"")</f>
        <v/>
      </c>
      <c r="B281" s="24" t="str">
        <f>IF(Etude!A282="EDEN",Etude!K283,"")</f>
        <v/>
      </c>
      <c r="C281" s="24" t="str">
        <f>IF(Etude!A282="EDEN",Etude!L283,"")</f>
        <v/>
      </c>
      <c r="D281" s="25" t="str">
        <f>IF(Etude!A282="EDEN",Etude!H283,"")</f>
        <v/>
      </c>
      <c r="E281" s="26"/>
      <c r="F281" s="27"/>
      <c r="G281" s="28">
        <f>MROUND(E281*F281,0.01)</f>
        <v>0</v>
      </c>
    </row>
    <row r="282" spans="1:7" x14ac:dyDescent="0.25">
      <c r="A282" s="23" t="str">
        <f>IF(Etude!A283="EDEN",Etude!J283,"")</f>
        <v/>
      </c>
      <c r="B282" s="24" t="str">
        <f>IF(Etude!A283="EDEN",Etude!K284,"")</f>
        <v/>
      </c>
      <c r="C282" s="24" t="str">
        <f>IF(Etude!A283="EDEN",Etude!L284,"")</f>
        <v/>
      </c>
      <c r="D282" s="25" t="str">
        <f>IF(Etude!A283="EDEN",Etude!H284,"")</f>
        <v/>
      </c>
      <c r="E282" s="26"/>
      <c r="F282" s="27"/>
      <c r="G282" s="28">
        <f>MROUND(E282*F282,0.01)</f>
        <v>0</v>
      </c>
    </row>
    <row r="283" spans="1:7" x14ac:dyDescent="0.25">
      <c r="A283" s="23" t="str">
        <f>IF(Etude!A284="EDEN",Etude!J284,"")</f>
        <v/>
      </c>
      <c r="B283" s="24" t="str">
        <f>IF(Etude!A284="EDEN",Etude!K285,"")</f>
        <v/>
      </c>
      <c r="C283" s="24" t="str">
        <f>IF(Etude!A284="EDEN",Etude!L285,"")</f>
        <v/>
      </c>
      <c r="D283" s="25" t="str">
        <f>IF(Etude!A284="EDEN",Etude!H285,"")</f>
        <v/>
      </c>
      <c r="E283" s="26"/>
      <c r="F283" s="27"/>
      <c r="G283" s="28">
        <f>MROUND(E283*F283,0.01)</f>
        <v>0</v>
      </c>
    </row>
    <row r="284" spans="1:7" x14ac:dyDescent="0.25">
      <c r="A284" s="23" t="str">
        <f>IF(Etude!A285="EDEN",Etude!J285,"")</f>
        <v/>
      </c>
      <c r="B284" s="24" t="str">
        <f>IF(Etude!A285="EDEN",Etude!K286,"")</f>
        <v/>
      </c>
      <c r="C284" s="24" t="str">
        <f>IF(Etude!A285="EDEN",Etude!L286,"")</f>
        <v/>
      </c>
      <c r="D284" s="25" t="str">
        <f>IF(Etude!A285="EDEN",Etude!H286,"")</f>
        <v/>
      </c>
      <c r="E284" s="26"/>
      <c r="F284" s="27"/>
      <c r="G284" s="28">
        <f>MROUND(E284*F284,0.01)</f>
        <v>0</v>
      </c>
    </row>
    <row r="285" spans="1:7" x14ac:dyDescent="0.25">
      <c r="A285" s="23" t="str">
        <f>IF(Etude!A286="EDEN",Etude!J286,"")</f>
        <v/>
      </c>
      <c r="B285" s="24" t="str">
        <f>IF(Etude!A286="EDEN",Etude!K287,"")</f>
        <v/>
      </c>
      <c r="C285" s="24" t="str">
        <f>IF(Etude!A286="EDEN",Etude!L287,"")</f>
        <v/>
      </c>
      <c r="D285" s="25" t="str">
        <f>IF(Etude!A286="EDEN",Etude!H287,"")</f>
        <v/>
      </c>
      <c r="E285" s="26"/>
      <c r="F285" s="27"/>
      <c r="G285" s="28">
        <f>MROUND(E285*F285,0.01)</f>
        <v>0</v>
      </c>
    </row>
    <row r="286" spans="1:7" x14ac:dyDescent="0.25">
      <c r="A286" s="23" t="str">
        <f>IF(Etude!A287="EDEN",Etude!J287,"")</f>
        <v/>
      </c>
      <c r="B286" s="24" t="str">
        <f>IF(Etude!A287="EDEN",Etude!K288,"")</f>
        <v/>
      </c>
      <c r="C286" s="24" t="str">
        <f>IF(Etude!A287="EDEN",Etude!L288,"")</f>
        <v/>
      </c>
      <c r="D286" s="25" t="str">
        <f>IF(Etude!A287="EDEN",Etude!H288,"")</f>
        <v/>
      </c>
      <c r="E286" s="26"/>
      <c r="F286" s="27"/>
      <c r="G286" s="28">
        <f>MROUND(E286*F286,0.01)</f>
        <v>0</v>
      </c>
    </row>
    <row r="287" spans="1:7" x14ac:dyDescent="0.25">
      <c r="A287" s="23" t="str">
        <f>IF(Etude!A288="EDEN",Etude!J288,"")</f>
        <v/>
      </c>
      <c r="B287" s="24" t="str">
        <f>IF(Etude!A288="EDEN",Etude!K289,"")</f>
        <v/>
      </c>
      <c r="C287" s="24" t="str">
        <f>IF(Etude!A288="EDEN",Etude!L289,"")</f>
        <v/>
      </c>
      <c r="D287" s="25" t="str">
        <f>IF(Etude!A288="EDEN",Etude!H289,"")</f>
        <v/>
      </c>
      <c r="E287" s="26"/>
      <c r="F287" s="27"/>
      <c r="G287" s="28">
        <f>MROUND(E287*F287,0.01)</f>
        <v>0</v>
      </c>
    </row>
    <row r="288" spans="1:7" x14ac:dyDescent="0.25">
      <c r="A288" s="23" t="str">
        <f>IF(Etude!A289="EDEN",Etude!J289,"")</f>
        <v/>
      </c>
      <c r="B288" s="24" t="str">
        <f>IF(Etude!A289="EDEN",Etude!K290,"")</f>
        <v/>
      </c>
      <c r="C288" s="24" t="str">
        <f>IF(Etude!A289="EDEN",Etude!L290,"")</f>
        <v/>
      </c>
      <c r="D288" s="25" t="str">
        <f>IF(Etude!A289="EDEN",Etude!H290,"")</f>
        <v/>
      </c>
      <c r="E288" s="26"/>
      <c r="F288" s="27"/>
      <c r="G288" s="28">
        <f>MROUND(E288*F288,0.01)</f>
        <v>0</v>
      </c>
    </row>
    <row r="289" spans="1:7" x14ac:dyDescent="0.25">
      <c r="A289" s="23" t="str">
        <f>IF(Etude!A290="EDEN",Etude!J290,"")</f>
        <v/>
      </c>
      <c r="B289" s="24" t="str">
        <f>IF(Etude!A290="EDEN",Etude!K291,"")</f>
        <v/>
      </c>
      <c r="C289" s="24" t="str">
        <f>IF(Etude!A290="EDEN",Etude!L291,"")</f>
        <v/>
      </c>
      <c r="D289" s="25" t="str">
        <f>IF(Etude!A290="EDEN",Etude!H291,"")</f>
        <v/>
      </c>
      <c r="E289" s="26"/>
      <c r="F289" s="27"/>
      <c r="G289" s="28">
        <f>MROUND(E289*F289,0.01)</f>
        <v>0</v>
      </c>
    </row>
    <row r="290" spans="1:7" x14ac:dyDescent="0.25">
      <c r="A290" s="23" t="str">
        <f>IF(Etude!A291="EDEN",Etude!J291,"")</f>
        <v/>
      </c>
      <c r="B290" s="24" t="str">
        <f>IF(Etude!A291="EDEN",Etude!K292,"")</f>
        <v/>
      </c>
      <c r="C290" s="24" t="str">
        <f>IF(Etude!A291="EDEN",Etude!L292,"")</f>
        <v/>
      </c>
      <c r="D290" s="25" t="str">
        <f>IF(Etude!A291="EDEN",Etude!H292,"")</f>
        <v/>
      </c>
      <c r="E290" s="26"/>
      <c r="F290" s="27"/>
      <c r="G290" s="28">
        <f>MROUND(E290*F290,0.01)</f>
        <v>0</v>
      </c>
    </row>
    <row r="291" spans="1:7" x14ac:dyDescent="0.25">
      <c r="A291" s="23" t="str">
        <f>IF(Etude!A292="EDEN",Etude!J292,"")</f>
        <v/>
      </c>
      <c r="B291" s="24" t="str">
        <f>IF(Etude!A292="EDEN",Etude!K293,"")</f>
        <v/>
      </c>
      <c r="C291" s="24" t="str">
        <f>IF(Etude!A292="EDEN",Etude!L293,"")</f>
        <v/>
      </c>
      <c r="D291" s="25" t="str">
        <f>IF(Etude!A292="EDEN",Etude!H293,"")</f>
        <v/>
      </c>
      <c r="E291" s="26"/>
      <c r="F291" s="27"/>
      <c r="G291" s="28">
        <f>MROUND(E291*F291,0.01)</f>
        <v>0</v>
      </c>
    </row>
    <row r="292" spans="1:7" x14ac:dyDescent="0.25">
      <c r="A292" s="23" t="str">
        <f>IF(Etude!A293="EDEN",Etude!J293,"")</f>
        <v/>
      </c>
      <c r="B292" s="24" t="str">
        <f>IF(Etude!A293="EDEN",Etude!K294,"")</f>
        <v/>
      </c>
      <c r="C292" s="24" t="str">
        <f>IF(Etude!A293="EDEN",Etude!L294,"")</f>
        <v/>
      </c>
      <c r="D292" s="25" t="str">
        <f>IF(Etude!A293="EDEN",Etude!H294,"")</f>
        <v/>
      </c>
      <c r="E292" s="26"/>
      <c r="F292" s="27"/>
      <c r="G292" s="28">
        <f>MROUND(E292*F292,0.01)</f>
        <v>0</v>
      </c>
    </row>
    <row r="293" spans="1:7" x14ac:dyDescent="0.25">
      <c r="A293" s="23" t="str">
        <f>IF(Etude!A294="EDEN",Etude!J294,"")</f>
        <v/>
      </c>
      <c r="B293" s="24" t="str">
        <f>IF(Etude!A294="EDEN",Etude!K295,"")</f>
        <v/>
      </c>
      <c r="C293" s="24" t="str">
        <f>IF(Etude!A294="EDEN",Etude!L295,"")</f>
        <v/>
      </c>
      <c r="D293" s="25" t="str">
        <f>IF(Etude!A294="EDEN",Etude!H295,"")</f>
        <v/>
      </c>
      <c r="E293" s="26"/>
      <c r="F293" s="27"/>
      <c r="G293" s="28">
        <f>MROUND(E293*F293,0.01)</f>
        <v>0</v>
      </c>
    </row>
    <row r="294" spans="1:7" x14ac:dyDescent="0.25">
      <c r="A294" s="23" t="str">
        <f>IF(Etude!A295="EDEN",Etude!J295,"")</f>
        <v/>
      </c>
      <c r="B294" s="24" t="str">
        <f>IF(Etude!A295="EDEN",Etude!K296,"")</f>
        <v/>
      </c>
      <c r="C294" s="24" t="str">
        <f>IF(Etude!A295="EDEN",Etude!L296,"")</f>
        <v/>
      </c>
      <c r="D294" s="25" t="str">
        <f>IF(Etude!A295="EDEN",Etude!H296,"")</f>
        <v/>
      </c>
      <c r="E294" s="26"/>
      <c r="F294" s="27"/>
      <c r="G294" s="28">
        <f>MROUND(E294*F294,0.01)</f>
        <v>0</v>
      </c>
    </row>
    <row r="295" spans="1:7" x14ac:dyDescent="0.25">
      <c r="A295" s="23" t="str">
        <f>IF(Etude!A296="EDEN",Etude!J296,"")</f>
        <v/>
      </c>
      <c r="B295" s="24" t="str">
        <f>IF(Etude!A296="EDEN",Etude!K297,"")</f>
        <v/>
      </c>
      <c r="C295" s="24" t="str">
        <f>IF(Etude!A296="EDEN",Etude!L297,"")</f>
        <v/>
      </c>
      <c r="D295" s="25" t="str">
        <f>IF(Etude!A296="EDEN",Etude!H297,"")</f>
        <v/>
      </c>
      <c r="E295" s="26"/>
      <c r="F295" s="27"/>
      <c r="G295" s="28">
        <f>MROUND(E295*F295,0.01)</f>
        <v>0</v>
      </c>
    </row>
    <row r="296" spans="1:7" x14ac:dyDescent="0.25">
      <c r="A296" s="23" t="str">
        <f>IF(Etude!A297="EDEN",Etude!J297,"")</f>
        <v/>
      </c>
      <c r="B296" s="24" t="str">
        <f>IF(Etude!A297="EDEN",Etude!K298,"")</f>
        <v/>
      </c>
      <c r="C296" s="24" t="str">
        <f>IF(Etude!A297="EDEN",Etude!L298,"")</f>
        <v/>
      </c>
      <c r="D296" s="25" t="str">
        <f>IF(Etude!A297="EDEN",Etude!H298,"")</f>
        <v/>
      </c>
      <c r="E296" s="26"/>
      <c r="F296" s="27"/>
      <c r="G296" s="28">
        <f>MROUND(E296*F296,0.01)</f>
        <v>0</v>
      </c>
    </row>
    <row r="297" spans="1:7" x14ac:dyDescent="0.25">
      <c r="A297" s="23" t="str">
        <f>IF(Etude!A298="EDEN",Etude!J298,"")</f>
        <v/>
      </c>
      <c r="B297" s="24" t="str">
        <f>IF(Etude!A298="EDEN",Etude!K299,"")</f>
        <v/>
      </c>
      <c r="C297" s="24" t="str">
        <f>IF(Etude!A298="EDEN",Etude!L299,"")</f>
        <v/>
      </c>
      <c r="D297" s="25" t="str">
        <f>IF(Etude!A298="EDEN",Etude!H299,"")</f>
        <v/>
      </c>
      <c r="E297" s="26"/>
      <c r="F297" s="27"/>
      <c r="G297" s="28">
        <f>MROUND(E297*F297,0.01)</f>
        <v>0</v>
      </c>
    </row>
    <row r="298" spans="1:7" x14ac:dyDescent="0.25">
      <c r="A298" s="23" t="str">
        <f>IF(Etude!A299="EDEN",Etude!J299,"")</f>
        <v/>
      </c>
      <c r="B298" s="24" t="str">
        <f>IF(Etude!A299="EDEN",Etude!K300,"")</f>
        <v/>
      </c>
      <c r="C298" s="24" t="str">
        <f>IF(Etude!A299="EDEN",Etude!L300,"")</f>
        <v/>
      </c>
      <c r="D298" s="25" t="str">
        <f>IF(Etude!A299="EDEN",Etude!H300,"")</f>
        <v/>
      </c>
      <c r="E298" s="26"/>
      <c r="F298" s="27"/>
      <c r="G298" s="28">
        <f>MROUND(E298*F298,0.01)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2E491-1281-4FFF-AC35-55532D465343}">
  <dimension ref="A1:G298"/>
  <sheetViews>
    <sheetView workbookViewId="0">
      <pane ySplit="1" topLeftCell="A2" activePane="bottomLeft" state="frozen"/>
      <selection pane="bottomLeft" activeCell="A2" sqref="A1:XFD2"/>
    </sheetView>
  </sheetViews>
  <sheetFormatPr baseColWidth="10" defaultRowHeight="15" x14ac:dyDescent="0.25"/>
  <cols>
    <col min="1" max="1" width="64.28515625" style="29" customWidth="1"/>
    <col min="2" max="2" width="26.85546875" style="29" customWidth="1"/>
    <col min="3" max="3" width="13.5703125" style="29" customWidth="1"/>
    <col min="4" max="4" width="18.85546875" style="29" customWidth="1"/>
    <col min="5" max="5" width="19" style="30" customWidth="1"/>
    <col min="6" max="6" width="22.28515625" style="31" customWidth="1"/>
    <col min="7" max="7" width="13.42578125" style="29" customWidth="1"/>
  </cols>
  <sheetData>
    <row r="1" spans="1:7" ht="45" x14ac:dyDescent="0.25">
      <c r="A1" s="20" t="s">
        <v>9</v>
      </c>
      <c r="B1" s="21" t="s">
        <v>10</v>
      </c>
      <c r="C1" s="21" t="s">
        <v>471</v>
      </c>
      <c r="D1" s="21" t="s">
        <v>7</v>
      </c>
      <c r="E1" s="21" t="s">
        <v>468</v>
      </c>
      <c r="F1" s="21" t="s">
        <v>469</v>
      </c>
      <c r="G1" s="22" t="s">
        <v>470</v>
      </c>
    </row>
    <row r="2" spans="1:7" x14ac:dyDescent="0.25">
      <c r="A2" s="23" t="str">
        <f>INDEX(Etude!$A$3:$L$298,MATCH("EDEN",Etude!$A$3:$A$298,0),10)</f>
        <v>Eden 85/15 Original Cuisine For Cats - 1,5Kg</v>
      </c>
      <c r="B2" s="24"/>
      <c r="C2" s="24"/>
      <c r="D2" s="25"/>
      <c r="E2" s="26"/>
      <c r="F2" s="27"/>
      <c r="G2" s="28">
        <f>MROUND(E2*F2,0.01)</f>
        <v>0</v>
      </c>
    </row>
    <row r="3" spans="1:7" x14ac:dyDescent="0.25">
      <c r="A3" s="23" t="str">
        <f>INDEX(Etude!$A$3:$L$298,MATCH("EDEN",Etude!$A$3:$A$298,0),10)</f>
        <v>Eden 85/15 Original Cuisine For Cats - 1,5Kg</v>
      </c>
      <c r="B3" s="24"/>
      <c r="C3" s="24"/>
      <c r="D3" s="25"/>
      <c r="E3" s="26"/>
      <c r="F3" s="27"/>
      <c r="G3" s="28">
        <f>MROUND(E3*F3,0.01)</f>
        <v>0</v>
      </c>
    </row>
    <row r="4" spans="1:7" x14ac:dyDescent="0.25">
      <c r="A4" s="23" t="str">
        <f>INDEX(Etude!$A$3:$L$298,MATCH("EDEN",Etude!$A$3:$A$298,0),10)</f>
        <v>Eden 85/15 Original Cuisine For Cats - 1,5Kg</v>
      </c>
      <c r="B4" s="24"/>
      <c r="C4" s="24"/>
      <c r="D4" s="25"/>
      <c r="E4" s="26"/>
      <c r="F4" s="27"/>
      <c r="G4" s="28">
        <f>MROUND(E4*F4,0.01)</f>
        <v>0</v>
      </c>
    </row>
    <row r="5" spans="1:7" x14ac:dyDescent="0.25">
      <c r="A5" s="23" t="str">
        <f>INDEX(Etude!$A$3:$L$298,MATCH("EDEN",Etude!$A$3:$A$298,0),10)</f>
        <v>Eden 85/15 Original Cuisine For Cats - 1,5Kg</v>
      </c>
      <c r="B5" s="24"/>
      <c r="C5" s="24"/>
      <c r="D5" s="25"/>
      <c r="E5" s="26"/>
      <c r="F5" s="27"/>
      <c r="G5" s="28">
        <f>MROUND(E5*F5,0.01)</f>
        <v>0</v>
      </c>
    </row>
    <row r="6" spans="1:7" x14ac:dyDescent="0.25">
      <c r="A6" s="23" t="str">
        <f>INDEX(Etude!$A$3:$L$298,MATCH("EDEN",Etude!$A$3:$A$298,0),10)</f>
        <v>Eden 85/15 Original Cuisine For Cats - 1,5Kg</v>
      </c>
      <c r="B6" s="24"/>
      <c r="C6" s="24"/>
      <c r="D6" s="25"/>
      <c r="E6" s="26"/>
      <c r="F6" s="27"/>
      <c r="G6" s="28">
        <f>MROUND(E6*F6,0.01)</f>
        <v>0</v>
      </c>
    </row>
    <row r="7" spans="1:7" x14ac:dyDescent="0.25">
      <c r="A7" s="23" t="str">
        <f>INDEX(Etude!$A$3:$L$298,MATCH("EDEN",Etude!$A$3:$A$298,0),10)</f>
        <v>Eden 85/15 Original Cuisine For Cats - 1,5Kg</v>
      </c>
      <c r="B7" s="24"/>
      <c r="C7" s="24"/>
      <c r="D7" s="25"/>
      <c r="E7" s="26"/>
      <c r="F7" s="27"/>
      <c r="G7" s="28">
        <f>MROUND(E7*F7,0.01)</f>
        <v>0</v>
      </c>
    </row>
    <row r="8" spans="1:7" x14ac:dyDescent="0.25">
      <c r="A8" s="23" t="str">
        <f>INDEX(Etude!$A$3:$L$298,MATCH("EDEN",Etude!$A$3:$A$298,0),10)</f>
        <v>Eden 85/15 Original Cuisine For Cats - 1,5Kg</v>
      </c>
      <c r="B8" s="24"/>
      <c r="C8" s="24"/>
      <c r="D8" s="25"/>
      <c r="E8" s="26"/>
      <c r="F8" s="27"/>
      <c r="G8" s="28">
        <f>MROUND(E8*F8,0.01)</f>
        <v>0</v>
      </c>
    </row>
    <row r="9" spans="1:7" x14ac:dyDescent="0.25">
      <c r="A9" s="23" t="str">
        <f>INDEX(Etude!$A$3:$L$298,MATCH("EDEN",Etude!$A$3:$A$298,0),10)</f>
        <v>Eden 85/15 Original Cuisine For Cats - 1,5Kg</v>
      </c>
      <c r="B9" s="24"/>
      <c r="C9" s="24"/>
      <c r="D9" s="25"/>
      <c r="E9" s="26"/>
      <c r="F9" s="27"/>
      <c r="G9" s="28">
        <f>MROUND(E9*F9,0.01)</f>
        <v>0</v>
      </c>
    </row>
    <row r="10" spans="1:7" x14ac:dyDescent="0.25">
      <c r="A10" s="23" t="str">
        <f>INDEX(Etude!$A$3:$L$298,MATCH("EDEN",Etude!$A$3:$A$298,0),10)</f>
        <v>Eden 85/15 Original Cuisine For Cats - 1,5Kg</v>
      </c>
      <c r="B10" s="24"/>
      <c r="C10" s="24"/>
      <c r="D10" s="25"/>
      <c r="E10" s="26"/>
      <c r="F10" s="27"/>
      <c r="G10" s="28">
        <f>MROUND(E10*F10,0.01)</f>
        <v>0</v>
      </c>
    </row>
    <row r="11" spans="1:7" x14ac:dyDescent="0.25">
      <c r="A11" s="23" t="str">
        <f>INDEX(Etude!$A$3:$L$298,MATCH("EDEN",Etude!$A$3:$A$298,0),10)</f>
        <v>Eden 85/15 Original Cuisine For Cats - 1,5Kg</v>
      </c>
      <c r="B11" s="24"/>
      <c r="C11" s="24"/>
      <c r="D11" s="25"/>
      <c r="E11" s="26"/>
      <c r="F11" s="27"/>
      <c r="G11" s="28">
        <f>MROUND(E11*F11,0.01)</f>
        <v>0</v>
      </c>
    </row>
    <row r="12" spans="1:7" x14ac:dyDescent="0.25">
      <c r="A12" s="23" t="str">
        <f>INDEX(Etude!$A$3:$L$298,MATCH("EDEN",Etude!$A$3:$A$298,0),10)</f>
        <v>Eden 85/15 Original Cuisine For Cats - 1,5Kg</v>
      </c>
      <c r="B12" s="24"/>
      <c r="C12" s="24"/>
      <c r="D12" s="25"/>
      <c r="E12" s="26"/>
      <c r="F12" s="27"/>
      <c r="G12" s="28">
        <f>MROUND(E12*F12,0.01)</f>
        <v>0</v>
      </c>
    </row>
    <row r="13" spans="1:7" x14ac:dyDescent="0.25">
      <c r="A13" s="23" t="str">
        <f>INDEX(Etude!$A$3:$L$298,MATCH("EDEN",Etude!$A$3:$A$298,0),10)</f>
        <v>Eden 85/15 Original Cuisine For Cats - 1,5Kg</v>
      </c>
      <c r="B13" s="24"/>
      <c r="C13" s="24"/>
      <c r="D13" s="25"/>
      <c r="E13" s="26"/>
      <c r="F13" s="27"/>
      <c r="G13" s="28">
        <f>MROUND(E13*F13,0.01)</f>
        <v>0</v>
      </c>
    </row>
    <row r="14" spans="1:7" x14ac:dyDescent="0.25">
      <c r="A14" s="23" t="str">
        <f>INDEX(Etude!$A$3:$L$298,MATCH("EDEN",Etude!$A$3:$A$298,0),10)</f>
        <v>Eden 85/15 Original Cuisine For Cats - 1,5Kg</v>
      </c>
      <c r="B14" s="24"/>
      <c r="C14" s="24"/>
      <c r="D14" s="25"/>
      <c r="E14" s="26"/>
      <c r="F14" s="27"/>
      <c r="G14" s="28">
        <f>MROUND(E14*F14,0.01)</f>
        <v>0</v>
      </c>
    </row>
    <row r="15" spans="1:7" x14ac:dyDescent="0.25">
      <c r="A15" s="23" t="str">
        <f>INDEX(Etude!$A$3:$L$298,MATCH("EDEN",Etude!$A$3:$A$298,0),10)</f>
        <v>Eden 85/15 Original Cuisine For Cats - 1,5Kg</v>
      </c>
      <c r="B15" s="24"/>
      <c r="C15" s="24"/>
      <c r="D15" s="25"/>
      <c r="E15" s="26"/>
      <c r="F15" s="27"/>
      <c r="G15" s="28">
        <f>MROUND(E15*F15,0.01)</f>
        <v>0</v>
      </c>
    </row>
    <row r="16" spans="1:7" x14ac:dyDescent="0.25">
      <c r="A16" s="23" t="str">
        <f>INDEX(Etude!$A$3:$L$298,MATCH("EDEN",Etude!$A$3:$A$298,0),10)</f>
        <v>Eden 85/15 Original Cuisine For Cats - 1,5Kg</v>
      </c>
      <c r="B16" s="24"/>
      <c r="C16" s="24"/>
      <c r="D16" s="25"/>
      <c r="E16" s="26"/>
      <c r="F16" s="27"/>
      <c r="G16" s="28">
        <f>MROUND(E16*F16,0.01)</f>
        <v>0</v>
      </c>
    </row>
    <row r="17" spans="1:7" x14ac:dyDescent="0.25">
      <c r="A17" s="23" t="str">
        <f>INDEX(Etude!$A$3:$L$298,MATCH("EDEN",Etude!$A$3:$A$298,0),10)</f>
        <v>Eden 85/15 Original Cuisine For Cats - 1,5Kg</v>
      </c>
      <c r="B17" s="24"/>
      <c r="C17" s="24"/>
      <c r="D17" s="25"/>
      <c r="E17" s="26"/>
      <c r="F17" s="27"/>
      <c r="G17" s="28">
        <f>MROUND(E17*F17,0.01)</f>
        <v>0</v>
      </c>
    </row>
    <row r="18" spans="1:7" x14ac:dyDescent="0.25">
      <c r="A18" s="23" t="str">
        <f>INDEX(Etude!$A$3:$L$298,MATCH("EDEN",Etude!$A$3:$A$298,0),10)</f>
        <v>Eden 85/15 Original Cuisine For Cats - 1,5Kg</v>
      </c>
      <c r="B18" s="24"/>
      <c r="C18" s="24"/>
      <c r="D18" s="25"/>
      <c r="E18" s="26"/>
      <c r="F18" s="27"/>
      <c r="G18" s="28">
        <f>MROUND(E18*F18,0.01)</f>
        <v>0</v>
      </c>
    </row>
    <row r="19" spans="1:7" x14ac:dyDescent="0.25">
      <c r="A19" s="23" t="str">
        <f>INDEX(Etude!$A$3:$L$298,MATCH("EDEN",Etude!$A$3:$A$298,0),10)</f>
        <v>Eden 85/15 Original Cuisine For Cats - 1,5Kg</v>
      </c>
      <c r="B19" s="24"/>
      <c r="C19" s="24"/>
      <c r="D19" s="25"/>
      <c r="E19" s="26"/>
      <c r="F19" s="27"/>
      <c r="G19" s="28">
        <f>MROUND(E19*F19,0.01)</f>
        <v>0</v>
      </c>
    </row>
    <row r="20" spans="1:7" x14ac:dyDescent="0.25">
      <c r="A20" s="23" t="str">
        <f>INDEX(Etude!$A$3:$L$298,MATCH("EDEN",Etude!$A$3:$A$298,0),10)</f>
        <v>Eden 85/15 Original Cuisine For Cats - 1,5Kg</v>
      </c>
      <c r="B20" s="24"/>
      <c r="C20" s="24"/>
      <c r="D20" s="25"/>
      <c r="E20" s="26"/>
      <c r="F20" s="27"/>
      <c r="G20" s="28">
        <f>MROUND(E20*F20,0.01)</f>
        <v>0</v>
      </c>
    </row>
    <row r="21" spans="1:7" x14ac:dyDescent="0.25">
      <c r="A21" s="23" t="str">
        <f>INDEX(Etude!$A$3:$L$298,MATCH("EDEN",Etude!$A$3:$A$298,0),10)</f>
        <v>Eden 85/15 Original Cuisine For Cats - 1,5Kg</v>
      </c>
      <c r="B21" s="24"/>
      <c r="C21" s="24"/>
      <c r="D21" s="25"/>
      <c r="E21" s="26"/>
      <c r="F21" s="27"/>
      <c r="G21" s="28">
        <f>MROUND(E21*F21,0.01)</f>
        <v>0</v>
      </c>
    </row>
    <row r="22" spans="1:7" x14ac:dyDescent="0.25">
      <c r="A22" s="23" t="str">
        <f>INDEX(Etude!$A$3:$L$298,MATCH("EDEN",Etude!$A$3:$A$298,0),10)</f>
        <v>Eden 85/15 Original Cuisine For Cats - 1,5Kg</v>
      </c>
      <c r="B22" s="24"/>
      <c r="C22" s="24"/>
      <c r="D22" s="25"/>
      <c r="E22" s="26"/>
      <c r="F22" s="27"/>
      <c r="G22" s="28">
        <f>MROUND(E22*F22,0.01)</f>
        <v>0</v>
      </c>
    </row>
    <row r="23" spans="1:7" x14ac:dyDescent="0.25">
      <c r="A23" s="23" t="str">
        <f>INDEX(Etude!$A$3:$L$298,MATCH("EDEN",Etude!$A$3:$A$298,0),10)</f>
        <v>Eden 85/15 Original Cuisine For Cats - 1,5Kg</v>
      </c>
      <c r="B23" s="24"/>
      <c r="C23" s="24"/>
      <c r="D23" s="25"/>
      <c r="E23" s="26"/>
      <c r="F23" s="27"/>
      <c r="G23" s="28">
        <f>MROUND(E23*F23,0.01)</f>
        <v>0</v>
      </c>
    </row>
    <row r="24" spans="1:7" x14ac:dyDescent="0.25">
      <c r="A24" s="23" t="str">
        <f>INDEX(Etude!$A$3:$L$298,MATCH("EDEN",Etude!$A$3:$A$298,0),10)</f>
        <v>Eden 85/15 Original Cuisine For Cats - 1,5Kg</v>
      </c>
      <c r="B24" s="24"/>
      <c r="C24" s="24"/>
      <c r="D24" s="25"/>
      <c r="E24" s="26"/>
      <c r="F24" s="27"/>
      <c r="G24" s="28">
        <f>MROUND(E24*F24,0.01)</f>
        <v>0</v>
      </c>
    </row>
    <row r="25" spans="1:7" x14ac:dyDescent="0.25">
      <c r="A25" s="23" t="str">
        <f>INDEX(Etude!$A$3:$L$298,MATCH("EDEN",Etude!$A$3:$A$298,0),10)</f>
        <v>Eden 85/15 Original Cuisine For Cats - 1,5Kg</v>
      </c>
      <c r="B25" s="24"/>
      <c r="C25" s="24"/>
      <c r="D25" s="25"/>
      <c r="E25" s="26"/>
      <c r="F25" s="27"/>
      <c r="G25" s="28">
        <f>MROUND(E25*F25,0.01)</f>
        <v>0</v>
      </c>
    </row>
    <row r="26" spans="1:7" x14ac:dyDescent="0.25">
      <c r="A26" s="23" t="str">
        <f>INDEX(Etude!$A$3:$L$298,MATCH("EDEN",Etude!$A$3:$A$298,0),10)</f>
        <v>Eden 85/15 Original Cuisine For Cats - 1,5Kg</v>
      </c>
      <c r="B26" s="24"/>
      <c r="C26" s="24"/>
      <c r="D26" s="25"/>
      <c r="E26" s="26"/>
      <c r="F26" s="27"/>
      <c r="G26" s="28">
        <f>MROUND(E26*F26,0.01)</f>
        <v>0</v>
      </c>
    </row>
    <row r="27" spans="1:7" x14ac:dyDescent="0.25">
      <c r="A27" s="23" t="str">
        <f>INDEX(Etude!$A$3:$L$298,MATCH("EDEN",Etude!$A$3:$A$298,0),10)</f>
        <v>Eden 85/15 Original Cuisine For Cats - 1,5Kg</v>
      </c>
      <c r="B27" s="24"/>
      <c r="C27" s="24"/>
      <c r="D27" s="25"/>
      <c r="E27" s="26"/>
      <c r="F27" s="27"/>
      <c r="G27" s="28">
        <f>MROUND(E27*F27,0.01)</f>
        <v>0</v>
      </c>
    </row>
    <row r="28" spans="1:7" x14ac:dyDescent="0.25">
      <c r="A28" s="23" t="str">
        <f>INDEX(Etude!$A$3:$L$298,MATCH("EDEN",Etude!$A$3:$A$298,0),10)</f>
        <v>Eden 85/15 Original Cuisine For Cats - 1,5Kg</v>
      </c>
      <c r="B28" s="24"/>
      <c r="C28" s="24"/>
      <c r="D28" s="25"/>
      <c r="E28" s="26"/>
      <c r="F28" s="27"/>
      <c r="G28" s="28">
        <f>MROUND(E28*F28,0.01)</f>
        <v>0</v>
      </c>
    </row>
    <row r="29" spans="1:7" x14ac:dyDescent="0.25">
      <c r="A29" s="23" t="str">
        <f>INDEX(Etude!$A$3:$L$298,MATCH("EDEN",Etude!$A$3:$A$298,0),10)</f>
        <v>Eden 85/15 Original Cuisine For Cats - 1,5Kg</v>
      </c>
      <c r="B29" s="24"/>
      <c r="C29" s="24"/>
      <c r="D29" s="25"/>
      <c r="E29" s="26"/>
      <c r="F29" s="27"/>
      <c r="G29" s="28">
        <f>MROUND(E29*F29,0.01)</f>
        <v>0</v>
      </c>
    </row>
    <row r="30" spans="1:7" x14ac:dyDescent="0.25">
      <c r="A30" s="23" t="str">
        <f>INDEX(Etude!$A$3:$L$298,MATCH("EDEN",Etude!$A$3:$A$298,0),10)</f>
        <v>Eden 85/15 Original Cuisine For Cats - 1,5Kg</v>
      </c>
      <c r="B30" s="24"/>
      <c r="C30" s="24"/>
      <c r="D30" s="25"/>
      <c r="E30" s="26"/>
      <c r="F30" s="27"/>
      <c r="G30" s="28">
        <f>MROUND(E30*F30,0.01)</f>
        <v>0</v>
      </c>
    </row>
    <row r="31" spans="1:7" x14ac:dyDescent="0.25">
      <c r="A31" s="23" t="str">
        <f>INDEX(Etude!$A$3:$L$298,MATCH("EDEN",Etude!$A$3:$A$298,0),10)</f>
        <v>Eden 85/15 Original Cuisine For Cats - 1,5Kg</v>
      </c>
      <c r="B31" s="24"/>
      <c r="C31" s="24"/>
      <c r="D31" s="25"/>
      <c r="E31" s="26"/>
      <c r="F31" s="27"/>
      <c r="G31" s="28">
        <f>MROUND(E31*F31,0.01)</f>
        <v>0</v>
      </c>
    </row>
    <row r="32" spans="1:7" x14ac:dyDescent="0.25">
      <c r="A32" s="23" t="str">
        <f>INDEX(Etude!$A$3:$L$298,MATCH("EDEN",Etude!$A$3:$A$298,0),10)</f>
        <v>Eden 85/15 Original Cuisine For Cats - 1,5Kg</v>
      </c>
      <c r="B32" s="24"/>
      <c r="C32" s="24"/>
      <c r="D32" s="25"/>
      <c r="E32" s="26"/>
      <c r="F32" s="27"/>
      <c r="G32" s="28">
        <f>MROUND(E32*F32,0.01)</f>
        <v>0</v>
      </c>
    </row>
    <row r="33" spans="1:7" x14ac:dyDescent="0.25">
      <c r="A33" s="23" t="str">
        <f>INDEX(Etude!$A$3:$L$298,MATCH("EDEN",Etude!$A$3:$A$298,0),10)</f>
        <v>Eden 85/15 Original Cuisine For Cats - 1,5Kg</v>
      </c>
      <c r="B33" s="24"/>
      <c r="C33" s="24"/>
      <c r="D33" s="25"/>
      <c r="E33" s="26"/>
      <c r="F33" s="27"/>
      <c r="G33" s="28">
        <f>MROUND(E33*F33,0.01)</f>
        <v>0</v>
      </c>
    </row>
    <row r="34" spans="1:7" x14ac:dyDescent="0.25">
      <c r="A34" s="23" t="str">
        <f>INDEX(Etude!$A$3:$L$298,MATCH("EDEN",Etude!$A$3:$A$298,0),10)</f>
        <v>Eden 85/15 Original Cuisine For Cats - 1,5Kg</v>
      </c>
      <c r="B34" s="24"/>
      <c r="C34" s="24"/>
      <c r="D34" s="25"/>
      <c r="E34" s="26"/>
      <c r="F34" s="27"/>
      <c r="G34" s="28">
        <f>MROUND(E34*F34,0.01)</f>
        <v>0</v>
      </c>
    </row>
    <row r="35" spans="1:7" x14ac:dyDescent="0.25">
      <c r="A35" s="23" t="str">
        <f>INDEX(Etude!$A$3:$L$298,MATCH("EDEN",Etude!$A$3:$A$298,0),10)</f>
        <v>Eden 85/15 Original Cuisine For Cats - 1,5Kg</v>
      </c>
      <c r="B35" s="24"/>
      <c r="C35" s="24"/>
      <c r="D35" s="25"/>
      <c r="E35" s="26"/>
      <c r="F35" s="27"/>
      <c r="G35" s="28">
        <f>MROUND(E35*F35,0.01)</f>
        <v>0</v>
      </c>
    </row>
    <row r="36" spans="1:7" x14ac:dyDescent="0.25">
      <c r="A36" s="23" t="str">
        <f>INDEX(Etude!$A$3:$L$298,MATCH("EDEN",Etude!$A$3:$A$298,0),10)</f>
        <v>Eden 85/15 Original Cuisine For Cats - 1,5Kg</v>
      </c>
      <c r="B36" s="24"/>
      <c r="C36" s="24"/>
      <c r="D36" s="25"/>
      <c r="E36" s="26"/>
      <c r="F36" s="27"/>
      <c r="G36" s="28">
        <f>MROUND(E36*F36,0.01)</f>
        <v>0</v>
      </c>
    </row>
    <row r="37" spans="1:7" x14ac:dyDescent="0.25">
      <c r="A37" s="23" t="str">
        <f>INDEX(Etude!$A$3:$L$298,MATCH("EDEN",Etude!$A$3:$A$298,0),10)</f>
        <v>Eden 85/15 Original Cuisine For Cats - 1,5Kg</v>
      </c>
      <c r="B37" s="24"/>
      <c r="C37" s="24"/>
      <c r="D37" s="25"/>
      <c r="E37" s="26"/>
      <c r="F37" s="27"/>
      <c r="G37" s="28">
        <f>MROUND(E37*F37,0.01)</f>
        <v>0</v>
      </c>
    </row>
    <row r="38" spans="1:7" x14ac:dyDescent="0.25">
      <c r="A38" s="23" t="str">
        <f>INDEX(Etude!$A$3:$L$298,MATCH("EDEN",Etude!$A$3:$A$298,0),10)</f>
        <v>Eden 85/15 Original Cuisine For Cats - 1,5Kg</v>
      </c>
      <c r="B38" s="24"/>
      <c r="C38" s="24"/>
      <c r="D38" s="25"/>
      <c r="E38" s="26"/>
      <c r="F38" s="27"/>
      <c r="G38" s="28">
        <f>MROUND(E38*F38,0.01)</f>
        <v>0</v>
      </c>
    </row>
    <row r="39" spans="1:7" x14ac:dyDescent="0.25">
      <c r="A39" s="23" t="str">
        <f>INDEX(Etude!$A$3:$L$298,MATCH("EDEN",Etude!$A$3:$A$298,0),10)</f>
        <v>Eden 85/15 Original Cuisine For Cats - 1,5Kg</v>
      </c>
      <c r="B39" s="24"/>
      <c r="C39" s="24"/>
      <c r="D39" s="25"/>
      <c r="E39" s="26"/>
      <c r="F39" s="27"/>
      <c r="G39" s="28">
        <f>MROUND(E39*F39,0.01)</f>
        <v>0</v>
      </c>
    </row>
    <row r="40" spans="1:7" x14ac:dyDescent="0.25">
      <c r="A40" s="23" t="str">
        <f>INDEX(Etude!$A$3:$L$298,MATCH("EDEN",Etude!$A$3:$A$298,0),10)</f>
        <v>Eden 85/15 Original Cuisine For Cats - 1,5Kg</v>
      </c>
      <c r="B40" s="24"/>
      <c r="C40" s="24"/>
      <c r="D40" s="25"/>
      <c r="E40" s="26"/>
      <c r="F40" s="27"/>
      <c r="G40" s="28">
        <f>MROUND(E40*F40,0.01)</f>
        <v>0</v>
      </c>
    </row>
    <row r="41" spans="1:7" x14ac:dyDescent="0.25">
      <c r="A41" s="23" t="str">
        <f>INDEX(Etude!$A$3:$L$298,MATCH("EDEN",Etude!$A$3:$A$298,0),10)</f>
        <v>Eden 85/15 Original Cuisine For Cats - 1,5Kg</v>
      </c>
      <c r="B41" s="24"/>
      <c r="C41" s="24"/>
      <c r="D41" s="25"/>
      <c r="E41" s="26"/>
      <c r="F41" s="27"/>
      <c r="G41" s="28">
        <f>MROUND(E41*F41,0.01)</f>
        <v>0</v>
      </c>
    </row>
    <row r="42" spans="1:7" x14ac:dyDescent="0.25">
      <c r="A42" s="23" t="str">
        <f>INDEX(Etude!$A$3:$L$298,MATCH("EDEN",Etude!$A$3:$A$298,0),10)</f>
        <v>Eden 85/15 Original Cuisine For Cats - 1,5Kg</v>
      </c>
      <c r="B42" s="24"/>
      <c r="C42" s="24"/>
      <c r="D42" s="25"/>
      <c r="E42" s="26"/>
      <c r="F42" s="27"/>
      <c r="G42" s="28">
        <f>MROUND(E42*F42,0.01)</f>
        <v>0</v>
      </c>
    </row>
    <row r="43" spans="1:7" x14ac:dyDescent="0.25">
      <c r="A43" s="23" t="str">
        <f>INDEX(Etude!$A$3:$L$298,MATCH("EDEN",Etude!$A$3:$A$298,0),10)</f>
        <v>Eden 85/15 Original Cuisine For Cats - 1,5Kg</v>
      </c>
      <c r="B43" s="24"/>
      <c r="C43" s="24"/>
      <c r="D43" s="25"/>
      <c r="E43" s="26"/>
      <c r="F43" s="27"/>
      <c r="G43" s="28">
        <f>MROUND(E43*F43,0.01)</f>
        <v>0</v>
      </c>
    </row>
    <row r="44" spans="1:7" x14ac:dyDescent="0.25">
      <c r="A44" s="23" t="str">
        <f>INDEX(Etude!$A$3:$L$298,MATCH("EDEN",Etude!$A$3:$A$298,0),10)</f>
        <v>Eden 85/15 Original Cuisine For Cats - 1,5Kg</v>
      </c>
      <c r="B44" s="24"/>
      <c r="C44" s="24"/>
      <c r="D44" s="25"/>
      <c r="E44" s="26"/>
      <c r="F44" s="27"/>
      <c r="G44" s="28">
        <f>MROUND(E44*F44,0.01)</f>
        <v>0</v>
      </c>
    </row>
    <row r="45" spans="1:7" x14ac:dyDescent="0.25">
      <c r="A45" s="23" t="str">
        <f>INDEX(Etude!$A$3:$L$298,MATCH("EDEN",Etude!$A$3:$A$298,0),10)</f>
        <v>Eden 85/15 Original Cuisine For Cats - 1,5Kg</v>
      </c>
      <c r="B45" s="24"/>
      <c r="C45" s="24"/>
      <c r="D45" s="25"/>
      <c r="E45" s="26"/>
      <c r="F45" s="27"/>
      <c r="G45" s="28">
        <f>MROUND(E45*F45,0.01)</f>
        <v>0</v>
      </c>
    </row>
    <row r="46" spans="1:7" x14ac:dyDescent="0.25">
      <c r="A46" s="23" t="str">
        <f>INDEX(Etude!$A$3:$L$298,MATCH("EDEN",Etude!$A$3:$A$298,0),10)</f>
        <v>Eden 85/15 Original Cuisine For Cats - 1,5Kg</v>
      </c>
      <c r="B46" s="24"/>
      <c r="C46" s="24"/>
      <c r="D46" s="25"/>
      <c r="E46" s="26"/>
      <c r="F46" s="27"/>
      <c r="G46" s="28">
        <f>MROUND(E46*F46,0.01)</f>
        <v>0</v>
      </c>
    </row>
    <row r="47" spans="1:7" x14ac:dyDescent="0.25">
      <c r="A47" s="23" t="str">
        <f>INDEX(Etude!$A$3:$L$298,MATCH("EDEN",Etude!$A$3:$A$298,0),10)</f>
        <v>Eden 85/15 Original Cuisine For Cats - 1,5Kg</v>
      </c>
      <c r="B47" s="24"/>
      <c r="C47" s="24"/>
      <c r="D47" s="25"/>
      <c r="E47" s="26"/>
      <c r="F47" s="27"/>
      <c r="G47" s="28">
        <f>MROUND(E47*F47,0.01)</f>
        <v>0</v>
      </c>
    </row>
    <row r="48" spans="1:7" x14ac:dyDescent="0.25">
      <c r="A48" s="23" t="str">
        <f>INDEX(Etude!$A$3:$L$298,MATCH("EDEN",Etude!$A$3:$A$298,0),10)</f>
        <v>Eden 85/15 Original Cuisine For Cats - 1,5Kg</v>
      </c>
      <c r="B48" s="24"/>
      <c r="C48" s="24"/>
      <c r="D48" s="25"/>
      <c r="E48" s="26"/>
      <c r="F48" s="27"/>
      <c r="G48" s="28">
        <f>MROUND(E48*F48,0.01)</f>
        <v>0</v>
      </c>
    </row>
    <row r="49" spans="1:7" x14ac:dyDescent="0.25">
      <c r="A49" s="23" t="str">
        <f>INDEX(Etude!$A$3:$L$298,MATCH("EDEN",Etude!$A$3:$A$298,0),10)</f>
        <v>Eden 85/15 Original Cuisine For Cats - 1,5Kg</v>
      </c>
      <c r="B49" s="24"/>
      <c r="C49" s="24"/>
      <c r="D49" s="25"/>
      <c r="E49" s="26"/>
      <c r="F49" s="27"/>
      <c r="G49" s="28">
        <f>MROUND(E49*F49,0.01)</f>
        <v>0</v>
      </c>
    </row>
    <row r="50" spans="1:7" x14ac:dyDescent="0.25">
      <c r="A50" s="23" t="str">
        <f>INDEX(Etude!$A$3:$L$298,MATCH("EDEN",Etude!$A$3:$A$298,0),10)</f>
        <v>Eden 85/15 Original Cuisine For Cats - 1,5Kg</v>
      </c>
      <c r="B50" s="24"/>
      <c r="C50" s="24"/>
      <c r="D50" s="25"/>
      <c r="E50" s="26"/>
      <c r="F50" s="27"/>
      <c r="G50" s="28">
        <f>MROUND(E50*F50,0.01)</f>
        <v>0</v>
      </c>
    </row>
    <row r="51" spans="1:7" x14ac:dyDescent="0.25">
      <c r="A51" s="23" t="str">
        <f>INDEX(Etude!$A$3:$L$298,MATCH("EDEN",Etude!$A$3:$A$298,0),10)</f>
        <v>Eden 85/15 Original Cuisine For Cats - 1,5Kg</v>
      </c>
      <c r="B51" s="24"/>
      <c r="C51" s="24"/>
      <c r="D51" s="25"/>
      <c r="E51" s="26"/>
      <c r="F51" s="27"/>
      <c r="G51" s="28">
        <f>MROUND(E51*F51,0.01)</f>
        <v>0</v>
      </c>
    </row>
    <row r="52" spans="1:7" x14ac:dyDescent="0.25">
      <c r="A52" s="23" t="str">
        <f>INDEX(Etude!$A$3:$L$298,MATCH("EDEN",Etude!$A$3:$A$298,0),10)</f>
        <v>Eden 85/15 Original Cuisine For Cats - 1,5Kg</v>
      </c>
      <c r="B52" s="24"/>
      <c r="C52" s="24"/>
      <c r="D52" s="25"/>
      <c r="E52" s="26"/>
      <c r="F52" s="27"/>
      <c r="G52" s="28">
        <f>MROUND(E52*F52,0.01)</f>
        <v>0</v>
      </c>
    </row>
    <row r="53" spans="1:7" x14ac:dyDescent="0.25">
      <c r="A53" s="23" t="str">
        <f>INDEX(Etude!$A$3:$L$298,MATCH("EDEN",Etude!$A$3:$A$298,0),10)</f>
        <v>Eden 85/15 Original Cuisine For Cats - 1,5Kg</v>
      </c>
      <c r="B53" s="24"/>
      <c r="C53" s="24"/>
      <c r="D53" s="25"/>
      <c r="E53" s="26"/>
      <c r="F53" s="27"/>
      <c r="G53" s="28">
        <f>MROUND(E53*F53,0.01)</f>
        <v>0</v>
      </c>
    </row>
    <row r="54" spans="1:7" x14ac:dyDescent="0.25">
      <c r="A54" s="23" t="str">
        <f>INDEX(Etude!$A$3:$L$298,MATCH("EDEN",Etude!$A$3:$A$298,0),10)</f>
        <v>Eden 85/15 Original Cuisine For Cats - 1,5Kg</v>
      </c>
      <c r="B54" s="24"/>
      <c r="C54" s="24"/>
      <c r="D54" s="25"/>
      <c r="E54" s="26"/>
      <c r="F54" s="27"/>
      <c r="G54" s="28">
        <f>MROUND(E54*F54,0.01)</f>
        <v>0</v>
      </c>
    </row>
    <row r="55" spans="1:7" x14ac:dyDescent="0.25">
      <c r="A55" s="23" t="str">
        <f>INDEX(Etude!$A$3:$L$298,MATCH("EDEN",Etude!$A$3:$A$298,0),10)</f>
        <v>Eden 85/15 Original Cuisine For Cats - 1,5Kg</v>
      </c>
      <c r="B55" s="24"/>
      <c r="C55" s="24"/>
      <c r="D55" s="25"/>
      <c r="E55" s="26"/>
      <c r="F55" s="27"/>
      <c r="G55" s="28">
        <f>MROUND(E55*F55,0.01)</f>
        <v>0</v>
      </c>
    </row>
    <row r="56" spans="1:7" x14ac:dyDescent="0.25">
      <c r="A56" s="23" t="str">
        <f>INDEX(Etude!$A$3:$L$298,MATCH("EDEN",Etude!$A$3:$A$298,0),10)</f>
        <v>Eden 85/15 Original Cuisine For Cats - 1,5Kg</v>
      </c>
      <c r="B56" s="24"/>
      <c r="C56" s="24"/>
      <c r="D56" s="25"/>
      <c r="E56" s="26"/>
      <c r="F56" s="27"/>
      <c r="G56" s="28">
        <f>MROUND(E56*F56,0.01)</f>
        <v>0</v>
      </c>
    </row>
    <row r="57" spans="1:7" x14ac:dyDescent="0.25">
      <c r="A57" s="23" t="str">
        <f>INDEX(Etude!$A$3:$L$298,MATCH("EDEN",Etude!$A$3:$A$298,0),10)</f>
        <v>Eden 85/15 Original Cuisine For Cats - 1,5Kg</v>
      </c>
      <c r="B57" s="24"/>
      <c r="C57" s="24"/>
      <c r="D57" s="25"/>
      <c r="E57" s="26"/>
      <c r="F57" s="27"/>
      <c r="G57" s="28">
        <f>MROUND(E57*F57,0.01)</f>
        <v>0</v>
      </c>
    </row>
    <row r="58" spans="1:7" x14ac:dyDescent="0.25">
      <c r="A58" s="23" t="str">
        <f>INDEX(Etude!$A$3:$L$298,MATCH("EDEN",Etude!$A$3:$A$298,0),10)</f>
        <v>Eden 85/15 Original Cuisine For Cats - 1,5Kg</v>
      </c>
      <c r="B58" s="24"/>
      <c r="C58" s="24"/>
      <c r="D58" s="25"/>
      <c r="E58" s="26"/>
      <c r="F58" s="27"/>
      <c r="G58" s="28">
        <f>MROUND(E58*F58,0.01)</f>
        <v>0</v>
      </c>
    </row>
    <row r="59" spans="1:7" x14ac:dyDescent="0.25">
      <c r="A59" s="23" t="str">
        <f>INDEX(Etude!$A$3:$L$298,MATCH("EDEN",Etude!$A$3:$A$298,0),10)</f>
        <v>Eden 85/15 Original Cuisine For Cats - 1,5Kg</v>
      </c>
      <c r="B59" s="24"/>
      <c r="C59" s="24"/>
      <c r="D59" s="25"/>
      <c r="E59" s="26"/>
      <c r="F59" s="27"/>
      <c r="G59" s="28">
        <f>MROUND(E59*F59,0.01)</f>
        <v>0</v>
      </c>
    </row>
    <row r="60" spans="1:7" x14ac:dyDescent="0.25">
      <c r="A60" s="23" t="str">
        <f>INDEX(Etude!$A$3:$L$298,MATCH("EDEN",Etude!$A$3:$A$298,0),10)</f>
        <v>Eden 85/15 Original Cuisine For Cats - 1,5Kg</v>
      </c>
      <c r="B60" s="24"/>
      <c r="C60" s="24"/>
      <c r="D60" s="25"/>
      <c r="E60" s="26"/>
      <c r="F60" s="27"/>
      <c r="G60" s="28">
        <f>MROUND(E60*F60,0.01)</f>
        <v>0</v>
      </c>
    </row>
    <row r="61" spans="1:7" x14ac:dyDescent="0.25">
      <c r="A61" s="23" t="str">
        <f>INDEX(Etude!$A$3:$L$298,MATCH("EDEN",Etude!$A$3:$A$298,0),10)</f>
        <v>Eden 85/15 Original Cuisine For Cats - 1,5Kg</v>
      </c>
      <c r="B61" s="24"/>
      <c r="C61" s="24"/>
      <c r="D61" s="25"/>
      <c r="E61" s="26"/>
      <c r="F61" s="27"/>
      <c r="G61" s="28">
        <f>MROUND(E61*F61,0.01)</f>
        <v>0</v>
      </c>
    </row>
    <row r="62" spans="1:7" x14ac:dyDescent="0.25">
      <c r="A62" s="23" t="str">
        <f>INDEX(Etude!$A$3:$L$298,MATCH("EDEN",Etude!$A$3:$A$298,0),10)</f>
        <v>Eden 85/15 Original Cuisine For Cats - 1,5Kg</v>
      </c>
      <c r="B62" s="24"/>
      <c r="C62" s="24"/>
      <c r="D62" s="25"/>
      <c r="E62" s="26"/>
      <c r="F62" s="27"/>
      <c r="G62" s="28">
        <f>MROUND(E62*F62,0.01)</f>
        <v>0</v>
      </c>
    </row>
    <row r="63" spans="1:7" x14ac:dyDescent="0.25">
      <c r="A63" s="23" t="str">
        <f>INDEX(Etude!$A$3:$L$298,MATCH("EDEN",Etude!$A$3:$A$298,0),10)</f>
        <v>Eden 85/15 Original Cuisine For Cats - 1,5Kg</v>
      </c>
      <c r="B63" s="24"/>
      <c r="C63" s="24"/>
      <c r="D63" s="25"/>
      <c r="E63" s="26"/>
      <c r="F63" s="27"/>
      <c r="G63" s="28">
        <f>MROUND(E63*F63,0.01)</f>
        <v>0</v>
      </c>
    </row>
    <row r="64" spans="1:7" x14ac:dyDescent="0.25">
      <c r="A64" s="23" t="str">
        <f>INDEX(Etude!$A$3:$L$298,MATCH("EDEN",Etude!$A$3:$A$298,0),10)</f>
        <v>Eden 85/15 Original Cuisine For Cats - 1,5Kg</v>
      </c>
      <c r="B64" s="24"/>
      <c r="C64" s="24"/>
      <c r="D64" s="25"/>
      <c r="E64" s="26"/>
      <c r="F64" s="27"/>
      <c r="G64" s="28">
        <f>MROUND(E64*F64,0.01)</f>
        <v>0</v>
      </c>
    </row>
    <row r="65" spans="1:7" x14ac:dyDescent="0.25">
      <c r="A65" s="23" t="str">
        <f>INDEX(Etude!$A$3:$L$298,MATCH("EDEN",Etude!$A$3:$A$298,0),10)</f>
        <v>Eden 85/15 Original Cuisine For Cats - 1,5Kg</v>
      </c>
      <c r="B65" s="24"/>
      <c r="C65" s="24"/>
      <c r="D65" s="25"/>
      <c r="E65" s="26"/>
      <c r="F65" s="27"/>
      <c r="G65" s="28">
        <f>MROUND(E65*F65,0.01)</f>
        <v>0</v>
      </c>
    </row>
    <row r="66" spans="1:7" x14ac:dyDescent="0.25">
      <c r="A66" s="23" t="str">
        <f>INDEX(Etude!$A$3:$L$298,MATCH("EDEN",Etude!$A$3:$A$298,0),10)</f>
        <v>Eden 85/15 Original Cuisine For Cats - 1,5Kg</v>
      </c>
      <c r="B66" s="24"/>
      <c r="C66" s="24"/>
      <c r="D66" s="25"/>
      <c r="E66" s="26"/>
      <c r="F66" s="27"/>
      <c r="G66" s="28">
        <f>MROUND(E66*F66,0.01)</f>
        <v>0</v>
      </c>
    </row>
    <row r="67" spans="1:7" x14ac:dyDescent="0.25">
      <c r="A67" s="23" t="str">
        <f>INDEX(Etude!$A$3:$L$298,MATCH("EDEN",Etude!$A$3:$A$298,0),10)</f>
        <v>Eden 85/15 Original Cuisine For Cats - 1,5Kg</v>
      </c>
      <c r="B67" s="24"/>
      <c r="C67" s="24"/>
      <c r="D67" s="25"/>
      <c r="E67" s="26"/>
      <c r="F67" s="27"/>
      <c r="G67" s="28">
        <f>MROUND(E67*F67,0.01)</f>
        <v>0</v>
      </c>
    </row>
    <row r="68" spans="1:7" x14ac:dyDescent="0.25">
      <c r="A68" s="23" t="str">
        <f>INDEX(Etude!$A$3:$L$298,MATCH("EDEN",Etude!$A$3:$A$298,0),10)</f>
        <v>Eden 85/15 Original Cuisine For Cats - 1,5Kg</v>
      </c>
      <c r="B68" s="24"/>
      <c r="C68" s="24"/>
      <c r="D68" s="25"/>
      <c r="E68" s="26"/>
      <c r="F68" s="27"/>
      <c r="G68" s="28">
        <f>MROUND(E68*F68,0.01)</f>
        <v>0</v>
      </c>
    </row>
    <row r="69" spans="1:7" x14ac:dyDescent="0.25">
      <c r="A69" s="23" t="str">
        <f>INDEX(Etude!$A$3:$L$298,MATCH("EDEN",Etude!$A$3:$A$298,0),10)</f>
        <v>Eden 85/15 Original Cuisine For Cats - 1,5Kg</v>
      </c>
      <c r="B69" s="24"/>
      <c r="C69" s="24"/>
      <c r="D69" s="25"/>
      <c r="E69" s="26"/>
      <c r="F69" s="27"/>
      <c r="G69" s="28">
        <f>MROUND(E69*F69,0.01)</f>
        <v>0</v>
      </c>
    </row>
    <row r="70" spans="1:7" x14ac:dyDescent="0.25">
      <c r="A70" s="23" t="str">
        <f>INDEX(Etude!$A$3:$L$298,MATCH("EDEN",Etude!$A$3:$A$298,0),10)</f>
        <v>Eden 85/15 Original Cuisine For Cats - 1,5Kg</v>
      </c>
      <c r="B70" s="24"/>
      <c r="C70" s="24"/>
      <c r="D70" s="25"/>
      <c r="E70" s="26"/>
      <c r="F70" s="27"/>
      <c r="G70" s="28">
        <f>MROUND(E70*F70,0.01)</f>
        <v>0</v>
      </c>
    </row>
    <row r="71" spans="1:7" x14ac:dyDescent="0.25">
      <c r="A71" s="23" t="str">
        <f>INDEX(Etude!$A$3:$L$298,MATCH("EDEN",Etude!$A$3:$A$298,0),10)</f>
        <v>Eden 85/15 Original Cuisine For Cats - 1,5Kg</v>
      </c>
      <c r="B71" s="24"/>
      <c r="C71" s="24"/>
      <c r="D71" s="25"/>
      <c r="E71" s="26"/>
      <c r="F71" s="27"/>
      <c r="G71" s="28">
        <f>MROUND(E71*F71,0.01)</f>
        <v>0</v>
      </c>
    </row>
    <row r="72" spans="1:7" x14ac:dyDescent="0.25">
      <c r="A72" s="23" t="str">
        <f>INDEX(Etude!$A$3:$L$298,MATCH("EDEN",Etude!$A$3:$A$298,0),10)</f>
        <v>Eden 85/15 Original Cuisine For Cats - 1,5Kg</v>
      </c>
      <c r="B72" s="24"/>
      <c r="C72" s="24"/>
      <c r="D72" s="25"/>
      <c r="E72" s="26"/>
      <c r="F72" s="27"/>
      <c r="G72" s="28">
        <f>MROUND(E72*F72,0.01)</f>
        <v>0</v>
      </c>
    </row>
    <row r="73" spans="1:7" x14ac:dyDescent="0.25">
      <c r="A73" s="23" t="str">
        <f>INDEX(Etude!$A$3:$L$298,MATCH("EDEN",Etude!$A$3:$A$298,0),10)</f>
        <v>Eden 85/15 Original Cuisine For Cats - 1,5Kg</v>
      </c>
      <c r="B73" s="24"/>
      <c r="C73" s="24"/>
      <c r="D73" s="25"/>
      <c r="E73" s="26"/>
      <c r="F73" s="27"/>
      <c r="G73" s="28">
        <f>MROUND(E73*F73,0.01)</f>
        <v>0</v>
      </c>
    </row>
    <row r="74" spans="1:7" x14ac:dyDescent="0.25">
      <c r="A74" s="23" t="str">
        <f>INDEX(Etude!$A$3:$L$298,MATCH("EDEN",Etude!$A$3:$A$298,0),10)</f>
        <v>Eden 85/15 Original Cuisine For Cats - 1,5Kg</v>
      </c>
      <c r="B74" s="24"/>
      <c r="C74" s="24"/>
      <c r="D74" s="25"/>
      <c r="E74" s="26"/>
      <c r="F74" s="27"/>
      <c r="G74" s="28">
        <f>MROUND(E74*F74,0.01)</f>
        <v>0</v>
      </c>
    </row>
    <row r="75" spans="1:7" x14ac:dyDescent="0.25">
      <c r="A75" s="23" t="str">
        <f>INDEX(Etude!$A$3:$L$298,MATCH("EDEN",Etude!$A$3:$A$298,0),10)</f>
        <v>Eden 85/15 Original Cuisine For Cats - 1,5Kg</v>
      </c>
      <c r="B75" s="24"/>
      <c r="C75" s="24"/>
      <c r="D75" s="25"/>
      <c r="E75" s="26"/>
      <c r="F75" s="27"/>
      <c r="G75" s="28">
        <f>MROUND(E75*F75,0.01)</f>
        <v>0</v>
      </c>
    </row>
    <row r="76" spans="1:7" x14ac:dyDescent="0.25">
      <c r="A76" s="23" t="str">
        <f>INDEX(Etude!$A$3:$L$298,MATCH("EDEN",Etude!$A$3:$A$298,0),10)</f>
        <v>Eden 85/15 Original Cuisine For Cats - 1,5Kg</v>
      </c>
      <c r="B76" s="24"/>
      <c r="C76" s="24"/>
      <c r="D76" s="25"/>
      <c r="E76" s="26"/>
      <c r="F76" s="27"/>
      <c r="G76" s="28">
        <f>MROUND(E76*F76,0.01)</f>
        <v>0</v>
      </c>
    </row>
    <row r="77" spans="1:7" x14ac:dyDescent="0.25">
      <c r="A77" s="23" t="str">
        <f>INDEX(Etude!$A$3:$L$298,MATCH("EDEN",Etude!$A$3:$A$298,0),10)</f>
        <v>Eden 85/15 Original Cuisine For Cats - 1,5Kg</v>
      </c>
      <c r="B77" s="24"/>
      <c r="C77" s="24"/>
      <c r="D77" s="25"/>
      <c r="E77" s="26"/>
      <c r="F77" s="27"/>
      <c r="G77" s="28">
        <f>MROUND(E77*F77,0.01)</f>
        <v>0</v>
      </c>
    </row>
    <row r="78" spans="1:7" x14ac:dyDescent="0.25">
      <c r="A78" s="23" t="str">
        <f>INDEX(Etude!$A$3:$L$298,MATCH("EDEN",Etude!$A$3:$A$298,0),10)</f>
        <v>Eden 85/15 Original Cuisine For Cats - 1,5Kg</v>
      </c>
      <c r="B78" s="24"/>
      <c r="C78" s="24"/>
      <c r="D78" s="25"/>
      <c r="E78" s="26"/>
      <c r="F78" s="27"/>
      <c r="G78" s="28">
        <f>MROUND(E78*F78,0.01)</f>
        <v>0</v>
      </c>
    </row>
    <row r="79" spans="1:7" x14ac:dyDescent="0.25">
      <c r="A79" s="23" t="str">
        <f>INDEX(Etude!$A$3:$L$298,MATCH("EDEN",Etude!$A$3:$A$298,0),10)</f>
        <v>Eden 85/15 Original Cuisine For Cats - 1,5Kg</v>
      </c>
      <c r="B79" s="24"/>
      <c r="C79" s="24"/>
      <c r="D79" s="25"/>
      <c r="E79" s="26"/>
      <c r="F79" s="27"/>
      <c r="G79" s="28">
        <f>MROUND(E79*F79,0.01)</f>
        <v>0</v>
      </c>
    </row>
    <row r="80" spans="1:7" x14ac:dyDescent="0.25">
      <c r="A80" s="23" t="str">
        <f>INDEX(Etude!$A$3:$L$298,MATCH("EDEN",Etude!$A$3:$A$298,0),10)</f>
        <v>Eden 85/15 Original Cuisine For Cats - 1,5Kg</v>
      </c>
      <c r="B80" s="24"/>
      <c r="C80" s="24"/>
      <c r="D80" s="25"/>
      <c r="E80" s="26"/>
      <c r="F80" s="27"/>
      <c r="G80" s="28">
        <f>MROUND(E80*F80,0.01)</f>
        <v>0</v>
      </c>
    </row>
    <row r="81" spans="1:7" x14ac:dyDescent="0.25">
      <c r="A81" s="23" t="str">
        <f>INDEX(Etude!$A$3:$L$298,MATCH("EDEN",Etude!$A$3:$A$298,0),10)</f>
        <v>Eden 85/15 Original Cuisine For Cats - 1,5Kg</v>
      </c>
      <c r="B81" s="24"/>
      <c r="C81" s="24"/>
      <c r="D81" s="25"/>
      <c r="E81" s="26"/>
      <c r="F81" s="27"/>
      <c r="G81" s="28">
        <f>MROUND(E81*F81,0.01)</f>
        <v>0</v>
      </c>
    </row>
    <row r="82" spans="1:7" x14ac:dyDescent="0.25">
      <c r="A82" s="23" t="str">
        <f>INDEX(Etude!$A$3:$L$298,MATCH("EDEN",Etude!$A$3:$A$298,0),10)</f>
        <v>Eden 85/15 Original Cuisine For Cats - 1,5Kg</v>
      </c>
      <c r="B82" s="24"/>
      <c r="C82" s="24"/>
      <c r="D82" s="25"/>
      <c r="E82" s="26"/>
      <c r="F82" s="27"/>
      <c r="G82" s="28">
        <f>MROUND(E82*F82,0.01)</f>
        <v>0</v>
      </c>
    </row>
    <row r="83" spans="1:7" x14ac:dyDescent="0.25">
      <c r="A83" s="23" t="str">
        <f>INDEX(Etude!$A$3:$L$298,MATCH("EDEN",Etude!$A$3:$A$298,0),10)</f>
        <v>Eden 85/15 Original Cuisine For Cats - 1,5Kg</v>
      </c>
      <c r="B83" s="24"/>
      <c r="C83" s="24"/>
      <c r="D83" s="25"/>
      <c r="E83" s="26"/>
      <c r="F83" s="27"/>
      <c r="G83" s="28">
        <f>MROUND(E83*F83,0.01)</f>
        <v>0</v>
      </c>
    </row>
    <row r="84" spans="1:7" x14ac:dyDescent="0.25">
      <c r="A84" s="23" t="str">
        <f>INDEX(Etude!$A$3:$L$298,MATCH("EDEN",Etude!$A$3:$A$298,0),10)</f>
        <v>Eden 85/15 Original Cuisine For Cats - 1,5Kg</v>
      </c>
      <c r="B84" s="24"/>
      <c r="C84" s="24"/>
      <c r="D84" s="25"/>
      <c r="E84" s="26"/>
      <c r="F84" s="27"/>
      <c r="G84" s="28">
        <f>MROUND(E84*F84,0.01)</f>
        <v>0</v>
      </c>
    </row>
    <row r="85" spans="1:7" x14ac:dyDescent="0.25">
      <c r="A85" s="23" t="str">
        <f>INDEX(Etude!$A$3:$L$298,MATCH("EDEN",Etude!$A$3:$A$298,0),10)</f>
        <v>Eden 85/15 Original Cuisine For Cats - 1,5Kg</v>
      </c>
      <c r="B85" s="24"/>
      <c r="C85" s="24"/>
      <c r="D85" s="25"/>
      <c r="E85" s="26"/>
      <c r="F85" s="27"/>
      <c r="G85" s="28">
        <f>MROUND(E85*F85,0.01)</f>
        <v>0</v>
      </c>
    </row>
    <row r="86" spans="1:7" x14ac:dyDescent="0.25">
      <c r="A86" s="23" t="str">
        <f>INDEX(Etude!$A$3:$L$298,MATCH("EDEN",Etude!$A$3:$A$298,0),10)</f>
        <v>Eden 85/15 Original Cuisine For Cats - 1,5Kg</v>
      </c>
      <c r="B86" s="24"/>
      <c r="C86" s="24"/>
      <c r="D86" s="25"/>
      <c r="E86" s="26"/>
      <c r="F86" s="27"/>
      <c r="G86" s="28">
        <f>MROUND(E86*F86,0.01)</f>
        <v>0</v>
      </c>
    </row>
    <row r="87" spans="1:7" x14ac:dyDescent="0.25">
      <c r="A87" s="23" t="str">
        <f>INDEX(Etude!$A$3:$L$298,MATCH("EDEN",Etude!$A$3:$A$298,0),10)</f>
        <v>Eden 85/15 Original Cuisine For Cats - 1,5Kg</v>
      </c>
      <c r="B87" s="24"/>
      <c r="C87" s="24"/>
      <c r="D87" s="25"/>
      <c r="E87" s="26"/>
      <c r="F87" s="27"/>
      <c r="G87" s="28">
        <f>MROUND(E87*F87,0.01)</f>
        <v>0</v>
      </c>
    </row>
    <row r="88" spans="1:7" x14ac:dyDescent="0.25">
      <c r="A88" s="23" t="str">
        <f>INDEX(Etude!$A$3:$L$298,MATCH("EDEN",Etude!$A$3:$A$298,0),10)</f>
        <v>Eden 85/15 Original Cuisine For Cats - 1,5Kg</v>
      </c>
      <c r="B88" s="24"/>
      <c r="C88" s="24"/>
      <c r="D88" s="25"/>
      <c r="E88" s="26"/>
      <c r="F88" s="27"/>
      <c r="G88" s="28">
        <f>MROUND(E88*F88,0.01)</f>
        <v>0</v>
      </c>
    </row>
    <row r="89" spans="1:7" x14ac:dyDescent="0.25">
      <c r="A89" s="23" t="str">
        <f>INDEX(Etude!$A$3:$L$298,MATCH("EDEN",Etude!$A$3:$A$298,0),10)</f>
        <v>Eden 85/15 Original Cuisine For Cats - 1,5Kg</v>
      </c>
      <c r="B89" s="24"/>
      <c r="C89" s="24"/>
      <c r="D89" s="25"/>
      <c r="E89" s="26"/>
      <c r="F89" s="27"/>
      <c r="G89" s="28">
        <f>MROUND(E89*F89,0.01)</f>
        <v>0</v>
      </c>
    </row>
    <row r="90" spans="1:7" x14ac:dyDescent="0.25">
      <c r="A90" s="23" t="str">
        <f>INDEX(Etude!$A$3:$L$298,MATCH("EDEN",Etude!$A$3:$A$298,0),10)</f>
        <v>Eden 85/15 Original Cuisine For Cats - 1,5Kg</v>
      </c>
      <c r="B90" s="24"/>
      <c r="C90" s="24"/>
      <c r="D90" s="25"/>
      <c r="E90" s="26"/>
      <c r="F90" s="27"/>
      <c r="G90" s="28">
        <f>MROUND(E90*F90,0.01)</f>
        <v>0</v>
      </c>
    </row>
    <row r="91" spans="1:7" x14ac:dyDescent="0.25">
      <c r="A91" s="23" t="str">
        <f>INDEX(Etude!$A$3:$L$298,MATCH("EDEN",Etude!$A$3:$A$298,0),10)</f>
        <v>Eden 85/15 Original Cuisine For Cats - 1,5Kg</v>
      </c>
      <c r="B91" s="24"/>
      <c r="C91" s="24"/>
      <c r="D91" s="25"/>
      <c r="E91" s="26"/>
      <c r="F91" s="27"/>
      <c r="G91" s="28">
        <f>MROUND(E91*F91,0.01)</f>
        <v>0</v>
      </c>
    </row>
    <row r="92" spans="1:7" x14ac:dyDescent="0.25">
      <c r="A92" s="23" t="str">
        <f>INDEX(Etude!$A$3:$L$298,MATCH("EDEN",Etude!$A$3:$A$298,0),10)</f>
        <v>Eden 85/15 Original Cuisine For Cats - 1,5Kg</v>
      </c>
      <c r="B92" s="24"/>
      <c r="C92" s="24"/>
      <c r="D92" s="25"/>
      <c r="E92" s="26"/>
      <c r="F92" s="27"/>
      <c r="G92" s="28">
        <f>MROUND(E92*F92,0.01)</f>
        <v>0</v>
      </c>
    </row>
    <row r="93" spans="1:7" x14ac:dyDescent="0.25">
      <c r="A93" s="23" t="str">
        <f>INDEX(Etude!$A$3:$L$298,MATCH("EDEN",Etude!$A$3:$A$298,0),10)</f>
        <v>Eden 85/15 Original Cuisine For Cats - 1,5Kg</v>
      </c>
      <c r="B93" s="24"/>
      <c r="C93" s="24"/>
      <c r="D93" s="25"/>
      <c r="E93" s="26"/>
      <c r="F93" s="27"/>
      <c r="G93" s="28">
        <f>MROUND(E93*F93,0.01)</f>
        <v>0</v>
      </c>
    </row>
    <row r="94" spans="1:7" x14ac:dyDescent="0.25">
      <c r="A94" s="23" t="str">
        <f>INDEX(Etude!$A$3:$L$298,MATCH("EDEN",Etude!$A$3:$A$298,0),10)</f>
        <v>Eden 85/15 Original Cuisine For Cats - 1,5Kg</v>
      </c>
      <c r="B94" s="24"/>
      <c r="C94" s="24"/>
      <c r="D94" s="25"/>
      <c r="E94" s="26"/>
      <c r="F94" s="27"/>
      <c r="G94" s="28">
        <f>MROUND(E94*F94,0.01)</f>
        <v>0</v>
      </c>
    </row>
    <row r="95" spans="1:7" x14ac:dyDescent="0.25">
      <c r="A95" s="23" t="str">
        <f>INDEX(Etude!$A$3:$L$298,MATCH("EDEN",Etude!$A$3:$A$298,0),10)</f>
        <v>Eden 85/15 Original Cuisine For Cats - 1,5Kg</v>
      </c>
      <c r="B95" s="24"/>
      <c r="C95" s="24"/>
      <c r="D95" s="25"/>
      <c r="E95" s="26"/>
      <c r="F95" s="27"/>
      <c r="G95" s="28">
        <f>MROUND(E95*F95,0.01)</f>
        <v>0</v>
      </c>
    </row>
    <row r="96" spans="1:7" x14ac:dyDescent="0.25">
      <c r="A96" s="23" t="str">
        <f>INDEX(Etude!$A$3:$L$298,MATCH("EDEN",Etude!$A$3:$A$298,0),10)</f>
        <v>Eden 85/15 Original Cuisine For Cats - 1,5Kg</v>
      </c>
      <c r="B96" s="24"/>
      <c r="C96" s="24"/>
      <c r="D96" s="25"/>
      <c r="E96" s="26"/>
      <c r="F96" s="27"/>
      <c r="G96" s="28">
        <f>MROUND(E96*F96,0.01)</f>
        <v>0</v>
      </c>
    </row>
    <row r="97" spans="1:7" x14ac:dyDescent="0.25">
      <c r="A97" s="23" t="str">
        <f>INDEX(Etude!$A$3:$L$298,MATCH("EDEN",Etude!$A$3:$A$298,0),10)</f>
        <v>Eden 85/15 Original Cuisine For Cats - 1,5Kg</v>
      </c>
      <c r="B97" s="24"/>
      <c r="C97" s="24"/>
      <c r="D97" s="25"/>
      <c r="E97" s="26"/>
      <c r="F97" s="27"/>
      <c r="G97" s="28">
        <f>MROUND(E97*F97,0.01)</f>
        <v>0</v>
      </c>
    </row>
    <row r="98" spans="1:7" x14ac:dyDescent="0.25">
      <c r="A98" s="23" t="str">
        <f>INDEX(Etude!$A$3:$L$298,MATCH("EDEN",Etude!$A$3:$A$298,0),10)</f>
        <v>Eden 85/15 Original Cuisine For Cats - 1,5Kg</v>
      </c>
      <c r="B98" s="24"/>
      <c r="C98" s="24"/>
      <c r="D98" s="25"/>
      <c r="E98" s="26"/>
      <c r="F98" s="27"/>
      <c r="G98" s="28">
        <f>MROUND(E98*F98,0.01)</f>
        <v>0</v>
      </c>
    </row>
    <row r="99" spans="1:7" x14ac:dyDescent="0.25">
      <c r="A99" s="23" t="str">
        <f>INDEX(Etude!$A$3:$L$298,MATCH("EDEN",Etude!$A$3:$A$298,0),10)</f>
        <v>Eden 85/15 Original Cuisine For Cats - 1,5Kg</v>
      </c>
      <c r="B99" s="24"/>
      <c r="C99" s="24"/>
      <c r="D99" s="25"/>
      <c r="E99" s="26"/>
      <c r="F99" s="27"/>
      <c r="G99" s="28">
        <f>MROUND(E99*F99,0.01)</f>
        <v>0</v>
      </c>
    </row>
    <row r="100" spans="1:7" x14ac:dyDescent="0.25">
      <c r="A100" s="23" t="str">
        <f>INDEX(Etude!$A$3:$L$298,MATCH("EDEN",Etude!$A$3:$A$298,0),10)</f>
        <v>Eden 85/15 Original Cuisine For Cats - 1,5Kg</v>
      </c>
      <c r="B100" s="24"/>
      <c r="C100" s="24"/>
      <c r="D100" s="25"/>
      <c r="E100" s="26"/>
      <c r="F100" s="27"/>
      <c r="G100" s="28">
        <f>MROUND(E100*F100,0.01)</f>
        <v>0</v>
      </c>
    </row>
    <row r="101" spans="1:7" x14ac:dyDescent="0.25">
      <c r="A101" s="23" t="str">
        <f>INDEX(Etude!$A$3:$L$298,MATCH("EDEN",Etude!$A$3:$A$298,0),10)</f>
        <v>Eden 85/15 Original Cuisine For Cats - 1,5Kg</v>
      </c>
      <c r="B101" s="24"/>
      <c r="C101" s="24"/>
      <c r="D101" s="25"/>
      <c r="E101" s="26"/>
      <c r="F101" s="27"/>
      <c r="G101" s="28">
        <f>MROUND(E101*F101,0.01)</f>
        <v>0</v>
      </c>
    </row>
    <row r="102" spans="1:7" x14ac:dyDescent="0.25">
      <c r="A102" s="23" t="str">
        <f>INDEX(Etude!$A$3:$L$298,MATCH("EDEN",Etude!$A$3:$A$298,0),10)</f>
        <v>Eden 85/15 Original Cuisine For Cats - 1,5Kg</v>
      </c>
      <c r="B102" s="24"/>
      <c r="C102" s="24"/>
      <c r="D102" s="25"/>
      <c r="E102" s="26"/>
      <c r="F102" s="27"/>
      <c r="G102" s="28">
        <f>MROUND(E102*F102,0.01)</f>
        <v>0</v>
      </c>
    </row>
    <row r="103" spans="1:7" x14ac:dyDescent="0.25">
      <c r="A103" s="23" t="str">
        <f>INDEX(Etude!$A$3:$L$298,MATCH("EDEN",Etude!$A$3:$A$298,0),10)</f>
        <v>Eden 85/15 Original Cuisine For Cats - 1,5Kg</v>
      </c>
      <c r="B103" s="24"/>
      <c r="C103" s="24"/>
      <c r="D103" s="25"/>
      <c r="E103" s="26"/>
      <c r="F103" s="27"/>
      <c r="G103" s="28">
        <f>MROUND(E103*F103,0.01)</f>
        <v>0</v>
      </c>
    </row>
    <row r="104" spans="1:7" x14ac:dyDescent="0.25">
      <c r="A104" s="23" t="str">
        <f>INDEX(Etude!$A$3:$L$298,MATCH("EDEN",Etude!$A$3:$A$298,0),10)</f>
        <v>Eden 85/15 Original Cuisine For Cats - 1,5Kg</v>
      </c>
      <c r="B104" s="24"/>
      <c r="C104" s="24"/>
      <c r="D104" s="25"/>
      <c r="E104" s="26"/>
      <c r="F104" s="27"/>
      <c r="G104" s="28">
        <f>MROUND(E104*F104,0.01)</f>
        <v>0</v>
      </c>
    </row>
    <row r="105" spans="1:7" x14ac:dyDescent="0.25">
      <c r="A105" s="23" t="str">
        <f>INDEX(Etude!$A$3:$L$298,MATCH("EDEN",Etude!$A$3:$A$298,0),10)</f>
        <v>Eden 85/15 Original Cuisine For Cats - 1,5Kg</v>
      </c>
      <c r="B105" s="24"/>
      <c r="C105" s="24"/>
      <c r="D105" s="25"/>
      <c r="E105" s="26"/>
      <c r="F105" s="27"/>
      <c r="G105" s="28">
        <f>MROUND(E105*F105,0.01)</f>
        <v>0</v>
      </c>
    </row>
    <row r="106" spans="1:7" x14ac:dyDescent="0.25">
      <c r="A106" s="23" t="str">
        <f>INDEX(Etude!$A$3:$L$298,MATCH("EDEN",Etude!$A$3:$A$298,0),10)</f>
        <v>Eden 85/15 Original Cuisine For Cats - 1,5Kg</v>
      </c>
      <c r="B106" s="24"/>
      <c r="C106" s="24"/>
      <c r="D106" s="25"/>
      <c r="E106" s="26"/>
      <c r="F106" s="27"/>
      <c r="G106" s="28">
        <f>MROUND(E106*F106,0.01)</f>
        <v>0</v>
      </c>
    </row>
    <row r="107" spans="1:7" x14ac:dyDescent="0.25">
      <c r="A107" s="23" t="str">
        <f>INDEX(Etude!$A$3:$L$298,MATCH("EDEN",Etude!$A$3:$A$298,0),10)</f>
        <v>Eden 85/15 Original Cuisine For Cats - 1,5Kg</v>
      </c>
      <c r="B107" s="24"/>
      <c r="C107" s="24"/>
      <c r="D107" s="25"/>
      <c r="E107" s="26"/>
      <c r="F107" s="27"/>
      <c r="G107" s="28">
        <f>MROUND(E107*F107,0.01)</f>
        <v>0</v>
      </c>
    </row>
    <row r="108" spans="1:7" x14ac:dyDescent="0.25">
      <c r="A108" s="23" t="str">
        <f>INDEX(Etude!$A$3:$L$298,MATCH("EDEN",Etude!$A$3:$A$298,0),10)</f>
        <v>Eden 85/15 Original Cuisine For Cats - 1,5Kg</v>
      </c>
      <c r="B108" s="24"/>
      <c r="C108" s="24"/>
      <c r="D108" s="25"/>
      <c r="E108" s="26"/>
      <c r="F108" s="27"/>
      <c r="G108" s="28">
        <f>MROUND(E108*F108,0.01)</f>
        <v>0</v>
      </c>
    </row>
    <row r="109" spans="1:7" x14ac:dyDescent="0.25">
      <c r="A109" s="23" t="str">
        <f>INDEX(Etude!$A$3:$L$298,MATCH("EDEN",Etude!$A$3:$A$298,0),10)</f>
        <v>Eden 85/15 Original Cuisine For Cats - 1,5Kg</v>
      </c>
      <c r="B109" s="24"/>
      <c r="C109" s="24"/>
      <c r="D109" s="25"/>
      <c r="E109" s="26"/>
      <c r="F109" s="27"/>
      <c r="G109" s="28">
        <f>MROUND(E109*F109,0.01)</f>
        <v>0</v>
      </c>
    </row>
    <row r="110" spans="1:7" x14ac:dyDescent="0.25">
      <c r="A110" s="23" t="str">
        <f>INDEX(Etude!$A$3:$L$298,MATCH("EDEN",Etude!$A$3:$A$298,0),10)</f>
        <v>Eden 85/15 Original Cuisine For Cats - 1,5Kg</v>
      </c>
      <c r="B110" s="24"/>
      <c r="C110" s="24"/>
      <c r="D110" s="25"/>
      <c r="E110" s="26"/>
      <c r="F110" s="27"/>
      <c r="G110" s="28">
        <f>MROUND(E110*F110,0.01)</f>
        <v>0</v>
      </c>
    </row>
    <row r="111" spans="1:7" x14ac:dyDescent="0.25">
      <c r="A111" s="23" t="str">
        <f>INDEX(Etude!$A$3:$L$298,MATCH("EDEN",Etude!$A$3:$A$298,0),10)</f>
        <v>Eden 85/15 Original Cuisine For Cats - 1,5Kg</v>
      </c>
      <c r="B111" s="24"/>
      <c r="C111" s="24"/>
      <c r="D111" s="25"/>
      <c r="E111" s="26"/>
      <c r="F111" s="27"/>
      <c r="G111" s="28">
        <f>MROUND(E111*F111,0.01)</f>
        <v>0</v>
      </c>
    </row>
    <row r="112" spans="1:7" x14ac:dyDescent="0.25">
      <c r="A112" s="23" t="str">
        <f>INDEX(Etude!$A$3:$L$298,MATCH("EDEN",Etude!$A$3:$A$298,0),10)</f>
        <v>Eden 85/15 Original Cuisine For Cats - 1,5Kg</v>
      </c>
      <c r="B112" s="24"/>
      <c r="C112" s="24"/>
      <c r="D112" s="25"/>
      <c r="E112" s="26"/>
      <c r="F112" s="27"/>
      <c r="G112" s="28">
        <f>MROUND(E112*F112,0.01)</f>
        <v>0</v>
      </c>
    </row>
    <row r="113" spans="1:7" x14ac:dyDescent="0.25">
      <c r="A113" s="23" t="str">
        <f>INDEX(Etude!$A$3:$L$298,MATCH("EDEN",Etude!$A$3:$A$298,0),10)</f>
        <v>Eden 85/15 Original Cuisine For Cats - 1,5Kg</v>
      </c>
      <c r="B113" s="24"/>
      <c r="C113" s="24"/>
      <c r="D113" s="25"/>
      <c r="E113" s="26"/>
      <c r="F113" s="27"/>
      <c r="G113" s="28">
        <f>MROUND(E113*F113,0.01)</f>
        <v>0</v>
      </c>
    </row>
    <row r="114" spans="1:7" x14ac:dyDescent="0.25">
      <c r="A114" s="23" t="str">
        <f>INDEX(Etude!$A$3:$L$298,MATCH("EDEN",Etude!$A$3:$A$298,0),10)</f>
        <v>Eden 85/15 Original Cuisine For Cats - 1,5Kg</v>
      </c>
      <c r="B114" s="24"/>
      <c r="C114" s="24"/>
      <c r="D114" s="25"/>
      <c r="E114" s="26"/>
      <c r="F114" s="27"/>
      <c r="G114" s="28">
        <f>MROUND(E114*F114,0.01)</f>
        <v>0</v>
      </c>
    </row>
    <row r="115" spans="1:7" x14ac:dyDescent="0.25">
      <c r="A115" s="23" t="str">
        <f>INDEX(Etude!$A$3:$L$298,MATCH("EDEN",Etude!$A$3:$A$298,0),10)</f>
        <v>Eden 85/15 Original Cuisine For Cats - 1,5Kg</v>
      </c>
      <c r="B115" s="24"/>
      <c r="C115" s="24"/>
      <c r="D115" s="25"/>
      <c r="E115" s="26"/>
      <c r="F115" s="27"/>
      <c r="G115" s="28">
        <f>MROUND(E115*F115,0.01)</f>
        <v>0</v>
      </c>
    </row>
    <row r="116" spans="1:7" x14ac:dyDescent="0.25">
      <c r="A116" s="23" t="str">
        <f>INDEX(Etude!$A$3:$L$298,MATCH("EDEN",Etude!$A$3:$A$298,0),10)</f>
        <v>Eden 85/15 Original Cuisine For Cats - 1,5Kg</v>
      </c>
      <c r="B116" s="24"/>
      <c r="C116" s="24"/>
      <c r="D116" s="25"/>
      <c r="E116" s="26"/>
      <c r="F116" s="27"/>
      <c r="G116" s="28">
        <f>MROUND(E116*F116,0.01)</f>
        <v>0</v>
      </c>
    </row>
    <row r="117" spans="1:7" x14ac:dyDescent="0.25">
      <c r="A117" s="23" t="str">
        <f>INDEX(Etude!$A$3:$L$298,MATCH("EDEN",Etude!$A$3:$A$298,0),10)</f>
        <v>Eden 85/15 Original Cuisine For Cats - 1,5Kg</v>
      </c>
      <c r="B117" s="24"/>
      <c r="C117" s="24"/>
      <c r="D117" s="25"/>
      <c r="E117" s="26"/>
      <c r="F117" s="27"/>
      <c r="G117" s="28">
        <f>MROUND(E117*F117,0.01)</f>
        <v>0</v>
      </c>
    </row>
    <row r="118" spans="1:7" x14ac:dyDescent="0.25">
      <c r="A118" s="23" t="str">
        <f>INDEX(Etude!$A$3:$L$298,MATCH("EDEN",Etude!$A$3:$A$298,0),10)</f>
        <v>Eden 85/15 Original Cuisine For Cats - 1,5Kg</v>
      </c>
      <c r="B118" s="24"/>
      <c r="C118" s="24"/>
      <c r="D118" s="25"/>
      <c r="E118" s="26"/>
      <c r="F118" s="27"/>
      <c r="G118" s="28">
        <f>MROUND(E118*F118,0.01)</f>
        <v>0</v>
      </c>
    </row>
    <row r="119" spans="1:7" x14ac:dyDescent="0.25">
      <c r="A119" s="23" t="str">
        <f>INDEX(Etude!$A$3:$L$298,MATCH("EDEN",Etude!$A$3:$A$298,0),10)</f>
        <v>Eden 85/15 Original Cuisine For Cats - 1,5Kg</v>
      </c>
      <c r="B119" s="24"/>
      <c r="C119" s="24"/>
      <c r="D119" s="25"/>
      <c r="E119" s="26"/>
      <c r="F119" s="27"/>
      <c r="G119" s="28">
        <f>MROUND(E119*F119,0.01)</f>
        <v>0</v>
      </c>
    </row>
    <row r="120" spans="1:7" x14ac:dyDescent="0.25">
      <c r="A120" s="23" t="str">
        <f>INDEX(Etude!$A$3:$L$298,MATCH("EDEN",Etude!$A$3:$A$298,0),10)</f>
        <v>Eden 85/15 Original Cuisine For Cats - 1,5Kg</v>
      </c>
      <c r="B120" s="24"/>
      <c r="C120" s="24"/>
      <c r="D120" s="25"/>
      <c r="E120" s="26"/>
      <c r="F120" s="27"/>
      <c r="G120" s="28">
        <f>MROUND(E120*F120,0.01)</f>
        <v>0</v>
      </c>
    </row>
    <row r="121" spans="1:7" x14ac:dyDescent="0.25">
      <c r="A121" s="23" t="str">
        <f>INDEX(Etude!$A$3:$L$298,MATCH("EDEN",Etude!$A$3:$A$298,0),10)</f>
        <v>Eden 85/15 Original Cuisine For Cats - 1,5Kg</v>
      </c>
      <c r="B121" s="24"/>
      <c r="C121" s="24"/>
      <c r="D121" s="25"/>
      <c r="E121" s="26"/>
      <c r="F121" s="27"/>
      <c r="G121" s="28">
        <f>MROUND(E121*F121,0.01)</f>
        <v>0</v>
      </c>
    </row>
    <row r="122" spans="1:7" x14ac:dyDescent="0.25">
      <c r="A122" s="23" t="str">
        <f>INDEX(Etude!$A$3:$L$298,MATCH("EDEN",Etude!$A$3:$A$298,0),10)</f>
        <v>Eden 85/15 Original Cuisine For Cats - 1,5Kg</v>
      </c>
      <c r="B122" s="24"/>
      <c r="C122" s="24"/>
      <c r="D122" s="25"/>
      <c r="E122" s="26"/>
      <c r="F122" s="27"/>
      <c r="G122" s="28">
        <f>MROUND(E122*F122,0.01)</f>
        <v>0</v>
      </c>
    </row>
    <row r="123" spans="1:7" x14ac:dyDescent="0.25">
      <c r="A123" s="23" t="str">
        <f>INDEX(Etude!$A$3:$L$298,MATCH("EDEN",Etude!$A$3:$A$298,0),10)</f>
        <v>Eden 85/15 Original Cuisine For Cats - 1,5Kg</v>
      </c>
      <c r="B123" s="24"/>
      <c r="C123" s="24"/>
      <c r="D123" s="25"/>
      <c r="E123" s="26"/>
      <c r="F123" s="27"/>
      <c r="G123" s="28">
        <f>MROUND(E123*F123,0.01)</f>
        <v>0</v>
      </c>
    </row>
    <row r="124" spans="1:7" x14ac:dyDescent="0.25">
      <c r="A124" s="23" t="str">
        <f>INDEX(Etude!$A$3:$L$298,MATCH("EDEN",Etude!$A$3:$A$298,0),10)</f>
        <v>Eden 85/15 Original Cuisine For Cats - 1,5Kg</v>
      </c>
      <c r="B124" s="24"/>
      <c r="C124" s="24"/>
      <c r="D124" s="25"/>
      <c r="E124" s="26"/>
      <c r="F124" s="27"/>
      <c r="G124" s="28">
        <f>MROUND(E124*F124,0.01)</f>
        <v>0</v>
      </c>
    </row>
    <row r="125" spans="1:7" x14ac:dyDescent="0.25">
      <c r="A125" s="23" t="str">
        <f>INDEX(Etude!$A$3:$L$298,MATCH("EDEN",Etude!$A$3:$A$298,0),10)</f>
        <v>Eden 85/15 Original Cuisine For Cats - 1,5Kg</v>
      </c>
      <c r="B125" s="24"/>
      <c r="C125" s="24"/>
      <c r="D125" s="25"/>
      <c r="E125" s="26"/>
      <c r="F125" s="27"/>
      <c r="G125" s="28">
        <f>MROUND(E125*F125,0.01)</f>
        <v>0</v>
      </c>
    </row>
    <row r="126" spans="1:7" x14ac:dyDescent="0.25">
      <c r="A126" s="23" t="str">
        <f>INDEX(Etude!$A$3:$L$298,MATCH("EDEN",Etude!$A$3:$A$298,0),10)</f>
        <v>Eden 85/15 Original Cuisine For Cats - 1,5Kg</v>
      </c>
      <c r="B126" s="24"/>
      <c r="C126" s="24"/>
      <c r="D126" s="25"/>
      <c r="E126" s="26"/>
      <c r="F126" s="27"/>
      <c r="G126" s="28">
        <f>MROUND(E126*F126,0.01)</f>
        <v>0</v>
      </c>
    </row>
    <row r="127" spans="1:7" x14ac:dyDescent="0.25">
      <c r="A127" s="23" t="str">
        <f>INDEX(Etude!$A$3:$L$298,MATCH("EDEN",Etude!$A$3:$A$298,0),10)</f>
        <v>Eden 85/15 Original Cuisine For Cats - 1,5Kg</v>
      </c>
      <c r="B127" s="24"/>
      <c r="C127" s="24"/>
      <c r="D127" s="25"/>
      <c r="E127" s="26"/>
      <c r="F127" s="27"/>
      <c r="G127" s="28">
        <f>MROUND(E127*F127,0.01)</f>
        <v>0</v>
      </c>
    </row>
    <row r="128" spans="1:7" x14ac:dyDescent="0.25">
      <c r="A128" s="23" t="str">
        <f>INDEX(Etude!$A$3:$L$298,MATCH("EDEN",Etude!$A$3:$A$298,0),10)</f>
        <v>Eden 85/15 Original Cuisine For Cats - 1,5Kg</v>
      </c>
      <c r="B128" s="24"/>
      <c r="C128" s="24"/>
      <c r="D128" s="25"/>
      <c r="E128" s="26"/>
      <c r="F128" s="27"/>
      <c r="G128" s="28">
        <f>MROUND(E128*F128,0.01)</f>
        <v>0</v>
      </c>
    </row>
    <row r="129" spans="1:7" x14ac:dyDescent="0.25">
      <c r="A129" s="23" t="str">
        <f>INDEX(Etude!$A$3:$L$298,MATCH("EDEN",Etude!$A$3:$A$298,0),10)</f>
        <v>Eden 85/15 Original Cuisine For Cats - 1,5Kg</v>
      </c>
      <c r="B129" s="24"/>
      <c r="C129" s="24"/>
      <c r="D129" s="25"/>
      <c r="E129" s="26"/>
      <c r="F129" s="27"/>
      <c r="G129" s="28">
        <f>MROUND(E129*F129,0.01)</f>
        <v>0</v>
      </c>
    </row>
    <row r="130" spans="1:7" x14ac:dyDescent="0.25">
      <c r="A130" s="23" t="str">
        <f>INDEX(Etude!$A$3:$L$298,MATCH("EDEN",Etude!$A$3:$A$298,0),10)</f>
        <v>Eden 85/15 Original Cuisine For Cats - 1,5Kg</v>
      </c>
      <c r="B130" s="24"/>
      <c r="C130" s="24"/>
      <c r="D130" s="25"/>
      <c r="E130" s="26"/>
      <c r="F130" s="27"/>
      <c r="G130" s="28">
        <f>MROUND(E130*F130,0.01)</f>
        <v>0</v>
      </c>
    </row>
    <row r="131" spans="1:7" x14ac:dyDescent="0.25">
      <c r="A131" s="23" t="str">
        <f>INDEX(Etude!$A$3:$L$298,MATCH("EDEN",Etude!$A$3:$A$298,0),10)</f>
        <v>Eden 85/15 Original Cuisine For Cats - 1,5Kg</v>
      </c>
      <c r="B131" s="24"/>
      <c r="C131" s="24"/>
      <c r="D131" s="25"/>
      <c r="E131" s="26"/>
      <c r="F131" s="27"/>
      <c r="G131" s="28">
        <f>MROUND(E131*F131,0.01)</f>
        <v>0</v>
      </c>
    </row>
    <row r="132" spans="1:7" x14ac:dyDescent="0.25">
      <c r="A132" s="23" t="str">
        <f>INDEX(Etude!$A$3:$L$298,MATCH("EDEN",Etude!$A$3:$A$298,0),10)</f>
        <v>Eden 85/15 Original Cuisine For Cats - 1,5Kg</v>
      </c>
      <c r="B132" s="24"/>
      <c r="C132" s="24"/>
      <c r="D132" s="25"/>
      <c r="E132" s="26"/>
      <c r="F132" s="27"/>
      <c r="G132" s="28">
        <f>MROUND(E132*F132,0.01)</f>
        <v>0</v>
      </c>
    </row>
    <row r="133" spans="1:7" x14ac:dyDescent="0.25">
      <c r="A133" s="23" t="str">
        <f>INDEX(Etude!$A$3:$L$298,MATCH("EDEN",Etude!$A$3:$A$298,0),10)</f>
        <v>Eden 85/15 Original Cuisine For Cats - 1,5Kg</v>
      </c>
      <c r="B133" s="24"/>
      <c r="C133" s="24"/>
      <c r="D133" s="25"/>
      <c r="E133" s="26"/>
      <c r="F133" s="27"/>
      <c r="G133" s="28">
        <f>MROUND(E133*F133,0.01)</f>
        <v>0</v>
      </c>
    </row>
    <row r="134" spans="1:7" x14ac:dyDescent="0.25">
      <c r="A134" s="23" t="str">
        <f>INDEX(Etude!$A$3:$L$298,MATCH("EDEN",Etude!$A$3:$A$298,0),10)</f>
        <v>Eden 85/15 Original Cuisine For Cats - 1,5Kg</v>
      </c>
      <c r="B134" s="24"/>
      <c r="C134" s="24"/>
      <c r="D134" s="25"/>
      <c r="E134" s="26"/>
      <c r="F134" s="27"/>
      <c r="G134" s="28">
        <f>MROUND(E134*F134,0.01)</f>
        <v>0</v>
      </c>
    </row>
    <row r="135" spans="1:7" x14ac:dyDescent="0.25">
      <c r="A135" s="23" t="str">
        <f>INDEX(Etude!$A$3:$L$298,MATCH("EDEN",Etude!$A$3:$A$298,0),10)</f>
        <v>Eden 85/15 Original Cuisine For Cats - 1,5Kg</v>
      </c>
      <c r="B135" s="24"/>
      <c r="C135" s="24"/>
      <c r="D135" s="25"/>
      <c r="E135" s="26"/>
      <c r="F135" s="27"/>
      <c r="G135" s="28">
        <f>MROUND(E135*F135,0.01)</f>
        <v>0</v>
      </c>
    </row>
    <row r="136" spans="1:7" x14ac:dyDescent="0.25">
      <c r="A136" s="23" t="str">
        <f>INDEX(Etude!$A$3:$L$298,MATCH("EDEN",Etude!$A$3:$A$298,0),10)</f>
        <v>Eden 85/15 Original Cuisine For Cats - 1,5Kg</v>
      </c>
      <c r="B136" s="24"/>
      <c r="C136" s="24"/>
      <c r="D136" s="25"/>
      <c r="E136" s="26"/>
      <c r="F136" s="27"/>
      <c r="G136" s="28">
        <f>MROUND(E136*F136,0.01)</f>
        <v>0</v>
      </c>
    </row>
    <row r="137" spans="1:7" x14ac:dyDescent="0.25">
      <c r="A137" s="23" t="str">
        <f>INDEX(Etude!$A$3:$L$298,MATCH("EDEN",Etude!$A$3:$A$298,0),10)</f>
        <v>Eden 85/15 Original Cuisine For Cats - 1,5Kg</v>
      </c>
      <c r="B137" s="24"/>
      <c r="C137" s="24"/>
      <c r="D137" s="25"/>
      <c r="E137" s="26"/>
      <c r="F137" s="27"/>
      <c r="G137" s="28">
        <f>MROUND(E137*F137,0.01)</f>
        <v>0</v>
      </c>
    </row>
    <row r="138" spans="1:7" x14ac:dyDescent="0.25">
      <c r="A138" s="23" t="str">
        <f>INDEX(Etude!$A$3:$L$298,MATCH("EDEN",Etude!$A$3:$A$298,0),10)</f>
        <v>Eden 85/15 Original Cuisine For Cats - 1,5Kg</v>
      </c>
      <c r="B138" s="24"/>
      <c r="C138" s="24"/>
      <c r="D138" s="25"/>
      <c r="E138" s="26"/>
      <c r="F138" s="27"/>
      <c r="G138" s="28">
        <f>MROUND(E138*F138,0.01)</f>
        <v>0</v>
      </c>
    </row>
    <row r="139" spans="1:7" x14ac:dyDescent="0.25">
      <c r="A139" s="23" t="str">
        <f>INDEX(Etude!$A$3:$L$298,MATCH("EDEN",Etude!$A$3:$A$298,0),10)</f>
        <v>Eden 85/15 Original Cuisine For Cats - 1,5Kg</v>
      </c>
      <c r="B139" s="24"/>
      <c r="C139" s="24"/>
      <c r="D139" s="25"/>
      <c r="E139" s="26"/>
      <c r="F139" s="27"/>
      <c r="G139" s="28">
        <f>MROUND(E139*F139,0.01)</f>
        <v>0</v>
      </c>
    </row>
    <row r="140" spans="1:7" x14ac:dyDescent="0.25">
      <c r="A140" s="23" t="str">
        <f>INDEX(Etude!$A$3:$L$298,MATCH("EDEN",Etude!$A$3:$A$298,0),10)</f>
        <v>Eden 85/15 Original Cuisine For Cats - 1,5Kg</v>
      </c>
      <c r="B140" s="24"/>
      <c r="C140" s="24"/>
      <c r="D140" s="25"/>
      <c r="E140" s="26"/>
      <c r="F140" s="27"/>
      <c r="G140" s="28">
        <f>MROUND(E140*F140,0.01)</f>
        <v>0</v>
      </c>
    </row>
    <row r="141" spans="1:7" x14ac:dyDescent="0.25">
      <c r="A141" s="23" t="str">
        <f>INDEX(Etude!$A$3:$L$298,MATCH("EDEN",Etude!$A$3:$A$298,0),10)</f>
        <v>Eden 85/15 Original Cuisine For Cats - 1,5Kg</v>
      </c>
      <c r="B141" s="24"/>
      <c r="C141" s="24"/>
      <c r="D141" s="25"/>
      <c r="E141" s="26"/>
      <c r="F141" s="27"/>
      <c r="G141" s="28">
        <f>MROUND(E141*F141,0.01)</f>
        <v>0</v>
      </c>
    </row>
    <row r="142" spans="1:7" x14ac:dyDescent="0.25">
      <c r="A142" s="23" t="str">
        <f>INDEX(Etude!$A$3:$L$298,MATCH("EDEN",Etude!$A$3:$A$298,0),10)</f>
        <v>Eden 85/15 Original Cuisine For Cats - 1,5Kg</v>
      </c>
      <c r="B142" s="24"/>
      <c r="C142" s="24"/>
      <c r="D142" s="25"/>
      <c r="E142" s="26"/>
      <c r="F142" s="27"/>
      <c r="G142" s="28">
        <f>MROUND(E142*F142,0.01)</f>
        <v>0</v>
      </c>
    </row>
    <row r="143" spans="1:7" x14ac:dyDescent="0.25">
      <c r="A143" s="23" t="str">
        <f>INDEX(Etude!$A$3:$L$298,MATCH("EDEN",Etude!$A$3:$A$298,0),10)</f>
        <v>Eden 85/15 Original Cuisine For Cats - 1,5Kg</v>
      </c>
      <c r="B143" s="24"/>
      <c r="C143" s="24"/>
      <c r="D143" s="25"/>
      <c r="E143" s="26"/>
      <c r="F143" s="27"/>
      <c r="G143" s="28">
        <f>MROUND(E143*F143,0.01)</f>
        <v>0</v>
      </c>
    </row>
    <row r="144" spans="1:7" x14ac:dyDescent="0.25">
      <c r="A144" s="23" t="str">
        <f>INDEX(Etude!$A$3:$L$298,MATCH("EDEN",Etude!$A$3:$A$298,0),10)</f>
        <v>Eden 85/15 Original Cuisine For Cats - 1,5Kg</v>
      </c>
      <c r="B144" s="24"/>
      <c r="C144" s="24"/>
      <c r="D144" s="25"/>
      <c r="E144" s="26"/>
      <c r="F144" s="27"/>
      <c r="G144" s="28">
        <f>MROUND(E144*F144,0.01)</f>
        <v>0</v>
      </c>
    </row>
    <row r="145" spans="1:7" x14ac:dyDescent="0.25">
      <c r="A145" s="23" t="str">
        <f>INDEX(Etude!$A$3:$L$298,MATCH("EDEN",Etude!$A$3:$A$298,0),10)</f>
        <v>Eden 85/15 Original Cuisine For Cats - 1,5Kg</v>
      </c>
      <c r="B145" s="24"/>
      <c r="C145" s="24"/>
      <c r="D145" s="25"/>
      <c r="E145" s="26"/>
      <c r="F145" s="27"/>
      <c r="G145" s="28">
        <f>MROUND(E145*F145,0.01)</f>
        <v>0</v>
      </c>
    </row>
    <row r="146" spans="1:7" x14ac:dyDescent="0.25">
      <c r="A146" s="23" t="str">
        <f>INDEX(Etude!$A$3:$L$298,MATCH("EDEN",Etude!$A$3:$A$298,0),10)</f>
        <v>Eden 85/15 Original Cuisine For Cats - 1,5Kg</v>
      </c>
      <c r="B146" s="24"/>
      <c r="C146" s="24"/>
      <c r="D146" s="25"/>
      <c r="E146" s="26"/>
      <c r="F146" s="27"/>
      <c r="G146" s="28">
        <f>MROUND(E146*F146,0.01)</f>
        <v>0</v>
      </c>
    </row>
    <row r="147" spans="1:7" x14ac:dyDescent="0.25">
      <c r="A147" s="23" t="str">
        <f>INDEX(Etude!$A$3:$L$298,MATCH("EDEN",Etude!$A$3:$A$298,0),10)</f>
        <v>Eden 85/15 Original Cuisine For Cats - 1,5Kg</v>
      </c>
      <c r="B147" s="24"/>
      <c r="C147" s="24"/>
      <c r="D147" s="25"/>
      <c r="E147" s="26"/>
      <c r="F147" s="27"/>
      <c r="G147" s="28">
        <f>MROUND(E147*F147,0.01)</f>
        <v>0</v>
      </c>
    </row>
    <row r="148" spans="1:7" x14ac:dyDescent="0.25">
      <c r="A148" s="23" t="str">
        <f>INDEX(Etude!$A$3:$L$298,MATCH("EDEN",Etude!$A$3:$A$298,0),10)</f>
        <v>Eden 85/15 Original Cuisine For Cats - 1,5Kg</v>
      </c>
      <c r="B148" s="24"/>
      <c r="C148" s="24"/>
      <c r="D148" s="25"/>
      <c r="E148" s="26"/>
      <c r="F148" s="27"/>
      <c r="G148" s="28">
        <f>MROUND(E148*F148,0.01)</f>
        <v>0</v>
      </c>
    </row>
    <row r="149" spans="1:7" x14ac:dyDescent="0.25">
      <c r="A149" s="23" t="str">
        <f>INDEX(Etude!$A$3:$L$298,MATCH("EDEN",Etude!$A$3:$A$298,0),10)</f>
        <v>Eden 85/15 Original Cuisine For Cats - 1,5Kg</v>
      </c>
      <c r="B149" s="24"/>
      <c r="C149" s="24"/>
      <c r="D149" s="25"/>
      <c r="E149" s="26"/>
      <c r="F149" s="27"/>
      <c r="G149" s="28">
        <f>MROUND(E149*F149,0.01)</f>
        <v>0</v>
      </c>
    </row>
    <row r="150" spans="1:7" x14ac:dyDescent="0.25">
      <c r="A150" s="23" t="str">
        <f>INDEX(Etude!$A$3:$L$298,MATCH("EDEN",Etude!$A$3:$A$298,0),10)</f>
        <v>Eden 85/15 Original Cuisine For Cats - 1,5Kg</v>
      </c>
      <c r="B150" s="24"/>
      <c r="C150" s="24"/>
      <c r="D150" s="25"/>
      <c r="E150" s="26"/>
      <c r="F150" s="27"/>
      <c r="G150" s="28">
        <f>MROUND(E150*F150,0.01)</f>
        <v>0</v>
      </c>
    </row>
    <row r="151" spans="1:7" x14ac:dyDescent="0.25">
      <c r="A151" s="23" t="str">
        <f>INDEX(Etude!$A$3:$L$298,MATCH("EDEN",Etude!$A$3:$A$298,0),10)</f>
        <v>Eden 85/15 Original Cuisine For Cats - 1,5Kg</v>
      </c>
      <c r="B151" s="24"/>
      <c r="C151" s="24"/>
      <c r="D151" s="25"/>
      <c r="E151" s="26"/>
      <c r="F151" s="27"/>
      <c r="G151" s="28">
        <f>MROUND(E151*F151,0.01)</f>
        <v>0</v>
      </c>
    </row>
    <row r="152" spans="1:7" x14ac:dyDescent="0.25">
      <c r="A152" s="23" t="str">
        <f>INDEX(Etude!$A$3:$L$298,MATCH("EDEN",Etude!$A$3:$A$298,0),10)</f>
        <v>Eden 85/15 Original Cuisine For Cats - 1,5Kg</v>
      </c>
      <c r="B152" s="24"/>
      <c r="C152" s="24"/>
      <c r="D152" s="25"/>
      <c r="E152" s="26"/>
      <c r="F152" s="27"/>
      <c r="G152" s="28">
        <f>MROUND(E152*F152,0.01)</f>
        <v>0</v>
      </c>
    </row>
    <row r="153" spans="1:7" x14ac:dyDescent="0.25">
      <c r="A153" s="23" t="str">
        <f>INDEX(Etude!$A$3:$L$298,MATCH("EDEN",Etude!$A$3:$A$298,0),10)</f>
        <v>Eden 85/15 Original Cuisine For Cats - 1,5Kg</v>
      </c>
      <c r="B153" s="24"/>
      <c r="C153" s="24"/>
      <c r="D153" s="25"/>
      <c r="E153" s="26"/>
      <c r="F153" s="27"/>
      <c r="G153" s="28">
        <f>MROUND(E153*F153,0.01)</f>
        <v>0</v>
      </c>
    </row>
    <row r="154" spans="1:7" x14ac:dyDescent="0.25">
      <c r="A154" s="23" t="str">
        <f>INDEX(Etude!$A$3:$L$298,MATCH("EDEN",Etude!$A$3:$A$298,0),10)</f>
        <v>Eden 85/15 Original Cuisine For Cats - 1,5Kg</v>
      </c>
      <c r="B154" s="24"/>
      <c r="C154" s="24"/>
      <c r="D154" s="25"/>
      <c r="E154" s="26"/>
      <c r="F154" s="27"/>
      <c r="G154" s="28">
        <f>MROUND(E154*F154,0.01)</f>
        <v>0</v>
      </c>
    </row>
    <row r="155" spans="1:7" x14ac:dyDescent="0.25">
      <c r="A155" s="23" t="str">
        <f>INDEX(Etude!$A$3:$L$298,MATCH("EDEN",Etude!$A$3:$A$298,0),10)</f>
        <v>Eden 85/15 Original Cuisine For Cats - 1,5Kg</v>
      </c>
      <c r="B155" s="24"/>
      <c r="C155" s="24"/>
      <c r="D155" s="25"/>
      <c r="E155" s="26"/>
      <c r="F155" s="27"/>
      <c r="G155" s="28">
        <f>MROUND(E155*F155,0.01)</f>
        <v>0</v>
      </c>
    </row>
    <row r="156" spans="1:7" x14ac:dyDescent="0.25">
      <c r="A156" s="23" t="str">
        <f>INDEX(Etude!$A$3:$L$298,MATCH("EDEN",Etude!$A$3:$A$298,0),10)</f>
        <v>Eden 85/15 Original Cuisine For Cats - 1,5Kg</v>
      </c>
      <c r="B156" s="24"/>
      <c r="C156" s="24"/>
      <c r="D156" s="25"/>
      <c r="E156" s="26"/>
      <c r="F156" s="27"/>
      <c r="G156" s="28">
        <f>MROUND(E156*F156,0.01)</f>
        <v>0</v>
      </c>
    </row>
    <row r="157" spans="1:7" x14ac:dyDescent="0.25">
      <c r="A157" s="23" t="str">
        <f>INDEX(Etude!$A$3:$L$298,MATCH("EDEN",Etude!$A$3:$A$298,0),10)</f>
        <v>Eden 85/15 Original Cuisine For Cats - 1,5Kg</v>
      </c>
      <c r="B157" s="24"/>
      <c r="C157" s="24"/>
      <c r="D157" s="25"/>
      <c r="E157" s="26"/>
      <c r="F157" s="27"/>
      <c r="G157" s="28">
        <f>MROUND(E157*F157,0.01)</f>
        <v>0</v>
      </c>
    </row>
    <row r="158" spans="1:7" x14ac:dyDescent="0.25">
      <c r="A158" s="23" t="str">
        <f>INDEX(Etude!$A$3:$L$298,MATCH("EDEN",Etude!$A$3:$A$298,0),10)</f>
        <v>Eden 85/15 Original Cuisine For Cats - 1,5Kg</v>
      </c>
      <c r="B158" s="24"/>
      <c r="C158" s="24"/>
      <c r="D158" s="25"/>
      <c r="E158" s="26"/>
      <c r="F158" s="27"/>
      <c r="G158" s="28">
        <f>MROUND(E158*F158,0.01)</f>
        <v>0</v>
      </c>
    </row>
    <row r="159" spans="1:7" x14ac:dyDescent="0.25">
      <c r="A159" s="23" t="str">
        <f>INDEX(Etude!$A$3:$L$298,MATCH("EDEN",Etude!$A$3:$A$298,0),10)</f>
        <v>Eden 85/15 Original Cuisine For Cats - 1,5Kg</v>
      </c>
      <c r="B159" s="24"/>
      <c r="C159" s="24"/>
      <c r="D159" s="25"/>
      <c r="E159" s="26"/>
      <c r="F159" s="27"/>
      <c r="G159" s="28">
        <f>MROUND(E159*F159,0.01)</f>
        <v>0</v>
      </c>
    </row>
    <row r="160" spans="1:7" x14ac:dyDescent="0.25">
      <c r="A160" s="23" t="str">
        <f>INDEX(Etude!$A$3:$L$298,MATCH("EDEN",Etude!$A$3:$A$298,0),10)</f>
        <v>Eden 85/15 Original Cuisine For Cats - 1,5Kg</v>
      </c>
      <c r="B160" s="24"/>
      <c r="C160" s="24"/>
      <c r="D160" s="25"/>
      <c r="E160" s="26"/>
      <c r="F160" s="27"/>
      <c r="G160" s="28">
        <f>MROUND(E160*F160,0.01)</f>
        <v>0</v>
      </c>
    </row>
    <row r="161" spans="1:7" x14ac:dyDescent="0.25">
      <c r="A161" s="23" t="str">
        <f>INDEX(Etude!$A$3:$L$298,MATCH("EDEN",Etude!$A$3:$A$298,0),10)</f>
        <v>Eden 85/15 Original Cuisine For Cats - 1,5Kg</v>
      </c>
      <c r="B161" s="24"/>
      <c r="C161" s="24"/>
      <c r="D161" s="25"/>
      <c r="E161" s="26"/>
      <c r="F161" s="27"/>
      <c r="G161" s="28">
        <f>MROUND(E161*F161,0.01)</f>
        <v>0</v>
      </c>
    </row>
    <row r="162" spans="1:7" x14ac:dyDescent="0.25">
      <c r="A162" s="23" t="str">
        <f>INDEX(Etude!$A$3:$L$298,MATCH("EDEN",Etude!$A$3:$A$298,0),10)</f>
        <v>Eden 85/15 Original Cuisine For Cats - 1,5Kg</v>
      </c>
      <c r="B162" s="24"/>
      <c r="C162" s="24"/>
      <c r="D162" s="25"/>
      <c r="E162" s="26"/>
      <c r="F162" s="27"/>
      <c r="G162" s="28">
        <f>MROUND(E162*F162,0.01)</f>
        <v>0</v>
      </c>
    </row>
    <row r="163" spans="1:7" x14ac:dyDescent="0.25">
      <c r="A163" s="23" t="str">
        <f>INDEX(Etude!$A$3:$L$298,MATCH("EDEN",Etude!$A$3:$A$298,0),10)</f>
        <v>Eden 85/15 Original Cuisine For Cats - 1,5Kg</v>
      </c>
      <c r="B163" s="24"/>
      <c r="C163" s="24"/>
      <c r="D163" s="25"/>
      <c r="E163" s="26"/>
      <c r="F163" s="27"/>
      <c r="G163" s="28">
        <f>MROUND(E163*F163,0.01)</f>
        <v>0</v>
      </c>
    </row>
    <row r="164" spans="1:7" x14ac:dyDescent="0.25">
      <c r="A164" s="23" t="str">
        <f>INDEX(Etude!$A$3:$L$298,MATCH("EDEN",Etude!$A$3:$A$298,0),10)</f>
        <v>Eden 85/15 Original Cuisine For Cats - 1,5Kg</v>
      </c>
      <c r="B164" s="24"/>
      <c r="C164" s="24"/>
      <c r="D164" s="25"/>
      <c r="E164" s="26"/>
      <c r="F164" s="27"/>
      <c r="G164" s="28">
        <f>MROUND(E164*F164,0.01)</f>
        <v>0</v>
      </c>
    </row>
    <row r="165" spans="1:7" x14ac:dyDescent="0.25">
      <c r="A165" s="23" t="str">
        <f>INDEX(Etude!$A$3:$L$298,MATCH("EDEN",Etude!$A$3:$A$298,0),10)</f>
        <v>Eden 85/15 Original Cuisine For Cats - 1,5Kg</v>
      </c>
      <c r="B165" s="24"/>
      <c r="C165" s="24"/>
      <c r="D165" s="25"/>
      <c r="E165" s="26"/>
      <c r="F165" s="27"/>
      <c r="G165" s="28">
        <f>MROUND(E165*F165,0.01)</f>
        <v>0</v>
      </c>
    </row>
    <row r="166" spans="1:7" x14ac:dyDescent="0.25">
      <c r="A166" s="23" t="str">
        <f>INDEX(Etude!$A$3:$L$298,MATCH("EDEN",Etude!$A$3:$A$298,0),10)</f>
        <v>Eden 85/15 Original Cuisine For Cats - 1,5Kg</v>
      </c>
      <c r="B166" s="24"/>
      <c r="C166" s="24"/>
      <c r="D166" s="25"/>
      <c r="E166" s="26"/>
      <c r="F166" s="27"/>
      <c r="G166" s="28">
        <f>MROUND(E166*F166,0.01)</f>
        <v>0</v>
      </c>
    </row>
    <row r="167" spans="1:7" x14ac:dyDescent="0.25">
      <c r="A167" s="23" t="str">
        <f>INDEX(Etude!$A$3:$L$298,MATCH("EDEN",Etude!$A$3:$A$298,0),10)</f>
        <v>Eden 85/15 Original Cuisine For Cats - 1,5Kg</v>
      </c>
      <c r="B167" s="24"/>
      <c r="C167" s="24"/>
      <c r="D167" s="25"/>
      <c r="E167" s="26"/>
      <c r="F167" s="27"/>
      <c r="G167" s="28">
        <f>MROUND(E167*F167,0.01)</f>
        <v>0</v>
      </c>
    </row>
    <row r="168" spans="1:7" x14ac:dyDescent="0.25">
      <c r="A168" s="23" t="str">
        <f>INDEX(Etude!$A$3:$L$298,MATCH("EDEN",Etude!$A$3:$A$298,0),10)</f>
        <v>Eden 85/15 Original Cuisine For Cats - 1,5Kg</v>
      </c>
      <c r="B168" s="24"/>
      <c r="C168" s="24"/>
      <c r="D168" s="25"/>
      <c r="E168" s="26"/>
      <c r="F168" s="27"/>
      <c r="G168" s="28">
        <f>MROUND(E168*F168,0.01)</f>
        <v>0</v>
      </c>
    </row>
    <row r="169" spans="1:7" x14ac:dyDescent="0.25">
      <c r="A169" s="23" t="str">
        <f>INDEX(Etude!$A$3:$L$298,MATCH("EDEN",Etude!$A$3:$A$298,0),10)</f>
        <v>Eden 85/15 Original Cuisine For Cats - 1,5Kg</v>
      </c>
      <c r="B169" s="24"/>
      <c r="C169" s="24"/>
      <c r="D169" s="25"/>
      <c r="E169" s="26"/>
      <c r="F169" s="27"/>
      <c r="G169" s="28">
        <f>MROUND(E169*F169,0.01)</f>
        <v>0</v>
      </c>
    </row>
    <row r="170" spans="1:7" x14ac:dyDescent="0.25">
      <c r="A170" s="23" t="str">
        <f>INDEX(Etude!$A$3:$L$298,MATCH("EDEN",Etude!$A$3:$A$298,0),10)</f>
        <v>Eden 85/15 Original Cuisine For Cats - 1,5Kg</v>
      </c>
      <c r="B170" s="24"/>
      <c r="C170" s="24"/>
      <c r="D170" s="25"/>
      <c r="E170" s="26"/>
      <c r="F170" s="27"/>
      <c r="G170" s="28">
        <f>MROUND(E170*F170,0.01)</f>
        <v>0</v>
      </c>
    </row>
    <row r="171" spans="1:7" x14ac:dyDescent="0.25">
      <c r="A171" s="23" t="str">
        <f>INDEX(Etude!$A$3:$L$298,MATCH("EDEN",Etude!$A$3:$A$298,0),10)</f>
        <v>Eden 85/15 Original Cuisine For Cats - 1,5Kg</v>
      </c>
      <c r="B171" s="24"/>
      <c r="C171" s="24"/>
      <c r="D171" s="25"/>
      <c r="E171" s="26"/>
      <c r="F171" s="27"/>
      <c r="G171" s="28">
        <f>MROUND(E171*F171,0.01)</f>
        <v>0</v>
      </c>
    </row>
    <row r="172" spans="1:7" x14ac:dyDescent="0.25">
      <c r="A172" s="23" t="str">
        <f>INDEX(Etude!$A$3:$L$298,MATCH("EDEN",Etude!$A$3:$A$298,0),10)</f>
        <v>Eden 85/15 Original Cuisine For Cats - 1,5Kg</v>
      </c>
      <c r="B172" s="24"/>
      <c r="C172" s="24"/>
      <c r="D172" s="25"/>
      <c r="E172" s="26"/>
      <c r="F172" s="27"/>
      <c r="G172" s="28">
        <f>MROUND(E172*F172,0.01)</f>
        <v>0</v>
      </c>
    </row>
    <row r="173" spans="1:7" x14ac:dyDescent="0.25">
      <c r="A173" s="23" t="str">
        <f>INDEX(Etude!$A$3:$L$298,MATCH("EDEN",Etude!$A$3:$A$298,0),10)</f>
        <v>Eden 85/15 Original Cuisine For Cats - 1,5Kg</v>
      </c>
      <c r="B173" s="24"/>
      <c r="C173" s="24"/>
      <c r="D173" s="25"/>
      <c r="E173" s="26"/>
      <c r="F173" s="27"/>
      <c r="G173" s="28">
        <f>MROUND(E173*F173,0.01)</f>
        <v>0</v>
      </c>
    </row>
    <row r="174" spans="1:7" x14ac:dyDescent="0.25">
      <c r="A174" s="23" t="str">
        <f>INDEX(Etude!$A$3:$L$298,MATCH("EDEN",Etude!$A$3:$A$298,0),10)</f>
        <v>Eden 85/15 Original Cuisine For Cats - 1,5Kg</v>
      </c>
      <c r="B174" s="24"/>
      <c r="C174" s="24"/>
      <c r="D174" s="25"/>
      <c r="E174" s="26"/>
      <c r="F174" s="27"/>
      <c r="G174" s="28">
        <f>MROUND(E174*F174,0.01)</f>
        <v>0</v>
      </c>
    </row>
    <row r="175" spans="1:7" x14ac:dyDescent="0.25">
      <c r="A175" s="23" t="str">
        <f>INDEX(Etude!$A$3:$L$298,MATCH("EDEN",Etude!$A$3:$A$298,0),10)</f>
        <v>Eden 85/15 Original Cuisine For Cats - 1,5Kg</v>
      </c>
      <c r="B175" s="24"/>
      <c r="C175" s="24"/>
      <c r="D175" s="25"/>
      <c r="E175" s="26"/>
      <c r="F175" s="27"/>
      <c r="G175" s="28">
        <f>MROUND(E175*F175,0.01)</f>
        <v>0</v>
      </c>
    </row>
    <row r="176" spans="1:7" x14ac:dyDescent="0.25">
      <c r="A176" s="23" t="str">
        <f>INDEX(Etude!$A$3:$L$298,MATCH("EDEN",Etude!$A$3:$A$298,0),10)</f>
        <v>Eden 85/15 Original Cuisine For Cats - 1,5Kg</v>
      </c>
      <c r="B176" s="24"/>
      <c r="C176" s="24"/>
      <c r="D176" s="25"/>
      <c r="E176" s="26"/>
      <c r="F176" s="27"/>
      <c r="G176" s="28">
        <f>MROUND(E176*F176,0.01)</f>
        <v>0</v>
      </c>
    </row>
    <row r="177" spans="1:7" x14ac:dyDescent="0.25">
      <c r="A177" s="23" t="str">
        <f>INDEX(Etude!$A$3:$L$298,MATCH("EDEN",Etude!$A$3:$A$298,0),10)</f>
        <v>Eden 85/15 Original Cuisine For Cats - 1,5Kg</v>
      </c>
      <c r="B177" s="24"/>
      <c r="C177" s="24"/>
      <c r="D177" s="25"/>
      <c r="E177" s="26"/>
      <c r="F177" s="27"/>
      <c r="G177" s="28">
        <f>MROUND(E177*F177,0.01)</f>
        <v>0</v>
      </c>
    </row>
    <row r="178" spans="1:7" x14ac:dyDescent="0.25">
      <c r="A178" s="23" t="str">
        <f>INDEX(Etude!$A$3:$L$298,MATCH("EDEN",Etude!$A$3:$A$298,0),10)</f>
        <v>Eden 85/15 Original Cuisine For Cats - 1,5Kg</v>
      </c>
      <c r="B178" s="24"/>
      <c r="C178" s="24"/>
      <c r="D178" s="25"/>
      <c r="E178" s="26"/>
      <c r="F178" s="27"/>
      <c r="G178" s="28">
        <f>MROUND(E178*F178,0.01)</f>
        <v>0</v>
      </c>
    </row>
    <row r="179" spans="1:7" x14ac:dyDescent="0.25">
      <c r="A179" s="23" t="str">
        <f>INDEX(Etude!$A$3:$L$298,MATCH("EDEN",Etude!$A$3:$A$298,0),10)</f>
        <v>Eden 85/15 Original Cuisine For Cats - 1,5Kg</v>
      </c>
      <c r="B179" s="24"/>
      <c r="C179" s="24"/>
      <c r="D179" s="25"/>
      <c r="E179" s="26"/>
      <c r="F179" s="27"/>
      <c r="G179" s="28">
        <f>MROUND(E179*F179,0.01)</f>
        <v>0</v>
      </c>
    </row>
    <row r="180" spans="1:7" x14ac:dyDescent="0.25">
      <c r="A180" s="23" t="str">
        <f>INDEX(Etude!$A$3:$L$298,MATCH("EDEN",Etude!$A$3:$A$298,0),10)</f>
        <v>Eden 85/15 Original Cuisine For Cats - 1,5Kg</v>
      </c>
      <c r="B180" s="24"/>
      <c r="C180" s="24"/>
      <c r="D180" s="25"/>
      <c r="E180" s="26"/>
      <c r="F180" s="27"/>
      <c r="G180" s="28">
        <f>MROUND(E180*F180,0.01)</f>
        <v>0</v>
      </c>
    </row>
    <row r="181" spans="1:7" x14ac:dyDescent="0.25">
      <c r="A181" s="23" t="str">
        <f>INDEX(Etude!$A$3:$L$298,MATCH("EDEN",Etude!$A$3:$A$298,0),10)</f>
        <v>Eden 85/15 Original Cuisine For Cats - 1,5Kg</v>
      </c>
      <c r="B181" s="24"/>
      <c r="C181" s="24"/>
      <c r="D181" s="25"/>
      <c r="E181" s="26"/>
      <c r="F181" s="27"/>
      <c r="G181" s="28">
        <f>MROUND(E181*F181,0.01)</f>
        <v>0</v>
      </c>
    </row>
    <row r="182" spans="1:7" x14ac:dyDescent="0.25">
      <c r="A182" s="23" t="str">
        <f>INDEX(Etude!$A$3:$L$298,MATCH("EDEN",Etude!$A$3:$A$298,0),10)</f>
        <v>Eden 85/15 Original Cuisine For Cats - 1,5Kg</v>
      </c>
      <c r="B182" s="24"/>
      <c r="C182" s="24"/>
      <c r="D182" s="25"/>
      <c r="E182" s="26"/>
      <c r="F182" s="27"/>
      <c r="G182" s="28">
        <f>MROUND(E182*F182,0.01)</f>
        <v>0</v>
      </c>
    </row>
    <row r="183" spans="1:7" x14ac:dyDescent="0.25">
      <c r="A183" s="23" t="str">
        <f>INDEX(Etude!$A$3:$L$298,MATCH("EDEN",Etude!$A$3:$A$298,0),10)</f>
        <v>Eden 85/15 Original Cuisine For Cats - 1,5Kg</v>
      </c>
      <c r="B183" s="24"/>
      <c r="C183" s="24"/>
      <c r="D183" s="25"/>
      <c r="E183" s="26"/>
      <c r="F183" s="27"/>
      <c r="G183" s="28">
        <f>MROUND(E183*F183,0.01)</f>
        <v>0</v>
      </c>
    </row>
    <row r="184" spans="1:7" x14ac:dyDescent="0.25">
      <c r="A184" s="23" t="str">
        <f>INDEX(Etude!$A$3:$L$298,MATCH("EDEN",Etude!$A$3:$A$298,0),10)</f>
        <v>Eden 85/15 Original Cuisine For Cats - 1,5Kg</v>
      </c>
      <c r="B184" s="24"/>
      <c r="C184" s="24"/>
      <c r="D184" s="25"/>
      <c r="E184" s="26"/>
      <c r="F184" s="27"/>
      <c r="G184" s="28">
        <f>MROUND(E184*F184,0.01)</f>
        <v>0</v>
      </c>
    </row>
    <row r="185" spans="1:7" x14ac:dyDescent="0.25">
      <c r="A185" s="23" t="str">
        <f>INDEX(Etude!$A$3:$L$298,MATCH("EDEN",Etude!$A$3:$A$298,0),10)</f>
        <v>Eden 85/15 Original Cuisine For Cats - 1,5Kg</v>
      </c>
      <c r="B185" s="24"/>
      <c r="C185" s="24"/>
      <c r="D185" s="25"/>
      <c r="E185" s="26"/>
      <c r="F185" s="27"/>
      <c r="G185" s="28">
        <f>MROUND(E185*F185,0.01)</f>
        <v>0</v>
      </c>
    </row>
    <row r="186" spans="1:7" x14ac:dyDescent="0.25">
      <c r="A186" s="23" t="str">
        <f>INDEX(Etude!$A$3:$L$298,MATCH("EDEN",Etude!$A$3:$A$298,0),10)</f>
        <v>Eden 85/15 Original Cuisine For Cats - 1,5Kg</v>
      </c>
      <c r="B186" s="24"/>
      <c r="C186" s="24"/>
      <c r="D186" s="25"/>
      <c r="E186" s="26"/>
      <c r="F186" s="27"/>
      <c r="G186" s="28">
        <f>MROUND(E186*F186,0.01)</f>
        <v>0</v>
      </c>
    </row>
    <row r="187" spans="1:7" x14ac:dyDescent="0.25">
      <c r="A187" s="23" t="str">
        <f>INDEX(Etude!$A$3:$L$298,MATCH("EDEN",Etude!$A$3:$A$298,0),10)</f>
        <v>Eden 85/15 Original Cuisine For Cats - 1,5Kg</v>
      </c>
      <c r="B187" s="24"/>
      <c r="C187" s="24"/>
      <c r="D187" s="25"/>
      <c r="E187" s="26"/>
      <c r="F187" s="27"/>
      <c r="G187" s="28">
        <f>MROUND(E187*F187,0.01)</f>
        <v>0</v>
      </c>
    </row>
    <row r="188" spans="1:7" x14ac:dyDescent="0.25">
      <c r="A188" s="23" t="str">
        <f>INDEX(Etude!$A$3:$L$298,MATCH("EDEN",Etude!$A$3:$A$298,0),10)</f>
        <v>Eden 85/15 Original Cuisine For Cats - 1,5Kg</v>
      </c>
      <c r="B188" s="24"/>
      <c r="C188" s="24"/>
      <c r="D188" s="25"/>
      <c r="E188" s="26"/>
      <c r="F188" s="27"/>
      <c r="G188" s="28">
        <f>MROUND(E188*F188,0.01)</f>
        <v>0</v>
      </c>
    </row>
    <row r="189" spans="1:7" x14ac:dyDescent="0.25">
      <c r="A189" s="23" t="str">
        <f>INDEX(Etude!$A$3:$L$298,MATCH("EDEN",Etude!$A$3:$A$298,0),10)</f>
        <v>Eden 85/15 Original Cuisine For Cats - 1,5Kg</v>
      </c>
      <c r="B189" s="24"/>
      <c r="C189" s="24"/>
      <c r="D189" s="25"/>
      <c r="E189" s="26"/>
      <c r="F189" s="27"/>
      <c r="G189" s="28">
        <f>MROUND(E189*F189,0.01)</f>
        <v>0</v>
      </c>
    </row>
    <row r="190" spans="1:7" x14ac:dyDescent="0.25">
      <c r="A190" s="23" t="str">
        <f>INDEX(Etude!$A$3:$L$298,MATCH("EDEN",Etude!$A$3:$A$298,0),10)</f>
        <v>Eden 85/15 Original Cuisine For Cats - 1,5Kg</v>
      </c>
      <c r="B190" s="24"/>
      <c r="C190" s="24"/>
      <c r="D190" s="25"/>
      <c r="E190" s="26"/>
      <c r="F190" s="27"/>
      <c r="G190" s="28">
        <f>MROUND(E190*F190,0.01)</f>
        <v>0</v>
      </c>
    </row>
    <row r="191" spans="1:7" x14ac:dyDescent="0.25">
      <c r="A191" s="23" t="str">
        <f>INDEX(Etude!$A$3:$L$298,MATCH("EDEN",Etude!$A$3:$A$298,0),10)</f>
        <v>Eden 85/15 Original Cuisine For Cats - 1,5Kg</v>
      </c>
      <c r="B191" s="24"/>
      <c r="C191" s="24"/>
      <c r="D191" s="25"/>
      <c r="E191" s="26"/>
      <c r="F191" s="27"/>
      <c r="G191" s="28">
        <f>MROUND(E191*F191,0.01)</f>
        <v>0</v>
      </c>
    </row>
    <row r="192" spans="1:7" x14ac:dyDescent="0.25">
      <c r="A192" s="23" t="str">
        <f>INDEX(Etude!$A$3:$L$298,MATCH("EDEN",Etude!$A$3:$A$298,0),10)</f>
        <v>Eden 85/15 Original Cuisine For Cats - 1,5Kg</v>
      </c>
      <c r="B192" s="24"/>
      <c r="C192" s="24"/>
      <c r="D192" s="25"/>
      <c r="E192" s="26"/>
      <c r="F192" s="27"/>
      <c r="G192" s="28">
        <f>MROUND(E192*F192,0.01)</f>
        <v>0</v>
      </c>
    </row>
    <row r="193" spans="1:7" x14ac:dyDescent="0.25">
      <c r="A193" s="23" t="str">
        <f>INDEX(Etude!$A$3:$L$298,MATCH("EDEN",Etude!$A$3:$A$298,0),10)</f>
        <v>Eden 85/15 Original Cuisine For Cats - 1,5Kg</v>
      </c>
      <c r="B193" s="24"/>
      <c r="C193" s="24"/>
      <c r="D193" s="25"/>
      <c r="E193" s="26"/>
      <c r="F193" s="27"/>
      <c r="G193" s="28">
        <f>MROUND(E193*F193,0.01)</f>
        <v>0</v>
      </c>
    </row>
    <row r="194" spans="1:7" x14ac:dyDescent="0.25">
      <c r="A194" s="23" t="str">
        <f>INDEX(Etude!$A$3:$L$298,MATCH("EDEN",Etude!$A$3:$A$298,0),10)</f>
        <v>Eden 85/15 Original Cuisine For Cats - 1,5Kg</v>
      </c>
      <c r="B194" s="24"/>
      <c r="C194" s="24"/>
      <c r="D194" s="25"/>
      <c r="E194" s="26"/>
      <c r="F194" s="27"/>
      <c r="G194" s="28">
        <f>MROUND(E194*F194,0.01)</f>
        <v>0</v>
      </c>
    </row>
    <row r="195" spans="1:7" x14ac:dyDescent="0.25">
      <c r="A195" s="23" t="str">
        <f>INDEX(Etude!$A$3:$L$298,MATCH("EDEN",Etude!$A$3:$A$298,0),10)</f>
        <v>Eden 85/15 Original Cuisine For Cats - 1,5Kg</v>
      </c>
      <c r="B195" s="24"/>
      <c r="C195" s="24"/>
      <c r="D195" s="25"/>
      <c r="E195" s="26"/>
      <c r="F195" s="27"/>
      <c r="G195" s="28">
        <f>MROUND(E195*F195,0.01)</f>
        <v>0</v>
      </c>
    </row>
    <row r="196" spans="1:7" x14ac:dyDescent="0.25">
      <c r="A196" s="23" t="str">
        <f>INDEX(Etude!$A$3:$L$298,MATCH("EDEN",Etude!$A$3:$A$298,0),10)</f>
        <v>Eden 85/15 Original Cuisine For Cats - 1,5Kg</v>
      </c>
      <c r="B196" s="24"/>
      <c r="C196" s="24"/>
      <c r="D196" s="25"/>
      <c r="E196" s="26"/>
      <c r="F196" s="27"/>
      <c r="G196" s="28">
        <f>MROUND(E196*F196,0.01)</f>
        <v>0</v>
      </c>
    </row>
    <row r="197" spans="1:7" x14ac:dyDescent="0.25">
      <c r="A197" s="23" t="str">
        <f>INDEX(Etude!$A$3:$L$298,MATCH("EDEN",Etude!$A$3:$A$298,0),10)</f>
        <v>Eden 85/15 Original Cuisine For Cats - 1,5Kg</v>
      </c>
      <c r="B197" s="24"/>
      <c r="C197" s="24"/>
      <c r="D197" s="25"/>
      <c r="E197" s="26"/>
      <c r="F197" s="27"/>
      <c r="G197" s="28">
        <f>MROUND(E197*F197,0.01)</f>
        <v>0</v>
      </c>
    </row>
    <row r="198" spans="1:7" x14ac:dyDescent="0.25">
      <c r="A198" s="23" t="str">
        <f>INDEX(Etude!$A$3:$L$298,MATCH("EDEN",Etude!$A$3:$A$298,0),10)</f>
        <v>Eden 85/15 Original Cuisine For Cats - 1,5Kg</v>
      </c>
      <c r="B198" s="24"/>
      <c r="C198" s="24"/>
      <c r="D198" s="25"/>
      <c r="E198" s="26"/>
      <c r="F198" s="27"/>
      <c r="G198" s="28">
        <f>MROUND(E198*F198,0.01)</f>
        <v>0</v>
      </c>
    </row>
    <row r="199" spans="1:7" x14ac:dyDescent="0.25">
      <c r="A199" s="23" t="str">
        <f>INDEX(Etude!$A$3:$L$298,MATCH("EDEN",Etude!$A$3:$A$298,0),10)</f>
        <v>Eden 85/15 Original Cuisine For Cats - 1,5Kg</v>
      </c>
      <c r="B199" s="24"/>
      <c r="C199" s="24"/>
      <c r="D199" s="25"/>
      <c r="E199" s="26"/>
      <c r="F199" s="27"/>
      <c r="G199" s="28">
        <f>MROUND(E199*F199,0.01)</f>
        <v>0</v>
      </c>
    </row>
    <row r="200" spans="1:7" x14ac:dyDescent="0.25">
      <c r="A200" s="23" t="str">
        <f>INDEX(Etude!$A$3:$L$298,MATCH("EDEN",Etude!$A$3:$A$298,0),10)</f>
        <v>Eden 85/15 Original Cuisine For Cats - 1,5Kg</v>
      </c>
      <c r="B200" s="24"/>
      <c r="C200" s="24"/>
      <c r="D200" s="25"/>
      <c r="E200" s="26"/>
      <c r="F200" s="27"/>
      <c r="G200" s="28">
        <f>MROUND(E200*F200,0.01)</f>
        <v>0</v>
      </c>
    </row>
    <row r="201" spans="1:7" x14ac:dyDescent="0.25">
      <c r="A201" s="23" t="str">
        <f>INDEX(Etude!$A$3:$L$298,MATCH("EDEN",Etude!$A$3:$A$298,0),10)</f>
        <v>Eden 85/15 Original Cuisine For Cats - 1,5Kg</v>
      </c>
      <c r="B201" s="24"/>
      <c r="C201" s="24"/>
      <c r="D201" s="25"/>
      <c r="E201" s="26"/>
      <c r="F201" s="27"/>
      <c r="G201" s="28">
        <f>MROUND(E201*F201,0.01)</f>
        <v>0</v>
      </c>
    </row>
    <row r="202" spans="1:7" x14ac:dyDescent="0.25">
      <c r="A202" s="23" t="str">
        <f>INDEX(Etude!$A$3:$L$298,MATCH("EDEN",Etude!$A$3:$A$298,0),10)</f>
        <v>Eden 85/15 Original Cuisine For Cats - 1,5Kg</v>
      </c>
      <c r="B202" s="24"/>
      <c r="C202" s="24"/>
      <c r="D202" s="25"/>
      <c r="E202" s="26"/>
      <c r="F202" s="27"/>
      <c r="G202" s="28">
        <f>MROUND(E202*F202,0.01)</f>
        <v>0</v>
      </c>
    </row>
    <row r="203" spans="1:7" x14ac:dyDescent="0.25">
      <c r="A203" s="23" t="str">
        <f>INDEX(Etude!$A$3:$L$298,MATCH("EDEN",Etude!$A$3:$A$298,0),10)</f>
        <v>Eden 85/15 Original Cuisine For Cats - 1,5Kg</v>
      </c>
      <c r="B203" s="24"/>
      <c r="C203" s="24"/>
      <c r="D203" s="25"/>
      <c r="E203" s="26"/>
      <c r="F203" s="27"/>
      <c r="G203" s="28">
        <f>MROUND(E203*F203,0.01)</f>
        <v>0</v>
      </c>
    </row>
    <row r="204" spans="1:7" x14ac:dyDescent="0.25">
      <c r="A204" s="23" t="str">
        <f>INDEX(Etude!$A$3:$L$298,MATCH("EDEN",Etude!$A$3:$A$298,0),10)</f>
        <v>Eden 85/15 Original Cuisine For Cats - 1,5Kg</v>
      </c>
      <c r="B204" s="24"/>
      <c r="C204" s="24"/>
      <c r="D204" s="25"/>
      <c r="E204" s="26"/>
      <c r="F204" s="27"/>
      <c r="G204" s="28">
        <f>MROUND(E204*F204,0.01)</f>
        <v>0</v>
      </c>
    </row>
    <row r="205" spans="1:7" x14ac:dyDescent="0.25">
      <c r="A205" s="23" t="str">
        <f>INDEX(Etude!$A$3:$L$298,MATCH("EDEN",Etude!$A$3:$A$298,0),10)</f>
        <v>Eden 85/15 Original Cuisine For Cats - 1,5Kg</v>
      </c>
      <c r="B205" s="24"/>
      <c r="C205" s="24"/>
      <c r="D205" s="25"/>
      <c r="E205" s="26"/>
      <c r="F205" s="27"/>
      <c r="G205" s="28">
        <f>MROUND(E205*F205,0.01)</f>
        <v>0</v>
      </c>
    </row>
    <row r="206" spans="1:7" x14ac:dyDescent="0.25">
      <c r="A206" s="23" t="str">
        <f>INDEX(Etude!$A$3:$L$298,MATCH("EDEN",Etude!$A$3:$A$298,0),10)</f>
        <v>Eden 85/15 Original Cuisine For Cats - 1,5Kg</v>
      </c>
      <c r="B206" s="24"/>
      <c r="C206" s="24"/>
      <c r="D206" s="25"/>
      <c r="E206" s="26"/>
      <c r="F206" s="27"/>
      <c r="G206" s="28">
        <f>MROUND(E206*F206,0.01)</f>
        <v>0</v>
      </c>
    </row>
    <row r="207" spans="1:7" x14ac:dyDescent="0.25">
      <c r="A207" s="23" t="str">
        <f>INDEX(Etude!$A$3:$L$298,MATCH("EDEN",Etude!$A$3:$A$298,0),10)</f>
        <v>Eden 85/15 Original Cuisine For Cats - 1,5Kg</v>
      </c>
      <c r="B207" s="24"/>
      <c r="C207" s="24"/>
      <c r="D207" s="25"/>
      <c r="E207" s="26"/>
      <c r="F207" s="27"/>
      <c r="G207" s="28">
        <f>MROUND(E207*F207,0.01)</f>
        <v>0</v>
      </c>
    </row>
    <row r="208" spans="1:7" x14ac:dyDescent="0.25">
      <c r="A208" s="23" t="str">
        <f>INDEX(Etude!$A$3:$L$298,MATCH("EDEN",Etude!$A$3:$A$298,0),10)</f>
        <v>Eden 85/15 Original Cuisine For Cats - 1,5Kg</v>
      </c>
      <c r="B208" s="24"/>
      <c r="C208" s="24"/>
      <c r="D208" s="25"/>
      <c r="E208" s="26"/>
      <c r="F208" s="27"/>
      <c r="G208" s="28">
        <f>MROUND(E208*F208,0.01)</f>
        <v>0</v>
      </c>
    </row>
    <row r="209" spans="1:7" x14ac:dyDescent="0.25">
      <c r="A209" s="23" t="str">
        <f>INDEX(Etude!$A$3:$L$298,MATCH("EDEN",Etude!$A$3:$A$298,0),10)</f>
        <v>Eden 85/15 Original Cuisine For Cats - 1,5Kg</v>
      </c>
      <c r="B209" s="24"/>
      <c r="C209" s="24"/>
      <c r="D209" s="25"/>
      <c r="E209" s="26"/>
      <c r="F209" s="27"/>
      <c r="G209" s="28">
        <f>MROUND(E209*F209,0.01)</f>
        <v>0</v>
      </c>
    </row>
    <row r="210" spans="1:7" x14ac:dyDescent="0.25">
      <c r="A210" s="23" t="str">
        <f>INDEX(Etude!$A$3:$L$298,MATCH("EDEN",Etude!$A$3:$A$298,0),10)</f>
        <v>Eden 85/15 Original Cuisine For Cats - 1,5Kg</v>
      </c>
      <c r="B210" s="24"/>
      <c r="C210" s="24"/>
      <c r="D210" s="25"/>
      <c r="E210" s="26"/>
      <c r="F210" s="27"/>
      <c r="G210" s="28">
        <f>MROUND(E210*F210,0.01)</f>
        <v>0</v>
      </c>
    </row>
    <row r="211" spans="1:7" x14ac:dyDescent="0.25">
      <c r="A211" s="23" t="str">
        <f>INDEX(Etude!$A$3:$L$298,MATCH("EDEN",Etude!$A$3:$A$298,0),10)</f>
        <v>Eden 85/15 Original Cuisine For Cats - 1,5Kg</v>
      </c>
      <c r="B211" s="24"/>
      <c r="C211" s="24"/>
      <c r="D211" s="25"/>
      <c r="E211" s="26"/>
      <c r="F211" s="27"/>
      <c r="G211" s="28">
        <f>MROUND(E211*F211,0.01)</f>
        <v>0</v>
      </c>
    </row>
    <row r="212" spans="1:7" x14ac:dyDescent="0.25">
      <c r="A212" s="23" t="str">
        <f>INDEX(Etude!$A$3:$L$298,MATCH("EDEN",Etude!$A$3:$A$298,0),10)</f>
        <v>Eden 85/15 Original Cuisine For Cats - 1,5Kg</v>
      </c>
      <c r="B212" s="24"/>
      <c r="C212" s="24"/>
      <c r="D212" s="25"/>
      <c r="E212" s="26"/>
      <c r="F212" s="27"/>
      <c r="G212" s="28">
        <f>MROUND(E212*F212,0.01)</f>
        <v>0</v>
      </c>
    </row>
    <row r="213" spans="1:7" x14ac:dyDescent="0.25">
      <c r="A213" s="23" t="str">
        <f>INDEX(Etude!$A$3:$L$298,MATCH("EDEN",Etude!$A$3:$A$298,0),10)</f>
        <v>Eden 85/15 Original Cuisine For Cats - 1,5Kg</v>
      </c>
      <c r="B213" s="24"/>
      <c r="C213" s="24"/>
      <c r="D213" s="25"/>
      <c r="E213" s="26"/>
      <c r="F213" s="27"/>
      <c r="G213" s="28">
        <f>MROUND(E213*F213,0.01)</f>
        <v>0</v>
      </c>
    </row>
    <row r="214" spans="1:7" x14ac:dyDescent="0.25">
      <c r="A214" s="23" t="str">
        <f>INDEX(Etude!$A$3:$L$298,MATCH("EDEN",Etude!$A$3:$A$298,0),10)</f>
        <v>Eden 85/15 Original Cuisine For Cats - 1,5Kg</v>
      </c>
      <c r="B214" s="24"/>
      <c r="C214" s="24"/>
      <c r="D214" s="25"/>
      <c r="E214" s="26"/>
      <c r="F214" s="27"/>
      <c r="G214" s="28">
        <f>MROUND(E214*F214,0.01)</f>
        <v>0</v>
      </c>
    </row>
    <row r="215" spans="1:7" x14ac:dyDescent="0.25">
      <c r="A215" s="23" t="str">
        <f>INDEX(Etude!$A$3:$L$298,MATCH("EDEN",Etude!$A$3:$A$298,0),10)</f>
        <v>Eden 85/15 Original Cuisine For Cats - 1,5Kg</v>
      </c>
      <c r="B215" s="24"/>
      <c r="C215" s="24"/>
      <c r="D215" s="25"/>
      <c r="E215" s="26"/>
      <c r="F215" s="27"/>
      <c r="G215" s="28">
        <f>MROUND(E215*F215,0.01)</f>
        <v>0</v>
      </c>
    </row>
    <row r="216" spans="1:7" x14ac:dyDescent="0.25">
      <c r="A216" s="23" t="str">
        <f>INDEX(Etude!$A$3:$L$298,MATCH("EDEN",Etude!$A$3:$A$298,0),10)</f>
        <v>Eden 85/15 Original Cuisine For Cats - 1,5Kg</v>
      </c>
      <c r="B216" s="24"/>
      <c r="C216" s="24"/>
      <c r="D216" s="25"/>
      <c r="E216" s="26"/>
      <c r="F216" s="27"/>
      <c r="G216" s="28">
        <f>MROUND(E216*F216,0.01)</f>
        <v>0</v>
      </c>
    </row>
    <row r="217" spans="1:7" x14ac:dyDescent="0.25">
      <c r="A217" s="23" t="str">
        <f>INDEX(Etude!$A$3:$L$298,MATCH("EDEN",Etude!$A$3:$A$298,0),10)</f>
        <v>Eden 85/15 Original Cuisine For Cats - 1,5Kg</v>
      </c>
      <c r="B217" s="24"/>
      <c r="C217" s="24"/>
      <c r="D217" s="25"/>
      <c r="E217" s="26"/>
      <c r="F217" s="27"/>
      <c r="G217" s="28">
        <f>MROUND(E217*F217,0.01)</f>
        <v>0</v>
      </c>
    </row>
    <row r="218" spans="1:7" x14ac:dyDescent="0.25">
      <c r="A218" s="23" t="str">
        <f>INDEX(Etude!$A$3:$L$298,MATCH("EDEN",Etude!$A$3:$A$298,0),10)</f>
        <v>Eden 85/15 Original Cuisine For Cats - 1,5Kg</v>
      </c>
      <c r="B218" s="24"/>
      <c r="C218" s="24"/>
      <c r="D218" s="25"/>
      <c r="E218" s="26"/>
      <c r="F218" s="27"/>
      <c r="G218" s="28">
        <f>MROUND(E218*F218,0.01)</f>
        <v>0</v>
      </c>
    </row>
    <row r="219" spans="1:7" x14ac:dyDescent="0.25">
      <c r="A219" s="23" t="str">
        <f>INDEX(Etude!$A$3:$L$298,MATCH("EDEN",Etude!$A$3:$A$298,0),10)</f>
        <v>Eden 85/15 Original Cuisine For Cats - 1,5Kg</v>
      </c>
      <c r="B219" s="24"/>
      <c r="C219" s="24"/>
      <c r="D219" s="25"/>
      <c r="E219" s="26"/>
      <c r="F219" s="27"/>
      <c r="G219" s="28">
        <f>MROUND(E219*F219,0.01)</f>
        <v>0</v>
      </c>
    </row>
    <row r="220" spans="1:7" x14ac:dyDescent="0.25">
      <c r="A220" s="23" t="str">
        <f>INDEX(Etude!$A$3:$L$298,MATCH("EDEN",Etude!$A$3:$A$298,0),10)</f>
        <v>Eden 85/15 Original Cuisine For Cats - 1,5Kg</v>
      </c>
      <c r="B220" s="24"/>
      <c r="C220" s="24"/>
      <c r="D220" s="25"/>
      <c r="E220" s="26"/>
      <c r="F220" s="27"/>
      <c r="G220" s="28">
        <f>MROUND(E220*F220,0.01)</f>
        <v>0</v>
      </c>
    </row>
    <row r="221" spans="1:7" x14ac:dyDescent="0.25">
      <c r="A221" s="23" t="str">
        <f>INDEX(Etude!$A$3:$L$298,MATCH("EDEN",Etude!$A$3:$A$298,0),10)</f>
        <v>Eden 85/15 Original Cuisine For Cats - 1,5Kg</v>
      </c>
      <c r="B221" s="24"/>
      <c r="C221" s="24"/>
      <c r="D221" s="25"/>
      <c r="E221" s="26"/>
      <c r="F221" s="27"/>
      <c r="G221" s="28">
        <f>MROUND(E221*F221,0.01)</f>
        <v>0</v>
      </c>
    </row>
    <row r="222" spans="1:7" x14ac:dyDescent="0.25">
      <c r="A222" s="23" t="str">
        <f>INDEX(Etude!$A$3:$L$298,MATCH("EDEN",Etude!$A$3:$A$298,0),10)</f>
        <v>Eden 85/15 Original Cuisine For Cats - 1,5Kg</v>
      </c>
      <c r="B222" s="24"/>
      <c r="C222" s="24"/>
      <c r="D222" s="25"/>
      <c r="E222" s="26"/>
      <c r="F222" s="27"/>
      <c r="G222" s="28">
        <f>MROUND(E222*F222,0.01)</f>
        <v>0</v>
      </c>
    </row>
    <row r="223" spans="1:7" x14ac:dyDescent="0.25">
      <c r="A223" s="23" t="str">
        <f>INDEX(Etude!$A$3:$L$298,MATCH("EDEN",Etude!$A$3:$A$298,0),10)</f>
        <v>Eden 85/15 Original Cuisine For Cats - 1,5Kg</v>
      </c>
      <c r="B223" s="24"/>
      <c r="C223" s="24"/>
      <c r="D223" s="25"/>
      <c r="E223" s="26"/>
      <c r="F223" s="27"/>
      <c r="G223" s="28">
        <f>MROUND(E223*F223,0.01)</f>
        <v>0</v>
      </c>
    </row>
    <row r="224" spans="1:7" x14ac:dyDescent="0.25">
      <c r="A224" s="23" t="str">
        <f>INDEX(Etude!$A$3:$L$298,MATCH("EDEN",Etude!$A$3:$A$298,0),10)</f>
        <v>Eden 85/15 Original Cuisine For Cats - 1,5Kg</v>
      </c>
      <c r="B224" s="24"/>
      <c r="C224" s="24"/>
      <c r="D224" s="25"/>
      <c r="E224" s="26"/>
      <c r="F224" s="27"/>
      <c r="G224" s="28">
        <f>MROUND(E224*F224,0.01)</f>
        <v>0</v>
      </c>
    </row>
    <row r="225" spans="1:7" x14ac:dyDescent="0.25">
      <c r="A225" s="23" t="str">
        <f>INDEX(Etude!$A$3:$L$298,MATCH("EDEN",Etude!$A$3:$A$298,0),10)</f>
        <v>Eden 85/15 Original Cuisine For Cats - 1,5Kg</v>
      </c>
      <c r="B225" s="24"/>
      <c r="C225" s="24"/>
      <c r="D225" s="25"/>
      <c r="E225" s="26"/>
      <c r="F225" s="27"/>
      <c r="G225" s="28">
        <f>MROUND(E225*F225,0.01)</f>
        <v>0</v>
      </c>
    </row>
    <row r="226" spans="1:7" x14ac:dyDescent="0.25">
      <c r="A226" s="23" t="str">
        <f>INDEX(Etude!$A$3:$L$298,MATCH("EDEN",Etude!$A$3:$A$298,0),10)</f>
        <v>Eden 85/15 Original Cuisine For Cats - 1,5Kg</v>
      </c>
      <c r="B226" s="24"/>
      <c r="C226" s="24"/>
      <c r="D226" s="25"/>
      <c r="E226" s="26"/>
      <c r="F226" s="27"/>
      <c r="G226" s="28">
        <f>MROUND(E226*F226,0.01)</f>
        <v>0</v>
      </c>
    </row>
    <row r="227" spans="1:7" x14ac:dyDescent="0.25">
      <c r="A227" s="23" t="str">
        <f>INDEX(Etude!$A$3:$L$298,MATCH("EDEN",Etude!$A$3:$A$298,0),10)</f>
        <v>Eden 85/15 Original Cuisine For Cats - 1,5Kg</v>
      </c>
      <c r="B227" s="24"/>
      <c r="C227" s="24"/>
      <c r="D227" s="25"/>
      <c r="E227" s="26"/>
      <c r="F227" s="27"/>
      <c r="G227" s="28">
        <f>MROUND(E227*F227,0.01)</f>
        <v>0</v>
      </c>
    </row>
    <row r="228" spans="1:7" x14ac:dyDescent="0.25">
      <c r="A228" s="23" t="str">
        <f>INDEX(Etude!$A$3:$L$298,MATCH("EDEN",Etude!$A$3:$A$298,0),10)</f>
        <v>Eden 85/15 Original Cuisine For Cats - 1,5Kg</v>
      </c>
      <c r="B228" s="24"/>
      <c r="C228" s="24"/>
      <c r="D228" s="25"/>
      <c r="E228" s="26"/>
      <c r="F228" s="27"/>
      <c r="G228" s="28">
        <f>MROUND(E228*F228,0.01)</f>
        <v>0</v>
      </c>
    </row>
    <row r="229" spans="1:7" x14ac:dyDescent="0.25">
      <c r="A229" s="23" t="str">
        <f>INDEX(Etude!$A$3:$L$298,MATCH("EDEN",Etude!$A$3:$A$298,0),10)</f>
        <v>Eden 85/15 Original Cuisine For Cats - 1,5Kg</v>
      </c>
      <c r="B229" s="24"/>
      <c r="C229" s="24"/>
      <c r="D229" s="25"/>
      <c r="E229" s="26"/>
      <c r="F229" s="27"/>
      <c r="G229" s="28">
        <f>MROUND(E229*F229,0.01)</f>
        <v>0</v>
      </c>
    </row>
    <row r="230" spans="1:7" x14ac:dyDescent="0.25">
      <c r="A230" s="23" t="str">
        <f>INDEX(Etude!$A$3:$L$298,MATCH("EDEN",Etude!$A$3:$A$298,0),10)</f>
        <v>Eden 85/15 Original Cuisine For Cats - 1,5Kg</v>
      </c>
      <c r="B230" s="24"/>
      <c r="C230" s="24"/>
      <c r="D230" s="25"/>
      <c r="E230" s="26"/>
      <c r="F230" s="27"/>
      <c r="G230" s="28">
        <f>MROUND(E230*F230,0.01)</f>
        <v>0</v>
      </c>
    </row>
    <row r="231" spans="1:7" x14ac:dyDescent="0.25">
      <c r="A231" s="23" t="str">
        <f>INDEX(Etude!$A$3:$L$298,MATCH("EDEN",Etude!$A$3:$A$298,0),10)</f>
        <v>Eden 85/15 Original Cuisine For Cats - 1,5Kg</v>
      </c>
      <c r="B231" s="24"/>
      <c r="C231" s="24"/>
      <c r="D231" s="25"/>
      <c r="E231" s="26"/>
      <c r="F231" s="27"/>
      <c r="G231" s="28">
        <f>MROUND(E231*F231,0.01)</f>
        <v>0</v>
      </c>
    </row>
    <row r="232" spans="1:7" x14ac:dyDescent="0.25">
      <c r="A232" s="23" t="str">
        <f>INDEX(Etude!$A$3:$L$298,MATCH("EDEN",Etude!$A$3:$A$298,0),10)</f>
        <v>Eden 85/15 Original Cuisine For Cats - 1,5Kg</v>
      </c>
      <c r="B232" s="24"/>
      <c r="C232" s="24"/>
      <c r="D232" s="25"/>
      <c r="E232" s="26"/>
      <c r="F232" s="27"/>
      <c r="G232" s="28">
        <f>MROUND(E232*F232,0.01)</f>
        <v>0</v>
      </c>
    </row>
    <row r="233" spans="1:7" x14ac:dyDescent="0.25">
      <c r="A233" s="23" t="str">
        <f>INDEX(Etude!$A$3:$L$298,MATCH("EDEN",Etude!$A$3:$A$298,0),10)</f>
        <v>Eden 85/15 Original Cuisine For Cats - 1,5Kg</v>
      </c>
      <c r="B233" s="24"/>
      <c r="C233" s="24"/>
      <c r="D233" s="25"/>
      <c r="E233" s="26"/>
      <c r="F233" s="27"/>
      <c r="G233" s="28">
        <f>MROUND(E233*F233,0.01)</f>
        <v>0</v>
      </c>
    </row>
    <row r="234" spans="1:7" x14ac:dyDescent="0.25">
      <c r="A234" s="23" t="str">
        <f>INDEX(Etude!$A$3:$L$298,MATCH("EDEN",Etude!$A$3:$A$298,0),10)</f>
        <v>Eden 85/15 Original Cuisine For Cats - 1,5Kg</v>
      </c>
      <c r="B234" s="24"/>
      <c r="C234" s="24"/>
      <c r="D234" s="25"/>
      <c r="E234" s="26"/>
      <c r="F234" s="27"/>
      <c r="G234" s="28">
        <f>MROUND(E234*F234,0.01)</f>
        <v>0</v>
      </c>
    </row>
    <row r="235" spans="1:7" x14ac:dyDescent="0.25">
      <c r="A235" s="23" t="str">
        <f>INDEX(Etude!$A$3:$L$298,MATCH("EDEN",Etude!$A$3:$A$298,0),10)</f>
        <v>Eden 85/15 Original Cuisine For Cats - 1,5Kg</v>
      </c>
      <c r="B235" s="24"/>
      <c r="C235" s="24"/>
      <c r="D235" s="25"/>
      <c r="E235" s="26"/>
      <c r="F235" s="27"/>
      <c r="G235" s="28">
        <f>MROUND(E235*F235,0.01)</f>
        <v>0</v>
      </c>
    </row>
    <row r="236" spans="1:7" x14ac:dyDescent="0.25">
      <c r="A236" s="23" t="str">
        <f>INDEX(Etude!$A$3:$L$298,MATCH("EDEN",Etude!$A$3:$A$298,0),10)</f>
        <v>Eden 85/15 Original Cuisine For Cats - 1,5Kg</v>
      </c>
      <c r="B236" s="24"/>
      <c r="C236" s="24"/>
      <c r="D236" s="25"/>
      <c r="E236" s="26"/>
      <c r="F236" s="27"/>
      <c r="G236" s="28">
        <f>MROUND(E236*F236,0.01)</f>
        <v>0</v>
      </c>
    </row>
    <row r="237" spans="1:7" x14ac:dyDescent="0.25">
      <c r="A237" s="23" t="str">
        <f>INDEX(Etude!$A$3:$L$298,MATCH("EDEN",Etude!$A$3:$A$298,0),10)</f>
        <v>Eden 85/15 Original Cuisine For Cats - 1,5Kg</v>
      </c>
      <c r="B237" s="24"/>
      <c r="C237" s="24"/>
      <c r="D237" s="25"/>
      <c r="E237" s="26"/>
      <c r="F237" s="27"/>
      <c r="G237" s="28">
        <f>MROUND(E237*F237,0.01)</f>
        <v>0</v>
      </c>
    </row>
    <row r="238" spans="1:7" x14ac:dyDescent="0.25">
      <c r="A238" s="23" t="str">
        <f>INDEX(Etude!$A$3:$L$298,MATCH("EDEN",Etude!$A$3:$A$298,0),10)</f>
        <v>Eden 85/15 Original Cuisine For Cats - 1,5Kg</v>
      </c>
      <c r="B238" s="24"/>
      <c r="C238" s="24"/>
      <c r="D238" s="25"/>
      <c r="E238" s="26"/>
      <c r="F238" s="27"/>
      <c r="G238" s="28">
        <f>MROUND(E238*F238,0.01)</f>
        <v>0</v>
      </c>
    </row>
    <row r="239" spans="1:7" x14ac:dyDescent="0.25">
      <c r="A239" s="23" t="str">
        <f>INDEX(Etude!$A$3:$L$298,MATCH("EDEN",Etude!$A$3:$A$298,0),10)</f>
        <v>Eden 85/15 Original Cuisine For Cats - 1,5Kg</v>
      </c>
      <c r="B239" s="24"/>
      <c r="C239" s="24"/>
      <c r="D239" s="25"/>
      <c r="E239" s="26"/>
      <c r="F239" s="27"/>
      <c r="G239" s="28">
        <f>MROUND(E239*F239,0.01)</f>
        <v>0</v>
      </c>
    </row>
    <row r="240" spans="1:7" x14ac:dyDescent="0.25">
      <c r="A240" s="23" t="str">
        <f>INDEX(Etude!$A$3:$L$298,MATCH("EDEN",Etude!$A$3:$A$298,0),10)</f>
        <v>Eden 85/15 Original Cuisine For Cats - 1,5Kg</v>
      </c>
      <c r="B240" s="24"/>
      <c r="C240" s="24"/>
      <c r="D240" s="25"/>
      <c r="E240" s="26"/>
      <c r="F240" s="27"/>
      <c r="G240" s="28">
        <f>MROUND(E240*F240,0.01)</f>
        <v>0</v>
      </c>
    </row>
    <row r="241" spans="1:7" x14ac:dyDescent="0.25">
      <c r="A241" s="23" t="str">
        <f>INDEX(Etude!$A$3:$L$298,MATCH("EDEN",Etude!$A$3:$A$298,0),10)</f>
        <v>Eden 85/15 Original Cuisine For Cats - 1,5Kg</v>
      </c>
      <c r="B241" s="24"/>
      <c r="C241" s="24"/>
      <c r="D241" s="25"/>
      <c r="E241" s="26"/>
      <c r="F241" s="27"/>
      <c r="G241" s="28">
        <f>MROUND(E241*F241,0.01)</f>
        <v>0</v>
      </c>
    </row>
    <row r="242" spans="1:7" x14ac:dyDescent="0.25">
      <c r="A242" s="23" t="str">
        <f>INDEX(Etude!$A$3:$L$298,MATCH("EDEN",Etude!$A$3:$A$298,0),10)</f>
        <v>Eden 85/15 Original Cuisine For Cats - 1,5Kg</v>
      </c>
      <c r="B242" s="24"/>
      <c r="C242" s="24"/>
      <c r="D242" s="25"/>
      <c r="E242" s="26"/>
      <c r="F242" s="27"/>
      <c r="G242" s="28">
        <f>MROUND(E242*F242,0.01)</f>
        <v>0</v>
      </c>
    </row>
    <row r="243" spans="1:7" x14ac:dyDescent="0.25">
      <c r="A243" s="23" t="str">
        <f>INDEX(Etude!$A$3:$L$298,MATCH("EDEN",Etude!$A$3:$A$298,0),10)</f>
        <v>Eden 85/15 Original Cuisine For Cats - 1,5Kg</v>
      </c>
      <c r="B243" s="24"/>
      <c r="C243" s="24"/>
      <c r="D243" s="25"/>
      <c r="E243" s="26"/>
      <c r="F243" s="27"/>
      <c r="G243" s="28">
        <f>MROUND(E243*F243,0.01)</f>
        <v>0</v>
      </c>
    </row>
    <row r="244" spans="1:7" x14ac:dyDescent="0.25">
      <c r="A244" s="23" t="str">
        <f>INDEX(Etude!$A$3:$L$298,MATCH("EDEN",Etude!$A$3:$A$298,0),10)</f>
        <v>Eden 85/15 Original Cuisine For Cats - 1,5Kg</v>
      </c>
      <c r="B244" s="24"/>
      <c r="C244" s="24"/>
      <c r="D244" s="25"/>
      <c r="E244" s="26"/>
      <c r="F244" s="27"/>
      <c r="G244" s="28">
        <f>MROUND(E244*F244,0.01)</f>
        <v>0</v>
      </c>
    </row>
    <row r="245" spans="1:7" x14ac:dyDescent="0.25">
      <c r="A245" s="23" t="str">
        <f>INDEX(Etude!$A$3:$L$298,MATCH("EDEN",Etude!$A$3:$A$298,0),10)</f>
        <v>Eden 85/15 Original Cuisine For Cats - 1,5Kg</v>
      </c>
      <c r="B245" s="24"/>
      <c r="C245" s="24"/>
      <c r="D245" s="25"/>
      <c r="E245" s="26"/>
      <c r="F245" s="27"/>
      <c r="G245" s="28">
        <f>MROUND(E245*F245,0.01)</f>
        <v>0</v>
      </c>
    </row>
    <row r="246" spans="1:7" x14ac:dyDescent="0.25">
      <c r="A246" s="23" t="str">
        <f>INDEX(Etude!$A$3:$L$298,MATCH("EDEN",Etude!$A$3:$A$298,0),10)</f>
        <v>Eden 85/15 Original Cuisine For Cats - 1,5Kg</v>
      </c>
      <c r="B246" s="24"/>
      <c r="C246" s="24"/>
      <c r="D246" s="25"/>
      <c r="E246" s="26"/>
      <c r="F246" s="27"/>
      <c r="G246" s="28">
        <f>MROUND(E246*F246,0.01)</f>
        <v>0</v>
      </c>
    </row>
    <row r="247" spans="1:7" x14ac:dyDescent="0.25">
      <c r="A247" s="23" t="str">
        <f>INDEX(Etude!$A$3:$L$298,MATCH("EDEN",Etude!$A$3:$A$298,0),10)</f>
        <v>Eden 85/15 Original Cuisine For Cats - 1,5Kg</v>
      </c>
      <c r="B247" s="24"/>
      <c r="C247" s="24"/>
      <c r="D247" s="25"/>
      <c r="E247" s="26"/>
      <c r="F247" s="27"/>
      <c r="G247" s="28">
        <f>MROUND(E247*F247,0.01)</f>
        <v>0</v>
      </c>
    </row>
    <row r="248" spans="1:7" x14ac:dyDescent="0.25">
      <c r="A248" s="23" t="str">
        <f>INDEX(Etude!$A$3:$L$298,MATCH("EDEN",Etude!$A$3:$A$298,0),10)</f>
        <v>Eden 85/15 Original Cuisine For Cats - 1,5Kg</v>
      </c>
      <c r="B248" s="24"/>
      <c r="C248" s="24"/>
      <c r="D248" s="25"/>
      <c r="E248" s="26"/>
      <c r="F248" s="27"/>
      <c r="G248" s="28">
        <f>MROUND(E248*F248,0.01)</f>
        <v>0</v>
      </c>
    </row>
    <row r="249" spans="1:7" x14ac:dyDescent="0.25">
      <c r="A249" s="23" t="str">
        <f>INDEX(Etude!$A$3:$L$298,MATCH("EDEN",Etude!$A$3:$A$298,0),10)</f>
        <v>Eden 85/15 Original Cuisine For Cats - 1,5Kg</v>
      </c>
      <c r="B249" s="24"/>
      <c r="C249" s="24"/>
      <c r="D249" s="25"/>
      <c r="E249" s="26"/>
      <c r="F249" s="27"/>
      <c r="G249" s="28">
        <f>MROUND(E249*F249,0.01)</f>
        <v>0</v>
      </c>
    </row>
    <row r="250" spans="1:7" x14ac:dyDescent="0.25">
      <c r="A250" s="23" t="str">
        <f>INDEX(Etude!$A$3:$L$298,MATCH("EDEN",Etude!$A$3:$A$298,0),10)</f>
        <v>Eden 85/15 Original Cuisine For Cats - 1,5Kg</v>
      </c>
      <c r="B250" s="24"/>
      <c r="C250" s="24"/>
      <c r="D250" s="25"/>
      <c r="E250" s="26"/>
      <c r="F250" s="27"/>
      <c r="G250" s="28">
        <f>MROUND(E250*F250,0.01)</f>
        <v>0</v>
      </c>
    </row>
    <row r="251" spans="1:7" x14ac:dyDescent="0.25">
      <c r="A251" s="23" t="str">
        <f>INDEX(Etude!$A$3:$L$298,MATCH("EDEN",Etude!$A$3:$A$298,0),10)</f>
        <v>Eden 85/15 Original Cuisine For Cats - 1,5Kg</v>
      </c>
      <c r="B251" s="24"/>
      <c r="C251" s="24"/>
      <c r="D251" s="25"/>
      <c r="E251" s="26"/>
      <c r="F251" s="27"/>
      <c r="G251" s="28">
        <f>MROUND(E251*F251,0.01)</f>
        <v>0</v>
      </c>
    </row>
    <row r="252" spans="1:7" x14ac:dyDescent="0.25">
      <c r="A252" s="23" t="str">
        <f>INDEX(Etude!$A$3:$L$298,MATCH("EDEN",Etude!$A$3:$A$298,0),10)</f>
        <v>Eden 85/15 Original Cuisine For Cats - 1,5Kg</v>
      </c>
      <c r="B252" s="24"/>
      <c r="C252" s="24"/>
      <c r="D252" s="25"/>
      <c r="E252" s="26"/>
      <c r="F252" s="27"/>
      <c r="G252" s="28">
        <f>MROUND(E252*F252,0.01)</f>
        <v>0</v>
      </c>
    </row>
    <row r="253" spans="1:7" x14ac:dyDescent="0.25">
      <c r="A253" s="23" t="str">
        <f>INDEX(Etude!$A$3:$L$298,MATCH("EDEN",Etude!$A$3:$A$298,0),10)</f>
        <v>Eden 85/15 Original Cuisine For Cats - 1,5Kg</v>
      </c>
      <c r="B253" s="24"/>
      <c r="C253" s="24"/>
      <c r="D253" s="25"/>
      <c r="E253" s="26"/>
      <c r="F253" s="27"/>
      <c r="G253" s="28">
        <f>MROUND(E253*F253,0.01)</f>
        <v>0</v>
      </c>
    </row>
    <row r="254" spans="1:7" x14ac:dyDescent="0.25">
      <c r="A254" s="23" t="str">
        <f>INDEX(Etude!$A$3:$L$298,MATCH("EDEN",Etude!$A$3:$A$298,0),10)</f>
        <v>Eden 85/15 Original Cuisine For Cats - 1,5Kg</v>
      </c>
      <c r="B254" s="24"/>
      <c r="C254" s="24"/>
      <c r="D254" s="25"/>
      <c r="E254" s="26"/>
      <c r="F254" s="27"/>
      <c r="G254" s="28">
        <f>MROUND(E254*F254,0.01)</f>
        <v>0</v>
      </c>
    </row>
    <row r="255" spans="1:7" x14ac:dyDescent="0.25">
      <c r="A255" s="23" t="str">
        <f>INDEX(Etude!$A$3:$L$298,MATCH("EDEN",Etude!$A$3:$A$298,0),10)</f>
        <v>Eden 85/15 Original Cuisine For Cats - 1,5Kg</v>
      </c>
      <c r="B255" s="24"/>
      <c r="C255" s="24"/>
      <c r="D255" s="25"/>
      <c r="E255" s="26"/>
      <c r="F255" s="27"/>
      <c r="G255" s="28">
        <f>MROUND(E255*F255,0.01)</f>
        <v>0</v>
      </c>
    </row>
    <row r="256" spans="1:7" x14ac:dyDescent="0.25">
      <c r="A256" s="23" t="str">
        <f>INDEX(Etude!$A$3:$L$298,MATCH("EDEN",Etude!$A$3:$A$298,0),10)</f>
        <v>Eden 85/15 Original Cuisine For Cats - 1,5Kg</v>
      </c>
      <c r="B256" s="24"/>
      <c r="C256" s="24"/>
      <c r="D256" s="25"/>
      <c r="E256" s="26"/>
      <c r="F256" s="27"/>
      <c r="G256" s="28">
        <f>MROUND(E256*F256,0.01)</f>
        <v>0</v>
      </c>
    </row>
    <row r="257" spans="1:7" x14ac:dyDescent="0.25">
      <c r="A257" s="23" t="str">
        <f>INDEX(Etude!$A$3:$L$298,MATCH("EDEN",Etude!$A$3:$A$298,0),10)</f>
        <v>Eden 85/15 Original Cuisine For Cats - 1,5Kg</v>
      </c>
      <c r="B257" s="24"/>
      <c r="C257" s="24"/>
      <c r="D257" s="25"/>
      <c r="E257" s="26"/>
      <c r="F257" s="27"/>
      <c r="G257" s="28">
        <f>MROUND(E257*F257,0.01)</f>
        <v>0</v>
      </c>
    </row>
    <row r="258" spans="1:7" x14ac:dyDescent="0.25">
      <c r="A258" s="23" t="str">
        <f>INDEX(Etude!$A$3:$L$298,MATCH("EDEN",Etude!$A$3:$A$298,0),10)</f>
        <v>Eden 85/15 Original Cuisine For Cats - 1,5Kg</v>
      </c>
      <c r="B258" s="24"/>
      <c r="C258" s="24"/>
      <c r="D258" s="25"/>
      <c r="E258" s="26"/>
      <c r="F258" s="27"/>
      <c r="G258" s="28">
        <f>MROUND(E258*F258,0.01)</f>
        <v>0</v>
      </c>
    </row>
    <row r="259" spans="1:7" x14ac:dyDescent="0.25">
      <c r="A259" s="23" t="str">
        <f>INDEX(Etude!$A$3:$L$298,MATCH("EDEN",Etude!$A$3:$A$298,0),10)</f>
        <v>Eden 85/15 Original Cuisine For Cats - 1,5Kg</v>
      </c>
      <c r="B259" s="24"/>
      <c r="C259" s="24"/>
      <c r="D259" s="25"/>
      <c r="E259" s="26"/>
      <c r="F259" s="27"/>
      <c r="G259" s="28">
        <f>MROUND(E259*F259,0.01)</f>
        <v>0</v>
      </c>
    </row>
    <row r="260" spans="1:7" x14ac:dyDescent="0.25">
      <c r="A260" s="23" t="str">
        <f>INDEX(Etude!$A$3:$L$298,MATCH("EDEN",Etude!$A$3:$A$298,0),10)</f>
        <v>Eden 85/15 Original Cuisine For Cats - 1,5Kg</v>
      </c>
      <c r="B260" s="24"/>
      <c r="C260" s="24"/>
      <c r="D260" s="25"/>
      <c r="E260" s="26"/>
      <c r="F260" s="27"/>
      <c r="G260" s="28">
        <f>MROUND(E260*F260,0.01)</f>
        <v>0</v>
      </c>
    </row>
    <row r="261" spans="1:7" x14ac:dyDescent="0.25">
      <c r="A261" s="23" t="str">
        <f>INDEX(Etude!$A$3:$L$298,MATCH("EDEN",Etude!$A$3:$A$298,0),10)</f>
        <v>Eden 85/15 Original Cuisine For Cats - 1,5Kg</v>
      </c>
      <c r="B261" s="24"/>
      <c r="C261" s="24"/>
      <c r="D261" s="25"/>
      <c r="E261" s="26"/>
      <c r="F261" s="27"/>
      <c r="G261" s="28">
        <f>MROUND(E261*F261,0.01)</f>
        <v>0</v>
      </c>
    </row>
    <row r="262" spans="1:7" x14ac:dyDescent="0.25">
      <c r="A262" s="23" t="str">
        <f>INDEX(Etude!$A$3:$L$298,MATCH("EDEN",Etude!$A$3:$A$298,0),10)</f>
        <v>Eden 85/15 Original Cuisine For Cats - 1,5Kg</v>
      </c>
      <c r="B262" s="24"/>
      <c r="C262" s="24"/>
      <c r="D262" s="25"/>
      <c r="E262" s="26"/>
      <c r="F262" s="27"/>
      <c r="G262" s="28">
        <f>MROUND(E262*F262,0.01)</f>
        <v>0</v>
      </c>
    </row>
    <row r="263" spans="1:7" x14ac:dyDescent="0.25">
      <c r="A263" s="23" t="str">
        <f>INDEX(Etude!$A$3:$L$298,MATCH("EDEN",Etude!$A$3:$A$298,0),10)</f>
        <v>Eden 85/15 Original Cuisine For Cats - 1,5Kg</v>
      </c>
      <c r="B263" s="24"/>
      <c r="C263" s="24"/>
      <c r="D263" s="25"/>
      <c r="E263" s="26"/>
      <c r="F263" s="27"/>
      <c r="G263" s="28">
        <f>MROUND(E263*F263,0.01)</f>
        <v>0</v>
      </c>
    </row>
    <row r="264" spans="1:7" x14ac:dyDescent="0.25">
      <c r="A264" s="23" t="str">
        <f>INDEX(Etude!$A$3:$L$298,MATCH("EDEN",Etude!$A$3:$A$298,0),10)</f>
        <v>Eden 85/15 Original Cuisine For Cats - 1,5Kg</v>
      </c>
      <c r="B264" s="24"/>
      <c r="C264" s="24"/>
      <c r="D264" s="25"/>
      <c r="E264" s="26"/>
      <c r="F264" s="27"/>
      <c r="G264" s="28">
        <f>MROUND(E264*F264,0.01)</f>
        <v>0</v>
      </c>
    </row>
    <row r="265" spans="1:7" x14ac:dyDescent="0.25">
      <c r="A265" s="23" t="str">
        <f>INDEX(Etude!$A$3:$L$298,MATCH("EDEN",Etude!$A$3:$A$298,0),10)</f>
        <v>Eden 85/15 Original Cuisine For Cats - 1,5Kg</v>
      </c>
      <c r="B265" s="24"/>
      <c r="C265" s="24"/>
      <c r="D265" s="25"/>
      <c r="E265" s="26"/>
      <c r="F265" s="27"/>
      <c r="G265" s="28">
        <f>MROUND(E265*F265,0.01)</f>
        <v>0</v>
      </c>
    </row>
    <row r="266" spans="1:7" x14ac:dyDescent="0.25">
      <c r="A266" s="23" t="str">
        <f>INDEX(Etude!$A$3:$L$298,MATCH("EDEN",Etude!$A$3:$A$298,0),10)</f>
        <v>Eden 85/15 Original Cuisine For Cats - 1,5Kg</v>
      </c>
      <c r="B266" s="24"/>
      <c r="C266" s="24"/>
      <c r="D266" s="25"/>
      <c r="E266" s="26"/>
      <c r="F266" s="27"/>
      <c r="G266" s="28">
        <f>MROUND(E266*F266,0.01)</f>
        <v>0</v>
      </c>
    </row>
    <row r="267" spans="1:7" x14ac:dyDescent="0.25">
      <c r="A267" s="23" t="str">
        <f>INDEX(Etude!$A$3:$L$298,MATCH("EDEN",Etude!$A$3:$A$298,0),10)</f>
        <v>Eden 85/15 Original Cuisine For Cats - 1,5Kg</v>
      </c>
      <c r="B267" s="24"/>
      <c r="C267" s="24"/>
      <c r="D267" s="25"/>
      <c r="E267" s="26"/>
      <c r="F267" s="27"/>
      <c r="G267" s="28">
        <f>MROUND(E267*F267,0.01)</f>
        <v>0</v>
      </c>
    </row>
    <row r="268" spans="1:7" x14ac:dyDescent="0.25">
      <c r="A268" s="23" t="str">
        <f>INDEX(Etude!$A$3:$L$298,MATCH("EDEN",Etude!$A$3:$A$298,0),10)</f>
        <v>Eden 85/15 Original Cuisine For Cats - 1,5Kg</v>
      </c>
      <c r="B268" s="24"/>
      <c r="C268" s="24"/>
      <c r="D268" s="25"/>
      <c r="E268" s="26"/>
      <c r="F268" s="27"/>
      <c r="G268" s="28">
        <f>MROUND(E268*F268,0.01)</f>
        <v>0</v>
      </c>
    </row>
    <row r="269" spans="1:7" x14ac:dyDescent="0.25">
      <c r="A269" s="23" t="str">
        <f>INDEX(Etude!$A$3:$L$298,MATCH("EDEN",Etude!$A$3:$A$298,0),10)</f>
        <v>Eden 85/15 Original Cuisine For Cats - 1,5Kg</v>
      </c>
      <c r="B269" s="24"/>
      <c r="C269" s="24"/>
      <c r="D269" s="25"/>
      <c r="E269" s="26"/>
      <c r="F269" s="27"/>
      <c r="G269" s="28">
        <f>MROUND(E269*F269,0.01)</f>
        <v>0</v>
      </c>
    </row>
    <row r="270" spans="1:7" x14ac:dyDescent="0.25">
      <c r="A270" s="23" t="str">
        <f>INDEX(Etude!$A$3:$L$298,MATCH("EDEN",Etude!$A$3:$A$298,0),10)</f>
        <v>Eden 85/15 Original Cuisine For Cats - 1,5Kg</v>
      </c>
      <c r="B270" s="24"/>
      <c r="C270" s="24"/>
      <c r="D270" s="25"/>
      <c r="E270" s="26"/>
      <c r="F270" s="27"/>
      <c r="G270" s="28">
        <f>MROUND(E270*F270,0.01)</f>
        <v>0</v>
      </c>
    </row>
    <row r="271" spans="1:7" x14ac:dyDescent="0.25">
      <c r="A271" s="23" t="str">
        <f>INDEX(Etude!$A$3:$L$298,MATCH("EDEN",Etude!$A$3:$A$298,0),10)</f>
        <v>Eden 85/15 Original Cuisine For Cats - 1,5Kg</v>
      </c>
      <c r="B271" s="24"/>
      <c r="C271" s="24"/>
      <c r="D271" s="25"/>
      <c r="E271" s="26"/>
      <c r="F271" s="27"/>
      <c r="G271" s="28">
        <f>MROUND(E271*F271,0.01)</f>
        <v>0</v>
      </c>
    </row>
    <row r="272" spans="1:7" x14ac:dyDescent="0.25">
      <c r="A272" s="23" t="str">
        <f>INDEX(Etude!$A$3:$L$298,MATCH("EDEN",Etude!$A$3:$A$298,0),10)</f>
        <v>Eden 85/15 Original Cuisine For Cats - 1,5Kg</v>
      </c>
      <c r="B272" s="24"/>
      <c r="C272" s="24"/>
      <c r="D272" s="25"/>
      <c r="E272" s="26"/>
      <c r="F272" s="27"/>
      <c r="G272" s="28">
        <f>MROUND(E272*F272,0.01)</f>
        <v>0</v>
      </c>
    </row>
    <row r="273" spans="1:7" x14ac:dyDescent="0.25">
      <c r="A273" s="23" t="str">
        <f>INDEX(Etude!$A$3:$L$298,MATCH("EDEN",Etude!$A$3:$A$298,0),10)</f>
        <v>Eden 85/15 Original Cuisine For Cats - 1,5Kg</v>
      </c>
      <c r="B273" s="24"/>
      <c r="C273" s="24"/>
      <c r="D273" s="25"/>
      <c r="E273" s="26"/>
      <c r="F273" s="27"/>
      <c r="G273" s="28">
        <f>MROUND(E273*F273,0.01)</f>
        <v>0</v>
      </c>
    </row>
    <row r="274" spans="1:7" x14ac:dyDescent="0.25">
      <c r="A274" s="23" t="str">
        <f>INDEX(Etude!$A$3:$L$298,MATCH("EDEN",Etude!$A$3:$A$298,0),10)</f>
        <v>Eden 85/15 Original Cuisine For Cats - 1,5Kg</v>
      </c>
      <c r="B274" s="24"/>
      <c r="C274" s="24"/>
      <c r="D274" s="25"/>
      <c r="E274" s="26"/>
      <c r="F274" s="27"/>
      <c r="G274" s="28">
        <f>MROUND(E274*F274,0.01)</f>
        <v>0</v>
      </c>
    </row>
    <row r="275" spans="1:7" x14ac:dyDescent="0.25">
      <c r="A275" s="23" t="str">
        <f>INDEX(Etude!$A$3:$L$298,MATCH("EDEN",Etude!$A$3:$A$298,0),10)</f>
        <v>Eden 85/15 Original Cuisine For Cats - 1,5Kg</v>
      </c>
      <c r="B275" s="24"/>
      <c r="C275" s="24"/>
      <c r="D275" s="25"/>
      <c r="E275" s="26"/>
      <c r="F275" s="27"/>
      <c r="G275" s="28">
        <f>MROUND(E275*F275,0.01)</f>
        <v>0</v>
      </c>
    </row>
    <row r="276" spans="1:7" x14ac:dyDescent="0.25">
      <c r="A276" s="23" t="str">
        <f>INDEX(Etude!$A$3:$L$298,MATCH("EDEN",Etude!$A$3:$A$298,0),10)</f>
        <v>Eden 85/15 Original Cuisine For Cats - 1,5Kg</v>
      </c>
      <c r="B276" s="24"/>
      <c r="C276" s="24"/>
      <c r="D276" s="25"/>
      <c r="E276" s="26"/>
      <c r="F276" s="27"/>
      <c r="G276" s="28">
        <f>MROUND(E276*F276,0.01)</f>
        <v>0</v>
      </c>
    </row>
    <row r="277" spans="1:7" x14ac:dyDescent="0.25">
      <c r="A277" s="23" t="str">
        <f>INDEX(Etude!$A$3:$L$298,MATCH("EDEN",Etude!$A$3:$A$298,0),10)</f>
        <v>Eden 85/15 Original Cuisine For Cats - 1,5Kg</v>
      </c>
      <c r="B277" s="24"/>
      <c r="C277" s="24"/>
      <c r="D277" s="25"/>
      <c r="E277" s="26"/>
      <c r="F277" s="27"/>
      <c r="G277" s="28">
        <f>MROUND(E277*F277,0.01)</f>
        <v>0</v>
      </c>
    </row>
    <row r="278" spans="1:7" x14ac:dyDescent="0.25">
      <c r="A278" s="23" t="str">
        <f>INDEX(Etude!$A$3:$L$298,MATCH("EDEN",Etude!$A$3:$A$298,0),10)</f>
        <v>Eden 85/15 Original Cuisine For Cats - 1,5Kg</v>
      </c>
      <c r="B278" s="24"/>
      <c r="C278" s="24"/>
      <c r="D278" s="25"/>
      <c r="E278" s="26"/>
      <c r="F278" s="27"/>
      <c r="G278" s="28">
        <f>MROUND(E278*F278,0.01)</f>
        <v>0</v>
      </c>
    </row>
    <row r="279" spans="1:7" x14ac:dyDescent="0.25">
      <c r="A279" s="23" t="str">
        <f>INDEX(Etude!$A$3:$L$298,MATCH("EDEN",Etude!$A$3:$A$298,0),10)</f>
        <v>Eden 85/15 Original Cuisine For Cats - 1,5Kg</v>
      </c>
      <c r="B279" s="24"/>
      <c r="C279" s="24"/>
      <c r="D279" s="25"/>
      <c r="E279" s="26"/>
      <c r="F279" s="27"/>
      <c r="G279" s="28">
        <f>MROUND(E279*F279,0.01)</f>
        <v>0</v>
      </c>
    </row>
    <row r="280" spans="1:7" x14ac:dyDescent="0.25">
      <c r="A280" s="23" t="str">
        <f>INDEX(Etude!$A$3:$L$298,MATCH("EDEN",Etude!$A$3:$A$298,0),10)</f>
        <v>Eden 85/15 Original Cuisine For Cats - 1,5Kg</v>
      </c>
      <c r="B280" s="24"/>
      <c r="C280" s="24"/>
      <c r="D280" s="25"/>
      <c r="E280" s="26"/>
      <c r="F280" s="27"/>
      <c r="G280" s="28">
        <f>MROUND(E280*F280,0.01)</f>
        <v>0</v>
      </c>
    </row>
    <row r="281" spans="1:7" x14ac:dyDescent="0.25">
      <c r="A281" s="23" t="str">
        <f>INDEX(Etude!$A$3:$L$298,MATCH("EDEN",Etude!$A$3:$A$298,0),10)</f>
        <v>Eden 85/15 Original Cuisine For Cats - 1,5Kg</v>
      </c>
      <c r="B281" s="24"/>
      <c r="C281" s="24"/>
      <c r="D281" s="25"/>
      <c r="E281" s="26"/>
      <c r="F281" s="27"/>
      <c r="G281" s="28">
        <f>MROUND(E281*F281,0.01)</f>
        <v>0</v>
      </c>
    </row>
    <row r="282" spans="1:7" x14ac:dyDescent="0.25">
      <c r="A282" s="23" t="str">
        <f>INDEX(Etude!$A$3:$L$298,MATCH("EDEN",Etude!$A$3:$A$298,0),10)</f>
        <v>Eden 85/15 Original Cuisine For Cats - 1,5Kg</v>
      </c>
      <c r="B282" s="24"/>
      <c r="C282" s="24"/>
      <c r="D282" s="25"/>
      <c r="E282" s="26"/>
      <c r="F282" s="27"/>
      <c r="G282" s="28">
        <f>MROUND(E282*F282,0.01)</f>
        <v>0</v>
      </c>
    </row>
    <row r="283" spans="1:7" x14ac:dyDescent="0.25">
      <c r="A283" s="23" t="str">
        <f>INDEX(Etude!$A$3:$L$298,MATCH("EDEN",Etude!$A$3:$A$298,0),10)</f>
        <v>Eden 85/15 Original Cuisine For Cats - 1,5Kg</v>
      </c>
      <c r="B283" s="24"/>
      <c r="C283" s="24"/>
      <c r="D283" s="25"/>
      <c r="E283" s="26"/>
      <c r="F283" s="27"/>
      <c r="G283" s="28">
        <f>MROUND(E283*F283,0.01)</f>
        <v>0</v>
      </c>
    </row>
    <row r="284" spans="1:7" x14ac:dyDescent="0.25">
      <c r="A284" s="23" t="str">
        <f>INDEX(Etude!$A$3:$L$298,MATCH("EDEN",Etude!$A$3:$A$298,0),10)</f>
        <v>Eden 85/15 Original Cuisine For Cats - 1,5Kg</v>
      </c>
      <c r="B284" s="24"/>
      <c r="C284" s="24"/>
      <c r="D284" s="25"/>
      <c r="E284" s="26"/>
      <c r="F284" s="27"/>
      <c r="G284" s="28">
        <f>MROUND(E284*F284,0.01)</f>
        <v>0</v>
      </c>
    </row>
    <row r="285" spans="1:7" x14ac:dyDescent="0.25">
      <c r="A285" s="23" t="str">
        <f>INDEX(Etude!$A$3:$L$298,MATCH("EDEN",Etude!$A$3:$A$298,0),10)</f>
        <v>Eden 85/15 Original Cuisine For Cats - 1,5Kg</v>
      </c>
      <c r="B285" s="24"/>
      <c r="C285" s="24"/>
      <c r="D285" s="25"/>
      <c r="E285" s="26"/>
      <c r="F285" s="27"/>
      <c r="G285" s="28">
        <f>MROUND(E285*F285,0.01)</f>
        <v>0</v>
      </c>
    </row>
    <row r="286" spans="1:7" x14ac:dyDescent="0.25">
      <c r="A286" s="23" t="str">
        <f>INDEX(Etude!$A$3:$L$298,MATCH("EDEN",Etude!$A$3:$A$298,0),10)</f>
        <v>Eden 85/15 Original Cuisine For Cats - 1,5Kg</v>
      </c>
      <c r="B286" s="24"/>
      <c r="C286" s="24"/>
      <c r="D286" s="25"/>
      <c r="E286" s="26"/>
      <c r="F286" s="27"/>
      <c r="G286" s="28">
        <f>MROUND(E286*F286,0.01)</f>
        <v>0</v>
      </c>
    </row>
    <row r="287" spans="1:7" x14ac:dyDescent="0.25">
      <c r="A287" s="23" t="str">
        <f>INDEX(Etude!$A$3:$L$298,MATCH("EDEN",Etude!$A$3:$A$298,0),10)</f>
        <v>Eden 85/15 Original Cuisine For Cats - 1,5Kg</v>
      </c>
      <c r="B287" s="24"/>
      <c r="C287" s="24"/>
      <c r="D287" s="25"/>
      <c r="E287" s="26"/>
      <c r="F287" s="27"/>
      <c r="G287" s="28">
        <f>MROUND(E287*F287,0.01)</f>
        <v>0</v>
      </c>
    </row>
    <row r="288" spans="1:7" x14ac:dyDescent="0.25">
      <c r="A288" s="23" t="str">
        <f>INDEX(Etude!$A$3:$L$298,MATCH("EDEN",Etude!$A$3:$A$298,0),10)</f>
        <v>Eden 85/15 Original Cuisine For Cats - 1,5Kg</v>
      </c>
      <c r="B288" s="24"/>
      <c r="C288" s="24"/>
      <c r="D288" s="25"/>
      <c r="E288" s="26"/>
      <c r="F288" s="27"/>
      <c r="G288" s="28">
        <f>MROUND(E288*F288,0.01)</f>
        <v>0</v>
      </c>
    </row>
    <row r="289" spans="1:7" x14ac:dyDescent="0.25">
      <c r="A289" s="23" t="str">
        <f>INDEX(Etude!$A$3:$L$298,MATCH("EDEN",Etude!$A$3:$A$298,0),10)</f>
        <v>Eden 85/15 Original Cuisine For Cats - 1,5Kg</v>
      </c>
      <c r="B289" s="24"/>
      <c r="C289" s="24"/>
      <c r="D289" s="25"/>
      <c r="E289" s="26"/>
      <c r="F289" s="27"/>
      <c r="G289" s="28">
        <f>MROUND(E289*F289,0.01)</f>
        <v>0</v>
      </c>
    </row>
    <row r="290" spans="1:7" x14ac:dyDescent="0.25">
      <c r="A290" s="23" t="str">
        <f>INDEX(Etude!$A$3:$L$298,MATCH("EDEN",Etude!$A$3:$A$298,0),10)</f>
        <v>Eden 85/15 Original Cuisine For Cats - 1,5Kg</v>
      </c>
      <c r="B290" s="24"/>
      <c r="C290" s="24"/>
      <c r="D290" s="25"/>
      <c r="E290" s="26"/>
      <c r="F290" s="27"/>
      <c r="G290" s="28">
        <f>MROUND(E290*F290,0.01)</f>
        <v>0</v>
      </c>
    </row>
    <row r="291" spans="1:7" x14ac:dyDescent="0.25">
      <c r="A291" s="23" t="str">
        <f>INDEX(Etude!$A$3:$L$298,MATCH("EDEN",Etude!$A$3:$A$298,0),10)</f>
        <v>Eden 85/15 Original Cuisine For Cats - 1,5Kg</v>
      </c>
      <c r="B291" s="24"/>
      <c r="C291" s="24"/>
      <c r="D291" s="25"/>
      <c r="E291" s="26"/>
      <c r="F291" s="27"/>
      <c r="G291" s="28">
        <f>MROUND(E291*F291,0.01)</f>
        <v>0</v>
      </c>
    </row>
    <row r="292" spans="1:7" x14ac:dyDescent="0.25">
      <c r="A292" s="23" t="str">
        <f>INDEX(Etude!$A$3:$L$298,MATCH("EDEN",Etude!$A$3:$A$298,0),10)</f>
        <v>Eden 85/15 Original Cuisine For Cats - 1,5Kg</v>
      </c>
      <c r="B292" s="24"/>
      <c r="C292" s="24"/>
      <c r="D292" s="25"/>
      <c r="E292" s="26"/>
      <c r="F292" s="27"/>
      <c r="G292" s="28">
        <f>MROUND(E292*F292,0.01)</f>
        <v>0</v>
      </c>
    </row>
    <row r="293" spans="1:7" x14ac:dyDescent="0.25">
      <c r="A293" s="23" t="str">
        <f>INDEX(Etude!$A$3:$L$298,MATCH("EDEN",Etude!$A$3:$A$298,0),10)</f>
        <v>Eden 85/15 Original Cuisine For Cats - 1,5Kg</v>
      </c>
      <c r="B293" s="24"/>
      <c r="C293" s="24"/>
      <c r="D293" s="25"/>
      <c r="E293" s="26"/>
      <c r="F293" s="27"/>
      <c r="G293" s="28">
        <f>MROUND(E293*F293,0.01)</f>
        <v>0</v>
      </c>
    </row>
    <row r="294" spans="1:7" x14ac:dyDescent="0.25">
      <c r="A294" s="23" t="str">
        <f>INDEX(Etude!$A$3:$L$298,MATCH("EDEN",Etude!$A$3:$A$298,0),10)</f>
        <v>Eden 85/15 Original Cuisine For Cats - 1,5Kg</v>
      </c>
      <c r="B294" s="24"/>
      <c r="C294" s="24"/>
      <c r="D294" s="25"/>
      <c r="E294" s="26"/>
      <c r="F294" s="27"/>
      <c r="G294" s="28">
        <f>MROUND(E294*F294,0.01)</f>
        <v>0</v>
      </c>
    </row>
    <row r="295" spans="1:7" x14ac:dyDescent="0.25">
      <c r="A295" s="23" t="str">
        <f>INDEX(Etude!$A$3:$L$298,MATCH("EDEN",Etude!$A$3:$A$298,0),10)</f>
        <v>Eden 85/15 Original Cuisine For Cats - 1,5Kg</v>
      </c>
      <c r="B295" s="24"/>
      <c r="C295" s="24"/>
      <c r="D295" s="25"/>
      <c r="E295" s="26"/>
      <c r="F295" s="27"/>
      <c r="G295" s="28">
        <f>MROUND(E295*F295,0.01)</f>
        <v>0</v>
      </c>
    </row>
    <row r="296" spans="1:7" x14ac:dyDescent="0.25">
      <c r="A296" s="23" t="str">
        <f>INDEX(Etude!$A$3:$L$298,MATCH("EDEN",Etude!$A$3:$A$298,0),10)</f>
        <v>Eden 85/15 Original Cuisine For Cats - 1,5Kg</v>
      </c>
      <c r="B296" s="24"/>
      <c r="C296" s="24"/>
      <c r="D296" s="25"/>
      <c r="E296" s="26"/>
      <c r="F296" s="27"/>
      <c r="G296" s="28">
        <f>MROUND(E296*F296,0.01)</f>
        <v>0</v>
      </c>
    </row>
    <row r="297" spans="1:7" x14ac:dyDescent="0.25">
      <c r="A297" s="23" t="str">
        <f>INDEX(Etude!$A$3:$L$298,MATCH("EDEN",Etude!$A$3:$A$298,0),10)</f>
        <v>Eden 85/15 Original Cuisine For Cats - 1,5Kg</v>
      </c>
      <c r="B297" s="24"/>
      <c r="C297" s="24"/>
      <c r="D297" s="25"/>
      <c r="E297" s="26"/>
      <c r="F297" s="27"/>
      <c r="G297" s="28">
        <f>MROUND(E297*F297,0.01)</f>
        <v>0</v>
      </c>
    </row>
    <row r="298" spans="1:7" x14ac:dyDescent="0.25">
      <c r="A298" s="23" t="str">
        <f>INDEX(Etude!$A$3:$L$298,MATCH("EDEN",Etude!$A$3:$A$298,0),10)</f>
        <v>Eden 85/15 Original Cuisine For Cats - 1,5Kg</v>
      </c>
      <c r="B298" s="24"/>
      <c r="C298" s="24"/>
      <c r="D298" s="25"/>
      <c r="E298" s="26"/>
      <c r="F298" s="27"/>
      <c r="G298" s="28">
        <f>MROUND(E298*F298,0.01)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Etude</vt:lpstr>
      <vt:lpstr>test 1</vt:lpstr>
      <vt:lpstr>test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Gueluy</dc:creator>
  <cp:lastModifiedBy>Julien Gueluy</cp:lastModifiedBy>
  <dcterms:created xsi:type="dcterms:W3CDTF">2023-11-30T08:44:08Z</dcterms:created>
  <dcterms:modified xsi:type="dcterms:W3CDTF">2023-11-30T09:31:25Z</dcterms:modified>
</cp:coreProperties>
</file>