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 checkCompatibility="1"/>
  <mc:AlternateContent xmlns:mc="http://schemas.openxmlformats.org/markup-compatibility/2006">
    <mc:Choice Requires="x15">
      <x15ac:absPath xmlns:x15ac="http://schemas.microsoft.com/office/spreadsheetml/2010/11/ac" url="/Users/cash/Desktop/"/>
    </mc:Choice>
  </mc:AlternateContent>
  <bookViews>
    <workbookView xWindow="19540" yWindow="460" windowWidth="31660" windowHeight="26560" tabRatio="500"/>
  </bookViews>
  <sheets>
    <sheet name="février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1" l="1"/>
  <c r="D16" i="1"/>
  <c r="D22" i="1"/>
  <c r="E10" i="1"/>
  <c r="E16" i="1"/>
  <c r="E22" i="1"/>
  <c r="F10" i="1"/>
  <c r="F16" i="1"/>
  <c r="F22" i="1"/>
  <c r="C10" i="1"/>
  <c r="C16" i="1"/>
  <c r="C22" i="1"/>
  <c r="H6" i="1"/>
  <c r="G6" i="1"/>
  <c r="J22" i="1"/>
  <c r="H22" i="1"/>
  <c r="H20" i="1"/>
  <c r="H18" i="1"/>
  <c r="H13" i="1"/>
  <c r="H14" i="1"/>
  <c r="H15" i="1"/>
  <c r="H16" i="1"/>
  <c r="H12" i="1"/>
  <c r="H5" i="1"/>
  <c r="H3" i="1"/>
  <c r="H4" i="1"/>
  <c r="H8" i="1"/>
  <c r="H7" i="1"/>
  <c r="H9" i="1"/>
  <c r="H10" i="1"/>
  <c r="G22" i="1"/>
  <c r="G20" i="1"/>
  <c r="G18" i="1"/>
  <c r="G13" i="1"/>
  <c r="G14" i="1"/>
  <c r="G15" i="1"/>
  <c r="G12" i="1"/>
  <c r="G5" i="1"/>
  <c r="G3" i="1"/>
  <c r="G4" i="1"/>
  <c r="G8" i="1"/>
  <c r="G7" i="1"/>
  <c r="G9" i="1"/>
  <c r="G10" i="1"/>
  <c r="G16" i="1"/>
  <c r="L16" i="1"/>
  <c r="L10" i="1"/>
  <c r="L22" i="1"/>
</calcChain>
</file>

<file path=xl/sharedStrings.xml><?xml version="1.0" encoding="utf-8"?>
<sst xmlns="http://schemas.openxmlformats.org/spreadsheetml/2006/main" count="24" uniqueCount="24">
  <si>
    <t>% V/J</t>
  </si>
  <si>
    <t>Total</t>
  </si>
  <si>
    <t>CHF V/J</t>
  </si>
  <si>
    <t>Thun</t>
  </si>
  <si>
    <t>Sierre</t>
  </si>
  <si>
    <t>Budget 19</t>
  </si>
  <si>
    <t>Budget 20</t>
  </si>
  <si>
    <t>fin fév 16</t>
  </si>
  <si>
    <t>fin fév 17</t>
  </si>
  <si>
    <t>fin fév 18</t>
  </si>
  <si>
    <t>fin fév 19</t>
  </si>
  <si>
    <t>Budget fév 19</t>
  </si>
  <si>
    <t>dif Budg fév 19</t>
  </si>
  <si>
    <t>Martigny</t>
  </si>
  <si>
    <t>Sion</t>
  </si>
  <si>
    <t>Lonay</t>
  </si>
  <si>
    <t>Genève</t>
  </si>
  <si>
    <t>Bulle</t>
  </si>
  <si>
    <t>Corminboeuf</t>
  </si>
  <si>
    <t>Sursee</t>
  </si>
  <si>
    <t>Visp</t>
  </si>
  <si>
    <t>Düdingen</t>
  </si>
  <si>
    <t>Volketswil</t>
  </si>
  <si>
    <t>Aigle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</si>
</sst>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CHF&quot;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DEDED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2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3">
    <xf numFmtId="0" fontId="0" fillId="0" borderId="0" xfId="0"/>
    <xf numFmtId="0" fontId="1" fillId="0" borderId="0" xfId="0" applyFont="1"/>
    <xf numFmtId="9" fontId="0" fillId="0" borderId="0" xfId="0" applyNumberFormat="1"/>
    <xf numFmtId="0" fontId="6" fillId="0" borderId="0" xfId="0" applyFont="1" applyBorder="1"/>
    <xf numFmtId="9" fontId="6" fillId="0" borderId="0" xfId="0" applyNumberFormat="1" applyFont="1" applyBorder="1"/>
    <xf numFmtId="0" fontId="6" fillId="0" borderId="0" xfId="0" applyFont="1" applyBorder="1" applyAlignment="1">
      <alignment vertical="center"/>
    </xf>
    <xf numFmtId="164" fontId="6" fillId="0" borderId="1" xfId="0" applyNumberFormat="1" applyFont="1" applyBorder="1" applyAlignment="1">
      <alignment vertical="center"/>
    </xf>
    <xf numFmtId="164" fontId="6" fillId="0" borderId="0" xfId="0" applyNumberFormat="1" applyFont="1" applyBorder="1" applyAlignment="1">
      <alignment vertical="center"/>
    </xf>
    <xf numFmtId="164" fontId="6" fillId="0" borderId="14" xfId="0" applyNumberFormat="1" applyFont="1" applyBorder="1" applyAlignment="1">
      <alignment vertical="center"/>
    </xf>
    <xf numFmtId="164" fontId="7" fillId="0" borderId="7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9" fontId="6" fillId="0" borderId="0" xfId="0" applyNumberFormat="1" applyFont="1" applyFill="1" applyBorder="1" applyAlignment="1">
      <alignment vertical="center"/>
    </xf>
    <xf numFmtId="164" fontId="6" fillId="0" borderId="0" xfId="0" applyNumberFormat="1" applyFont="1" applyFill="1" applyBorder="1" applyAlignment="1">
      <alignment vertical="center"/>
    </xf>
    <xf numFmtId="164" fontId="6" fillId="0" borderId="13" xfId="0" applyNumberFormat="1" applyFont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164" fontId="7" fillId="0" borderId="5" xfId="0" applyNumberFormat="1" applyFont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9" fontId="6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164" fontId="6" fillId="0" borderId="0" xfId="0" applyNumberFormat="1" applyFont="1" applyAlignment="1">
      <alignment vertical="center"/>
    </xf>
    <xf numFmtId="9" fontId="7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164" fontId="6" fillId="0" borderId="20" xfId="0" applyNumberFormat="1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164" fontId="6" fillId="0" borderId="3" xfId="0" applyNumberFormat="1" applyFont="1" applyFill="1" applyBorder="1" applyAlignment="1">
      <alignment vertical="center"/>
    </xf>
    <xf numFmtId="164" fontId="6" fillId="0" borderId="0" xfId="0" applyNumberFormat="1" applyFont="1" applyFill="1" applyAlignment="1">
      <alignment vertical="center"/>
    </xf>
    <xf numFmtId="164" fontId="7" fillId="0" borderId="7" xfId="0" applyNumberFormat="1" applyFont="1" applyFill="1" applyBorder="1" applyAlignment="1">
      <alignment vertical="center"/>
    </xf>
    <xf numFmtId="9" fontId="7" fillId="0" borderId="7" xfId="0" applyNumberFormat="1" applyFont="1" applyFill="1" applyBorder="1" applyAlignment="1">
      <alignment vertical="center"/>
    </xf>
    <xf numFmtId="164" fontId="7" fillId="0" borderId="8" xfId="0" applyNumberFormat="1" applyFont="1" applyFill="1" applyBorder="1" applyAlignment="1">
      <alignment vertical="center"/>
    </xf>
    <xf numFmtId="164" fontId="6" fillId="0" borderId="18" xfId="0" applyNumberFormat="1" applyFont="1" applyBorder="1" applyAlignment="1">
      <alignment vertical="center"/>
    </xf>
    <xf numFmtId="164" fontId="7" fillId="0" borderId="20" xfId="0" applyNumberFormat="1" applyFont="1" applyBorder="1" applyAlignment="1">
      <alignment vertical="center"/>
    </xf>
    <xf numFmtId="164" fontId="7" fillId="0" borderId="5" xfId="0" applyNumberFormat="1" applyFont="1" applyFill="1" applyBorder="1" applyAlignment="1">
      <alignment vertical="center"/>
    </xf>
    <xf numFmtId="0" fontId="6" fillId="0" borderId="0" xfId="0" applyFont="1" applyFill="1" applyBorder="1"/>
    <xf numFmtId="0" fontId="6" fillId="0" borderId="0" xfId="0" applyFont="1" applyFill="1"/>
    <xf numFmtId="164" fontId="6" fillId="0" borderId="8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21" xfId="0" applyFont="1" applyFill="1" applyBorder="1" applyAlignment="1">
      <alignment vertical="center"/>
    </xf>
    <xf numFmtId="0" fontId="6" fillId="0" borderId="23" xfId="0" applyFont="1" applyFill="1" applyBorder="1" applyAlignment="1">
      <alignment vertical="center"/>
    </xf>
    <xf numFmtId="164" fontId="7" fillId="0" borderId="15" xfId="0" applyNumberFormat="1" applyFont="1" applyFill="1" applyBorder="1" applyAlignment="1">
      <alignment vertical="center"/>
    </xf>
    <xf numFmtId="164" fontId="7" fillId="0" borderId="21" xfId="0" applyNumberFormat="1" applyFont="1" applyFill="1" applyBorder="1" applyAlignment="1">
      <alignment vertical="center"/>
    </xf>
    <xf numFmtId="0" fontId="0" fillId="0" borderId="0" xfId="0" applyFill="1"/>
    <xf numFmtId="0" fontId="5" fillId="0" borderId="24" xfId="0" applyFont="1" applyBorder="1" applyAlignment="1">
      <alignment vertical="center"/>
    </xf>
    <xf numFmtId="9" fontId="5" fillId="0" borderId="25" xfId="0" applyNumberFormat="1" applyFont="1" applyBorder="1" applyAlignment="1">
      <alignment vertical="center"/>
    </xf>
    <xf numFmtId="0" fontId="5" fillId="0" borderId="26" xfId="0" applyFont="1" applyFill="1" applyBorder="1" applyAlignment="1">
      <alignment vertical="center"/>
    </xf>
    <xf numFmtId="0" fontId="5" fillId="0" borderId="20" xfId="0" applyFont="1" applyFill="1" applyBorder="1" applyAlignment="1">
      <alignment vertical="center"/>
    </xf>
    <xf numFmtId="164" fontId="6" fillId="0" borderId="27" xfId="0" applyNumberFormat="1" applyFont="1" applyBorder="1" applyAlignment="1">
      <alignment vertical="center"/>
    </xf>
    <xf numFmtId="164" fontId="6" fillId="0" borderId="10" xfId="0" applyNumberFormat="1" applyFont="1" applyBorder="1" applyAlignment="1">
      <alignment vertical="center"/>
    </xf>
    <xf numFmtId="164" fontId="6" fillId="0" borderId="10" xfId="0" applyNumberFormat="1" applyFont="1" applyFill="1" applyBorder="1" applyAlignment="1">
      <alignment vertical="center"/>
    </xf>
    <xf numFmtId="9" fontId="6" fillId="0" borderId="17" xfId="0" applyNumberFormat="1" applyFont="1" applyFill="1" applyBorder="1" applyAlignment="1">
      <alignment vertical="center"/>
    </xf>
    <xf numFmtId="9" fontId="7" fillId="0" borderId="6" xfId="0" applyNumberFormat="1" applyFont="1" applyFill="1" applyBorder="1" applyAlignment="1">
      <alignment vertical="center"/>
    </xf>
    <xf numFmtId="164" fontId="6" fillId="0" borderId="19" xfId="0" applyNumberFormat="1" applyFont="1" applyBorder="1" applyAlignment="1">
      <alignment vertical="center"/>
    </xf>
    <xf numFmtId="9" fontId="6" fillId="0" borderId="6" xfId="0" applyNumberFormat="1" applyFont="1" applyFill="1" applyBorder="1" applyAlignment="1">
      <alignment vertical="center"/>
    </xf>
    <xf numFmtId="164" fontId="6" fillId="0" borderId="9" xfId="0" applyNumberFormat="1" applyFont="1" applyBorder="1" applyAlignment="1">
      <alignment vertical="center"/>
    </xf>
    <xf numFmtId="164" fontId="6" fillId="0" borderId="9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/>
    <xf numFmtId="0" fontId="1" fillId="0" borderId="0" xfId="0" applyFont="1" applyFill="1"/>
    <xf numFmtId="0" fontId="7" fillId="2" borderId="1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4" borderId="9" xfId="0" applyFont="1" applyFill="1" applyBorder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2" borderId="16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left" vertic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0"/>
  <tableStyles count="0" defaultTableStyle="TableStyleMedium9" defaultPivotStyle="PivotStyleMedium7"/>
  <colors>
    <mruColors>
      <color rgb="FFE2F0DB"/>
      <color rgb="FFFFB6BA"/>
      <color rgb="FFEDEDED"/>
      <color rgb="FFDDEBF7"/>
      <color rgb="FFFFF2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zoomScale="130" zoomScaleNormal="130" workbookViewId="0">
      <selection activeCell="H22" sqref="H22"/>
    </sheetView>
  </sheetViews>
  <sheetFormatPr baseColWidth="10" defaultRowHeight="16" x14ac:dyDescent="0.2"/>
  <cols>
    <col min="1" max="1" width="10.83203125" style="1"/>
    <col min="2" max="2" width="6.83203125" customWidth="1"/>
    <col min="3" max="3" width="6.83203125" bestFit="1" customWidth="1"/>
    <col min="4" max="5" width="7.5" bestFit="1" customWidth="1"/>
    <col min="6" max="6" width="7.5" customWidth="1"/>
    <col min="7" max="7" width="5" style="2" bestFit="1" customWidth="1"/>
    <col min="8" max="8" width="7.33203125" bestFit="1" customWidth="1"/>
    <col min="9" max="9" width="8.6640625" bestFit="1" customWidth="1"/>
    <col min="10" max="10" width="10.1640625" bestFit="1" customWidth="1"/>
    <col min="11" max="11" width="7.5" customWidth="1"/>
  </cols>
  <sheetData>
    <row r="1" spans="1:13" s="20" customFormat="1" ht="10" customHeight="1" thickBot="1" x14ac:dyDescent="0.25">
      <c r="A1" s="80"/>
      <c r="B1" s="80"/>
      <c r="C1" s="18"/>
      <c r="D1" s="18"/>
      <c r="E1" s="18"/>
      <c r="F1" s="18"/>
      <c r="G1" s="19"/>
      <c r="H1" s="18"/>
      <c r="I1" s="18"/>
      <c r="J1" s="18"/>
      <c r="K1" s="18"/>
    </row>
    <row r="2" spans="1:13" s="20" customFormat="1" ht="10" customHeight="1" thickBot="1" x14ac:dyDescent="0.25">
      <c r="A2" s="10"/>
      <c r="B2" s="5"/>
      <c r="C2" s="47" t="s">
        <v>7</v>
      </c>
      <c r="D2" s="47" t="s">
        <v>8</v>
      </c>
      <c r="E2" s="47" t="s">
        <v>9</v>
      </c>
      <c r="F2" s="47" t="s">
        <v>10</v>
      </c>
      <c r="G2" s="48" t="s">
        <v>0</v>
      </c>
      <c r="H2" s="49" t="s">
        <v>2</v>
      </c>
      <c r="I2" s="14" t="s">
        <v>11</v>
      </c>
      <c r="J2" s="15" t="s">
        <v>12</v>
      </c>
      <c r="K2" s="50" t="s">
        <v>5</v>
      </c>
      <c r="L2" s="28" t="s">
        <v>6</v>
      </c>
    </row>
    <row r="3" spans="1:13" s="20" customFormat="1" ht="10" customHeight="1" thickBot="1" x14ac:dyDescent="0.25">
      <c r="A3" s="63" t="s">
        <v>13</v>
      </c>
      <c r="B3" s="64"/>
      <c r="C3" s="51">
        <v>0</v>
      </c>
      <c r="D3" s="52">
        <v>0</v>
      </c>
      <c r="E3" s="53">
        <v>0</v>
      </c>
      <c r="F3" s="53">
        <v>50</v>
      </c>
      <c r="G3" s="54" t="e">
        <f t="shared" ref="G3:G10" si="0">((H3*100)/E3)/100</f>
        <v>#DIV/0!</v>
      </c>
      <c r="H3" s="29">
        <f t="shared" ref="H3:H10" si="1">F3-E3</f>
        <v>50</v>
      </c>
      <c r="I3" s="25"/>
      <c r="J3" s="40"/>
      <c r="K3" s="40"/>
      <c r="L3" s="6">
        <v>0</v>
      </c>
      <c r="M3" s="22"/>
    </row>
    <row r="4" spans="1:13" s="20" customFormat="1" ht="10" customHeight="1" thickBot="1" x14ac:dyDescent="0.25">
      <c r="A4" s="63" t="s">
        <v>14</v>
      </c>
      <c r="B4" s="64"/>
      <c r="C4" s="51">
        <v>0</v>
      </c>
      <c r="D4" s="52">
        <v>8</v>
      </c>
      <c r="E4" s="53">
        <v>55</v>
      </c>
      <c r="F4" s="53">
        <v>88</v>
      </c>
      <c r="G4" s="54">
        <f t="shared" si="0"/>
        <v>0.6</v>
      </c>
      <c r="H4" s="29">
        <f t="shared" si="1"/>
        <v>33</v>
      </c>
      <c r="I4" s="25"/>
      <c r="J4" s="40"/>
      <c r="K4" s="40"/>
      <c r="L4" s="6">
        <v>5000</v>
      </c>
      <c r="M4" s="22"/>
    </row>
    <row r="5" spans="1:13" s="20" customFormat="1" ht="10" customHeight="1" thickBot="1" x14ac:dyDescent="0.25">
      <c r="A5" s="63" t="s">
        <v>15</v>
      </c>
      <c r="B5" s="64"/>
      <c r="C5" s="51">
        <v>0</v>
      </c>
      <c r="D5" s="52">
        <v>15</v>
      </c>
      <c r="E5" s="53">
        <v>88</v>
      </c>
      <c r="F5" s="53">
        <v>0</v>
      </c>
      <c r="G5" s="54">
        <f t="shared" si="0"/>
        <v>-1</v>
      </c>
      <c r="H5" s="29">
        <f t="shared" si="1"/>
        <v>-88</v>
      </c>
      <c r="I5" s="25"/>
      <c r="J5" s="40"/>
      <c r="K5" s="40"/>
      <c r="L5" s="6">
        <v>5</v>
      </c>
      <c r="M5" s="22"/>
    </row>
    <row r="6" spans="1:13" s="20" customFormat="1" ht="10" customHeight="1" thickBot="1" x14ac:dyDescent="0.25">
      <c r="A6" s="81" t="s">
        <v>16</v>
      </c>
      <c r="B6" s="82"/>
      <c r="C6" s="51">
        <v>0</v>
      </c>
      <c r="D6" s="52">
        <v>4</v>
      </c>
      <c r="E6" s="53">
        <v>0</v>
      </c>
      <c r="F6" s="53">
        <v>0</v>
      </c>
      <c r="G6" s="54" t="e">
        <f t="shared" si="0"/>
        <v>#DIV/0!</v>
      </c>
      <c r="H6" s="29">
        <f t="shared" si="1"/>
        <v>0</v>
      </c>
      <c r="I6" s="25"/>
      <c r="J6" s="40"/>
      <c r="K6" s="40"/>
      <c r="L6" s="13">
        <v>5</v>
      </c>
      <c r="M6" s="22"/>
    </row>
    <row r="7" spans="1:13" s="20" customFormat="1" ht="10" customHeight="1" thickBot="1" x14ac:dyDescent="0.25">
      <c r="A7" s="63" t="s">
        <v>17</v>
      </c>
      <c r="B7" s="64"/>
      <c r="C7" s="51">
        <v>0</v>
      </c>
      <c r="D7" s="52">
        <v>0</v>
      </c>
      <c r="E7" s="53">
        <v>0</v>
      </c>
      <c r="F7" s="53">
        <v>0</v>
      </c>
      <c r="G7" s="54" t="e">
        <f t="shared" si="0"/>
        <v>#DIV/0!</v>
      </c>
      <c r="H7" s="29">
        <f t="shared" si="1"/>
        <v>0</v>
      </c>
      <c r="I7" s="25"/>
      <c r="J7" s="40"/>
      <c r="K7" s="40"/>
      <c r="L7" s="6">
        <v>5</v>
      </c>
      <c r="M7" s="22"/>
    </row>
    <row r="8" spans="1:13" s="20" customFormat="1" ht="10" customHeight="1" thickBot="1" x14ac:dyDescent="0.25">
      <c r="A8" s="63" t="s">
        <v>4</v>
      </c>
      <c r="B8" s="64"/>
      <c r="C8" s="51">
        <v>0</v>
      </c>
      <c r="D8" s="52">
        <v>0</v>
      </c>
      <c r="E8" s="53">
        <v>0</v>
      </c>
      <c r="F8" s="53">
        <v>0</v>
      </c>
      <c r="G8" s="54" t="e">
        <f t="shared" si="0"/>
        <v>#DIV/0!</v>
      </c>
      <c r="H8" s="29">
        <f t="shared" si="1"/>
        <v>0</v>
      </c>
      <c r="I8" s="25"/>
      <c r="J8" s="40"/>
      <c r="K8" s="40"/>
      <c r="L8" s="6">
        <v>5</v>
      </c>
      <c r="M8" s="22"/>
    </row>
    <row r="9" spans="1:13" s="20" customFormat="1" ht="10" customHeight="1" thickBot="1" x14ac:dyDescent="0.25">
      <c r="A9" s="70" t="s">
        <v>18</v>
      </c>
      <c r="B9" s="71"/>
      <c r="C9" s="51">
        <v>0</v>
      </c>
      <c r="D9" s="52">
        <v>0</v>
      </c>
      <c r="E9" s="53">
        <v>0</v>
      </c>
      <c r="F9" s="53">
        <v>0</v>
      </c>
      <c r="G9" s="54" t="e">
        <f t="shared" si="0"/>
        <v>#DIV/0!</v>
      </c>
      <c r="H9" s="29">
        <f t="shared" si="1"/>
        <v>0</v>
      </c>
      <c r="I9" s="25"/>
      <c r="J9" s="25"/>
      <c r="K9" s="25"/>
      <c r="L9" s="8">
        <v>0</v>
      </c>
      <c r="M9" s="7"/>
    </row>
    <row r="10" spans="1:13" s="20" customFormat="1" ht="10" customHeight="1" thickBot="1" x14ac:dyDescent="0.25">
      <c r="A10" s="26"/>
      <c r="B10" s="26"/>
      <c r="C10" s="16">
        <f>C6+C5+C3+C4+C8+C7+C9</f>
        <v>0</v>
      </c>
      <c r="D10" s="16">
        <f>D6+D5+D3+D4+D8+D7+D9</f>
        <v>27</v>
      </c>
      <c r="E10" s="36">
        <f>E6+E5+E3+E4+E8+E7+E9</f>
        <v>143</v>
      </c>
      <c r="F10" s="36">
        <f>F6+F5+F3+F4+F8+F7+F9</f>
        <v>138</v>
      </c>
      <c r="G10" s="54">
        <f t="shared" si="0"/>
        <v>-3.4965034965034968E-2</v>
      </c>
      <c r="H10" s="29">
        <f t="shared" si="1"/>
        <v>-5</v>
      </c>
      <c r="I10" s="41"/>
      <c r="J10" s="42"/>
      <c r="K10" s="43"/>
      <c r="L10" s="35">
        <f>L6+L5+L3+L4+L8+L7+L9</f>
        <v>5020</v>
      </c>
      <c r="M10" s="7"/>
    </row>
    <row r="11" spans="1:13" s="20" customFormat="1" ht="10" customHeight="1" thickBot="1" x14ac:dyDescent="0.25">
      <c r="A11" s="10"/>
      <c r="B11" s="5"/>
      <c r="C11" s="7"/>
      <c r="D11" s="7"/>
      <c r="E11" s="12"/>
      <c r="F11" s="12"/>
      <c r="G11" s="11"/>
      <c r="H11" s="12"/>
      <c r="I11" s="25"/>
      <c r="J11" s="40"/>
      <c r="K11" s="40"/>
      <c r="L11" s="22"/>
      <c r="M11" s="22"/>
    </row>
    <row r="12" spans="1:13" s="20" customFormat="1" ht="10" customHeight="1" thickBot="1" x14ac:dyDescent="0.25">
      <c r="A12" s="74" t="s">
        <v>3</v>
      </c>
      <c r="B12" s="75"/>
      <c r="C12" s="51">
        <v>0</v>
      </c>
      <c r="D12" s="52">
        <v>0</v>
      </c>
      <c r="E12" s="53">
        <v>0</v>
      </c>
      <c r="F12" s="53">
        <v>0</v>
      </c>
      <c r="G12" s="54" t="e">
        <f>((H12*100)/E12)/100</f>
        <v>#DIV/0!</v>
      </c>
      <c r="H12" s="29">
        <f>F12-E12</f>
        <v>0</v>
      </c>
      <c r="I12" s="25"/>
      <c r="J12" s="40"/>
      <c r="K12" s="40"/>
      <c r="L12" s="6">
        <v>6</v>
      </c>
      <c r="M12" s="22"/>
    </row>
    <row r="13" spans="1:13" s="20" customFormat="1" ht="10" customHeight="1" thickBot="1" x14ac:dyDescent="0.25">
      <c r="A13" s="76" t="s">
        <v>19</v>
      </c>
      <c r="B13" s="77"/>
      <c r="C13" s="51">
        <v>0</v>
      </c>
      <c r="D13" s="52">
        <v>0</v>
      </c>
      <c r="E13" s="53">
        <v>0</v>
      </c>
      <c r="F13" s="53">
        <v>0</v>
      </c>
      <c r="G13" s="54" t="e">
        <f>((H13*100)/E13)/100</f>
        <v>#DIV/0!</v>
      </c>
      <c r="H13" s="29">
        <f>F13-E13</f>
        <v>0</v>
      </c>
      <c r="I13" s="25"/>
      <c r="J13" s="40"/>
      <c r="K13" s="40"/>
      <c r="L13" s="6">
        <v>6</v>
      </c>
      <c r="M13" s="22"/>
    </row>
    <row r="14" spans="1:13" s="20" customFormat="1" ht="10" customHeight="1" thickBot="1" x14ac:dyDescent="0.25">
      <c r="A14" s="76" t="s">
        <v>20</v>
      </c>
      <c r="B14" s="77"/>
      <c r="C14" s="51">
        <v>0</v>
      </c>
      <c r="D14" s="52">
        <v>0</v>
      </c>
      <c r="E14" s="53">
        <v>0</v>
      </c>
      <c r="F14" s="53">
        <v>0</v>
      </c>
      <c r="G14" s="54" t="e">
        <f>((H14*100)/E14)/100</f>
        <v>#DIV/0!</v>
      </c>
      <c r="H14" s="29">
        <f>F14-E14</f>
        <v>0</v>
      </c>
      <c r="I14" s="25"/>
      <c r="J14" s="40"/>
      <c r="K14" s="40"/>
      <c r="L14" s="6">
        <v>8</v>
      </c>
      <c r="M14" s="7"/>
    </row>
    <row r="15" spans="1:13" s="20" customFormat="1" ht="10" customHeight="1" thickBot="1" x14ac:dyDescent="0.25">
      <c r="A15" s="78" t="s">
        <v>21</v>
      </c>
      <c r="B15" s="79"/>
      <c r="C15" s="51">
        <v>0</v>
      </c>
      <c r="D15" s="52">
        <v>0</v>
      </c>
      <c r="E15" s="53">
        <v>0</v>
      </c>
      <c r="F15" s="53">
        <v>0</v>
      </c>
      <c r="G15" s="54" t="e">
        <f>((H15*100)/E15)/100</f>
        <v>#DIV/0!</v>
      </c>
      <c r="H15" s="29">
        <f>F15-E15</f>
        <v>0</v>
      </c>
      <c r="I15" s="25"/>
      <c r="J15" s="25"/>
      <c r="K15" s="25"/>
      <c r="L15" s="34">
        <v>8</v>
      </c>
      <c r="M15" s="7"/>
    </row>
    <row r="16" spans="1:13" s="20" customFormat="1" ht="10" customHeight="1" thickBot="1" x14ac:dyDescent="0.25">
      <c r="A16" s="26"/>
      <c r="B16" s="26"/>
      <c r="C16" s="36">
        <f>C12+C13+C14+C15</f>
        <v>0</v>
      </c>
      <c r="D16" s="36">
        <f t="shared" ref="D16:F16" si="2">D12+D13+D14+D15</f>
        <v>0</v>
      </c>
      <c r="E16" s="36">
        <f t="shared" si="2"/>
        <v>0</v>
      </c>
      <c r="F16" s="36">
        <f t="shared" si="2"/>
        <v>0</v>
      </c>
      <c r="G16" s="55" t="e">
        <f>((H16*100)/D16)/100</f>
        <v>#DIV/0!</v>
      </c>
      <c r="H16" s="29">
        <f>F16-E16</f>
        <v>0</v>
      </c>
      <c r="I16" s="41"/>
      <c r="J16" s="42"/>
      <c r="K16" s="43"/>
      <c r="L16" s="35">
        <f>L12+L13+L14+L15</f>
        <v>28</v>
      </c>
      <c r="M16" s="7"/>
    </row>
    <row r="17" spans="1:13" s="20" customFormat="1" ht="10" customHeight="1" thickBot="1" x14ac:dyDescent="0.25">
      <c r="A17" s="26"/>
      <c r="B17" s="26"/>
      <c r="C17" s="7"/>
      <c r="D17" s="7"/>
      <c r="E17" s="12"/>
      <c r="F17" s="12"/>
      <c r="G17" s="11"/>
      <c r="H17" s="12"/>
      <c r="I17" s="25"/>
      <c r="J17" s="40"/>
      <c r="K17" s="40"/>
      <c r="L17" s="22"/>
      <c r="M17" s="7"/>
    </row>
    <row r="18" spans="1:13" s="20" customFormat="1" ht="10" customHeight="1" thickBot="1" x14ac:dyDescent="0.25">
      <c r="A18" s="65" t="s">
        <v>22</v>
      </c>
      <c r="B18" s="66"/>
      <c r="C18" s="56">
        <v>0</v>
      </c>
      <c r="D18" s="58">
        <v>0</v>
      </c>
      <c r="E18" s="59">
        <v>0</v>
      </c>
      <c r="F18" s="59">
        <v>0</v>
      </c>
      <c r="G18" s="57" t="e">
        <f>((H18*100)/E18)/100</f>
        <v>#DIV/0!</v>
      </c>
      <c r="H18" s="39">
        <f>F18-E18</f>
        <v>0</v>
      </c>
      <c r="I18" s="41"/>
      <c r="J18" s="42"/>
      <c r="K18" s="42"/>
      <c r="L18" s="27">
        <v>7</v>
      </c>
      <c r="M18" s="7"/>
    </row>
    <row r="19" spans="1:13" s="20" customFormat="1" ht="10" customHeight="1" thickBot="1" x14ac:dyDescent="0.25">
      <c r="A19" s="10"/>
      <c r="B19" s="5"/>
      <c r="C19" s="7"/>
      <c r="D19" s="7"/>
      <c r="E19" s="12"/>
      <c r="F19" s="12"/>
      <c r="G19" s="11"/>
      <c r="H19" s="12"/>
      <c r="I19" s="25"/>
      <c r="J19" s="40"/>
      <c r="K19" s="40"/>
      <c r="L19" s="22"/>
      <c r="M19" s="7"/>
    </row>
    <row r="20" spans="1:13" s="20" customFormat="1" ht="10" customHeight="1" thickBot="1" x14ac:dyDescent="0.25">
      <c r="A20" s="72" t="s">
        <v>23</v>
      </c>
      <c r="B20" s="73"/>
      <c r="C20" s="56">
        <v>0</v>
      </c>
      <c r="D20" s="58">
        <v>0</v>
      </c>
      <c r="E20" s="59">
        <v>0</v>
      </c>
      <c r="F20" s="59">
        <v>0</v>
      </c>
      <c r="G20" s="57" t="e">
        <f>((H20*100)/E20)/100</f>
        <v>#DIV/0!</v>
      </c>
      <c r="H20" s="39">
        <f>F20-E20</f>
        <v>0</v>
      </c>
      <c r="I20" s="41"/>
      <c r="J20" s="42"/>
      <c r="K20" s="42"/>
      <c r="L20" s="27">
        <v>0</v>
      </c>
      <c r="M20" s="7"/>
    </row>
    <row r="21" spans="1:13" s="20" customFormat="1" ht="10" customHeight="1" thickBot="1" x14ac:dyDescent="0.25">
      <c r="A21" s="10"/>
      <c r="B21" s="5"/>
      <c r="C21" s="7"/>
      <c r="D21" s="7"/>
      <c r="E21" s="12"/>
      <c r="F21" s="12"/>
      <c r="G21" s="11"/>
      <c r="H21" s="12"/>
      <c r="I21" s="25"/>
      <c r="J21" s="40"/>
      <c r="K21" s="40"/>
      <c r="L21" s="22"/>
      <c r="M21" s="7"/>
    </row>
    <row r="22" spans="1:13" s="20" customFormat="1" ht="10" customHeight="1" thickBot="1" x14ac:dyDescent="0.25">
      <c r="A22" s="68" t="s">
        <v>1</v>
      </c>
      <c r="B22" s="69"/>
      <c r="C22" s="9">
        <f>C10+C16+C18+C20</f>
        <v>0</v>
      </c>
      <c r="D22" s="9">
        <f t="shared" ref="D22:F22" si="3">D10+D16+D18+D20</f>
        <v>27</v>
      </c>
      <c r="E22" s="9">
        <f t="shared" si="3"/>
        <v>143</v>
      </c>
      <c r="F22" s="31">
        <f t="shared" si="3"/>
        <v>138</v>
      </c>
      <c r="G22" s="32">
        <f>((H22*100)/E22)/100</f>
        <v>-3.4965034965034968E-2</v>
      </c>
      <c r="H22" s="33">
        <f>F22-E22</f>
        <v>-5</v>
      </c>
      <c r="I22" s="44">
        <v>85</v>
      </c>
      <c r="J22" s="45">
        <f>F22-I22</f>
        <v>53</v>
      </c>
      <c r="K22" s="45">
        <v>89</v>
      </c>
      <c r="L22" s="27">
        <f>L6+L5+L3+L4+L8+L7+L9+L12+L13+L14+L15+L18+L20</f>
        <v>5055</v>
      </c>
      <c r="M22" s="7"/>
    </row>
    <row r="23" spans="1:13" s="20" customFormat="1" ht="10" customHeight="1" x14ac:dyDescent="0.2">
      <c r="A23" s="21"/>
      <c r="B23" s="18"/>
      <c r="C23" s="22"/>
      <c r="D23" s="22"/>
      <c r="E23" s="30"/>
      <c r="F23" s="30"/>
      <c r="G23" s="23"/>
      <c r="H23" s="24"/>
      <c r="I23" s="40"/>
      <c r="J23" s="40"/>
      <c r="K23" s="40"/>
      <c r="M23" s="5"/>
    </row>
    <row r="24" spans="1:13" s="20" customFormat="1" ht="10" customHeight="1" x14ac:dyDescent="0.2">
      <c r="A24" s="60"/>
      <c r="B24" s="40"/>
      <c r="C24" s="22"/>
      <c r="D24" s="22"/>
      <c r="E24" s="30"/>
      <c r="F24" s="30"/>
      <c r="G24" s="23"/>
      <c r="H24" s="24"/>
      <c r="I24" s="40"/>
      <c r="J24" s="40"/>
      <c r="K24" s="40"/>
      <c r="M24" s="5"/>
    </row>
    <row r="25" spans="1:13" s="20" customFormat="1" ht="10" customHeight="1" x14ac:dyDescent="0.2">
      <c r="A25" s="67"/>
      <c r="B25" s="67"/>
      <c r="C25" s="22"/>
      <c r="D25" s="22"/>
      <c r="E25" s="12"/>
      <c r="F25" s="12"/>
      <c r="G25" s="11"/>
      <c r="H25" s="12"/>
      <c r="I25" s="25"/>
      <c r="J25" s="40"/>
      <c r="K25" s="40"/>
      <c r="M25" s="5"/>
    </row>
    <row r="26" spans="1:13" s="20" customFormat="1" ht="10" customHeight="1" x14ac:dyDescent="0.2">
      <c r="A26" s="67"/>
      <c r="B26" s="67"/>
      <c r="C26" s="22"/>
      <c r="D26" s="22"/>
      <c r="E26" s="30"/>
      <c r="F26" s="30"/>
      <c r="G26" s="11"/>
      <c r="H26" s="12"/>
      <c r="I26" s="25"/>
      <c r="J26" s="40"/>
      <c r="K26" s="40"/>
      <c r="M26" s="5"/>
    </row>
    <row r="27" spans="1:13" ht="10" customHeight="1" x14ac:dyDescent="0.2">
      <c r="A27" s="67"/>
      <c r="B27" s="67"/>
      <c r="C27" s="22"/>
      <c r="D27" s="22"/>
      <c r="E27" s="12"/>
      <c r="F27" s="12"/>
      <c r="G27" s="11"/>
      <c r="H27" s="12"/>
      <c r="I27" s="37"/>
      <c r="J27" s="38"/>
      <c r="K27" s="38"/>
      <c r="M27" s="3"/>
    </row>
    <row r="28" spans="1:13" x14ac:dyDescent="0.2">
      <c r="A28" s="61"/>
      <c r="B28" s="38"/>
      <c r="C28" s="17"/>
      <c r="D28" s="17"/>
      <c r="E28" s="3"/>
      <c r="F28" s="3"/>
      <c r="G28" s="4"/>
      <c r="H28" s="3"/>
      <c r="I28" s="3"/>
      <c r="J28" s="17"/>
      <c r="K28" s="17"/>
      <c r="M28" s="3"/>
    </row>
    <row r="29" spans="1:13" x14ac:dyDescent="0.2">
      <c r="A29" s="62"/>
      <c r="B29" s="46"/>
    </row>
  </sheetData>
  <mergeCells count="18">
    <mergeCell ref="A1:B1"/>
    <mergeCell ref="A6:B6"/>
    <mergeCell ref="A5:B5"/>
    <mergeCell ref="A3:B3"/>
    <mergeCell ref="A4:B4"/>
    <mergeCell ref="A7:B7"/>
    <mergeCell ref="A18:B18"/>
    <mergeCell ref="A27:B27"/>
    <mergeCell ref="A22:B22"/>
    <mergeCell ref="A25:B25"/>
    <mergeCell ref="A26:B26"/>
    <mergeCell ref="A8:B8"/>
    <mergeCell ref="A9:B9"/>
    <mergeCell ref="A20:B20"/>
    <mergeCell ref="A12:B12"/>
    <mergeCell ref="A13:B13"/>
    <mergeCell ref="A14:B14"/>
    <mergeCell ref="A15:B15"/>
  </mergeCells>
  <phoneticPr fontId="2" type="noConversion"/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février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2019-02-05T16:18:25Z</cp:lastPrinted>
  <dcterms:created xsi:type="dcterms:W3CDTF">2018-11-05T12:34:40Z</dcterms:created>
  <dcterms:modified xsi:type="dcterms:W3CDTF">2019-03-12T20:56:22Z</dcterms:modified>
</cp:coreProperties>
</file>