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carbonnelle\Desktop\Gestion des stocks Bernard IRN\"/>
    </mc:Choice>
  </mc:AlternateContent>
  <bookViews>
    <workbookView xWindow="0" yWindow="768" windowWidth="28740" windowHeight="12828" activeTab="1"/>
  </bookViews>
  <sheets>
    <sheet name="Synthese" sheetId="30" r:id="rId1"/>
    <sheet name="Historique des Stocks (SORTIES " sheetId="1" r:id="rId2"/>
    <sheet name="Historique des Stocks (SORT (2" sheetId="32" r:id="rId3"/>
    <sheet name="Récupéré_Feuil1" sheetId="2" r:id="rId4"/>
    <sheet name="Récupéré_Feuil2" sheetId="3" r:id="rId5"/>
    <sheet name="Récupéré_Feuil3" sheetId="4" r:id="rId6"/>
    <sheet name="Récupéré_Feuil4" sheetId="5" r:id="rId7"/>
    <sheet name="Récupéré_Feuil5" sheetId="6" r:id="rId8"/>
    <sheet name="Récupéré_Feuil6" sheetId="7" r:id="rId9"/>
    <sheet name="Récupéré_Feuil7" sheetId="8" r:id="rId10"/>
    <sheet name="Récupéré_Feuil8" sheetId="9" r:id="rId11"/>
    <sheet name="Récupéré_Feuil9" sheetId="10" r:id="rId12"/>
    <sheet name="Récupéré_Feuil10" sheetId="11" r:id="rId13"/>
    <sheet name="Récupéré_Feuil11" sheetId="12" r:id="rId14"/>
    <sheet name="Récupéré_Feuil12" sheetId="13" r:id="rId15"/>
    <sheet name="Récupéré_Feuil13" sheetId="14" r:id="rId16"/>
    <sheet name="Récupéré_Feuil14" sheetId="15" r:id="rId17"/>
    <sheet name="Récupéré_Feuil15" sheetId="16" r:id="rId18"/>
    <sheet name="Récupéré_Feuil16" sheetId="17" r:id="rId19"/>
    <sheet name="Récupéré_Feuil17" sheetId="18" r:id="rId20"/>
    <sheet name="Récupéré_Feuil18" sheetId="19" r:id="rId21"/>
    <sheet name="Récupéré_Feuil19" sheetId="20" r:id="rId22"/>
    <sheet name="Récupéré_Feuil20" sheetId="21" r:id="rId23"/>
    <sheet name="Récupéré_Feuil21" sheetId="22" r:id="rId24"/>
    <sheet name="Récupéré_Feuil22" sheetId="23" r:id="rId25"/>
    <sheet name="Récupéré_Feuil23" sheetId="24" r:id="rId26"/>
    <sheet name="Récupéré_Feuil24" sheetId="25" r:id="rId27"/>
    <sheet name="Récupéré_Feuil25" sheetId="26" r:id="rId28"/>
    <sheet name="Récupéré_Feuil26" sheetId="27" r:id="rId29"/>
    <sheet name="Récupéré_Feuil27" sheetId="28" r:id="rId30"/>
    <sheet name="Récupéré_Feuil28" sheetId="29" r:id="rId31"/>
  </sheets>
  <definedNames>
    <definedName name="_xlnm._FilterDatabase" localSheetId="2" hidden="1">'Historique des Stocks (SORT (2'!$A$6:$F$821</definedName>
    <definedName name="_xlnm._FilterDatabase" localSheetId="1" hidden="1">'Historique des Stocks (SORTIES '!$A$6:$I$861</definedName>
    <definedName name="_xlnm._FilterDatabase" localSheetId="3" hidden="1">Récupéré_Feuil1!$A$1:$G$1</definedName>
    <definedName name="_xlnm._FilterDatabase" localSheetId="12" hidden="1">Récupéré_Feuil10!$A$1:$F$2</definedName>
    <definedName name="_xlnm._FilterDatabase" localSheetId="13" hidden="1">Récupéré_Feuil11!$A$6:$F$8</definedName>
    <definedName name="_xlnm._FilterDatabase" localSheetId="14" hidden="1">Récupéré_Feuil12!$A$6:$F$22</definedName>
    <definedName name="_xlnm._FilterDatabase" localSheetId="15" hidden="1">Récupéré_Feuil13!$A$6:$F$7</definedName>
    <definedName name="_xlnm._FilterDatabase" localSheetId="16" hidden="1">Récupéré_Feuil14!$A$1:$G$2</definedName>
    <definedName name="_xlnm._FilterDatabase" localSheetId="17" hidden="1">Récupéré_Feuil15!$A$6:$F$6</definedName>
    <definedName name="_xlnm._FilterDatabase" localSheetId="18" hidden="1">Récupéré_Feuil16!$A$1:$F$2</definedName>
    <definedName name="_xlnm._FilterDatabase" localSheetId="19" hidden="1">Récupéré_Feuil17!$A$6:$F$112</definedName>
    <definedName name="_xlnm._FilterDatabase" localSheetId="20" hidden="1">Récupéré_Feuil18!$A$1:$F$2</definedName>
    <definedName name="_xlnm._FilterDatabase" localSheetId="21" hidden="1">Récupéré_Feuil19!$A$6:$F$6</definedName>
    <definedName name="_xlnm._FilterDatabase" localSheetId="4" hidden="1">Récupéré_Feuil2!$A$1:$G$2</definedName>
    <definedName name="_xlnm._FilterDatabase" localSheetId="22" hidden="1">Récupéré_Feuil20!$A$1:$F$2</definedName>
    <definedName name="_xlnm._FilterDatabase" localSheetId="23" hidden="1">Récupéré_Feuil21!$A$6:$F$6</definedName>
    <definedName name="_xlnm._FilterDatabase" localSheetId="24" hidden="1">Récupéré_Feuil22!$A$1:$F$2</definedName>
    <definedName name="_xlnm._FilterDatabase" localSheetId="25" hidden="1">Récupéré_Feuil23!$A$1:$F$2</definedName>
    <definedName name="_xlnm._FilterDatabase" localSheetId="26" hidden="1">Récupéré_Feuil24!$A$1:$F$2</definedName>
    <definedName name="_xlnm._FilterDatabase" localSheetId="27" hidden="1">Récupéré_Feuil25!$A$1:$F$2</definedName>
    <definedName name="_xlnm._FilterDatabase" localSheetId="28" hidden="1">Récupéré_Feuil26!$A$6:$F$42</definedName>
    <definedName name="_xlnm._FilterDatabase" localSheetId="29" hidden="1">Récupéré_Feuil27!$A$1:$F$2</definedName>
    <definedName name="_xlnm._FilterDatabase" localSheetId="30" hidden="1">Récupéré_Feuil28!$A$6:$E$103</definedName>
    <definedName name="_xlnm._FilterDatabase" localSheetId="5" hidden="1">Récupéré_Feuil3!$A$6:$F$15</definedName>
    <definedName name="_xlnm._FilterDatabase" localSheetId="6" hidden="1">Récupéré_Feuil4!$A$6:$F$39</definedName>
    <definedName name="_xlnm._FilterDatabase" localSheetId="7" hidden="1">Récupéré_Feuil5!$A$1:$G$2</definedName>
    <definedName name="_xlnm._FilterDatabase" localSheetId="8" hidden="1">Récupéré_Feuil6!$A$1:$F$2</definedName>
    <definedName name="_xlnm._FilterDatabase" localSheetId="9" hidden="1">Récupéré_Feuil7!$A$6:$H$155</definedName>
    <definedName name="_xlnm._FilterDatabase" localSheetId="10" hidden="1">Récupéré_Feuil8!$A$6:$F$23</definedName>
    <definedName name="_xlnm._FilterDatabase" localSheetId="11" hidden="1">Récupéré_Feuil9!$A$6:$F$57</definedName>
    <definedName name="_xlnm._FilterDatabase" localSheetId="0" hidden="1">Synthese!$A$5:$S$5</definedName>
    <definedName name="_xlnm.Print_Titles">#N/A</definedName>
  </definedNames>
  <calcPr calcId="162913"/>
</workbook>
</file>

<file path=xl/calcChain.xml><?xml version="1.0" encoding="utf-8"?>
<calcChain xmlns="http://schemas.openxmlformats.org/spreadsheetml/2006/main">
  <c r="G6" i="1" l="1"/>
  <c r="G5" i="1"/>
  <c r="G4" i="1"/>
  <c r="G3" i="1"/>
  <c r="G2" i="1"/>
  <c r="G11" i="1"/>
  <c r="G10" i="1"/>
  <c r="G9" i="1"/>
  <c r="G8" i="1"/>
  <c r="G7" i="1"/>
  <c r="G5" i="30" l="1"/>
  <c r="G4" i="30"/>
  <c r="G3" i="30"/>
  <c r="G2" i="30"/>
  <c r="F866" i="1" l="1"/>
  <c r="F13" i="12"/>
  <c r="F27" i="13"/>
  <c r="F12" i="14"/>
  <c r="F11" i="16"/>
  <c r="F117" i="18"/>
  <c r="F11" i="20"/>
  <c r="F11" i="22"/>
  <c r="F47" i="27"/>
  <c r="E108" i="29"/>
  <c r="F20" i="4"/>
  <c r="F44" i="5"/>
  <c r="F160" i="8"/>
  <c r="F164" i="8"/>
  <c r="H164" i="8" s="1"/>
  <c r="F165" i="8"/>
  <c r="F166" i="8"/>
  <c r="H166" i="8" s="1"/>
  <c r="F168" i="8"/>
  <c r="F28" i="9"/>
  <c r="F64" i="10"/>
  <c r="F65" i="10"/>
  <c r="H165" i="8" l="1"/>
  <c r="H167" i="8"/>
  <c r="E114" i="29"/>
</calcChain>
</file>

<file path=xl/sharedStrings.xml><?xml version="1.0" encoding="utf-8"?>
<sst xmlns="http://schemas.openxmlformats.org/spreadsheetml/2006/main" count="6940" uniqueCount="1149">
  <si>
    <t>SORTIES APLAT</t>
  </si>
  <si>
    <t>04/02/2019 Historique des stocks</t>
  </si>
  <si>
    <t>AD  TAB.M     90  70 100IMP</t>
  </si>
  <si>
    <t>TAKTIK BLANC MAT avec refentes 90g FT 70 X 100 IMPRIMERIES REUNIES DE NOUMEA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</si>
  <si>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</si>
  <si>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</si>
  <si>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</si>
  <si>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</si>
  <si>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</si>
  <si>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</si>
  <si>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SOR</t>
  </si>
  <si>
    <t>Feuilles</t>
  </si>
  <si>
    <t>Cumul Sorties</t>
  </si>
  <si>
    <t>844 Feuilles</t>
  </si>
  <si>
    <t>67 388,00 XPF</t>
  </si>
  <si>
    <t>Stock final</t>
  </si>
  <si>
    <t>0 Feuilles</t>
  </si>
  <si>
    <t>Prix Unitaire final</t>
  </si>
  <si>
    <t>79,84360 / Feuilles</t>
  </si>
  <si>
    <t>AD  TABB      80  70 100IMP</t>
  </si>
  <si>
    <t>TAKTIK BLANC BRILL avec refente 80 g/m² 70 x 100 IMPRIMERIES REUNIES DE NOUMEA</t>
  </si>
  <si>
    <t>739 Feuilles</t>
  </si>
  <si>
    <t>52 510,69 XPF</t>
  </si>
  <si>
    <t>6921 Feuilles</t>
  </si>
  <si>
    <t>71,05643 / Feuilles</t>
  </si>
  <si>
    <t>AD  TABm      90  70 100IMP</t>
  </si>
  <si>
    <t>TAKTIK BLANC MAT sans refentes 90g FT 70 x 100 IMPRIMERIES REUNIES DE NOUMEA</t>
  </si>
  <si>
    <t>4228 Feuilles</t>
  </si>
  <si>
    <t>283 808,54 XPF</t>
  </si>
  <si>
    <t>13288 Feuilles</t>
  </si>
  <si>
    <t>67,12595 / Feuilles</t>
  </si>
  <si>
    <t>BRSTBRBC     250  65  92IMP</t>
  </si>
  <si>
    <t>BRISTOL BLANC MILLESIME 250 g/m² 65 x 92 IMPRIMERIES REUNIES DE NOUMEA</t>
  </si>
  <si>
    <t>164 Feuilles</t>
  </si>
  <si>
    <t>6 251,65 XPF</t>
  </si>
  <si>
    <t>3756 Feuilles</t>
  </si>
  <si>
    <t>38,19691 / Feuilles</t>
  </si>
  <si>
    <t>C1FBNIKL      75  70 102IMP</t>
  </si>
  <si>
    <t>NIKLAKETT 75 g/m² 70 x 102 IMPRIMERIES REUNIES DE NOUMEA</t>
  </si>
  <si>
    <t>16128 Feuilles</t>
  </si>
  <si>
    <t>161 467,90 XPF</t>
  </si>
  <si>
    <t>309132 Feuilles</t>
  </si>
  <si>
    <t>10,01165 / Feuilles</t>
  </si>
  <si>
    <t>C2FBCREA     170  72 102IMP</t>
  </si>
  <si>
    <t>CREATOR BLANC BRILLANT 170 g/m² 72 x 102 IMPRIMERIES REUNIES DE NOUMEA</t>
  </si>
  <si>
    <t>300 Feuilles</t>
  </si>
  <si>
    <t>4 515,03 XPF</t>
  </si>
  <si>
    <t>818 Feuilles</t>
  </si>
  <si>
    <t>15,05010 / Feuilles</t>
  </si>
  <si>
    <t>C2FBCREA     350  64  90IMP</t>
  </si>
  <si>
    <t>CREATOR BLANC BRILLANT 350 g/m² 64 x 90 IMPRIMERIES REUNIES DE NOUMEA</t>
  </si>
  <si>
    <t>2420 Feuilles</t>
  </si>
  <si>
    <t>63 143,38 XPF</t>
  </si>
  <si>
    <t>16780 Feuilles</t>
  </si>
  <si>
    <t>26,09230 / Feuilles</t>
  </si>
  <si>
    <t>C2FBCREA     350  72 102IMP</t>
  </si>
  <si>
    <t>CREATOR BLANC BRILLANT 350 g/m² 72 x 102 IMPRIMERIES REUNIES DE NOUMEA</t>
  </si>
  <si>
    <t>910 Feuilles</t>
  </si>
  <si>
    <t>25 760,28 XPF</t>
  </si>
  <si>
    <t>19770 Feuilles</t>
  </si>
  <si>
    <t>28,30800 / Feuilles</t>
  </si>
  <si>
    <t>C2FBEMPE      90  64  92IMP</t>
  </si>
  <si>
    <t>EMPEREUR BRILLANT 90 g/m² 64 x 92 IMPRIMERIES REUNIES DE NOUMEA</t>
  </si>
  <si>
    <t>213710 Feuilles</t>
  </si>
  <si>
    <t>1 656 135,19 XPF</t>
  </si>
  <si>
    <t>815790 Feuilles</t>
  </si>
  <si>
    <t>6,58534 / Feuilles</t>
  </si>
  <si>
    <t>C2FBEMPE     115  64  92IMP</t>
  </si>
  <si>
    <t>EMPEREUR BRILLANT 115 g/m² 64 x 92 IMPRIMERIES REUNIES DE NOUMEA</t>
  </si>
  <si>
    <t>26120 Feuilles</t>
  </si>
  <si>
    <t>202 307,23 XPF</t>
  </si>
  <si>
    <t>224000 Feuilles</t>
  </si>
  <si>
    <t>7,74530 / Feuilles</t>
  </si>
  <si>
    <t>C2FBEMPE     115  72 102IMP</t>
  </si>
  <si>
    <t>EMPEREUR BRILLANT 115 g/m² 72 x 102 IMPRIMERIES REUNIES DE NOUMEA</t>
  </si>
  <si>
    <t>5250 Feuilles</t>
  </si>
  <si>
    <t>48 863,32 XPF</t>
  </si>
  <si>
    <t>25960 Feuilles</t>
  </si>
  <si>
    <t>9,30730 / Feuilles</t>
  </si>
  <si>
    <t>C2FBEMPE     128  64  90IMP</t>
  </si>
  <si>
    <t>EMPEREUR BRILLANT 128 g/m² 64 x 90 IMPRIMERIES REUNIES DE NOUMEA</t>
  </si>
  <si>
    <t>3780 Feuilles</t>
  </si>
  <si>
    <t>50 568,46 XPF</t>
  </si>
  <si>
    <t>13,37790 / Feuilles</t>
  </si>
  <si>
    <t>C2FBEMPE     128  64  92IMP</t>
  </si>
  <si>
    <t>EMPEREUR BRILLANT 128 g/m² 64 x 92 IMPRIMERIES REUNIES DE NOUMEA</t>
  </si>
  <si>
    <t>3879 Feuilles</t>
  </si>
  <si>
    <t>33 853,97 XPF</t>
  </si>
  <si>
    <t>45821 Feuilles</t>
  </si>
  <si>
    <t>8,72750 / Feuilles</t>
  </si>
  <si>
    <t>C2FBEMPE     170  64  90IMP</t>
  </si>
  <si>
    <t>EMPEREUR BRILLANT 170 g/m² 64 x 90 IMPRIMERIES REUNIES DE NOUMEA</t>
  </si>
  <si>
    <t>13500 Feuilles</t>
  </si>
  <si>
    <t>156 994,20 XPF</t>
  </si>
  <si>
    <t>174000 Feuilles</t>
  </si>
  <si>
    <t>11,62920 / Feuilles</t>
  </si>
  <si>
    <t>C2FBEMPE     170  72 102IMP</t>
  </si>
  <si>
    <t>EMPEREUR BRILLANT 170 g/m² 72 x 102 IMPRIMERIES REUNIES DE NOUMEA</t>
  </si>
  <si>
    <t>766 Feuilles</t>
  </si>
  <si>
    <t>11 921,72 XPF</t>
  </si>
  <si>
    <t>17234 Feuilles</t>
  </si>
  <si>
    <t>15,56360 / Feuilles</t>
  </si>
  <si>
    <t>C2FBEMPE     250  64  90IMP</t>
  </si>
  <si>
    <t>EMPEREUR BRILLANT 250 g/m² 64 x 90 IMPRIMERIES REUNIES DE NOUMEA</t>
  </si>
  <si>
    <t>4307 Feuilles</t>
  </si>
  <si>
    <t>70 172,24 XPF</t>
  </si>
  <si>
    <t>8933 Feuilles</t>
  </si>
  <si>
    <t>16,29260 / Feuilles</t>
  </si>
  <si>
    <t>C2FBEMPE     250  72 102IMP</t>
  </si>
  <si>
    <t>EMPEREUR BRILLANT 250 g/m² 72 x 102 IMPRIMERIES REUNIES DE NOUMEA</t>
  </si>
  <si>
    <t>4000 Feuilles</t>
  </si>
  <si>
    <t>100 361,17 XPF</t>
  </si>
  <si>
    <t>37500 Feuilles</t>
  </si>
  <si>
    <t>23,74530 / Feuilles</t>
  </si>
  <si>
    <t>C2FMC2FMCH   400  51  72IMP</t>
  </si>
  <si>
    <t>CHROMOMAT 400 g/m² 51 x 72 IMPRIMERIES REUNIES DE NOUMEA</t>
  </si>
  <si>
    <t>3440 Feuilles</t>
  </si>
  <si>
    <t>68 396,84 XPF</t>
  </si>
  <si>
    <t>54780 Feuilles</t>
  </si>
  <si>
    <t>19,88280 / Feuilles</t>
  </si>
  <si>
    <t>C2FMC2FMCH   400  72 102IMP</t>
  </si>
  <si>
    <t>CHROMOMAT 400 g/m² 72 x 102 IMPRIMERIES REUNIES DE NOUMEA</t>
  </si>
  <si>
    <t>293 Feuilles</t>
  </si>
  <si>
    <t>11 612,50 XPF</t>
  </si>
  <si>
    <t>16238 Feuilles</t>
  </si>
  <si>
    <t>39,63310 / Feuilles</t>
  </si>
  <si>
    <t>C2FMCREM     350  64  90IMP</t>
  </si>
  <si>
    <t>CREATOR BLANC MAT 350 g/m² 64 x 90 IMPRIMERIES REUNIES DE NOUMEA</t>
  </si>
  <si>
    <t>1610 Feuilles</t>
  </si>
  <si>
    <t>35 732,67 XPF</t>
  </si>
  <si>
    <t>11625 Feuilles</t>
  </si>
  <si>
    <t>22,19420 / Feuilles</t>
  </si>
  <si>
    <t>C2FMCREM     350  72 102IMP</t>
  </si>
  <si>
    <t>CREATOR BLANC MAT 350 g/m² 72 x 102 IMPRIMERIES REUNIES DE NOUMEA</t>
  </si>
  <si>
    <t>911 Feuilles</t>
  </si>
  <si>
    <t>25 788,59 XPF</t>
  </si>
  <si>
    <t>1182 Feuilles</t>
  </si>
  <si>
    <t>C2FMEMPM      80  64  92IMP</t>
  </si>
  <si>
    <t>EMPEREUR MAT 80 g/m² 64 x 92 IMPRIMERIES REUNIES DE NOUMEA</t>
  </si>
  <si>
    <t>13000 Feuilles</t>
  </si>
  <si>
    <t>90 615,46 XPF</t>
  </si>
  <si>
    <t>86000 Feuilles</t>
  </si>
  <si>
    <t>6,97042 / Feuilles</t>
  </si>
  <si>
    <t>C2FMSUMM     250  64  90IMP</t>
  </si>
  <si>
    <t>SUMO MATT 250 g/m² 64 x 90 IMPRIMERIES REUNIES DE NOUMEA</t>
  </si>
  <si>
    <t>1169 Feuilles</t>
  </si>
  <si>
    <t>34 892,89 XPF</t>
  </si>
  <si>
    <t>3431 Feuilles</t>
  </si>
  <si>
    <t>29,84850 / Feuilles</t>
  </si>
  <si>
    <t>C2FSTERAS     65  64  92IMP</t>
  </si>
  <si>
    <t>TERRAPRINT SILK 65 g/m² 64 x 92 IMPRIMERIES REUNIES DE NOUMEA</t>
  </si>
  <si>
    <t>378000 Feuilles</t>
  </si>
  <si>
    <t>2 154 147,10 XPF</t>
  </si>
  <si>
    <t>2401000 Feuilles</t>
  </si>
  <si>
    <t>5,72975 / Feuilles</t>
  </si>
  <si>
    <t>CARTKOTE     370  64  90IMP</t>
  </si>
  <si>
    <t>FORMAKOTE 370 g/m² 64 x 90 IMPRIMERIES REUNIES DE NOUMEA</t>
  </si>
  <si>
    <t>2000 Feuilles</t>
  </si>
  <si>
    <t>74 222,00 XPF</t>
  </si>
  <si>
    <t>37,11100 / Feuilles</t>
  </si>
  <si>
    <t>CB  cbbc      60  65  92IMP</t>
  </si>
  <si>
    <t>CB BLANC 60 g/m² 65 x 92 IMPRIMERIES REUNIES DE NOUMEA</t>
  </si>
  <si>
    <t>14490 Feuilles</t>
  </si>
  <si>
    <t>169 487,23 XPF</t>
  </si>
  <si>
    <t>64757 Feuilles</t>
  </si>
  <si>
    <t>11,69684 / Feuilles</t>
  </si>
  <si>
    <t>CB  cbbc      80  65  92IMP</t>
  </si>
  <si>
    <t>CB BLANC 80 g/m² 65 x 92 IMPRIMERIES REUNIES DE NOUMEA</t>
  </si>
  <si>
    <t>229 Feuilles</t>
  </si>
  <si>
    <t>3 505,21 XPF</t>
  </si>
  <si>
    <t>16542 Feuilles</t>
  </si>
  <si>
    <t>15,30660 / Feuilles</t>
  </si>
  <si>
    <t>CB  cbbl      60  65  92IMP</t>
  </si>
  <si>
    <t>CB BLEU 60 g/m² 65 x 92 IMPRIMERIES REUNIES DE NOUMEA</t>
  </si>
  <si>
    <t>148 Feuilles</t>
  </si>
  <si>
    <t>1 764,90 XPF</t>
  </si>
  <si>
    <t>11638 Feuilles</t>
  </si>
  <si>
    <t>11,92499 / Feuilles</t>
  </si>
  <si>
    <t>CB  cbja      60  45  64IMP</t>
  </si>
  <si>
    <t>CB JAUNE 60 g/m² 45 x 64 IMPRIMERIES REUNIES DE NOUMEA</t>
  </si>
  <si>
    <t>102 Feuilles</t>
  </si>
  <si>
    <t>624,19 XPF</t>
  </si>
  <si>
    <t>20523 Feuilles</t>
  </si>
  <si>
    <t>6,11950 / Feuilles</t>
  </si>
  <si>
    <t>CB  cbve      60  65  92IMP</t>
  </si>
  <si>
    <t>CB VERT 60 g/m² 65 x 92 IMPRIMERIES REUNIES DE NOUMEA</t>
  </si>
  <si>
    <t>475 Feuilles</t>
  </si>
  <si>
    <t>5 339,70 XPF</t>
  </si>
  <si>
    <t>6087 Feuilles</t>
  </si>
  <si>
    <t>11,24150 / Feuilles</t>
  </si>
  <si>
    <t>CF  cfbc      60  65  92IMP</t>
  </si>
  <si>
    <t>CF BLANC 60 g/m² 65 x 92 IMPRIMERIES REUNIES DE NOUMEA</t>
  </si>
  <si>
    <t>3769 Feuilles</t>
  </si>
  <si>
    <t>31 600,52 XPF</t>
  </si>
  <si>
    <t>39364 Feuilles</t>
  </si>
  <si>
    <t>8,38432 / Feuilles</t>
  </si>
  <si>
    <t>CF  cfbl      60  65  92IMP</t>
  </si>
  <si>
    <t>CF BLEU 60 g/m² 65 x 92 IMPRIMERIES REUNIES DE NOUMEA</t>
  </si>
  <si>
    <t>3664 Feuilles</t>
  </si>
  <si>
    <t>32 065,50 XPF</t>
  </si>
  <si>
    <t>10803 Feuilles</t>
  </si>
  <si>
    <t>8,75150 / Feuilles</t>
  </si>
  <si>
    <t>CF  cfja      60  65  92IMP</t>
  </si>
  <si>
    <t>CF JAUNE 60 g/m² 65 x 92 IMPRIMERIES REUNIES DE NOUMEA</t>
  </si>
  <si>
    <t>3132 Feuilles</t>
  </si>
  <si>
    <t>27 404,38 XPF</t>
  </si>
  <si>
    <t>2287 Feuilles</t>
  </si>
  <si>
    <t>8,74980 / Feuilles</t>
  </si>
  <si>
    <t>CF  cfrs      60  65  92IMP</t>
  </si>
  <si>
    <t>CF ROSE 60 g/m² 65 x 92 IMPRIMERIES REUNIES DE NOUMEA</t>
  </si>
  <si>
    <t>2897 Feuilles</t>
  </si>
  <si>
    <t>25 387,29 XPF</t>
  </si>
  <si>
    <t>5823 Feuilles</t>
  </si>
  <si>
    <t>8,76330 / Feuilles</t>
  </si>
  <si>
    <t>CF  cfve      60  65  92IMP</t>
  </si>
  <si>
    <t>CF VERT 60 g/m² 65 x 92 IMPRIMERIES REUNIES DE NOUMEA</t>
  </si>
  <si>
    <t>1823 Feuilles</t>
  </si>
  <si>
    <t>15 793,93 XPF</t>
  </si>
  <si>
    <t>8897 Feuilles</t>
  </si>
  <si>
    <t>8,66370 / Feuilles</t>
  </si>
  <si>
    <t>CFB fbbc      60  65  92IMP</t>
  </si>
  <si>
    <t>CFB BLANC 60 g/m² 65 x 92 IMPRIMERIES REUNIES DE NOUMEA</t>
  </si>
  <si>
    <t>971 Feuilles</t>
  </si>
  <si>
    <t>13 254,34 XPF</t>
  </si>
  <si>
    <t>13826 Feuilles</t>
  </si>
  <si>
    <t>13,65020 / Feuilles</t>
  </si>
  <si>
    <t>CFB fbbl      60  65  92IMP</t>
  </si>
  <si>
    <t>CFB BLEU 60 g/m² 65 x 92 IMPRIMERIES REUNIES DE NOUMEA</t>
  </si>
  <si>
    <t>1731 Feuilles</t>
  </si>
  <si>
    <t>21 741,70 XPF</t>
  </si>
  <si>
    <t>2710 Feuilles</t>
  </si>
  <si>
    <t>12,56020 / Feuilles</t>
  </si>
  <si>
    <t>CFB fbja      60  65  92IMP</t>
  </si>
  <si>
    <t>CFB JAUNE 60 g/m² 65 x 92 IMPRIMERIES REUNIES DE NOUMEA</t>
  </si>
  <si>
    <t>2713 Feuilles</t>
  </si>
  <si>
    <t>39 444,29 XPF</t>
  </si>
  <si>
    <t>12467 Feuilles</t>
  </si>
  <si>
    <t>14,53900 / Feuilles</t>
  </si>
  <si>
    <t>CFB fbrs      60  65  92IMP</t>
  </si>
  <si>
    <t>CFB ROSE 60 g/m² 65 x 92 IMPRIMERIES REUNIES DE NOUMEA</t>
  </si>
  <si>
    <t>1692 Feuilles</t>
  </si>
  <si>
    <t>23 418,47 XPF</t>
  </si>
  <si>
    <t>6118 Feuilles</t>
  </si>
  <si>
    <t>13,84070 / Feuilles</t>
  </si>
  <si>
    <t>CFB fbve      60  65  92IMP</t>
  </si>
  <si>
    <t>CFB VERT 60 g/m² 65 x 92 IMPRIMERIES REUNIES DE NOUMEA</t>
  </si>
  <si>
    <t>2943 Feuilles</t>
  </si>
  <si>
    <t>42 253,23 XPF</t>
  </si>
  <si>
    <t>10112 Feuilles</t>
  </si>
  <si>
    <t>14,35720 / Feuilles</t>
  </si>
  <si>
    <t>CPSTINTE     265  70 102IMP</t>
  </si>
  <si>
    <t>CARTA INTEGRA 410µ 265 g/m² 70 x 102 IMPRIMERIES REUNIES DE NOUMEA</t>
  </si>
  <si>
    <t>51 Feuilles</t>
  </si>
  <si>
    <t>2 707,53 XPF</t>
  </si>
  <si>
    <t>2382 Feuilles</t>
  </si>
  <si>
    <t>53,08880 / Feuilles</t>
  </si>
  <si>
    <t>DOSSDOBL     180  65 100IMP</t>
  </si>
  <si>
    <t>DOSSIER BLEU AZUR 180 g/m² 65 x 100 IMPRIMERIES REUNIES DE NOUMEA</t>
  </si>
  <si>
    <t>75 Feuilles</t>
  </si>
  <si>
    <t>2 206,73 XPF</t>
  </si>
  <si>
    <t>1897 Feuilles</t>
  </si>
  <si>
    <t>29,42320 / Feuilles</t>
  </si>
  <si>
    <t>DOSSDOJA     180  65 100IMP</t>
  </si>
  <si>
    <t>DOSSIER JAUNE 180 g/m² 65 x 100 IMPRIMERIES REUNIES DE NOUMEA</t>
  </si>
  <si>
    <t>2053 Feuilles</t>
  </si>
  <si>
    <t>58 811,87 XPF</t>
  </si>
  <si>
    <t>826 Feuilles</t>
  </si>
  <si>
    <t>28,64680 / Feuilles</t>
  </si>
  <si>
    <t>DOSSDORO     250  65 100IMP</t>
  </si>
  <si>
    <t>DOSSIER ROUGE 250 g/m² 65 x 100 IMPRIMERIES REUNIES DE NOUMEA</t>
  </si>
  <si>
    <t>13 Feuilles</t>
  </si>
  <si>
    <t>554,19 XPF</t>
  </si>
  <si>
    <t>2362 Feuilles</t>
  </si>
  <si>
    <t>42,63012 / Feuilles</t>
  </si>
  <si>
    <t>DOSSDORS     180  65 100IMP</t>
  </si>
  <si>
    <t>DOSSIER ROSE 180 g/m² 65 x 100 IMPRIMERIES REUNIES DE NOUMEA</t>
  </si>
  <si>
    <t>36 Feuilles</t>
  </si>
  <si>
    <t>1 052,98 XPF</t>
  </si>
  <si>
    <t>1187 Feuilles</t>
  </si>
  <si>
    <t>29,24960 / Feuilles</t>
  </si>
  <si>
    <t>DOSSDOVC     180  65 100IMP</t>
  </si>
  <si>
    <t>DOSSIER VERT CLAIR 180 g/m² 65 x 100 IMPRIMERIES REUNIES DE NOUMEA</t>
  </si>
  <si>
    <t>40 Feuilles</t>
  </si>
  <si>
    <t>1 188,82 XPF</t>
  </si>
  <si>
    <t>867 Feuilles</t>
  </si>
  <si>
    <t>29,72040 / Feuilles</t>
  </si>
  <si>
    <t>DOSSRIBU     250  65 100IMP</t>
  </si>
  <si>
    <t>RIGICAL BULLE 250 g/m² 65 x 100 IMPRIMERIES REUNIES DE NOUMEA</t>
  </si>
  <si>
    <t>157 Feuilles</t>
  </si>
  <si>
    <t>6 783,72 XPF</t>
  </si>
  <si>
    <t>420 Feuilles</t>
  </si>
  <si>
    <t>43,20850 / Feuilles</t>
  </si>
  <si>
    <t>DOSSRICO     250  65 100IMP</t>
  </si>
  <si>
    <t>RIGICAL ROSE 250 g/m² 65 x 100 IMPRIMERIES REUNIES DE NOUMEA</t>
  </si>
  <si>
    <t>573,47 XPF</t>
  </si>
  <si>
    <t>1294 Feuilles</t>
  </si>
  <si>
    <t>44,11270 / Feuilles</t>
  </si>
  <si>
    <t>DOSSRIGR     250  65 100IMP</t>
  </si>
  <si>
    <t>RIGICAL GRIS 250 g/m² 65 x 100 IMPRIMERIES REUNIES DE NOUMEA</t>
  </si>
  <si>
    <t>25 Feuilles</t>
  </si>
  <si>
    <t>1 014,19 XPF</t>
  </si>
  <si>
    <t>1808 Feuilles</t>
  </si>
  <si>
    <t>40,57074 / Feuilles</t>
  </si>
  <si>
    <t>DOSSRIGR     320  65 100IMP</t>
  </si>
  <si>
    <t>RIGICAL GRIS 320 g/m² 65 x 100 IMPRIMERIES REUNIES DE NOUMEA</t>
  </si>
  <si>
    <t>213 Feuilles</t>
  </si>
  <si>
    <t>12 214,25 XPF</t>
  </si>
  <si>
    <t>59,64190 / Feuilles</t>
  </si>
  <si>
    <t>DOSSRIJO     250  65 100IMP</t>
  </si>
  <si>
    <t>RIGICAL JAUNE 250 g/m² 65 x 100 IMPRIMERIES REUNIES DE NOUMEA</t>
  </si>
  <si>
    <t>1677 Feuilles</t>
  </si>
  <si>
    <t>71 038,60 XPF</t>
  </si>
  <si>
    <t>1354 Feuilles</t>
  </si>
  <si>
    <t>42,63351 / Feuilles</t>
  </si>
  <si>
    <t>DOSSRIOR     250  65 100IMP</t>
  </si>
  <si>
    <t>RIGICAL ORANGE 250 g/m² 65 x 100 IMPRIMERIES REUNIES DE NOUMEA</t>
  </si>
  <si>
    <t>35 Feuilles</t>
  </si>
  <si>
    <t>1 605,02 XPF</t>
  </si>
  <si>
    <t>655 Feuilles</t>
  </si>
  <si>
    <t>45,85780 / Feuilles</t>
  </si>
  <si>
    <t>DOSSRISA     250  65 100IMP</t>
  </si>
  <si>
    <t>RIGICAL BLEU 250 g/m² 65 x 100 IMPRIMERIES REUNIES DE NOUMEA</t>
  </si>
  <si>
    <t>378 Feuilles</t>
  </si>
  <si>
    <t>15 783,88 XPF</t>
  </si>
  <si>
    <t>494 Feuilles</t>
  </si>
  <si>
    <t>41,75630 / Feuilles</t>
  </si>
  <si>
    <t>DOSSRIVE     250  65 100IMP</t>
  </si>
  <si>
    <t>RIGICAL VERT 250 g/m² 65 x 100 IMPRIMERIES REUNIES DE NOUMEA</t>
  </si>
  <si>
    <t>390 Feuilles</t>
  </si>
  <si>
    <t>17 159,77 XPF</t>
  </si>
  <si>
    <t>1416 Feuilles</t>
  </si>
  <si>
    <t>43,99940 / Feuilles</t>
  </si>
  <si>
    <t>ETDLEXBL      80  45  64IMP</t>
  </si>
  <si>
    <t>EXTRA STRONG BLANC 80 g/m² 45 x 64 IMPRIMERIES REUNIES DE NOUMEA</t>
  </si>
  <si>
    <t>11940 Feuilles</t>
  </si>
  <si>
    <t>53 964,03 XPF</t>
  </si>
  <si>
    <t>30868 Feuilles</t>
  </si>
  <si>
    <t>4,51960 / Feuilles</t>
  </si>
  <si>
    <t>ETDLEXBL      80  67  92IMP</t>
  </si>
  <si>
    <t>EXTRA STRONG BLANC 80g/m²  67 x 92 IMPRIMERIES REUNIES DE NOUMEA</t>
  </si>
  <si>
    <t>FLLES</t>
  </si>
  <si>
    <t>139120,00 FLLES</t>
  </si>
  <si>
    <t>1 183 757,33 XPF</t>
  </si>
  <si>
    <t>600000,00 FLLES</t>
  </si>
  <si>
    <t>8,50889 / FLLES</t>
  </si>
  <si>
    <t>OFFScana      80  45  64IMP</t>
  </si>
  <si>
    <t>OFFSET COLORACTION CANARY 80 g/m² 45 x 64 IMPRIMERIES REUNIES DE NOUMEA</t>
  </si>
  <si>
    <t>783 Feuilles</t>
  </si>
  <si>
    <t>4 993,89 XPF</t>
  </si>
  <si>
    <t>4661 Feuilles</t>
  </si>
  <si>
    <t>6,37790 / Feuilles</t>
  </si>
  <si>
    <t>OFFScopy      80  65  92IMP</t>
  </si>
  <si>
    <t>COPYSPEED BLANC 80 g/m² 65 x 92 IMPRIMERIES REUNIES DE NOUMEA</t>
  </si>
  <si>
    <t>5772 Feuilles</t>
  </si>
  <si>
    <t>43 968,21 XPF</t>
  </si>
  <si>
    <t>35273 Feuilles</t>
  </si>
  <si>
    <t>7,61750 / Feuilles</t>
  </si>
  <si>
    <t>OFFSfore      80  45  64IMP</t>
  </si>
  <si>
    <t>OFFSET COLORACTION FOREST VERT CLAIR 80 g/m² 45 x 64 IMPRIMERIES REUNIES DE NOUMEA</t>
  </si>
  <si>
    <t>820 Feuilles</t>
  </si>
  <si>
    <t>4 475,16 XPF</t>
  </si>
  <si>
    <t>4777 Feuilles</t>
  </si>
  <si>
    <t>5,49615 / Feuilles</t>
  </si>
  <si>
    <t>OFFSofad      80  67  92IMP</t>
  </si>
  <si>
    <t>ADVANCE LASER 80 g/m² 67 x 92 IMPRIMERIES REUNIES DE NOUMEA</t>
  </si>
  <si>
    <t>2979 Feuilles</t>
  </si>
  <si>
    <t>16 151,54 XPF</t>
  </si>
  <si>
    <t>7503 Feuilles</t>
  </si>
  <si>
    <t>5,42180 / Feuilles</t>
  </si>
  <si>
    <t>OFFSofbc      70  65  92IMP</t>
  </si>
  <si>
    <t>OFFSET BLANC 70 g/m² 65 x 92 IMPRIMERIES REUNIES DE NOUMEA</t>
  </si>
  <si>
    <t>556,20 XPF</t>
  </si>
  <si>
    <t>7265 Feuilles</t>
  </si>
  <si>
    <t>7,41610 / Feuilles</t>
  </si>
  <si>
    <t>OFFSofbc      70  70 102IMP</t>
  </si>
  <si>
    <t>OFFSET BLANC 70 g/m² 70 x 102 IMPRIMERIES REUNIES DE NOUMEA</t>
  </si>
  <si>
    <t>538 Feuilles</t>
  </si>
  <si>
    <t>4 138,51 XPF</t>
  </si>
  <si>
    <t>7451 Feuilles</t>
  </si>
  <si>
    <t>8,31222 / Feuilles</t>
  </si>
  <si>
    <t>OFFSofbc      80  67  92IMP</t>
  </si>
  <si>
    <t>OFFSET BLANC 80 g/m² 67 x 92 IMPRIMERIES REUNIES DE NOUMEA</t>
  </si>
  <si>
    <t>53805 Feuilles</t>
  </si>
  <si>
    <t>320 554,02 XPF</t>
  </si>
  <si>
    <t>381695 Feuilles</t>
  </si>
  <si>
    <t>5,95770 / Feuilles</t>
  </si>
  <si>
    <t>OFFSofbc      90  65  92IMP</t>
  </si>
  <si>
    <t>OFFSET BLANC 90 g/m² 65 x 92 IMPRIMERIES REUNIES DE NOUMEA</t>
  </si>
  <si>
    <t>375 Feuilles</t>
  </si>
  <si>
    <t>3 409,28 XPF</t>
  </si>
  <si>
    <t>36803 Feuilles</t>
  </si>
  <si>
    <t>9,09140 / Feuilles</t>
  </si>
  <si>
    <t>OFFSofbc      90  70 102IMP</t>
  </si>
  <si>
    <t>OFFSET BLANC 90 g/m² 70 x 102 IMPRIMERIES REUNIES DE NOUMEA</t>
  </si>
  <si>
    <t>240 Feuilles</t>
  </si>
  <si>
    <t>2 561,79 XPF</t>
  </si>
  <si>
    <t>13264 Feuilles</t>
  </si>
  <si>
    <t>10,67410 / Feuilles</t>
  </si>
  <si>
    <t>OFFSofbc     120  65  92IMP</t>
  </si>
  <si>
    <t>OFFSET BLANC 120 g/m² 65 x 92 IMPRIMERIES REUNIES DE NOUMEA</t>
  </si>
  <si>
    <t>1341 Feuilles</t>
  </si>
  <si>
    <t>16 018,38 XPF</t>
  </si>
  <si>
    <t>8214 Feuilles</t>
  </si>
  <si>
    <t>11,94510 / Feuilles</t>
  </si>
  <si>
    <t>OFFSofbc     135  70 102IMP</t>
  </si>
  <si>
    <t>OFFSET BLANC 135 g/m² 70 x 102 IMPRIMERIES REUNIES DE NOUMEA</t>
  </si>
  <si>
    <t>1180 Feuilles</t>
  </si>
  <si>
    <t>24 340,10 XPF</t>
  </si>
  <si>
    <t>14539 Feuilles</t>
  </si>
  <si>
    <t>20,62720 / Feuilles</t>
  </si>
  <si>
    <t>OFFSofbc     170  70 102IMP</t>
  </si>
  <si>
    <t>OFFSET BLANC 170 g/m² 70 x 102 IMPRIMERIES REUNIES DE NOUMEA</t>
  </si>
  <si>
    <t>5909 Feuilles</t>
  </si>
  <si>
    <t>113 920,20 XPF</t>
  </si>
  <si>
    <t>9638 Feuilles</t>
  </si>
  <si>
    <t>19,27910 / Feuilles</t>
  </si>
  <si>
    <t>OFFSofbc     250  65  92IMP</t>
  </si>
  <si>
    <t>OFFSET BLANC 250 g/m² 65 x 92 IMPRIMERIES REUNIES DE NOUMEA</t>
  </si>
  <si>
    <t>2036 Feuilles</t>
  </si>
  <si>
    <t>72 884,31 XPF</t>
  </si>
  <si>
    <t>9524 Feuilles</t>
  </si>
  <si>
    <t>35,79780 / Feuilles</t>
  </si>
  <si>
    <t>OFFStrop      80  45  64IMP</t>
  </si>
  <si>
    <t>OFFSET COLORACTION TROPIC ROSE 80 g/m² 45 x 64 IMPRIMERIES REUNIES DE NOUMEA</t>
  </si>
  <si>
    <t>410 Feuilles</t>
  </si>
  <si>
    <t>2 109,20 XPF</t>
  </si>
  <si>
    <t>3319 Feuilles</t>
  </si>
  <si>
    <t>5,14440 / Feuilles</t>
  </si>
  <si>
    <t>SORTIES CONSO SM52</t>
  </si>
  <si>
    <t>SORTIES FC SM102 10C</t>
  </si>
  <si>
    <t>FC.SM10COUL FLLES ENCRIEIMP</t>
  </si>
  <si>
    <t>CONSOMMABLES SM 10 COULEURS FEUILLES ENCRIERS SM102 10C IMPRIMERIES REUNIES DE NOUMEA</t>
  </si>
  <si>
    <t>U</t>
  </si>
  <si>
    <t>100 U</t>
  </si>
  <si>
    <t>8 839,69 XPF</t>
  </si>
  <si>
    <t>88,39688 / U</t>
  </si>
  <si>
    <t>FC.SM10COUL MANILLE 0,40IMP</t>
  </si>
  <si>
    <t>CONSOMMABLES SM 10 COULEURS MANILES PAPIERS 40/100 IMPRIMERIES REUNIES DE NOUMEA</t>
  </si>
  <si>
    <t>2,00 U</t>
  </si>
  <si>
    <t>1 497,64 XPF</t>
  </si>
  <si>
    <t>42,00 U</t>
  </si>
  <si>
    <t>748,81860 / U</t>
  </si>
  <si>
    <t>SORTIES CONTINU</t>
  </si>
  <si>
    <t>BCHQCHSA      95  26 6.6IMP</t>
  </si>
  <si>
    <t>OPTICHEQUE SANS AZURANT 95 g/m² 25 x 6600 IMPRIMERIES REUNIES DE NOUMEA</t>
  </si>
  <si>
    <t>Kg</t>
  </si>
  <si>
    <t>270 Kg</t>
  </si>
  <si>
    <t>83 073,79 XPF</t>
  </si>
  <si>
    <t>896 Kg</t>
  </si>
  <si>
    <t>307,68070 / Kg</t>
  </si>
  <si>
    <t>BOCBCBBL      56  24 5.5IMP</t>
  </si>
  <si>
    <t>IDEM CB BLEU 56 g/m² 24 x 5500 IMPRIMERIES REUNIES DE NOUMEA</t>
  </si>
  <si>
    <t>99 Kg</t>
  </si>
  <si>
    <t>37 621,37 XPF</t>
  </si>
  <si>
    <t>594 Kg</t>
  </si>
  <si>
    <t>380,01390 / Kg</t>
  </si>
  <si>
    <t>BOCBCBRS      56  24 5.5IMP</t>
  </si>
  <si>
    <t>IDEM CB ROSE 56 g/m² 24 x 5500 IMPRIMERIES REUNIES DE NOUMEA</t>
  </si>
  <si>
    <t>48 Kg</t>
  </si>
  <si>
    <t>9 558,00 XPF</t>
  </si>
  <si>
    <t>1432 Kg</t>
  </si>
  <si>
    <t>199,12500 / Kg</t>
  </si>
  <si>
    <t>BOCFCFBC      57  24 5.5IMP</t>
  </si>
  <si>
    <t>IDEM CF BLANC 57 g/m² 24 x 5500 IMPRIMERIES REUNIES DE NOUMEA</t>
  </si>
  <si>
    <t>97 Kg</t>
  </si>
  <si>
    <t>18 958,24 XPF</t>
  </si>
  <si>
    <t>489 Kg</t>
  </si>
  <si>
    <t>195,44580 / Kg</t>
  </si>
  <si>
    <t>BOCFCFJO      57  24 5.5IMP</t>
  </si>
  <si>
    <t>IDEM CF JAUNE 57 g/m² 24 x 5500 IMPRIMERIES REUNIES DE NOUMEA</t>
  </si>
  <si>
    <t>35 Kg</t>
  </si>
  <si>
    <t>7 927,77 XPF</t>
  </si>
  <si>
    <t>20 Kg</t>
  </si>
  <si>
    <t>226,50760 / Kg</t>
  </si>
  <si>
    <t>SORTIES ROTO</t>
  </si>
  <si>
    <t>SORTIES ENVELOPPES</t>
  </si>
  <si>
    <t>SORTIES ENCRES</t>
  </si>
  <si>
    <t>05/02/2019 Historique des stocks</t>
  </si>
  <si>
    <t>EB.DIVER    HUIL ROULEAUIMP</t>
  </si>
  <si>
    <t>DIVERS BRANCHER HUILE ROULEAU ANTI-SEC E579 IMPRIMERIES REUNIES DE NOUMEA</t>
  </si>
  <si>
    <t>BIDON</t>
  </si>
  <si>
    <t>1,00 BIDON</t>
  </si>
  <si>
    <t>1 950,00 XPF</t>
  </si>
  <si>
    <t>7,00 BIDON</t>
  </si>
  <si>
    <t>1950,00000 / BIDON</t>
  </si>
  <si>
    <t>EB.DIVER    HUILE E803  IMP</t>
  </si>
  <si>
    <t>DIVERS BRANCHER  HUILE ANTI SEC ROULEAU  E803  1L IMPRIMERIES REUNIES DE NOUMEA</t>
  </si>
  <si>
    <t>2 BIDON</t>
  </si>
  <si>
    <t>19 000,00 XPF</t>
  </si>
  <si>
    <t>7 BIDON</t>
  </si>
  <si>
    <t>9500,00000 / BIDON</t>
  </si>
  <si>
    <t>EK.PRIM     ELITE B     IMP</t>
  </si>
  <si>
    <t>ENCRES PRIMAIRES ENCRE ELITE BLEU IMPRIMERIES REUNIES DE NOUMEA</t>
  </si>
  <si>
    <t>BOITE</t>
  </si>
  <si>
    <t>35 BOITE</t>
  </si>
  <si>
    <t>82 250,00 XPF</t>
  </si>
  <si>
    <t>20 BOITE</t>
  </si>
  <si>
    <t>2350,00000 / BOITE</t>
  </si>
  <si>
    <t>EK.PRIM     ELITE J     IMP</t>
  </si>
  <si>
    <t>ENCRES PRIMAIRES ENCRE ELITE JAUNE IMPRIMERIES REUNIES DE NOUMEA</t>
  </si>
  <si>
    <t>52 BOITE</t>
  </si>
  <si>
    <t>122 200,00 XPF</t>
  </si>
  <si>
    <t>EK.PRIM     ELITE N     IMP</t>
  </si>
  <si>
    <t>ENCRES PRIMAIRES ENCRE ELITE NOIRE IMPRIMERIES REUNIES DE NOUMEA</t>
  </si>
  <si>
    <t>32 BOITE</t>
  </si>
  <si>
    <t>63 840,00 XPF</t>
  </si>
  <si>
    <t>24 BOITE</t>
  </si>
  <si>
    <t>1995,00000 / BOITE</t>
  </si>
  <si>
    <t>EK.PRIM     ELITE R     IMP</t>
  </si>
  <si>
    <t>ENCRES PRIMAIRES ENCRE ELITE ROUGE IMPRIMERIES REUNIES DE NOUMEA</t>
  </si>
  <si>
    <t>75 200,00 XPF</t>
  </si>
  <si>
    <t>EK.PT.NO    PMS BLEU REFIMP</t>
  </si>
  <si>
    <t>ENCRES A PLAT K+E PANTONE BLEU REFLEX IMPRIMERIES REUNIES DE NOUMEA</t>
  </si>
  <si>
    <t>3 BOITE</t>
  </si>
  <si>
    <t>6 825,00 XPF</t>
  </si>
  <si>
    <t>8 BOITE</t>
  </si>
  <si>
    <t>2275,00000 / BOITE</t>
  </si>
  <si>
    <t>EK.PT.NO    PMS GREEN 08IMP</t>
  </si>
  <si>
    <t>ENCRES A PLAT K+E PANTONE GREEN 08 IMPRIMERIES REUNIES DE NOUMEA</t>
  </si>
  <si>
    <t>BOITES s</t>
  </si>
  <si>
    <t>1 BOITES s</t>
  </si>
  <si>
    <t>2 750,00 XPF</t>
  </si>
  <si>
    <t>7 BOITES s</t>
  </si>
  <si>
    <t>2750,00000 / BOITES s</t>
  </si>
  <si>
    <t>EK.PT.NO    PMS PROC.BLUIMP</t>
  </si>
  <si>
    <t>ENCRES A PLAT K+E PANTONE PROCESS BLUE IMPRIMERIES REUNIES DE NOUMEA</t>
  </si>
  <si>
    <t>BOITES</t>
  </si>
  <si>
    <t>5 BOITES</t>
  </si>
  <si>
    <t>8 875,00 XPF</t>
  </si>
  <si>
    <t>8 BOITES</t>
  </si>
  <si>
    <t>1775,00000 / BOITES</t>
  </si>
  <si>
    <t>EK.PT.NO    PMS RUBINE  IMP</t>
  </si>
  <si>
    <t>ENCRES A PLAT K+E PANTONE RUBINE RED03 IMPRIMERIES REUNIES DE NOUMEA</t>
  </si>
  <si>
    <t>2 BOITES</t>
  </si>
  <si>
    <t>4 500,00 XPF</t>
  </si>
  <si>
    <t>0 BOITES</t>
  </si>
  <si>
    <t>2250,00000 / BOITES</t>
  </si>
  <si>
    <t>EK.PT.NO    PMS WARM REDIMP</t>
  </si>
  <si>
    <t>ENCRES A PLAT K+E PANTONE WARM RED IMPRIMERIES REUNIES DE NOUMEA</t>
  </si>
  <si>
    <t>1 BOITE</t>
  </si>
  <si>
    <t>2 650,00 XPF</t>
  </si>
  <si>
    <t>2649,99500 / BOITE</t>
  </si>
  <si>
    <t>EK.PT.NO    PMS YELLOW  IMP</t>
  </si>
  <si>
    <t>ENCRES A PLAT K+E PANTONE YELLOW IMPRIMERIES REUNIES DE NOUMEA</t>
  </si>
  <si>
    <t>1 750,00 XPF</t>
  </si>
  <si>
    <t>5 BOITE</t>
  </si>
  <si>
    <t>1750,00000 / BOITE</t>
  </si>
  <si>
    <t>EK.PT.NO    VERNIS      IMP</t>
  </si>
  <si>
    <t>ENCRES A PLAT K+E VERNIS BRILLANT 9911 IMPRIMERIES REUNIES DE NOUMEA</t>
  </si>
  <si>
    <t>3 326,11 XPF</t>
  </si>
  <si>
    <t>3326,11000 / BOITE</t>
  </si>
  <si>
    <t>EK.ROTO     HEATSET R   IMP</t>
  </si>
  <si>
    <t>ENCRES ROTO WEBKING HEATSET ROUGE 200L IMPRIMERIES REUNIES DE NOUMEA</t>
  </si>
  <si>
    <t>FUT</t>
  </si>
  <si>
    <t>1 FUT</t>
  </si>
  <si>
    <t>99 000,00 XPF</t>
  </si>
  <si>
    <t>4 FUT</t>
  </si>
  <si>
    <t>99000,00000 / FUT</t>
  </si>
  <si>
    <t>EL.DIVER    ANTIMACULANTIMP</t>
  </si>
  <si>
    <t>DIVER LORILLEUX POUDRE ANTIMACULANTE 20 MIC IMPRIMERIES REUNIES DE NOUMEA</t>
  </si>
  <si>
    <t>BIDONS</t>
  </si>
  <si>
    <t>9 BIDONS</t>
  </si>
  <si>
    <t>42 975,00 XPF</t>
  </si>
  <si>
    <t>7 BIDONS</t>
  </si>
  <si>
    <t>4775,00000 / BIDONS</t>
  </si>
  <si>
    <t>aplat prim</t>
  </si>
  <si>
    <t>aplat franche</t>
  </si>
  <si>
    <t>roto</t>
  </si>
  <si>
    <t>franche continu</t>
  </si>
  <si>
    <t>%</t>
  </si>
  <si>
    <t>SORTIES EMBALLAGES</t>
  </si>
  <si>
    <t>CART.EMB    .11"X250    IMP</t>
  </si>
  <si>
    <t>CARTONS EMBALLAGES C 11"X250 290X260X250 IMPRIMERIES REUNIES DE NOUMEA</t>
  </si>
  <si>
    <t>UNITE</t>
  </si>
  <si>
    <t>40 UNITE</t>
  </si>
  <si>
    <t>6 910,30 XPF</t>
  </si>
  <si>
    <t>399 UNITE</t>
  </si>
  <si>
    <t>172,75740 / UNITE</t>
  </si>
  <si>
    <t>CART.EMB    .12"X240    IMP</t>
  </si>
  <si>
    <t>CARTONS EMBALLAGES C 12"X240 310x250x170 IMPRIMERIES REUNIES DE NOUMEA</t>
  </si>
  <si>
    <t>3 UNITE</t>
  </si>
  <si>
    <t>397,40 XPF</t>
  </si>
  <si>
    <t>317 UNITE</t>
  </si>
  <si>
    <t>132,46610 / UNITE</t>
  </si>
  <si>
    <t>CART.EMB    .8"3/6X240  IMP</t>
  </si>
  <si>
    <t>CARTONS EMBALLAGES C 8"3/6x24 225x250x180 IMPRIMERIES REUNIES DE NOUMEA</t>
  </si>
  <si>
    <t>100 UNITE</t>
  </si>
  <si>
    <t>13 900,02 XPF</t>
  </si>
  <si>
    <t>13 UNITE</t>
  </si>
  <si>
    <t>139,00020 / UNITE</t>
  </si>
  <si>
    <t>SORTIES PLAQUES/DEVELOP</t>
  </si>
  <si>
    <t>PL,SM102 10CCTP         IMP</t>
  </si>
  <si>
    <t>PLAQUE SM 102 10C PLAQUE CTP 1030 X 790 X 0,3 IMPRIMERIES REUNIES DE NOUMEA</t>
  </si>
  <si>
    <t>Unite</t>
  </si>
  <si>
    <t>570 Unite</t>
  </si>
  <si>
    <t>344 572,52 XPF</t>
  </si>
  <si>
    <t>5130 Unite</t>
  </si>
  <si>
    <t>604,51320 / Unite</t>
  </si>
  <si>
    <t>PL.3CYL     PM74        IMP</t>
  </si>
  <si>
    <t>PLAQUE 3EME CYLINDRE PLAQUE 3CYL PM74 IMPRIMERIES REUNIES DE NOUMEA</t>
  </si>
  <si>
    <t>1,00 UNITE</t>
  </si>
  <si>
    <t>32 441,55 XPF</t>
  </si>
  <si>
    <t>2,00 UNITE</t>
  </si>
  <si>
    <t>32441,55000 / UNITE</t>
  </si>
  <si>
    <t>PL.GTO52    CTP         IMP</t>
  </si>
  <si>
    <t>PLAQUE POSI GTO 52 PLAQUE CTP 400 X 510  X 0,15 IMPRIMERIES REUNIES DE NOUMEA</t>
  </si>
  <si>
    <t>100,00 U</t>
  </si>
  <si>
    <t>18 344,44 XPF</t>
  </si>
  <si>
    <t>1100,00 U</t>
  </si>
  <si>
    <t>183,44440 / U</t>
  </si>
  <si>
    <t>PL.PM74     CTP         IMP</t>
  </si>
  <si>
    <t>PLAQUE PM74 PLAQUE CTP 745 X 605 X0,3 IMPRIMERIES REUNIES DE NOUMEA</t>
  </si>
  <si>
    <t>420 U</t>
  </si>
  <si>
    <t>142 402,18 XPF</t>
  </si>
  <si>
    <t>1440 U</t>
  </si>
  <si>
    <t>339,05280 / U</t>
  </si>
  <si>
    <t>PL.PRO      CTP         IMP</t>
  </si>
  <si>
    <t>PLAQUE PRO PLAQUE CTP 889 X 604 X 0,30 IMPRIMERIES REUNIES DE NOUMEA</t>
  </si>
  <si>
    <t>Plaques</t>
  </si>
  <si>
    <t>1440 Plaques</t>
  </si>
  <si>
    <t>588 657,44 XPF</t>
  </si>
  <si>
    <t>7920 Plaques</t>
  </si>
  <si>
    <t>408,78990 / Plaques</t>
  </si>
  <si>
    <t>PL.SM52     CTP         IMP</t>
  </si>
  <si>
    <t>PAQUE SM52 PLAQUE CTP 525 X 459 X 0,15 IMPRIMERIES REUNIES DE NOUMEA</t>
  </si>
  <si>
    <t>200 Unite</t>
  </si>
  <si>
    <t>37 063,18 XPF</t>
  </si>
  <si>
    <t>1000 Unite</t>
  </si>
  <si>
    <t>185,31590 / Unite</t>
  </si>
  <si>
    <t>PL.SOLNA    CTP         IMP</t>
  </si>
  <si>
    <t>PLAQUES SOLNA PLAQUE CTP 1000 X 637 X 0,3 IMPRIMERIES REUNIES DE NOUMEA</t>
  </si>
  <si>
    <t>Unité</t>
  </si>
  <si>
    <t>60 Unité</t>
  </si>
  <si>
    <t>29 684,94 XPF</t>
  </si>
  <si>
    <t>300 Unité</t>
  </si>
  <si>
    <t>494,74900 / Unité</t>
  </si>
  <si>
    <t xml:space="preserve">aplat </t>
  </si>
  <si>
    <t>SORTIES TAMPONS</t>
  </si>
  <si>
    <t>SORTIES BLANCHETS</t>
  </si>
  <si>
    <t>BL.SM10C    1052X840    IMP</t>
  </si>
  <si>
    <t>BLANCHET SM102 10 COULEURS BLANCHET 1052X840 IMPRIMERIES REUNIES DE NOUMEA</t>
  </si>
  <si>
    <t>3,00 U</t>
  </si>
  <si>
    <t>46 739,07 XPF</t>
  </si>
  <si>
    <t>4,00 U</t>
  </si>
  <si>
    <t>15579,69000 / U</t>
  </si>
  <si>
    <t>SORTIES CONSO AP</t>
  </si>
  <si>
    <t>FC.TY.MA    JAUNE       IMP</t>
  </si>
  <si>
    <t>MATRICE TYPO MATRICE TYPO JAUNE IMPRIMERIES REUNIES DE NOUMEA</t>
  </si>
  <si>
    <t>32 UNITE</t>
  </si>
  <si>
    <t>15 358,17 XPF</t>
  </si>
  <si>
    <t>479,94280 / UNITE</t>
  </si>
  <si>
    <t>FCFILSBG    .COUPANT    IMP</t>
  </si>
  <si>
    <t>FILETS ACIER SBG FILET ACIER COUPANT IMPRIMERIES REUNIES DE NOUMEA</t>
  </si>
  <si>
    <t>2 UNITE</t>
  </si>
  <si>
    <t>1 208,20 XPF</t>
  </si>
  <si>
    <t>16 UNITE</t>
  </si>
  <si>
    <t>604,09930 / UNITE</t>
  </si>
  <si>
    <t>FCFILSBG    .FOULANT    IMP</t>
  </si>
  <si>
    <t>FILETS ACIER SBG FILET ACIER FOULANT IMPRIMERIES REUNIES DE NOUMEA</t>
  </si>
  <si>
    <t>1 UNITE</t>
  </si>
  <si>
    <t>445,77 XPF</t>
  </si>
  <si>
    <t>7 UNITE</t>
  </si>
  <si>
    <t>445,76570 / UNITE</t>
  </si>
  <si>
    <t>SORTIES FC PM74</t>
  </si>
  <si>
    <t>FC,PM74     TISSU LAVEURIMP</t>
  </si>
  <si>
    <t>FC.PM74 : CONSOMMABLE PM74...  LAVEUR BLANCHET IMPRIMERIES REUNIES DE NOUMEA</t>
  </si>
  <si>
    <t>8 Unité</t>
  </si>
  <si>
    <t>7 292,55 XPF</t>
  </si>
  <si>
    <t>53 Unité</t>
  </si>
  <si>
    <t>1091,97000 / Unité</t>
  </si>
  <si>
    <t>SORTIES CONSO FAC AP</t>
  </si>
  <si>
    <t>SORTIES CONSO CONTINU</t>
  </si>
  <si>
    <t>FC.CO.LA    PERF C7 T0.7IMP</t>
  </si>
  <si>
    <t>LAMES ST ET FLEXI PERF FL C7 T0.7 50CM IMPRIMERIES REUNIES DE NOUMEA</t>
  </si>
  <si>
    <t>4 UNITE</t>
  </si>
  <si>
    <t>571,98 XPF</t>
  </si>
  <si>
    <t>297 UNITE</t>
  </si>
  <si>
    <t>142,99600 / UNITE</t>
  </si>
  <si>
    <t>SORTIES CONSO FAC CONTINU</t>
  </si>
  <si>
    <t>SORTIES DIVERS</t>
  </si>
  <si>
    <t>FC.BAG      115 POLAR   IMP</t>
  </si>
  <si>
    <t>BAGUETTE MASSICOT BAG MASSICOT POLAR IMPRIMERIES REUNIES DE NOUMEA</t>
  </si>
  <si>
    <t>2 Unité</t>
  </si>
  <si>
    <t>1 119,88 XPF</t>
  </si>
  <si>
    <t>13 Unité</t>
  </si>
  <si>
    <t>559,93790 / Unité</t>
  </si>
  <si>
    <t>FC.BANDE    RUBAN 30X200IMP</t>
  </si>
  <si>
    <t>RUBAN/BANDEROLEUSE RUBAN  PVC 30MM X 200M IMPRIMERIES REUNIES DE NOUMEA</t>
  </si>
  <si>
    <t>6,00 U</t>
  </si>
  <si>
    <t>7 794,40 XPF</t>
  </si>
  <si>
    <t>19,00 U</t>
  </si>
  <si>
    <t>1299,06700 / U</t>
  </si>
  <si>
    <t>FC.ELAS     220X10      IMP</t>
  </si>
  <si>
    <t>BRACELETS ELASTIQUES BRACELET ELAS 220X10 IMPRIMERIES REUNIES DE NOUMEA</t>
  </si>
  <si>
    <t>KG</t>
  </si>
  <si>
    <t>6 KG</t>
  </si>
  <si>
    <t>2 924,08 XPF</t>
  </si>
  <si>
    <t>258 KG</t>
  </si>
  <si>
    <t>489,88390 / KG</t>
  </si>
  <si>
    <t>FC.ELAS     90X3        IMP</t>
  </si>
  <si>
    <t>BRACELETS ELASTIQUES BRACELET ELAS  90X6 IMPRIMERIES REUNIES DE NOUMEA</t>
  </si>
  <si>
    <t>4 KG</t>
  </si>
  <si>
    <t>1 899,00 XPF</t>
  </si>
  <si>
    <t>54 KG</t>
  </si>
  <si>
    <t>485,32970 / KG</t>
  </si>
  <si>
    <t>FC.FI.PA     50CM X 440MIMP</t>
  </si>
  <si>
    <t>FILM A PALETTISER FILM ETIRABLE 17 µ IMPRIMERIES REUNIES DE NOUMEA</t>
  </si>
  <si>
    <t>ROULEAU</t>
  </si>
  <si>
    <t>14 ROULEAU</t>
  </si>
  <si>
    <t>17 800,74 XPF</t>
  </si>
  <si>
    <t>25 ROULEAU</t>
  </si>
  <si>
    <t>1271,48200 / ROULEAU</t>
  </si>
  <si>
    <t>FC.FIL      GALVA 0,55  IMP</t>
  </si>
  <si>
    <t>FIL A PIQUER FIL PIQU GALVA 0,55 IMPRIMERIES REUNIES DE NOUMEA</t>
  </si>
  <si>
    <t>BOBINE</t>
  </si>
  <si>
    <t>2 BOBINE</t>
  </si>
  <si>
    <t>11 030,70 XPF</t>
  </si>
  <si>
    <t>10 BOBINE</t>
  </si>
  <si>
    <t>5515,34500 / BOBINE</t>
  </si>
  <si>
    <t>FC.FIL      GALVA 0.8   IMP</t>
  </si>
  <si>
    <t>FIL A PIQUER FIL PIQUER GALVA 0.8 IMPRIMERIES REUNIES DE NOUMEA</t>
  </si>
  <si>
    <t>1 BOBINE</t>
  </si>
  <si>
    <t>3 880,89 XPF</t>
  </si>
  <si>
    <t>13 BOBINE</t>
  </si>
  <si>
    <t>3880,89000 / BOBINE</t>
  </si>
  <si>
    <t>FC.FIPEL    COLLE MAT 32IMP</t>
  </si>
  <si>
    <t>FILM PELLICULEUSE COLLE MAT 32CM IMPRIMERIES REUNIES DE NOUMEA</t>
  </si>
  <si>
    <t>2 ROULEAU</t>
  </si>
  <si>
    <t>26 335,10 XPF</t>
  </si>
  <si>
    <t>13167,55000 / ROULEAU</t>
  </si>
  <si>
    <t>FC.PTDIV    DEGLAC 5258 IMP</t>
  </si>
  <si>
    <t>CONSOMM DIVER A PLAT DEGLACEUR JJ NOIR UN1993 IMPRIMERIES REUNIES DE NOUMEA</t>
  </si>
  <si>
    <t>17 530,00 XPF</t>
  </si>
  <si>
    <t>1 BIDON</t>
  </si>
  <si>
    <t>8765,00000 / BIDON</t>
  </si>
  <si>
    <t>FC.PTDIV    FARBLOSER   IMP</t>
  </si>
  <si>
    <t>CONSOMM DIVER A PLAT FARBLOSER III IMPRIMERIES REUNIES DE NOUMEA</t>
  </si>
  <si>
    <t>2 540,00 XPF</t>
  </si>
  <si>
    <t>2540,00000 / UNITE</t>
  </si>
  <si>
    <t>FC.SC.HA    .50MMX66M   IMP</t>
  </si>
  <si>
    <t>SCOTCH HAVANNE SCOTCH HAVANNE 50X100 IMPRIMERIES REUNIES DE NOUMEA</t>
  </si>
  <si>
    <t>19 UNITE</t>
  </si>
  <si>
    <t>4 147,73 XPF</t>
  </si>
  <si>
    <t>10 UNITE</t>
  </si>
  <si>
    <t>277,72710 / UNITE</t>
  </si>
  <si>
    <t>FCPL.EMP    .45 CM 30MICIMP</t>
  </si>
  <si>
    <t>PLASTIC EMPAQUETEUSE FILM RETRACT. 45CM PVC IMPRIMERIES REUNIES DE NOUMEA</t>
  </si>
  <si>
    <t>22 698,50 XPF</t>
  </si>
  <si>
    <t>19 ROULEAU</t>
  </si>
  <si>
    <t>10312,72000 / ROULEAU</t>
  </si>
  <si>
    <t>SORTIES CONSO LABO</t>
  </si>
  <si>
    <t>SORTIES CONSO PLAQUES</t>
  </si>
  <si>
    <t>FC.PLAQ.    STYLO CORRECIMP</t>
  </si>
  <si>
    <t>CONSOMMABLES PLAQUES CTP DELETION PEN MEDIUM + FIN IMPRIMERIES REUNIES DE NOUMEA</t>
  </si>
  <si>
    <t>2 764,85 XPF</t>
  </si>
  <si>
    <t>5 UNITE</t>
  </si>
  <si>
    <t>2764,85200 / UNITE</t>
  </si>
  <si>
    <t>SORTIES SOL MOUILLAGE</t>
  </si>
  <si>
    <t>SORTIES CONSO SOLNA</t>
  </si>
  <si>
    <t>FC.SOLNA    RL ADHESIF 2IMP</t>
  </si>
  <si>
    <t>CONSOMMABLES SOLNA RL ADHESIF 50mmX33m IMPRIMERIES REUNIES DE NOUMEA</t>
  </si>
  <si>
    <t>Rouleau</t>
  </si>
  <si>
    <t>1 Rouleau</t>
  </si>
  <si>
    <t>2 355,45 XPF</t>
  </si>
  <si>
    <t>24 Rouleau</t>
  </si>
  <si>
    <t>2355,44900 / Rouleau</t>
  </si>
  <si>
    <t>SORTIES IMP COMMUNES</t>
  </si>
  <si>
    <t>SORTIES NEGOCE AP</t>
  </si>
  <si>
    <t>SORTIES PF AP</t>
  </si>
  <si>
    <t>SORTIES NEGOCE CONTINU</t>
  </si>
  <si>
    <t>SORTIES PF C</t>
  </si>
  <si>
    <t>LSBLLB15      70  24  28IMP</t>
  </si>
  <si>
    <t>11"X240 2+0 BCD  LB15 11"X240 2+0 BCD IMPRIMERIES REUNIES DE NOUMEA</t>
  </si>
  <si>
    <t>carton</t>
  </si>
  <si>
    <t>2 carton</t>
  </si>
  <si>
    <t>8 065,60 XPF</t>
  </si>
  <si>
    <t>9 carton</t>
  </si>
  <si>
    <t>4032,80000 / carton</t>
  </si>
  <si>
    <t>LSBLLB16      70  24  28IMP</t>
  </si>
  <si>
    <t>11"X240 3+0 BCD  LB16 11"X240 3+0 BCD IMPRIMERIES REUNIES DE NOUMEA</t>
  </si>
  <si>
    <t>1 carton</t>
  </si>
  <si>
    <t>4 399,93 XPF</t>
  </si>
  <si>
    <t>4399,93200 / carton</t>
  </si>
  <si>
    <t>LSBLLB21      70  28  38IMP</t>
  </si>
  <si>
    <t>11"X380 1+0 BCF  LB21 11"X380 1+0 BCF IMPRIMERIES REUNIES DE NOUMEA</t>
  </si>
  <si>
    <t>5 carton</t>
  </si>
  <si>
    <t>24 288,88 XPF</t>
  </si>
  <si>
    <t>31 carton</t>
  </si>
  <si>
    <t>4857,77700 / carton</t>
  </si>
  <si>
    <t>ZBLEZBL1      70  28  38IMP</t>
  </si>
  <si>
    <t>11"X380 1+0 BCF BLEU   ZBL1 Z.11"X380 1+0 BCF BL IMPRIMERIES REUNIES DE NOUMEA</t>
  </si>
  <si>
    <t>16 carton</t>
  </si>
  <si>
    <t>77 908,86 XPF</t>
  </si>
  <si>
    <t>11 carton</t>
  </si>
  <si>
    <t>4869,30200 / carton</t>
  </si>
  <si>
    <t>ZVERZV01      70  28  38IMP</t>
  </si>
  <si>
    <t>11"X380 1+0 BCF VERT   ZV01 Z.11"X380 1+0 BCF VE IMPRIMERIES REUNIES DE NOUMEA</t>
  </si>
  <si>
    <t>60 559,62 XPF</t>
  </si>
  <si>
    <t>0 carton</t>
  </si>
  <si>
    <t>5505,42000 / carton</t>
  </si>
  <si>
    <t>SORTIES RECEPTION</t>
  </si>
  <si>
    <t>SORTIES RESERVES CLIENTS</t>
  </si>
  <si>
    <t>XXAXA       TDL AXA     IMP</t>
  </si>
  <si>
    <t>TDL AXA ASSURANCE  TDL AXA ASSURANCE  2018100075 IMPRIMERIES REUNIES DE NOUMEA</t>
  </si>
  <si>
    <t>100000 U</t>
  </si>
  <si>
    <t>246 567,99 XPF</t>
  </si>
  <si>
    <t>2,46568 / U</t>
  </si>
  <si>
    <t>XXBCI       RELEVE CPTESIMP</t>
  </si>
  <si>
    <t>RESERVES BCI BANQUE  RELEVES COMPTES 2017120171 IMPRIMERIES REUNIES DE NOUMEA</t>
  </si>
  <si>
    <t>110000 Unité</t>
  </si>
  <si>
    <t>0,00 XPF</t>
  </si>
  <si>
    <t>142000 Unité</t>
  </si>
  <si>
    <t>0,00000 / Unité</t>
  </si>
  <si>
    <t>XXBCI       TDL D802    IMP</t>
  </si>
  <si>
    <t>RESERVES BCI BANQUE   TDL  BCI D802 2018010028 IMPRIMERIES REUNIES DE NOUMEA</t>
  </si>
  <si>
    <t>70000 Unité</t>
  </si>
  <si>
    <t>789,34 XPF</t>
  </si>
  <si>
    <t>79000 Unité</t>
  </si>
  <si>
    <t>0,01128 / Unité</t>
  </si>
  <si>
    <t>XXBNC       RELEVES COMPIMP</t>
  </si>
  <si>
    <t>RESERVES BANQUE BNC RELEVES COMPTES 2017120020 IMPRIMERIES REUNIES DE NOUMEA</t>
  </si>
  <si>
    <t>50000 Unité</t>
  </si>
  <si>
    <t>138 163,95 XPF</t>
  </si>
  <si>
    <t>278500 Unité</t>
  </si>
  <si>
    <t>2,76328 / Unité</t>
  </si>
  <si>
    <t>XXBNP       REL COMPTE 2IMP</t>
  </si>
  <si>
    <t>RESERVES  BNP PARIBAS  RELEVE  COMPTE  2018030117 IMPRIMERIES REUNIES DE NOUMEA</t>
  </si>
  <si>
    <t>70000 U</t>
  </si>
  <si>
    <t>301000 U</t>
  </si>
  <si>
    <t>0,00000 / U</t>
  </si>
  <si>
    <t>XXCAFAT     SOIN PHARM  IMP</t>
  </si>
  <si>
    <t>RESERVES CAFAT  FLLE SOIN PHARMACIE 2017120143 IMPRIMERIES REUNIES DE NOUMEA</t>
  </si>
  <si>
    <t>200000,00 U</t>
  </si>
  <si>
    <t>325 200,01 XPF</t>
  </si>
  <si>
    <t>1,62600 / U</t>
  </si>
  <si>
    <t>XXCAFAT     ZONES VERT  IMP</t>
  </si>
  <si>
    <t>RESERVES CAFAT ZONES VERT&amp; BL 11*380 1+0 BCF 2019010065 IMPRIMERIES REUNIES DE NOUMEA</t>
  </si>
  <si>
    <t>10 CARTON</t>
  </si>
  <si>
    <t>68 598,60 XPF</t>
  </si>
  <si>
    <t>72 CARTON</t>
  </si>
  <si>
    <t>6939,02700 / CARTON</t>
  </si>
  <si>
    <t>XXOTODIS    TDL A4      IMP</t>
  </si>
  <si>
    <t>RESERVES OTODIS TDL  A4  OTODIS IMPRIMERIES REUNIES DE NOUMEA</t>
  </si>
  <si>
    <t>100000 unite</t>
  </si>
  <si>
    <t>232 500,00 XPF</t>
  </si>
  <si>
    <t>0 unite</t>
  </si>
  <si>
    <t>2,32500 / unite</t>
  </si>
  <si>
    <t>XXSGCB      RELEVE CPTE IMP</t>
  </si>
  <si>
    <t>RESERVE STE GENERALE CAL BANQUE  RELEVE DE COMPTE  2016120011 IMPRIMERIES REUNIES DE NOUMEA</t>
  </si>
  <si>
    <t>100000 Unité</t>
  </si>
  <si>
    <t>223 873,50 XPF</t>
  </si>
  <si>
    <t>667500 Unité</t>
  </si>
  <si>
    <t>2,23874 / Unité</t>
  </si>
  <si>
    <t>XXSIEM      LEADER P 1  IMP</t>
  </si>
  <si>
    <t>RESERVES SIEM LEADER PRICE 50CL 2018040070 IMPRIMERIES REUNIES DE NOUMEA</t>
  </si>
  <si>
    <t>25000 Unité</t>
  </si>
  <si>
    <t>18 750,00 XPF</t>
  </si>
  <si>
    <t>75000 Unité</t>
  </si>
  <si>
    <t>0,75000 / Unité</t>
  </si>
  <si>
    <t>XXSIEM      LEADER P 2  IMP</t>
  </si>
  <si>
    <t>RESERVES SIEM  LEADER PRICE 150CL 2018040140 IMPRIMERIES REUNIES DE NOUMEA</t>
  </si>
  <si>
    <t>135000 Unité</t>
  </si>
  <si>
    <t>136 849,50 XPF</t>
  </si>
  <si>
    <t>1,01370 / Unité</t>
  </si>
  <si>
    <t>XXSIEM      MT DORE 1   IMP</t>
  </si>
  <si>
    <t>RESERVES SIEM  MONT DORE 50CL 2018040070 IMPRIMERIES REUNIES DE NOUMEA</t>
  </si>
  <si>
    <t>360000 Unité</t>
  </si>
  <si>
    <t>270 000,00 XPF</t>
  </si>
  <si>
    <t>485000 Unité</t>
  </si>
  <si>
    <t>XXSIEM      MT DORE 2   IMP</t>
  </si>
  <si>
    <t>RESERVES SIEM  MONT DORE 150CL 2018040140 IMPRIMERIES REUNIES DE NOUMEA</t>
  </si>
  <si>
    <t>500000 Unité</t>
  </si>
  <si>
    <t>506 594,00 XPF</t>
  </si>
  <si>
    <t>0 Unité</t>
  </si>
  <si>
    <t>1,01319 / Unité</t>
  </si>
  <si>
    <t>total</t>
  </si>
  <si>
    <t>Montant</t>
  </si>
  <si>
    <t>PU</t>
  </si>
  <si>
    <t>unité</t>
  </si>
  <si>
    <t>Quantités</t>
  </si>
  <si>
    <t>MVT</t>
  </si>
  <si>
    <t>Date</t>
  </si>
  <si>
    <t>8824 Feuilles</t>
  </si>
  <si>
    <t>15 693,19 XPF</t>
  </si>
  <si>
    <t>814 Feuilles</t>
  </si>
  <si>
    <t>13570 Feuilles</t>
  </si>
  <si>
    <t>19 987,76 XPF</t>
  </si>
  <si>
    <t>969 Feuilles</t>
  </si>
  <si>
    <t>15,21330 / Feuilles</t>
  </si>
  <si>
    <t>11961 Feuilles</t>
  </si>
  <si>
    <t>4 031,52 XPF</t>
  </si>
  <si>
    <t>265 Feuilles</t>
  </si>
  <si>
    <t>OFFSET BLANC 120 g/m² 70 x 102 IMPRIMERIES REUNIES DE NOUMEA</t>
  </si>
  <si>
    <t>OFFSofbc     120  70 102IMP</t>
  </si>
  <si>
    <t>5068 Feuilles</t>
  </si>
  <si>
    <t>37 579,28 XPF</t>
  </si>
  <si>
    <t>3146 Feuilles</t>
  </si>
  <si>
    <t>11465 Feuilles</t>
  </si>
  <si>
    <t>19 202,71 XPF</t>
  </si>
  <si>
    <t>1799 Feuilles</t>
  </si>
  <si>
    <t>36603 Feuilles</t>
  </si>
  <si>
    <t>1 818,28 XPF</t>
  </si>
  <si>
    <t>200 Feuilles</t>
  </si>
  <si>
    <t>5,89185 / Feuilles</t>
  </si>
  <si>
    <t>685710 Feuilles</t>
  </si>
  <si>
    <t>174 584,51 XPF</t>
  </si>
  <si>
    <t>29436 Feuilles</t>
  </si>
  <si>
    <t>FAC</t>
  </si>
  <si>
    <t>7348 Feuilles</t>
  </si>
  <si>
    <t>856,16 XPF</t>
  </si>
  <si>
    <t>103 Feuilles</t>
  </si>
  <si>
    <t>5738 Feuilles</t>
  </si>
  <si>
    <t>9 569,48 XPF</t>
  </si>
  <si>
    <t>1765 Feuilles</t>
  </si>
  <si>
    <t>5,95969 / Feuilles</t>
  </si>
  <si>
    <t>2650 Feuilles</t>
  </si>
  <si>
    <t>9 434,18 XPF</t>
  </si>
  <si>
    <t>1583 Feuilles</t>
  </si>
  <si>
    <t>OFFSET COLORACTION MALTA BLEU VIF 80 g/m² 45 x 64 IMPRIMERIES REUNIES DE NOUMEA</t>
  </si>
  <si>
    <t>OFFSmalt      80  45  64IMP</t>
  </si>
  <si>
    <t>4140 Feuilles</t>
  </si>
  <si>
    <t>3 501,04 XPF</t>
  </si>
  <si>
    <t>637 Feuilles</t>
  </si>
  <si>
    <t>33961 Feuilles</t>
  </si>
  <si>
    <t>9 994,16 XPF</t>
  </si>
  <si>
    <t>1312 Feuilles</t>
  </si>
  <si>
    <t>551043,00 FLLES</t>
  </si>
  <si>
    <t>416 569,92 XPF</t>
  </si>
  <si>
    <t>48957,00 FLLES</t>
  </si>
  <si>
    <t>9759 Feuilles</t>
  </si>
  <si>
    <t>95 404,21 XPF</t>
  </si>
  <si>
    <t>21109 Feuilles</t>
  </si>
  <si>
    <t>10,72380 / Feuilles</t>
  </si>
  <si>
    <t>500 Feuilles</t>
  </si>
  <si>
    <t>2 680,95 XPF</t>
  </si>
  <si>
    <t>250 Feuilles</t>
  </si>
  <si>
    <t>KRAFT 72 g/m² 65 x 100 IMPRIMERIES REUNIES DE NOUMEA</t>
  </si>
  <si>
    <t>EMBAKRAF      72  65 100IMP</t>
  </si>
  <si>
    <t>54,30288 / Feuilles</t>
  </si>
  <si>
    <t>5 Feuilles</t>
  </si>
  <si>
    <t>8 199,73 XPF</t>
  </si>
  <si>
    <t>151 Feuilles</t>
  </si>
  <si>
    <t>RIGICAL VERT 320 g/m² 65 x 100 IMPRIMERIES REUNIES DE NOUMEA</t>
  </si>
  <si>
    <t>DOSSRIVE     320  65 100IMP</t>
  </si>
  <si>
    <t>1394 Feuilles</t>
  </si>
  <si>
    <t>967,99 XPF</t>
  </si>
  <si>
    <t>22 Feuilles</t>
  </si>
  <si>
    <t>47,47328 / Feuilles</t>
  </si>
  <si>
    <t>4 Feuilles</t>
  </si>
  <si>
    <t>32 837,72 XPF</t>
  </si>
  <si>
    <t>740 Feuilles</t>
  </si>
  <si>
    <t>447 Feuilles</t>
  </si>
  <si>
    <t>9 538,42 XPF</t>
  </si>
  <si>
    <t>208 Feuilles</t>
  </si>
  <si>
    <t>1334 Feuilles</t>
  </si>
  <si>
    <t>852,67 XPF</t>
  </si>
  <si>
    <t>20 Feuilles</t>
  </si>
  <si>
    <t>1616 Feuilles</t>
  </si>
  <si>
    <t>7 789,58 XPF</t>
  </si>
  <si>
    <t>192 Feuilles</t>
  </si>
  <si>
    <t>58,79690 / Feuilles</t>
  </si>
  <si>
    <t>87 Feuilles</t>
  </si>
  <si>
    <t>5 703,30 XPF</t>
  </si>
  <si>
    <t>97 Feuilles</t>
  </si>
  <si>
    <t>RIGICAL ROSE 320 g/m² 65 x 100 IMPRIMERIES REUNIES DE NOUMEA</t>
  </si>
  <si>
    <t>DOSSRICO     320  65 100IMP</t>
  </si>
  <si>
    <t>987 Feuilles</t>
  </si>
  <si>
    <t>13 542,60 XPF</t>
  </si>
  <si>
    <t>307 Feuilles</t>
  </si>
  <si>
    <t>54,76934 / Feuilles</t>
  </si>
  <si>
    <t>32 Feuilles</t>
  </si>
  <si>
    <t>6 627,09 XPF</t>
  </si>
  <si>
    <t>121 Feuilles</t>
  </si>
  <si>
    <t>RIGICAL BULLE 320 g/m² 65 x 100 IMPRIMERIES REUNIES DE NOUMEA</t>
  </si>
  <si>
    <t>DOSSRIBU     320  65 100IMP</t>
  </si>
  <si>
    <t>418 Feuilles</t>
  </si>
  <si>
    <t>86,42 XPF</t>
  </si>
  <si>
    <t>2 Feuilles</t>
  </si>
  <si>
    <t>847 Feuilles</t>
  </si>
  <si>
    <t>594,41 XPF</t>
  </si>
  <si>
    <t>1450 Feuilles</t>
  </si>
  <si>
    <t>38 878,66 XPF</t>
  </si>
  <si>
    <t>912 Feuilles</t>
  </si>
  <si>
    <t>30,19721 / Feuilles</t>
  </si>
  <si>
    <t>810 Feuilles</t>
  </si>
  <si>
    <t>301,97 XPF</t>
  </si>
  <si>
    <t>10 Feuilles</t>
  </si>
  <si>
    <t>DOSSIER GRIS 180 g/m² 65 x 100 IMPRIMERIES REUNIES DE NOUMEA</t>
  </si>
  <si>
    <t>DOSSDOGR     180  65 100IMP</t>
  </si>
  <si>
    <t>1879 Feuilles</t>
  </si>
  <si>
    <t>529,62 XPF</t>
  </si>
  <si>
    <t>18 Feuilles</t>
  </si>
  <si>
    <t>8256 Feuilles</t>
  </si>
  <si>
    <t>26 646,97 XPF</t>
  </si>
  <si>
    <t>1856 Feuilles</t>
  </si>
  <si>
    <t>13,61288 / Feuilles</t>
  </si>
  <si>
    <t>16074 Feuilles</t>
  </si>
  <si>
    <t>21 322,43 XPF</t>
  </si>
  <si>
    <t>1544 Feuilles</t>
  </si>
  <si>
    <t>19,47808 / Feuilles</t>
  </si>
  <si>
    <t>506,43 XPF</t>
  </si>
  <si>
    <t>26 Feuilles</t>
  </si>
  <si>
    <t>CFB JAUNE GIROFORM 60 g/m² 65 x 91 IMPRIMERIES REUNIES DE NOUMEA</t>
  </si>
  <si>
    <t>CFB fbjg      60  65  91IMP</t>
  </si>
  <si>
    <t>8624 Feuilles</t>
  </si>
  <si>
    <t>55 873,37 XPF</t>
  </si>
  <si>
    <t>3843 Feuilles</t>
  </si>
  <si>
    <t>13,33989 / Feuilles</t>
  </si>
  <si>
    <t>13714 Feuilles</t>
  </si>
  <si>
    <t>6 553,43 XPF</t>
  </si>
  <si>
    <t>496 Feuilles</t>
  </si>
  <si>
    <t>5,85083 / Feuilles</t>
  </si>
  <si>
    <t>1000 Feuilles</t>
  </si>
  <si>
    <t>204 779,05 XPF</t>
  </si>
  <si>
    <t>35000 Feuilles</t>
  </si>
  <si>
    <t>CFB BLANC 86 g/m² 32 x 45 IMPRIMERIES REUNIES DE NOUMEA</t>
  </si>
  <si>
    <t>CFB fbbc      86  32  45IMP</t>
  </si>
  <si>
    <t>13,41179 / Feuilles</t>
  </si>
  <si>
    <t>23641 Feuilles</t>
  </si>
  <si>
    <t>22 765,04 XPF</t>
  </si>
  <si>
    <t>1685 Feuilles</t>
  </si>
  <si>
    <t>8,36151 / Feuilles</t>
  </si>
  <si>
    <t>18320 Feuilles</t>
  </si>
  <si>
    <t>30 784,56 XPF</t>
  </si>
  <si>
    <t>3577 Feuilles</t>
  </si>
  <si>
    <t>8,38663 / Feuilles</t>
  </si>
  <si>
    <t>15296 Feuilles</t>
  </si>
  <si>
    <t>29 633,14 XPF</t>
  </si>
  <si>
    <t>3527 Feuilles</t>
  </si>
  <si>
    <t>8,27151 / Feuilles</t>
  </si>
  <si>
    <t>13402 Feuilles</t>
  </si>
  <si>
    <t>16 679,23 XPF</t>
  </si>
  <si>
    <t>1962 Feuilles</t>
  </si>
  <si>
    <t>10582 Feuilles</t>
  </si>
  <si>
    <t>1 934,08 XPF</t>
  </si>
  <si>
    <t>221 Feuilles</t>
  </si>
  <si>
    <t>33116 Feuilles</t>
  </si>
  <si>
    <t>52 385,26 XPF</t>
  </si>
  <si>
    <t>6248 Feuilles</t>
  </si>
  <si>
    <t>4831 Feuilles</t>
  </si>
  <si>
    <t>14 119,32 XPF</t>
  </si>
  <si>
    <t>1256 Feuilles</t>
  </si>
  <si>
    <t>10,27010 / Feuilles</t>
  </si>
  <si>
    <t>7790 Feuilles</t>
  </si>
  <si>
    <t>4 159,39 XPF</t>
  </si>
  <si>
    <t>405 Feuilles</t>
  </si>
  <si>
    <t>CB ROSE 60 g/m² 65 x 92 IMPRIMERIES REUNIES DE NOUMEA</t>
  </si>
  <si>
    <t>CB  cbrs      60  65  92IMP</t>
  </si>
  <si>
    <t>11142 Feuilles</t>
  </si>
  <si>
    <t>5 914,79 XPF</t>
  </si>
  <si>
    <t>51702 Feuilles</t>
  </si>
  <si>
    <t>158 188,08 XPF</t>
  </si>
  <si>
    <t>13524 Feuilles</t>
  </si>
  <si>
    <t>7,93264 / Feuilles</t>
  </si>
  <si>
    <t>449500 Feuilles</t>
  </si>
  <si>
    <t>REG</t>
  </si>
  <si>
    <t>TERRAPRINT SILK 65 g/m² 71 x 102 IMPRIMERIES REUNIES DE NOUMEA</t>
  </si>
  <si>
    <t>C2FSTERAS     65  71 102IMP</t>
  </si>
  <si>
    <t>2047500 Feuilles</t>
  </si>
  <si>
    <t>2 561 195,97 XPF</t>
  </si>
  <si>
    <t>447000 Feuilles</t>
  </si>
  <si>
    <t>9,56770 / Feuilles</t>
  </si>
  <si>
    <t>564 Feuilles</t>
  </si>
  <si>
    <t>11 165,51 XPF</t>
  </si>
  <si>
    <t>1167 Feuilles</t>
  </si>
  <si>
    <t>SUMO MATT 90 g/m² 64 x 90 IMPRIMERIES REUNIES DE NOUMEA</t>
  </si>
  <si>
    <t>C2FMSUMM      90  64  90IMP</t>
  </si>
  <si>
    <t>59500 Feuilles</t>
  </si>
  <si>
    <t>184 716,13 XPF</t>
  </si>
  <si>
    <t>26500 Feuilles</t>
  </si>
  <si>
    <t>451 Feuilles</t>
  </si>
  <si>
    <t>20 693,15 XPF</t>
  </si>
  <si>
    <t>731 Feuilles</t>
  </si>
  <si>
    <t>11130 Feuilles</t>
  </si>
  <si>
    <t>10 986,13 XPF</t>
  </si>
  <si>
    <t>495 Feuilles</t>
  </si>
  <si>
    <t>12238 Feuilles</t>
  </si>
  <si>
    <t>158 532,39 XPF</t>
  </si>
  <si>
    <t>54550 Feuilles</t>
  </si>
  <si>
    <t>4 573,04 XPF</t>
  </si>
  <si>
    <t>230 Feuilles</t>
  </si>
  <si>
    <t>34619 Feuilles</t>
  </si>
  <si>
    <t>68 410,21 XPF</t>
  </si>
  <si>
    <t>2881 Feuilles</t>
  </si>
  <si>
    <t>4895 Feuilles</t>
  </si>
  <si>
    <t>65 789,52 XPF</t>
  </si>
  <si>
    <t>4038 Feuilles</t>
  </si>
  <si>
    <t>17080 Feuilles</t>
  </si>
  <si>
    <t>2 396,79 XPF</t>
  </si>
  <si>
    <t>154 Feuilles</t>
  </si>
  <si>
    <t>148252 Feuilles</t>
  </si>
  <si>
    <t>299 428,64 XPF</t>
  </si>
  <si>
    <t>25748 Feuilles</t>
  </si>
  <si>
    <t>14,71209 / Feuilles</t>
  </si>
  <si>
    <t>45500 Feuilles</t>
  </si>
  <si>
    <t>EMPEREUR BRILLANT 150 g/m² 72 x 102 IMPRIMERIES REUNIES DE NOUMEA</t>
  </si>
  <si>
    <t>C2FBEMPE     150  72 102IMP</t>
  </si>
  <si>
    <t>11,80155 / Feuilles</t>
  </si>
  <si>
    <t>57850 Feuilles</t>
  </si>
  <si>
    <t>7 681,37 XPF</t>
  </si>
  <si>
    <t>650 Feuilles</t>
  </si>
  <si>
    <t>EMPEREUR BRILLANT 150 g/m² 64 x 92 IMPRIMERIES REUNIES DE NOUMEA</t>
  </si>
  <si>
    <t>C2FBEMPE     150  64  92IMP</t>
  </si>
  <si>
    <t>25775 Feuilles</t>
  </si>
  <si>
    <t>174 951,45 XPF</t>
  </si>
  <si>
    <t>20046 Feuilles</t>
  </si>
  <si>
    <t>20460 Feuilles</t>
  </si>
  <si>
    <t>51 190,15 XPF</t>
  </si>
  <si>
    <t>5500 Feuilles</t>
  </si>
  <si>
    <t>223274 Feuilles</t>
  </si>
  <si>
    <t>9 728,09 XPF</t>
  </si>
  <si>
    <t>6,79474 / Feuilles</t>
  </si>
  <si>
    <t>949101 Feuilles</t>
  </si>
  <si>
    <t>1 386 027,92 XPF</t>
  </si>
  <si>
    <t>206189 Feuilles</t>
  </si>
  <si>
    <t>19600 Feuilles</t>
  </si>
  <si>
    <t>4 812,36 XPF</t>
  </si>
  <si>
    <t>170 Feuilles</t>
  </si>
  <si>
    <t>307554 Feuilles</t>
  </si>
  <si>
    <t>15 798,38 XPF</t>
  </si>
  <si>
    <t>1578 Feuilles</t>
  </si>
  <si>
    <t>7,00240 / Feuilles</t>
  </si>
  <si>
    <t>135000 Feuilles</t>
  </si>
  <si>
    <t>192 566,00 XPF</t>
  </si>
  <si>
    <t>27500 Feuilles</t>
  </si>
  <si>
    <t>OPTIMAGNETIQUE BLANC 95 g/m² 51 x 72 IMPRIMERIES REUNIES DE NOUMEA</t>
  </si>
  <si>
    <t>AMAGOPTI      95  51  72IMP</t>
  </si>
  <si>
    <t>11441 Feuilles</t>
  </si>
  <si>
    <t>123 981,64 XPF</t>
  </si>
  <si>
    <t>1847 Feuilles</t>
  </si>
  <si>
    <t>6694 Feuilles</t>
  </si>
  <si>
    <t>16 129,81 XPF</t>
  </si>
  <si>
    <t>227 Feuilles</t>
  </si>
  <si>
    <t>83,99384 / Feuilles</t>
  </si>
  <si>
    <t>6916 Feuilles</t>
  </si>
  <si>
    <t>49 052,40 XPF</t>
  </si>
  <si>
    <t>584 Feuilles</t>
  </si>
  <si>
    <t>37,93807 / Feuilles</t>
  </si>
  <si>
    <t>4 135,25 XPF</t>
  </si>
  <si>
    <t>109 Feuilles</t>
  </si>
  <si>
    <t>TAKTIK BLANC MAT avec refentes 90g FT 50 X 70 IMPRIMERIES REUNIES DE NOUMEA</t>
  </si>
  <si>
    <t>AD  TAB.M     90  50  70IMP</t>
  </si>
  <si>
    <t>08/03/2019 Historique des stocks</t>
  </si>
  <si>
    <t>SORTIES FRANCK</t>
  </si>
  <si>
    <t>il s'agit de la macro test boucle</t>
  </si>
  <si>
    <t>elle est censée s'appliquer sur toutes les pages</t>
  </si>
  <si>
    <t>le titre doit se placer au moins en face des mouvements (en jaune pour exemple)</t>
  </si>
  <si>
    <t>la macro fonctionne mais pas sur toutes les pages en même temps</t>
  </si>
  <si>
    <t>il faut les faire une à 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</si>
</sst>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00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0"/>
      <name val="Arial"/>
      <family val="2"/>
    </font>
    <font>
      <b/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51">
    <xf numFmtId="0" fontId="0" fillId="0" borderId="0" xfId="0"/>
    <xf numFmtId="0" fontId="0" fillId="0" borderId="0" xfId="0" applyFont="1"/>
    <xf numFmtId="0" fontId="0" fillId="0" borderId="1" xfId="0" applyNumberFormat="1" applyFont="1" applyFill="1" applyBorder="1" applyAlignment="1" applyProtection="1"/>
    <xf numFmtId="0" fontId="0" fillId="0" borderId="2" xfId="0" applyNumberFormat="1" applyFont="1" applyFill="1" applyBorder="1" applyAlignment="1" applyProtection="1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14" fontId="0" fillId="0" borderId="3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164" fontId="0" fillId="0" borderId="4" xfId="0" applyNumberFormat="1" applyFont="1" applyFill="1" applyBorder="1" applyAlignment="1" applyProtection="1"/>
    <xf numFmtId="4" fontId="0" fillId="0" borderId="5" xfId="0" applyNumberFormat="1" applyFont="1" applyFill="1" applyBorder="1" applyAlignment="1" applyProtection="1"/>
    <xf numFmtId="0" fontId="2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>
      <alignment horizontal="right"/>
    </xf>
    <xf numFmtId="0" fontId="0" fillId="0" borderId="8" xfId="0" applyNumberFormat="1" applyFont="1" applyFill="1" applyBorder="1" applyAlignment="1" applyProtection="1"/>
    <xf numFmtId="0" fontId="2" fillId="0" borderId="9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1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38" fontId="0" fillId="0" borderId="4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14" fontId="0" fillId="0" borderId="12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4" fontId="0" fillId="0" borderId="13" xfId="0" applyNumberFormat="1" applyFont="1" applyFill="1" applyBorder="1" applyAlignment="1" applyProtection="1"/>
    <xf numFmtId="0" fontId="0" fillId="0" borderId="2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7" xfId="0" applyNumberFormat="1" applyFont="1" applyFill="1" applyBorder="1" applyAlignment="1" applyProtection="1"/>
    <xf numFmtId="0" fontId="0" fillId="0" borderId="17" xfId="0" applyNumberFormat="1" applyFont="1" applyFill="1" applyBorder="1" applyAlignment="1" applyProtection="1">
      <alignment horizontal="right"/>
    </xf>
    <xf numFmtId="0" fontId="0" fillId="0" borderId="18" xfId="0" applyNumberFormat="1" applyFont="1" applyFill="1" applyBorder="1" applyAlignment="1" applyProtection="1"/>
    <xf numFmtId="40" fontId="0" fillId="0" borderId="1" xfId="0" applyNumberFormat="1" applyFont="1" applyFill="1" applyBorder="1" applyAlignment="1" applyProtection="1"/>
    <xf numFmtId="40" fontId="0" fillId="0" borderId="4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3" fontId="0" fillId="0" borderId="0" xfId="0" applyNumberFormat="1"/>
    <xf numFmtId="0" fontId="4" fillId="0" borderId="0" xfId="0" applyFont="1"/>
    <xf numFmtId="4" fontId="0" fillId="0" borderId="0" xfId="0" applyNumberFormat="1"/>
    <xf numFmtId="0" fontId="1" fillId="0" borderId="0" xfId="1"/>
    <xf numFmtId="0" fontId="4" fillId="0" borderId="0" xfId="2"/>
    <xf numFmtId="0" fontId="5" fillId="2" borderId="1" xfId="2" applyNumberFormat="1" applyFont="1" applyFill="1" applyBorder="1" applyAlignment="1" applyProtection="1">
      <alignment horizontal="center" vertical="center"/>
    </xf>
    <xf numFmtId="4" fontId="5" fillId="2" borderId="13" xfId="2" applyNumberFormat="1" applyFont="1" applyFill="1" applyBorder="1" applyAlignment="1" applyProtection="1">
      <alignment horizontal="center" vertical="center"/>
    </xf>
    <xf numFmtId="164" fontId="5" fillId="2" borderId="1" xfId="2" applyNumberFormat="1" applyFont="1" applyFill="1" applyBorder="1" applyAlignment="1" applyProtection="1">
      <alignment horizontal="center" vertical="center"/>
    </xf>
    <xf numFmtId="38" fontId="5" fillId="2" borderId="1" xfId="2" applyNumberFormat="1" applyFont="1" applyFill="1" applyBorder="1" applyAlignment="1" applyProtection="1">
      <alignment horizontal="center" vertical="center"/>
    </xf>
    <xf numFmtId="14" fontId="5" fillId="2" borderId="12" xfId="2" applyNumberFormat="1" applyFont="1" applyFill="1" applyBorder="1" applyAlignment="1" applyProtection="1">
      <alignment horizontal="center" vertical="center"/>
    </xf>
    <xf numFmtId="0" fontId="7" fillId="0" borderId="9" xfId="0" applyNumberFormat="1" applyFont="1" applyFill="1" applyBorder="1" applyAlignment="1" applyProtection="1"/>
    <xf numFmtId="0" fontId="7" fillId="0" borderId="6" xfId="0" applyNumberFormat="1" applyFont="1" applyFill="1" applyBorder="1" applyAlignment="1" applyProtection="1"/>
    <xf numFmtId="0" fontId="8" fillId="0" borderId="0" xfId="0" applyFont="1" applyAlignment="1">
      <alignment horizontal="centerContinuous"/>
    </xf>
    <xf numFmtId="0" fontId="0" fillId="3" borderId="1" xfId="0" applyNumberFormat="1" applyFont="1" applyFill="1" applyBorder="1" applyAlignment="1" applyProtection="1"/>
    <xf numFmtId="0" fontId="0" fillId="3" borderId="4" xfId="0" applyNumberFormat="1" applyFont="1" applyFill="1" applyBorder="1" applyAlignment="1" applyProtection="1"/>
    <xf numFmtId="0" fontId="0" fillId="0" borderId="0" xfId="0" applyFill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502920</xdr:colOff>
          <xdr:row>0</xdr:row>
          <xdr:rowOff>7620</xdr:rowOff>
        </xdr:from>
        <xdr:to>
          <xdr:col>11</xdr:col>
          <xdr:colOff>289560</xdr:colOff>
          <xdr:row>2</xdr:row>
          <xdr:rowOff>38100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850"/>
  <sheetViews>
    <sheetView workbookViewId="0">
      <selection activeCell="G2" sqref="G2"/>
    </sheetView>
  </sheetViews>
  <sheetFormatPr baseColWidth="10" defaultColWidth="9.109375" defaultRowHeight="14.4" x14ac:dyDescent="0.3"/>
  <cols>
    <col min="1" max="1" width="10.109375" style="38" bestFit="1" customWidth="1"/>
    <col min="2" max="2" width="9.109375" style="38"/>
    <col min="3" max="3" width="15" style="38" customWidth="1"/>
    <col min="4" max="4" width="9.109375" style="38"/>
    <col min="5" max="5" width="12.109375" style="38" bestFit="1" customWidth="1"/>
    <col min="6" max="6" width="12.5546875" style="38" bestFit="1" customWidth="1"/>
    <col min="7" max="16384" width="9.109375" style="38"/>
  </cols>
  <sheetData>
    <row r="2" spans="1:19" x14ac:dyDescent="0.3">
      <c r="A2" s="39"/>
      <c r="B2" s="39"/>
      <c r="C2" s="39"/>
      <c r="D2" s="39"/>
      <c r="E2" s="39"/>
      <c r="F2" s="39"/>
      <c r="G2" s="39">
        <f>$A$1</f>
        <v>0</v>
      </c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</row>
    <row r="3" spans="1:19" x14ac:dyDescent="0.3">
      <c r="A3" s="39"/>
      <c r="B3" s="39"/>
      <c r="C3" s="39"/>
      <c r="D3" s="39"/>
      <c r="E3" s="39"/>
      <c r="F3" s="39"/>
      <c r="G3" s="39">
        <f>$A$1</f>
        <v>0</v>
      </c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</row>
    <row r="4" spans="1:19" x14ac:dyDescent="0.3">
      <c r="A4" s="39"/>
      <c r="B4" s="39"/>
      <c r="C4" s="39"/>
      <c r="D4" s="39"/>
      <c r="E4" s="39"/>
      <c r="F4" s="39"/>
      <c r="G4" s="39">
        <f>$A$1</f>
        <v>0</v>
      </c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19" x14ac:dyDescent="0.3">
      <c r="A5" s="44" t="s">
        <v>881</v>
      </c>
      <c r="B5" s="40" t="s">
        <v>880</v>
      </c>
      <c r="C5" s="43" t="s">
        <v>879</v>
      </c>
      <c r="D5" s="40" t="s">
        <v>878</v>
      </c>
      <c r="E5" s="42" t="s">
        <v>877</v>
      </c>
      <c r="F5" s="41" t="s">
        <v>876</v>
      </c>
      <c r="G5" s="40">
        <f>$A$1</f>
        <v>0</v>
      </c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19" x14ac:dyDescent="0.3">
      <c r="A6" s="22">
        <v>43487</v>
      </c>
      <c r="B6" s="2" t="s">
        <v>10</v>
      </c>
      <c r="C6" s="18">
        <v>556</v>
      </c>
      <c r="D6" s="2" t="s">
        <v>11</v>
      </c>
      <c r="E6" s="23">
        <v>79.843599999999995</v>
      </c>
      <c r="F6" s="24">
        <v>44393.04</v>
      </c>
      <c r="G6" t="s">
        <v>0</v>
      </c>
      <c r="H6"/>
      <c r="I6"/>
      <c r="J6"/>
      <c r="K6"/>
      <c r="L6"/>
      <c r="M6"/>
      <c r="N6"/>
      <c r="O6"/>
      <c r="P6"/>
      <c r="Q6"/>
      <c r="R6"/>
      <c r="S6"/>
    </row>
    <row r="7" spans="1:19" x14ac:dyDescent="0.3">
      <c r="A7" s="6">
        <v>43496</v>
      </c>
      <c r="B7" s="7" t="s">
        <v>10</v>
      </c>
      <c r="C7" s="19">
        <v>53</v>
      </c>
      <c r="D7" s="7" t="s">
        <v>11</v>
      </c>
      <c r="E7" s="8">
        <v>79.843599999999995</v>
      </c>
      <c r="F7" s="9">
        <v>4231.71</v>
      </c>
      <c r="G7" t="s">
        <v>0</v>
      </c>
      <c r="H7"/>
      <c r="I7"/>
      <c r="J7"/>
      <c r="K7"/>
      <c r="L7"/>
      <c r="M7"/>
      <c r="N7"/>
      <c r="O7"/>
      <c r="P7"/>
      <c r="Q7"/>
      <c r="R7"/>
      <c r="S7"/>
    </row>
    <row r="8" spans="1:19" x14ac:dyDescent="0.3">
      <c r="A8" s="6">
        <v>43496</v>
      </c>
      <c r="B8" s="7" t="s">
        <v>10</v>
      </c>
      <c r="C8" s="19">
        <v>235</v>
      </c>
      <c r="D8" s="7" t="s">
        <v>11</v>
      </c>
      <c r="E8" s="8">
        <v>79.843599999999995</v>
      </c>
      <c r="F8" s="9">
        <v>18763.25</v>
      </c>
      <c r="G8" t="s">
        <v>0</v>
      </c>
      <c r="H8"/>
      <c r="I8"/>
      <c r="J8"/>
      <c r="K8"/>
      <c r="L8"/>
      <c r="M8"/>
      <c r="N8"/>
      <c r="O8"/>
      <c r="P8"/>
      <c r="Q8"/>
      <c r="R8"/>
      <c r="S8"/>
    </row>
    <row r="9" spans="1:19" x14ac:dyDescent="0.3">
      <c r="A9" s="22">
        <v>43479</v>
      </c>
      <c r="B9" s="2" t="s">
        <v>10</v>
      </c>
      <c r="C9" s="18">
        <v>125</v>
      </c>
      <c r="D9" s="2" t="s">
        <v>11</v>
      </c>
      <c r="E9" s="23">
        <v>71.056430000000006</v>
      </c>
      <c r="F9" s="24">
        <v>8882.0499999999993</v>
      </c>
      <c r="G9" t="s">
        <v>0</v>
      </c>
      <c r="H9"/>
      <c r="I9"/>
      <c r="J9"/>
      <c r="K9"/>
      <c r="L9"/>
      <c r="M9"/>
      <c r="N9"/>
      <c r="O9"/>
      <c r="P9"/>
      <c r="Q9"/>
      <c r="R9"/>
      <c r="S9"/>
    </row>
    <row r="10" spans="1:19" x14ac:dyDescent="0.3">
      <c r="A10" s="6">
        <v>43479</v>
      </c>
      <c r="B10" s="7" t="s">
        <v>10</v>
      </c>
      <c r="C10" s="19">
        <v>525</v>
      </c>
      <c r="D10" s="7" t="s">
        <v>11</v>
      </c>
      <c r="E10" s="8">
        <v>71.056430000000006</v>
      </c>
      <c r="F10" s="9">
        <v>37304.620000000003</v>
      </c>
      <c r="G10" t="s">
        <v>0</v>
      </c>
      <c r="H10"/>
      <c r="I10"/>
      <c r="J10"/>
      <c r="K10"/>
      <c r="L10"/>
      <c r="M10"/>
      <c r="N10"/>
      <c r="O10"/>
      <c r="P10"/>
      <c r="Q10"/>
      <c r="R10"/>
      <c r="S10"/>
    </row>
    <row r="11" spans="1:19" x14ac:dyDescent="0.3">
      <c r="A11" s="6">
        <v>43493</v>
      </c>
      <c r="B11" s="7" t="s">
        <v>10</v>
      </c>
      <c r="C11" s="19">
        <v>89</v>
      </c>
      <c r="D11" s="7" t="s">
        <v>11</v>
      </c>
      <c r="E11" s="8">
        <v>71.056430000000006</v>
      </c>
      <c r="F11" s="9">
        <v>6324.02</v>
      </c>
      <c r="G11" t="s">
        <v>0</v>
      </c>
      <c r="H11"/>
      <c r="I11"/>
      <c r="J11"/>
      <c r="K11"/>
      <c r="L11"/>
      <c r="M11"/>
      <c r="N11"/>
      <c r="O11"/>
      <c r="P11"/>
      <c r="Q11"/>
      <c r="R11"/>
      <c r="S11"/>
    </row>
    <row r="12" spans="1:19" x14ac:dyDescent="0.3">
      <c r="A12" s="22">
        <v>43479</v>
      </c>
      <c r="B12" s="2" t="s">
        <v>10</v>
      </c>
      <c r="C12" s="18">
        <v>1350</v>
      </c>
      <c r="D12" s="2" t="s">
        <v>11</v>
      </c>
      <c r="E12" s="23">
        <v>67.125950000000003</v>
      </c>
      <c r="F12" s="24">
        <v>90620.04</v>
      </c>
      <c r="G12" t="s">
        <v>0</v>
      </c>
      <c r="H12"/>
      <c r="I12"/>
      <c r="J12"/>
      <c r="K12"/>
      <c r="L12"/>
      <c r="M12"/>
      <c r="N12"/>
      <c r="O12"/>
      <c r="P12"/>
      <c r="Q12"/>
      <c r="R12"/>
      <c r="S12"/>
    </row>
    <row r="13" spans="1:19" x14ac:dyDescent="0.3">
      <c r="A13" s="6">
        <v>43479</v>
      </c>
      <c r="B13" s="7" t="s">
        <v>10</v>
      </c>
      <c r="C13" s="19">
        <v>111</v>
      </c>
      <c r="D13" s="7" t="s">
        <v>11</v>
      </c>
      <c r="E13" s="8">
        <v>67.125950000000003</v>
      </c>
      <c r="F13" s="9">
        <v>7450.98</v>
      </c>
      <c r="G13" t="s">
        <v>0</v>
      </c>
      <c r="H13"/>
      <c r="I13"/>
      <c r="J13"/>
      <c r="K13"/>
      <c r="L13"/>
      <c r="M13"/>
      <c r="N13"/>
      <c r="O13"/>
      <c r="P13"/>
      <c r="Q13"/>
      <c r="R13"/>
      <c r="S13"/>
    </row>
    <row r="14" spans="1:19" x14ac:dyDescent="0.3">
      <c r="A14" s="6">
        <v>43482</v>
      </c>
      <c r="B14" s="7" t="s">
        <v>10</v>
      </c>
      <c r="C14" s="19">
        <v>200</v>
      </c>
      <c r="D14" s="7" t="s">
        <v>11</v>
      </c>
      <c r="E14" s="8">
        <v>67.125950000000003</v>
      </c>
      <c r="F14" s="9">
        <v>13425.19</v>
      </c>
      <c r="G14" t="s">
        <v>0</v>
      </c>
      <c r="H14"/>
      <c r="I14"/>
      <c r="J14"/>
      <c r="K14"/>
      <c r="L14"/>
      <c r="M14"/>
      <c r="N14"/>
      <c r="O14"/>
      <c r="P14"/>
      <c r="Q14"/>
      <c r="R14"/>
      <c r="S14"/>
    </row>
    <row r="15" spans="1:19" x14ac:dyDescent="0.3">
      <c r="A15" s="6">
        <v>43487</v>
      </c>
      <c r="B15" s="7" t="s">
        <v>10</v>
      </c>
      <c r="C15" s="19">
        <v>1217</v>
      </c>
      <c r="D15" s="7" t="s">
        <v>11</v>
      </c>
      <c r="E15" s="8">
        <v>67.125950000000003</v>
      </c>
      <c r="F15" s="9">
        <v>81692.289999999994</v>
      </c>
      <c r="G15" t="s">
        <v>0</v>
      </c>
      <c r="H15"/>
      <c r="I15"/>
      <c r="J15"/>
      <c r="K15"/>
      <c r="L15"/>
      <c r="M15"/>
      <c r="N15"/>
      <c r="O15"/>
      <c r="P15"/>
      <c r="Q15"/>
      <c r="R15"/>
      <c r="S15"/>
    </row>
    <row r="16" spans="1:19" x14ac:dyDescent="0.3">
      <c r="A16" s="6">
        <v>43493</v>
      </c>
      <c r="B16" s="7" t="s">
        <v>10</v>
      </c>
      <c r="C16" s="19">
        <v>1350</v>
      </c>
      <c r="D16" s="7" t="s">
        <v>11</v>
      </c>
      <c r="E16" s="8">
        <v>67.125950000000003</v>
      </c>
      <c r="F16" s="9">
        <v>90620.04</v>
      </c>
      <c r="G16" t="s">
        <v>0</v>
      </c>
      <c r="H16"/>
      <c r="I16"/>
      <c r="J16"/>
      <c r="K16"/>
      <c r="L16"/>
      <c r="M16"/>
      <c r="N16"/>
      <c r="O16"/>
      <c r="P16"/>
      <c r="Q16"/>
      <c r="R16"/>
      <c r="S16"/>
    </row>
    <row r="17" spans="1:19" x14ac:dyDescent="0.3">
      <c r="A17" s="22">
        <v>43493</v>
      </c>
      <c r="B17" s="2" t="s">
        <v>10</v>
      </c>
      <c r="C17" s="18">
        <v>164</v>
      </c>
      <c r="D17" s="2" t="s">
        <v>11</v>
      </c>
      <c r="E17" s="23">
        <v>38.119799999999998</v>
      </c>
      <c r="F17" s="24">
        <v>6251.65</v>
      </c>
      <c r="G17" t="s">
        <v>0</v>
      </c>
      <c r="H17"/>
      <c r="I17"/>
      <c r="J17"/>
      <c r="K17"/>
      <c r="L17"/>
      <c r="M17"/>
      <c r="N17"/>
      <c r="O17"/>
      <c r="P17"/>
      <c r="Q17"/>
      <c r="R17"/>
      <c r="S17"/>
    </row>
    <row r="18" spans="1:19" x14ac:dyDescent="0.3">
      <c r="A18" s="22">
        <v>43482</v>
      </c>
      <c r="B18" s="2" t="s">
        <v>10</v>
      </c>
      <c r="C18" s="18">
        <v>2500</v>
      </c>
      <c r="D18" s="2" t="s">
        <v>11</v>
      </c>
      <c r="E18" s="23">
        <v>10.011649999999999</v>
      </c>
      <c r="F18" s="24">
        <v>25029.13</v>
      </c>
      <c r="G18" t="s">
        <v>0</v>
      </c>
      <c r="H18"/>
      <c r="I18"/>
      <c r="J18"/>
      <c r="K18"/>
      <c r="L18"/>
      <c r="M18"/>
      <c r="N18"/>
      <c r="O18"/>
      <c r="P18"/>
      <c r="Q18"/>
      <c r="R18"/>
      <c r="S18"/>
    </row>
    <row r="19" spans="1:19" x14ac:dyDescent="0.3">
      <c r="A19" s="6">
        <v>43487</v>
      </c>
      <c r="B19" s="7" t="s">
        <v>10</v>
      </c>
      <c r="C19" s="19">
        <v>13628</v>
      </c>
      <c r="D19" s="7" t="s">
        <v>11</v>
      </c>
      <c r="E19" s="8">
        <v>10.011649999999999</v>
      </c>
      <c r="F19" s="9">
        <v>136438.76999999999</v>
      </c>
      <c r="G19" t="s">
        <v>0</v>
      </c>
      <c r="H19"/>
      <c r="I19"/>
      <c r="J19"/>
      <c r="K19"/>
      <c r="L19"/>
      <c r="M19"/>
      <c r="N19"/>
      <c r="O19"/>
      <c r="P19"/>
      <c r="Q19"/>
      <c r="R19"/>
      <c r="S19"/>
    </row>
    <row r="20" spans="1:19" x14ac:dyDescent="0.3">
      <c r="A20" s="22">
        <v>43479</v>
      </c>
      <c r="B20" s="2" t="s">
        <v>10</v>
      </c>
      <c r="C20" s="18">
        <v>300</v>
      </c>
      <c r="D20" s="2" t="s">
        <v>11</v>
      </c>
      <c r="E20" s="23">
        <v>15.0501</v>
      </c>
      <c r="F20" s="24">
        <v>4515.03</v>
      </c>
      <c r="G20" t="s">
        <v>0</v>
      </c>
      <c r="H20"/>
      <c r="I20"/>
      <c r="J20"/>
      <c r="K20"/>
      <c r="L20"/>
      <c r="M20"/>
      <c r="N20"/>
      <c r="O20"/>
      <c r="P20"/>
      <c r="Q20"/>
      <c r="R20"/>
      <c r="S20"/>
    </row>
    <row r="21" spans="1:19" x14ac:dyDescent="0.3">
      <c r="A21" s="22">
        <v>43479</v>
      </c>
      <c r="B21" s="2" t="s">
        <v>10</v>
      </c>
      <c r="C21" s="18">
        <v>1050</v>
      </c>
      <c r="D21" s="2" t="s">
        <v>11</v>
      </c>
      <c r="E21" s="23">
        <v>26.092300000000002</v>
      </c>
      <c r="F21" s="24">
        <v>27396.92</v>
      </c>
      <c r="G21" t="s">
        <v>0</v>
      </c>
      <c r="H21"/>
      <c r="I21"/>
      <c r="J21"/>
      <c r="K21"/>
      <c r="L21"/>
      <c r="M21"/>
      <c r="N21"/>
      <c r="O21"/>
      <c r="P21"/>
      <c r="Q21"/>
      <c r="R21"/>
      <c r="S21"/>
    </row>
    <row r="22" spans="1:19" x14ac:dyDescent="0.3">
      <c r="A22" s="6">
        <v>43479</v>
      </c>
      <c r="B22" s="7" t="s">
        <v>10</v>
      </c>
      <c r="C22" s="19">
        <v>1250</v>
      </c>
      <c r="D22" s="7" t="s">
        <v>11</v>
      </c>
      <c r="E22" s="8">
        <v>26.092300000000002</v>
      </c>
      <c r="F22" s="9">
        <v>32615.38</v>
      </c>
      <c r="G22" t="s">
        <v>0</v>
      </c>
      <c r="H22"/>
      <c r="I22"/>
      <c r="J22"/>
      <c r="K22"/>
      <c r="L22"/>
      <c r="M22"/>
      <c r="N22"/>
      <c r="O22"/>
      <c r="P22"/>
      <c r="Q22"/>
      <c r="R22"/>
      <c r="S22"/>
    </row>
    <row r="23" spans="1:19" x14ac:dyDescent="0.3">
      <c r="A23" s="6">
        <v>43479</v>
      </c>
      <c r="B23" s="7" t="s">
        <v>10</v>
      </c>
      <c r="C23" s="19">
        <v>120</v>
      </c>
      <c r="D23" s="7" t="s">
        <v>11</v>
      </c>
      <c r="E23" s="8">
        <v>26.092300000000002</v>
      </c>
      <c r="F23" s="9">
        <v>3131.08</v>
      </c>
      <c r="G23" t="s">
        <v>0</v>
      </c>
      <c r="H23"/>
      <c r="I23"/>
      <c r="J23"/>
      <c r="K23"/>
      <c r="L23"/>
      <c r="M23"/>
      <c r="N23"/>
      <c r="O23"/>
      <c r="P23"/>
      <c r="Q23"/>
      <c r="R23"/>
      <c r="S23"/>
    </row>
    <row r="24" spans="1:19" x14ac:dyDescent="0.3">
      <c r="A24" s="22">
        <v>43479</v>
      </c>
      <c r="B24" s="2" t="s">
        <v>10</v>
      </c>
      <c r="C24" s="18">
        <v>683</v>
      </c>
      <c r="D24" s="2" t="s">
        <v>11</v>
      </c>
      <c r="E24" s="23">
        <v>28.308</v>
      </c>
      <c r="F24" s="24">
        <v>19334.36</v>
      </c>
      <c r="G24" t="s">
        <v>0</v>
      </c>
      <c r="H24"/>
      <c r="I24"/>
      <c r="J24"/>
      <c r="K24"/>
      <c r="L24"/>
      <c r="M24"/>
      <c r="N24"/>
      <c r="O24"/>
      <c r="P24"/>
      <c r="Q24"/>
      <c r="R24"/>
      <c r="S24"/>
    </row>
    <row r="25" spans="1:19" x14ac:dyDescent="0.3">
      <c r="A25" s="6">
        <v>43482</v>
      </c>
      <c r="B25" s="7" t="s">
        <v>10</v>
      </c>
      <c r="C25" s="19">
        <v>227</v>
      </c>
      <c r="D25" s="7" t="s">
        <v>11</v>
      </c>
      <c r="E25" s="8">
        <v>28.308</v>
      </c>
      <c r="F25" s="9">
        <v>6425.92</v>
      </c>
      <c r="G25" t="s">
        <v>0</v>
      </c>
      <c r="H25"/>
      <c r="I25"/>
      <c r="J25"/>
      <c r="K25"/>
      <c r="L25"/>
      <c r="M25"/>
      <c r="N25"/>
      <c r="O25"/>
      <c r="P25"/>
      <c r="Q25"/>
      <c r="R25"/>
      <c r="S25"/>
    </row>
    <row r="26" spans="1:19" x14ac:dyDescent="0.3">
      <c r="A26" s="22">
        <v>43479</v>
      </c>
      <c r="B26" s="2" t="s">
        <v>10</v>
      </c>
      <c r="C26" s="18">
        <v>36500</v>
      </c>
      <c r="D26" s="2" t="s">
        <v>11</v>
      </c>
      <c r="E26" s="23">
        <v>7.7505959999999998</v>
      </c>
      <c r="F26" s="24">
        <v>282896.76</v>
      </c>
      <c r="G26" t="s">
        <v>0</v>
      </c>
      <c r="H26"/>
      <c r="I26"/>
      <c r="J26"/>
      <c r="K26"/>
      <c r="L26"/>
      <c r="M26"/>
      <c r="N26"/>
      <c r="O26"/>
      <c r="P26"/>
      <c r="Q26"/>
      <c r="R26"/>
      <c r="S26"/>
    </row>
    <row r="27" spans="1:19" x14ac:dyDescent="0.3">
      <c r="A27" s="6">
        <v>43479</v>
      </c>
      <c r="B27" s="7" t="s">
        <v>10</v>
      </c>
      <c r="C27" s="19">
        <v>1268</v>
      </c>
      <c r="D27" s="7" t="s">
        <v>11</v>
      </c>
      <c r="E27" s="8">
        <v>7.7505959999999998</v>
      </c>
      <c r="F27" s="9">
        <v>9827.76</v>
      </c>
      <c r="G27" t="s">
        <v>0</v>
      </c>
      <c r="H27"/>
      <c r="I27"/>
      <c r="J27"/>
      <c r="K27"/>
      <c r="L27"/>
      <c r="M27"/>
      <c r="N27"/>
      <c r="O27"/>
      <c r="P27"/>
      <c r="Q27"/>
      <c r="R27"/>
      <c r="S27"/>
    </row>
    <row r="28" spans="1:19" x14ac:dyDescent="0.3">
      <c r="A28" s="6">
        <v>43479</v>
      </c>
      <c r="B28" s="7" t="s">
        <v>10</v>
      </c>
      <c r="C28" s="19">
        <v>912</v>
      </c>
      <c r="D28" s="7" t="s">
        <v>11</v>
      </c>
      <c r="E28" s="8">
        <v>7.7505959999999998</v>
      </c>
      <c r="F28" s="9">
        <v>7068.54</v>
      </c>
      <c r="G28" t="s">
        <v>0</v>
      </c>
      <c r="H28"/>
      <c r="I28"/>
      <c r="J28"/>
      <c r="K28"/>
      <c r="L28"/>
      <c r="M28"/>
      <c r="N28"/>
      <c r="O28"/>
      <c r="P28"/>
      <c r="Q28"/>
      <c r="R28"/>
      <c r="S28"/>
    </row>
    <row r="29" spans="1:19" x14ac:dyDescent="0.3">
      <c r="A29" s="6">
        <v>43479</v>
      </c>
      <c r="B29" s="7" t="s">
        <v>10</v>
      </c>
      <c r="C29" s="19">
        <v>1213</v>
      </c>
      <c r="D29" s="7" t="s">
        <v>11</v>
      </c>
      <c r="E29" s="8">
        <v>7.7505959999999998</v>
      </c>
      <c r="F29" s="9">
        <v>9401.4699999999993</v>
      </c>
      <c r="G29" t="s">
        <v>0</v>
      </c>
      <c r="H29"/>
      <c r="I29"/>
      <c r="J29"/>
      <c r="K29"/>
      <c r="L29"/>
      <c r="M29"/>
      <c r="N29"/>
      <c r="O29"/>
      <c r="P29"/>
      <c r="Q29"/>
      <c r="R29"/>
      <c r="S29"/>
    </row>
    <row r="30" spans="1:19" x14ac:dyDescent="0.3">
      <c r="A30" s="6">
        <v>43479</v>
      </c>
      <c r="B30" s="7" t="s">
        <v>10</v>
      </c>
      <c r="C30" s="19">
        <v>18500</v>
      </c>
      <c r="D30" s="7" t="s">
        <v>11</v>
      </c>
      <c r="E30" s="8">
        <v>7.7505959999999998</v>
      </c>
      <c r="F30" s="9">
        <v>143386.03</v>
      </c>
      <c r="G30" t="s">
        <v>0</v>
      </c>
      <c r="H30"/>
      <c r="I30"/>
      <c r="J30"/>
      <c r="K30"/>
      <c r="L30"/>
      <c r="M30"/>
      <c r="N30"/>
      <c r="O30"/>
      <c r="P30"/>
      <c r="Q30"/>
      <c r="R30"/>
      <c r="S30"/>
    </row>
    <row r="31" spans="1:19" x14ac:dyDescent="0.3">
      <c r="A31" s="6">
        <v>43479</v>
      </c>
      <c r="B31" s="7" t="s">
        <v>10</v>
      </c>
      <c r="C31" s="19">
        <v>5500</v>
      </c>
      <c r="D31" s="7" t="s">
        <v>11</v>
      </c>
      <c r="E31" s="8">
        <v>7.7505959999999998</v>
      </c>
      <c r="F31" s="9">
        <v>42628.28</v>
      </c>
      <c r="G31" t="s">
        <v>0</v>
      </c>
      <c r="H31"/>
      <c r="I31"/>
      <c r="J31"/>
      <c r="K31"/>
      <c r="L31"/>
      <c r="M31"/>
      <c r="N31"/>
      <c r="O31"/>
      <c r="P31"/>
      <c r="Q31"/>
      <c r="R31"/>
      <c r="S31"/>
    </row>
    <row r="32" spans="1:19" x14ac:dyDescent="0.3">
      <c r="A32" s="6">
        <v>43479</v>
      </c>
      <c r="B32" s="7" t="s">
        <v>10</v>
      </c>
      <c r="C32" s="19">
        <v>24500</v>
      </c>
      <c r="D32" s="7" t="s">
        <v>11</v>
      </c>
      <c r="E32" s="8">
        <v>7.7505959999999998</v>
      </c>
      <c r="F32" s="9">
        <v>189889.6</v>
      </c>
      <c r="G32" t="s">
        <v>0</v>
      </c>
      <c r="H32"/>
      <c r="I32"/>
      <c r="J32"/>
      <c r="K32"/>
      <c r="L32"/>
      <c r="M32"/>
      <c r="N32"/>
      <c r="O32"/>
      <c r="P32"/>
      <c r="Q32"/>
      <c r="R32"/>
      <c r="S32"/>
    </row>
    <row r="33" spans="1:19" x14ac:dyDescent="0.3">
      <c r="A33" s="6">
        <v>43479</v>
      </c>
      <c r="B33" s="7" t="s">
        <v>10</v>
      </c>
      <c r="C33" s="19">
        <v>18500</v>
      </c>
      <c r="D33" s="7" t="s">
        <v>11</v>
      </c>
      <c r="E33" s="8">
        <v>7.7505959999999998</v>
      </c>
      <c r="F33" s="9">
        <v>143386.03</v>
      </c>
      <c r="G33" t="s">
        <v>0</v>
      </c>
      <c r="H33"/>
      <c r="I33"/>
      <c r="J33"/>
      <c r="K33"/>
      <c r="L33"/>
      <c r="M33"/>
      <c r="N33"/>
      <c r="O33"/>
      <c r="P33"/>
      <c r="Q33"/>
      <c r="R33"/>
      <c r="S33"/>
    </row>
    <row r="34" spans="1:19" x14ac:dyDescent="0.3">
      <c r="A34" s="6">
        <v>43482</v>
      </c>
      <c r="B34" s="7" t="s">
        <v>10</v>
      </c>
      <c r="C34" s="19">
        <v>7000</v>
      </c>
      <c r="D34" s="7" t="s">
        <v>11</v>
      </c>
      <c r="E34" s="8">
        <v>7.7505959999999998</v>
      </c>
      <c r="F34" s="9">
        <v>54254.17</v>
      </c>
      <c r="G34" t="s">
        <v>0</v>
      </c>
      <c r="H34"/>
      <c r="I34"/>
      <c r="J34"/>
      <c r="K34"/>
      <c r="L34"/>
      <c r="M34"/>
      <c r="N34"/>
      <c r="O34"/>
      <c r="P34"/>
      <c r="Q34"/>
      <c r="R34"/>
      <c r="S34"/>
    </row>
    <row r="35" spans="1:19" x14ac:dyDescent="0.3">
      <c r="A35" s="6">
        <v>43483</v>
      </c>
      <c r="B35" s="7" t="s">
        <v>10</v>
      </c>
      <c r="C35" s="19">
        <v>18500</v>
      </c>
      <c r="D35" s="7" t="s">
        <v>11</v>
      </c>
      <c r="E35" s="8">
        <v>7.7505959999999998</v>
      </c>
      <c r="F35" s="9">
        <v>143386.03</v>
      </c>
      <c r="G35" t="s">
        <v>0</v>
      </c>
      <c r="H35"/>
      <c r="I35"/>
      <c r="J35"/>
      <c r="K35"/>
      <c r="L35"/>
      <c r="M35"/>
      <c r="N35"/>
      <c r="O35"/>
      <c r="P35"/>
      <c r="Q35"/>
      <c r="R35"/>
      <c r="S35"/>
    </row>
    <row r="36" spans="1:19" x14ac:dyDescent="0.3">
      <c r="A36" s="6">
        <v>43488</v>
      </c>
      <c r="B36" s="7" t="s">
        <v>10</v>
      </c>
      <c r="C36" s="19">
        <v>9107</v>
      </c>
      <c r="D36" s="7" t="s">
        <v>11</v>
      </c>
      <c r="E36" s="8">
        <v>7.7505959999999998</v>
      </c>
      <c r="F36" s="9">
        <v>70584.679999999993</v>
      </c>
      <c r="G36" t="s">
        <v>0</v>
      </c>
      <c r="H36"/>
      <c r="I36"/>
      <c r="J36"/>
      <c r="K36"/>
      <c r="L36"/>
      <c r="M36"/>
      <c r="N36"/>
      <c r="O36"/>
      <c r="P36"/>
      <c r="Q36"/>
      <c r="R36"/>
      <c r="S36"/>
    </row>
    <row r="37" spans="1:19" x14ac:dyDescent="0.3">
      <c r="A37" s="6">
        <v>43489</v>
      </c>
      <c r="B37" s="7" t="s">
        <v>10</v>
      </c>
      <c r="C37" s="19">
        <v>18500</v>
      </c>
      <c r="D37" s="7" t="s">
        <v>11</v>
      </c>
      <c r="E37" s="8">
        <v>7.7505959999999998</v>
      </c>
      <c r="F37" s="9">
        <v>143386.03</v>
      </c>
      <c r="G37" t="s">
        <v>0</v>
      </c>
      <c r="H37"/>
      <c r="I37"/>
      <c r="J37"/>
      <c r="K37"/>
      <c r="L37"/>
      <c r="M37"/>
      <c r="N37"/>
      <c r="O37"/>
      <c r="P37"/>
      <c r="Q37"/>
      <c r="R37"/>
      <c r="S37"/>
    </row>
    <row r="38" spans="1:19" x14ac:dyDescent="0.3">
      <c r="A38" s="6">
        <v>43490</v>
      </c>
      <c r="B38" s="7" t="s">
        <v>10</v>
      </c>
      <c r="C38" s="19">
        <v>500</v>
      </c>
      <c r="D38" s="7" t="s">
        <v>11</v>
      </c>
      <c r="E38" s="8">
        <v>7.7505959999999998</v>
      </c>
      <c r="F38" s="9">
        <v>3875.3</v>
      </c>
      <c r="G38" t="s">
        <v>0</v>
      </c>
      <c r="H38"/>
      <c r="I38"/>
      <c r="J38"/>
      <c r="K38"/>
      <c r="L38"/>
      <c r="M38"/>
      <c r="N38"/>
      <c r="O38"/>
      <c r="P38"/>
      <c r="Q38"/>
      <c r="R38"/>
      <c r="S38"/>
    </row>
    <row r="39" spans="1:19" x14ac:dyDescent="0.3">
      <c r="A39" s="6">
        <v>43490</v>
      </c>
      <c r="B39" s="7" t="s">
        <v>10</v>
      </c>
      <c r="C39" s="19">
        <v>24000</v>
      </c>
      <c r="D39" s="7" t="s">
        <v>11</v>
      </c>
      <c r="E39" s="8">
        <v>7.7505959999999998</v>
      </c>
      <c r="F39" s="9">
        <v>186014.31</v>
      </c>
      <c r="G39" t="s">
        <v>0</v>
      </c>
      <c r="H39"/>
      <c r="I39"/>
      <c r="J39"/>
      <c r="K39"/>
      <c r="L39"/>
      <c r="M39"/>
      <c r="N39"/>
      <c r="O39"/>
      <c r="P39"/>
      <c r="Q39"/>
      <c r="R39"/>
      <c r="S39"/>
    </row>
    <row r="40" spans="1:19" x14ac:dyDescent="0.3">
      <c r="A40" s="6">
        <v>43490</v>
      </c>
      <c r="B40" s="7" t="s">
        <v>10</v>
      </c>
      <c r="C40" s="19">
        <v>16000</v>
      </c>
      <c r="D40" s="7" t="s">
        <v>11</v>
      </c>
      <c r="E40" s="8">
        <v>7.7505959999999998</v>
      </c>
      <c r="F40" s="9">
        <v>124009.54</v>
      </c>
      <c r="G40" t="s">
        <v>0</v>
      </c>
      <c r="H40"/>
      <c r="I40"/>
      <c r="J40"/>
      <c r="K40"/>
      <c r="L40"/>
      <c r="M40"/>
      <c r="N40"/>
      <c r="O40"/>
      <c r="P40"/>
      <c r="Q40"/>
      <c r="R40"/>
      <c r="S40"/>
    </row>
    <row r="41" spans="1:19" x14ac:dyDescent="0.3">
      <c r="A41" s="6">
        <v>43494</v>
      </c>
      <c r="B41" s="7" t="s">
        <v>10</v>
      </c>
      <c r="C41" s="19">
        <v>2000</v>
      </c>
      <c r="D41" s="7" t="s">
        <v>11</v>
      </c>
      <c r="E41" s="8">
        <v>7.7505959999999998</v>
      </c>
      <c r="F41" s="9">
        <v>15501.19</v>
      </c>
      <c r="G41" t="s">
        <v>0</v>
      </c>
      <c r="H41"/>
      <c r="I41"/>
      <c r="J41"/>
      <c r="K41"/>
      <c r="L41"/>
      <c r="M41"/>
      <c r="N41"/>
      <c r="O41"/>
      <c r="P41"/>
      <c r="Q41"/>
      <c r="R41"/>
      <c r="S41"/>
    </row>
    <row r="42" spans="1:19" x14ac:dyDescent="0.3">
      <c r="A42" s="6">
        <v>43494</v>
      </c>
      <c r="B42" s="7" t="s">
        <v>10</v>
      </c>
      <c r="C42" s="19">
        <v>1500</v>
      </c>
      <c r="D42" s="7" t="s">
        <v>11</v>
      </c>
      <c r="E42" s="8">
        <v>7.7505959999999998</v>
      </c>
      <c r="F42" s="9">
        <v>11625.89</v>
      </c>
      <c r="G42" t="s">
        <v>0</v>
      </c>
      <c r="H42"/>
      <c r="I42"/>
      <c r="J42"/>
      <c r="K42"/>
      <c r="L42"/>
      <c r="M42"/>
      <c r="N42"/>
      <c r="O42"/>
      <c r="P42"/>
      <c r="Q42"/>
      <c r="R42"/>
      <c r="S42"/>
    </row>
    <row r="43" spans="1:19" x14ac:dyDescent="0.3">
      <c r="A43" s="6">
        <v>43494</v>
      </c>
      <c r="B43" s="7" t="s">
        <v>10</v>
      </c>
      <c r="C43" s="19">
        <v>9500</v>
      </c>
      <c r="D43" s="7" t="s">
        <v>11</v>
      </c>
      <c r="E43" s="8">
        <v>7.7505959999999998</v>
      </c>
      <c r="F43" s="9">
        <v>73630.66</v>
      </c>
      <c r="G43" t="s">
        <v>0</v>
      </c>
      <c r="H43"/>
      <c r="I43"/>
      <c r="J43"/>
      <c r="K43"/>
      <c r="L43"/>
      <c r="M43"/>
      <c r="N43"/>
      <c r="O43"/>
      <c r="P43"/>
      <c r="Q43"/>
      <c r="R43"/>
      <c r="S43"/>
    </row>
    <row r="44" spans="1:19" x14ac:dyDescent="0.3">
      <c r="A44" s="6">
        <v>43496</v>
      </c>
      <c r="B44" s="7" t="s">
        <v>10</v>
      </c>
      <c r="C44" s="19">
        <v>210</v>
      </c>
      <c r="D44" s="7" t="s">
        <v>11</v>
      </c>
      <c r="E44" s="8">
        <v>6.5853390000000003</v>
      </c>
      <c r="F44" s="9">
        <v>1382.92</v>
      </c>
      <c r="G44" t="s">
        <v>0</v>
      </c>
      <c r="H44"/>
      <c r="I44"/>
      <c r="J44"/>
      <c r="K44"/>
      <c r="L44"/>
      <c r="M44"/>
      <c r="N44"/>
      <c r="O44"/>
      <c r="P44"/>
      <c r="Q44"/>
      <c r="R44"/>
      <c r="S44"/>
    </row>
    <row r="45" spans="1:19" x14ac:dyDescent="0.3">
      <c r="A45" s="22">
        <v>43483</v>
      </c>
      <c r="B45" s="2" t="s">
        <v>10</v>
      </c>
      <c r="C45" s="18">
        <v>19500</v>
      </c>
      <c r="D45" s="2" t="s">
        <v>11</v>
      </c>
      <c r="E45" s="23">
        <v>7.7453000000000003</v>
      </c>
      <c r="F45" s="24">
        <v>151033.35</v>
      </c>
      <c r="G45" t="s">
        <v>0</v>
      </c>
      <c r="H45"/>
      <c r="I45"/>
      <c r="J45"/>
      <c r="K45"/>
      <c r="L45"/>
      <c r="M45"/>
      <c r="N45"/>
      <c r="O45"/>
      <c r="P45"/>
      <c r="Q45"/>
      <c r="R45"/>
      <c r="S45"/>
    </row>
    <row r="46" spans="1:19" x14ac:dyDescent="0.3">
      <c r="A46" s="6">
        <v>43487</v>
      </c>
      <c r="B46" s="7" t="s">
        <v>10</v>
      </c>
      <c r="C46" s="19">
        <v>520</v>
      </c>
      <c r="D46" s="7" t="s">
        <v>11</v>
      </c>
      <c r="E46" s="8">
        <v>7.7453000000000003</v>
      </c>
      <c r="F46" s="9">
        <v>4027.56</v>
      </c>
      <c r="G46" t="s">
        <v>0</v>
      </c>
      <c r="H46"/>
      <c r="I46"/>
      <c r="J46"/>
      <c r="K46"/>
      <c r="L46"/>
      <c r="M46"/>
      <c r="N46"/>
      <c r="O46"/>
      <c r="P46"/>
      <c r="Q46"/>
      <c r="R46"/>
      <c r="S46"/>
    </row>
    <row r="47" spans="1:19" x14ac:dyDescent="0.3">
      <c r="A47" s="6">
        <v>43490</v>
      </c>
      <c r="B47" s="7" t="s">
        <v>10</v>
      </c>
      <c r="C47" s="19">
        <v>5250</v>
      </c>
      <c r="D47" s="7" t="s">
        <v>11</v>
      </c>
      <c r="E47" s="8">
        <v>7.7453000000000003</v>
      </c>
      <c r="F47" s="9">
        <v>40662.82</v>
      </c>
      <c r="G47" t="s">
        <v>0</v>
      </c>
      <c r="H47"/>
      <c r="I47"/>
      <c r="J47"/>
      <c r="K47"/>
      <c r="L47"/>
      <c r="M47"/>
      <c r="N47"/>
      <c r="O47"/>
      <c r="P47"/>
      <c r="Q47"/>
      <c r="R47"/>
      <c r="S47"/>
    </row>
    <row r="48" spans="1:19" x14ac:dyDescent="0.3">
      <c r="A48" s="6">
        <v>43496</v>
      </c>
      <c r="B48" s="7" t="s">
        <v>10</v>
      </c>
      <c r="C48" s="19">
        <v>850</v>
      </c>
      <c r="D48" s="7" t="s">
        <v>11</v>
      </c>
      <c r="E48" s="8">
        <v>7.7453000000000003</v>
      </c>
      <c r="F48" s="9">
        <v>6583.5</v>
      </c>
      <c r="G48" t="s">
        <v>0</v>
      </c>
      <c r="H48"/>
      <c r="I48"/>
      <c r="J48"/>
      <c r="K48"/>
      <c r="L48"/>
      <c r="M48"/>
      <c r="N48"/>
      <c r="O48"/>
      <c r="P48"/>
      <c r="Q48"/>
      <c r="R48"/>
      <c r="S48"/>
    </row>
    <row r="49" spans="1:19" x14ac:dyDescent="0.3">
      <c r="A49" s="22">
        <v>43490</v>
      </c>
      <c r="B49" s="2" t="s">
        <v>10</v>
      </c>
      <c r="C49" s="18">
        <v>5250</v>
      </c>
      <c r="D49" s="2" t="s">
        <v>11</v>
      </c>
      <c r="E49" s="23">
        <v>9.3072999999999997</v>
      </c>
      <c r="F49" s="24">
        <v>48863.32</v>
      </c>
      <c r="G49" t="s">
        <v>0</v>
      </c>
      <c r="H49"/>
      <c r="I49"/>
      <c r="J49"/>
      <c r="K49"/>
      <c r="L49"/>
      <c r="M49"/>
      <c r="N49"/>
      <c r="O49"/>
      <c r="P49"/>
      <c r="Q49"/>
      <c r="R49"/>
      <c r="S49"/>
    </row>
    <row r="50" spans="1:19" x14ac:dyDescent="0.3">
      <c r="A50" s="22">
        <v>43496</v>
      </c>
      <c r="B50" s="2" t="s">
        <v>10</v>
      </c>
      <c r="C50" s="18">
        <v>3780</v>
      </c>
      <c r="D50" s="2" t="s">
        <v>11</v>
      </c>
      <c r="E50" s="23">
        <v>13.3779</v>
      </c>
      <c r="F50" s="24">
        <v>50568.46</v>
      </c>
      <c r="G50" t="s">
        <v>0</v>
      </c>
      <c r="H50"/>
      <c r="I50"/>
      <c r="J50"/>
      <c r="K50"/>
      <c r="L50"/>
      <c r="M50"/>
      <c r="N50"/>
      <c r="O50"/>
      <c r="P50"/>
      <c r="Q50"/>
      <c r="R50"/>
      <c r="S50"/>
    </row>
    <row r="51" spans="1:19" x14ac:dyDescent="0.3">
      <c r="A51" s="22">
        <v>43479</v>
      </c>
      <c r="B51" s="2" t="s">
        <v>10</v>
      </c>
      <c r="C51" s="18">
        <v>829</v>
      </c>
      <c r="D51" s="2" t="s">
        <v>11</v>
      </c>
      <c r="E51" s="23">
        <v>8.7274999999999991</v>
      </c>
      <c r="F51" s="24">
        <v>7235.1</v>
      </c>
      <c r="G51" t="s">
        <v>0</v>
      </c>
      <c r="H51"/>
      <c r="I51"/>
      <c r="J51"/>
      <c r="K51"/>
      <c r="L51"/>
      <c r="M51"/>
      <c r="N51"/>
      <c r="O51"/>
      <c r="P51"/>
      <c r="Q51"/>
      <c r="R51"/>
      <c r="S51"/>
    </row>
    <row r="52" spans="1:19" x14ac:dyDescent="0.3">
      <c r="A52" s="6">
        <v>43482</v>
      </c>
      <c r="B52" s="7" t="s">
        <v>10</v>
      </c>
      <c r="C52" s="19">
        <v>80</v>
      </c>
      <c r="D52" s="7" t="s">
        <v>11</v>
      </c>
      <c r="E52" s="8">
        <v>8.7274999999999991</v>
      </c>
      <c r="F52" s="9">
        <v>698.2</v>
      </c>
      <c r="G52" t="s">
        <v>0</v>
      </c>
      <c r="H52"/>
      <c r="I52"/>
      <c r="J52"/>
      <c r="K52"/>
      <c r="L52"/>
      <c r="M52"/>
      <c r="N52"/>
      <c r="O52"/>
      <c r="P52"/>
      <c r="Q52"/>
      <c r="R52"/>
      <c r="S52"/>
    </row>
    <row r="53" spans="1:19" x14ac:dyDescent="0.3">
      <c r="A53" s="6">
        <v>43482</v>
      </c>
      <c r="B53" s="7" t="s">
        <v>10</v>
      </c>
      <c r="C53" s="19">
        <v>250</v>
      </c>
      <c r="D53" s="7" t="s">
        <v>11</v>
      </c>
      <c r="E53" s="8">
        <v>8.7274999999999991</v>
      </c>
      <c r="F53" s="9">
        <v>2181.87</v>
      </c>
      <c r="G53" t="s">
        <v>0</v>
      </c>
      <c r="H53"/>
      <c r="I53"/>
      <c r="J53"/>
      <c r="K53"/>
      <c r="L53"/>
      <c r="M53"/>
      <c r="N53"/>
      <c r="O53"/>
      <c r="P53"/>
      <c r="Q53"/>
      <c r="R53"/>
      <c r="S53"/>
    </row>
    <row r="54" spans="1:19" x14ac:dyDescent="0.3">
      <c r="A54" s="6">
        <v>43493</v>
      </c>
      <c r="B54" s="7" t="s">
        <v>10</v>
      </c>
      <c r="C54" s="19">
        <v>169</v>
      </c>
      <c r="D54" s="7" t="s">
        <v>11</v>
      </c>
      <c r="E54" s="8">
        <v>8.7274999999999991</v>
      </c>
      <c r="F54" s="9">
        <v>1474.95</v>
      </c>
      <c r="G54" t="s">
        <v>0</v>
      </c>
      <c r="H54"/>
      <c r="I54"/>
      <c r="J54"/>
      <c r="K54"/>
      <c r="L54"/>
      <c r="M54"/>
      <c r="N54"/>
      <c r="O54"/>
      <c r="P54"/>
      <c r="Q54"/>
      <c r="R54"/>
      <c r="S54"/>
    </row>
    <row r="55" spans="1:19" x14ac:dyDescent="0.3">
      <c r="A55" s="6">
        <v>43496</v>
      </c>
      <c r="B55" s="7" t="s">
        <v>10</v>
      </c>
      <c r="C55" s="19">
        <v>301</v>
      </c>
      <c r="D55" s="7" t="s">
        <v>11</v>
      </c>
      <c r="E55" s="8">
        <v>8.7274999999999991</v>
      </c>
      <c r="F55" s="9">
        <v>2626.98</v>
      </c>
      <c r="G55" t="s">
        <v>0</v>
      </c>
      <c r="H55"/>
      <c r="I55"/>
      <c r="J55"/>
      <c r="K55"/>
      <c r="L55"/>
      <c r="M55"/>
      <c r="N55"/>
      <c r="O55"/>
      <c r="P55"/>
      <c r="Q55"/>
      <c r="R55"/>
      <c r="S55"/>
    </row>
    <row r="56" spans="1:19" x14ac:dyDescent="0.3">
      <c r="A56" s="6">
        <v>43496</v>
      </c>
      <c r="B56" s="7" t="s">
        <v>10</v>
      </c>
      <c r="C56" s="19">
        <v>2250</v>
      </c>
      <c r="D56" s="7" t="s">
        <v>11</v>
      </c>
      <c r="E56" s="8">
        <v>8.7274999999999991</v>
      </c>
      <c r="F56" s="9">
        <v>19636.87</v>
      </c>
      <c r="G56" t="s">
        <v>0</v>
      </c>
      <c r="H56"/>
      <c r="I56"/>
      <c r="J56"/>
      <c r="K56"/>
      <c r="L56"/>
      <c r="M56"/>
      <c r="N56"/>
      <c r="O56"/>
      <c r="P56"/>
      <c r="Q56"/>
      <c r="R56"/>
      <c r="S56"/>
    </row>
    <row r="57" spans="1:19" x14ac:dyDescent="0.3">
      <c r="A57" s="22">
        <v>43479</v>
      </c>
      <c r="B57" s="2" t="s">
        <v>10</v>
      </c>
      <c r="C57" s="18">
        <v>4500</v>
      </c>
      <c r="D57" s="2" t="s">
        <v>11</v>
      </c>
      <c r="E57" s="23">
        <v>11.629200000000001</v>
      </c>
      <c r="F57" s="24">
        <v>52331.4</v>
      </c>
      <c r="G57" t="s">
        <v>0</v>
      </c>
      <c r="H57"/>
      <c r="I57"/>
      <c r="J57"/>
      <c r="K57"/>
      <c r="L57"/>
      <c r="M57"/>
      <c r="N57"/>
      <c r="O57"/>
      <c r="P57"/>
      <c r="Q57"/>
      <c r="R57"/>
      <c r="S57"/>
    </row>
    <row r="58" spans="1:19" x14ac:dyDescent="0.3">
      <c r="A58" s="6">
        <v>43482</v>
      </c>
      <c r="B58" s="7" t="s">
        <v>10</v>
      </c>
      <c r="C58" s="19">
        <v>348</v>
      </c>
      <c r="D58" s="7" t="s">
        <v>11</v>
      </c>
      <c r="E58" s="8">
        <v>11.629200000000001</v>
      </c>
      <c r="F58" s="9">
        <v>4046.96</v>
      </c>
      <c r="G58" t="s">
        <v>0</v>
      </c>
      <c r="H58"/>
      <c r="I58"/>
      <c r="J58"/>
      <c r="K58"/>
      <c r="L58"/>
      <c r="M58"/>
      <c r="N58"/>
      <c r="O58"/>
      <c r="P58"/>
      <c r="Q58"/>
      <c r="R58"/>
      <c r="S58"/>
    </row>
    <row r="59" spans="1:19" x14ac:dyDescent="0.3">
      <c r="A59" s="6">
        <v>43483</v>
      </c>
      <c r="B59" s="7" t="s">
        <v>10</v>
      </c>
      <c r="C59" s="19">
        <v>743</v>
      </c>
      <c r="D59" s="7" t="s">
        <v>11</v>
      </c>
      <c r="E59" s="8">
        <v>11.629200000000001</v>
      </c>
      <c r="F59" s="9">
        <v>8640.5</v>
      </c>
      <c r="G59" t="s">
        <v>0</v>
      </c>
      <c r="H59"/>
      <c r="I59"/>
      <c r="J59"/>
      <c r="K59"/>
      <c r="L59"/>
      <c r="M59"/>
      <c r="N59"/>
      <c r="O59"/>
      <c r="P59"/>
      <c r="Q59"/>
      <c r="R59"/>
      <c r="S59"/>
    </row>
    <row r="60" spans="1:19" x14ac:dyDescent="0.3">
      <c r="A60" s="6">
        <v>43490</v>
      </c>
      <c r="B60" s="7" t="s">
        <v>10</v>
      </c>
      <c r="C60" s="19">
        <v>7909</v>
      </c>
      <c r="D60" s="7" t="s">
        <v>11</v>
      </c>
      <c r="E60" s="8">
        <v>11.629200000000001</v>
      </c>
      <c r="F60" s="9">
        <v>91975.34</v>
      </c>
      <c r="G60" t="s">
        <v>0</v>
      </c>
      <c r="H60"/>
      <c r="I60"/>
      <c r="J60"/>
      <c r="K60"/>
      <c r="L60"/>
      <c r="M60"/>
      <c r="N60"/>
      <c r="O60"/>
      <c r="P60"/>
      <c r="Q60"/>
      <c r="R60"/>
      <c r="S60"/>
    </row>
    <row r="61" spans="1:19" x14ac:dyDescent="0.3">
      <c r="A61" s="22">
        <v>43496</v>
      </c>
      <c r="B61" s="2" t="s">
        <v>10</v>
      </c>
      <c r="C61" s="18">
        <v>766</v>
      </c>
      <c r="D61" s="2" t="s">
        <v>11</v>
      </c>
      <c r="E61" s="23">
        <v>15.563599999999999</v>
      </c>
      <c r="F61" s="24">
        <v>11921.72</v>
      </c>
      <c r="G61" t="s">
        <v>0</v>
      </c>
      <c r="H61"/>
      <c r="I61"/>
      <c r="J61"/>
      <c r="K61"/>
      <c r="L61"/>
      <c r="M61"/>
      <c r="N61"/>
      <c r="O61"/>
      <c r="P61"/>
      <c r="Q61"/>
      <c r="R61"/>
      <c r="S61"/>
    </row>
    <row r="62" spans="1:19" x14ac:dyDescent="0.3">
      <c r="A62" s="22">
        <v>43479</v>
      </c>
      <c r="B62" s="2" t="s">
        <v>10</v>
      </c>
      <c r="C62" s="18">
        <v>176</v>
      </c>
      <c r="D62" s="2" t="s">
        <v>11</v>
      </c>
      <c r="E62" s="23">
        <v>16.2926</v>
      </c>
      <c r="F62" s="24">
        <v>2867.5</v>
      </c>
      <c r="G62" t="s">
        <v>0</v>
      </c>
      <c r="H62"/>
      <c r="I62"/>
      <c r="J62"/>
      <c r="K62"/>
      <c r="L62"/>
      <c r="M62"/>
      <c r="N62"/>
      <c r="O62"/>
      <c r="P62"/>
      <c r="Q62"/>
      <c r="R62"/>
      <c r="S62"/>
    </row>
    <row r="63" spans="1:19" x14ac:dyDescent="0.3">
      <c r="A63" s="6">
        <v>43479</v>
      </c>
      <c r="B63" s="7" t="s">
        <v>10</v>
      </c>
      <c r="C63" s="19">
        <v>2482</v>
      </c>
      <c r="D63" s="7" t="s">
        <v>11</v>
      </c>
      <c r="E63" s="8">
        <v>16.2926</v>
      </c>
      <c r="F63" s="9">
        <v>40438.230000000003</v>
      </c>
      <c r="G63" t="s">
        <v>0</v>
      </c>
      <c r="H63"/>
      <c r="I63"/>
      <c r="J63"/>
      <c r="K63"/>
      <c r="L63"/>
      <c r="M63"/>
      <c r="N63"/>
      <c r="O63"/>
      <c r="P63"/>
      <c r="Q63"/>
      <c r="R63"/>
      <c r="S63"/>
    </row>
    <row r="64" spans="1:19" x14ac:dyDescent="0.3">
      <c r="A64" s="6">
        <v>43482</v>
      </c>
      <c r="B64" s="7" t="s">
        <v>10</v>
      </c>
      <c r="C64" s="19">
        <v>671</v>
      </c>
      <c r="D64" s="7" t="s">
        <v>11</v>
      </c>
      <c r="E64" s="8">
        <v>16.2926</v>
      </c>
      <c r="F64" s="9">
        <v>10932.34</v>
      </c>
      <c r="G64" t="s">
        <v>0</v>
      </c>
      <c r="H64"/>
      <c r="I64"/>
      <c r="J64"/>
      <c r="K64"/>
      <c r="L64"/>
      <c r="M64"/>
      <c r="N64"/>
      <c r="O64"/>
      <c r="P64"/>
      <c r="Q64"/>
      <c r="R64"/>
      <c r="S64"/>
    </row>
    <row r="65" spans="1:19" x14ac:dyDescent="0.3">
      <c r="A65" s="6">
        <v>43482</v>
      </c>
      <c r="B65" s="7" t="s">
        <v>10</v>
      </c>
      <c r="C65" s="19">
        <v>452</v>
      </c>
      <c r="D65" s="7" t="s">
        <v>11</v>
      </c>
      <c r="E65" s="8">
        <v>16.2926</v>
      </c>
      <c r="F65" s="9">
        <v>7364.26</v>
      </c>
      <c r="G65" t="s">
        <v>0</v>
      </c>
      <c r="H65"/>
      <c r="I65"/>
      <c r="J65"/>
      <c r="K65"/>
      <c r="L65"/>
      <c r="M65"/>
      <c r="N65"/>
      <c r="O65"/>
      <c r="P65"/>
      <c r="Q65"/>
      <c r="R65"/>
      <c r="S65"/>
    </row>
    <row r="66" spans="1:19" x14ac:dyDescent="0.3">
      <c r="A66" s="6">
        <v>43482</v>
      </c>
      <c r="B66" s="7" t="s">
        <v>10</v>
      </c>
      <c r="C66" s="19">
        <v>209</v>
      </c>
      <c r="D66" s="7" t="s">
        <v>11</v>
      </c>
      <c r="E66" s="8">
        <v>16.2926</v>
      </c>
      <c r="F66" s="9">
        <v>3405.15</v>
      </c>
      <c r="G66" t="s">
        <v>0</v>
      </c>
      <c r="H66"/>
      <c r="I66"/>
      <c r="J66"/>
      <c r="K66"/>
      <c r="L66"/>
      <c r="M66"/>
      <c r="N66"/>
      <c r="O66"/>
      <c r="P66"/>
      <c r="Q66"/>
      <c r="R66"/>
      <c r="S66"/>
    </row>
    <row r="67" spans="1:19" x14ac:dyDescent="0.3">
      <c r="A67" s="6">
        <v>43488</v>
      </c>
      <c r="B67" s="7" t="s">
        <v>10</v>
      </c>
      <c r="C67" s="19">
        <v>225</v>
      </c>
      <c r="D67" s="7" t="s">
        <v>11</v>
      </c>
      <c r="E67" s="8">
        <v>16.2926</v>
      </c>
      <c r="F67" s="9">
        <v>3665.84</v>
      </c>
      <c r="G67" t="s">
        <v>0</v>
      </c>
      <c r="H67"/>
      <c r="I67"/>
      <c r="J67"/>
      <c r="K67"/>
      <c r="L67"/>
      <c r="M67"/>
      <c r="N67"/>
      <c r="O67"/>
      <c r="P67"/>
      <c r="Q67"/>
      <c r="R67"/>
      <c r="S67"/>
    </row>
    <row r="68" spans="1:19" x14ac:dyDescent="0.3">
      <c r="A68" s="6">
        <v>43496</v>
      </c>
      <c r="B68" s="7" t="s">
        <v>10</v>
      </c>
      <c r="C68" s="19">
        <v>92</v>
      </c>
      <c r="D68" s="7" t="s">
        <v>11</v>
      </c>
      <c r="E68" s="8">
        <v>16.2926</v>
      </c>
      <c r="F68" s="9">
        <v>1498.92</v>
      </c>
      <c r="G68" t="s">
        <v>0</v>
      </c>
      <c r="H68"/>
      <c r="I68"/>
      <c r="J68"/>
      <c r="K68"/>
      <c r="L68"/>
      <c r="M68"/>
      <c r="N68"/>
      <c r="O68"/>
      <c r="P68"/>
      <c r="Q68"/>
      <c r="R68"/>
      <c r="S68"/>
    </row>
    <row r="69" spans="1:19" x14ac:dyDescent="0.3">
      <c r="A69" s="22">
        <v>43479</v>
      </c>
      <c r="B69" s="2" t="s">
        <v>10</v>
      </c>
      <c r="C69" s="18">
        <v>3500</v>
      </c>
      <c r="D69" s="2" t="s">
        <v>11</v>
      </c>
      <c r="E69" s="23">
        <v>25.09029</v>
      </c>
      <c r="F69" s="24">
        <v>87816.02</v>
      </c>
      <c r="G69" t="s">
        <v>0</v>
      </c>
      <c r="H69"/>
      <c r="I69"/>
      <c r="J69"/>
      <c r="K69"/>
      <c r="L69"/>
      <c r="M69"/>
      <c r="N69"/>
      <c r="O69"/>
      <c r="P69"/>
      <c r="Q69"/>
      <c r="R69"/>
      <c r="S69"/>
    </row>
    <row r="70" spans="1:19" x14ac:dyDescent="0.3">
      <c r="A70" s="6">
        <v>43487</v>
      </c>
      <c r="B70" s="7" t="s">
        <v>10</v>
      </c>
      <c r="C70" s="19">
        <v>500</v>
      </c>
      <c r="D70" s="7" t="s">
        <v>11</v>
      </c>
      <c r="E70" s="8">
        <v>25.09029</v>
      </c>
      <c r="F70" s="9">
        <v>12545.15</v>
      </c>
      <c r="G70" t="s">
        <v>0</v>
      </c>
      <c r="H70"/>
      <c r="I70"/>
      <c r="J70"/>
      <c r="K70"/>
      <c r="L70"/>
      <c r="M70"/>
      <c r="N70"/>
      <c r="O70"/>
      <c r="P70"/>
      <c r="Q70"/>
      <c r="R70"/>
      <c r="S70"/>
    </row>
    <row r="71" spans="1:19" x14ac:dyDescent="0.3">
      <c r="A71" s="22">
        <v>43479</v>
      </c>
      <c r="B71" s="2" t="s">
        <v>10</v>
      </c>
      <c r="C71" s="18">
        <v>3</v>
      </c>
      <c r="D71" s="2" t="s">
        <v>11</v>
      </c>
      <c r="E71" s="23">
        <v>19.8828</v>
      </c>
      <c r="F71" s="24">
        <v>59.65</v>
      </c>
      <c r="G71" t="s">
        <v>0</v>
      </c>
      <c r="H71"/>
      <c r="I71"/>
      <c r="J71"/>
      <c r="K71"/>
      <c r="L71"/>
      <c r="M71"/>
      <c r="N71"/>
      <c r="O71"/>
      <c r="P71"/>
      <c r="Q71"/>
      <c r="R71"/>
      <c r="S71"/>
    </row>
    <row r="72" spans="1:19" x14ac:dyDescent="0.3">
      <c r="A72" s="6">
        <v>43479</v>
      </c>
      <c r="B72" s="7" t="s">
        <v>10</v>
      </c>
      <c r="C72" s="19">
        <v>507</v>
      </c>
      <c r="D72" s="7" t="s">
        <v>11</v>
      </c>
      <c r="E72" s="8">
        <v>19.8828</v>
      </c>
      <c r="F72" s="9">
        <v>10080.58</v>
      </c>
      <c r="G72" t="s">
        <v>0</v>
      </c>
      <c r="H72"/>
      <c r="I72"/>
      <c r="J72"/>
      <c r="K72"/>
      <c r="L72"/>
      <c r="M72"/>
      <c r="N72"/>
      <c r="O72"/>
      <c r="P72"/>
      <c r="Q72"/>
      <c r="R72"/>
      <c r="S72"/>
    </row>
    <row r="73" spans="1:19" x14ac:dyDescent="0.3">
      <c r="A73" s="6">
        <v>43479</v>
      </c>
      <c r="B73" s="7" t="s">
        <v>10</v>
      </c>
      <c r="C73" s="19">
        <v>760</v>
      </c>
      <c r="D73" s="7" t="s">
        <v>11</v>
      </c>
      <c r="E73" s="8">
        <v>19.8828</v>
      </c>
      <c r="F73" s="9">
        <v>15110.93</v>
      </c>
      <c r="G73" t="s">
        <v>0</v>
      </c>
      <c r="H73"/>
      <c r="I73"/>
      <c r="J73"/>
      <c r="K73"/>
      <c r="L73"/>
      <c r="M73"/>
      <c r="N73"/>
      <c r="O73"/>
      <c r="P73"/>
      <c r="Q73"/>
      <c r="R73"/>
      <c r="S73"/>
    </row>
    <row r="74" spans="1:19" x14ac:dyDescent="0.3">
      <c r="A74" s="6">
        <v>43480</v>
      </c>
      <c r="B74" s="7" t="s">
        <v>10</v>
      </c>
      <c r="C74" s="19">
        <v>350</v>
      </c>
      <c r="D74" s="7" t="s">
        <v>11</v>
      </c>
      <c r="E74" s="8">
        <v>19.8828</v>
      </c>
      <c r="F74" s="9">
        <v>6958.98</v>
      </c>
      <c r="G74" t="s">
        <v>0</v>
      </c>
      <c r="H74"/>
      <c r="I74"/>
      <c r="J74"/>
      <c r="K74"/>
      <c r="L74"/>
      <c r="M74"/>
      <c r="N74"/>
      <c r="O74"/>
      <c r="P74"/>
      <c r="Q74"/>
      <c r="R74"/>
      <c r="S74"/>
    </row>
    <row r="75" spans="1:19" x14ac:dyDescent="0.3">
      <c r="A75" s="6">
        <v>43483</v>
      </c>
      <c r="B75" s="7" t="s">
        <v>10</v>
      </c>
      <c r="C75" s="19">
        <v>760</v>
      </c>
      <c r="D75" s="7" t="s">
        <v>11</v>
      </c>
      <c r="E75" s="8">
        <v>19.8828</v>
      </c>
      <c r="F75" s="9">
        <v>15110.93</v>
      </c>
      <c r="G75" t="s">
        <v>0</v>
      </c>
      <c r="H75"/>
      <c r="I75"/>
      <c r="J75"/>
      <c r="K75"/>
      <c r="L75"/>
      <c r="M75"/>
      <c r="N75"/>
      <c r="O75"/>
      <c r="P75"/>
      <c r="Q75"/>
      <c r="R75"/>
      <c r="S75"/>
    </row>
    <row r="76" spans="1:19" x14ac:dyDescent="0.3">
      <c r="A76" s="6">
        <v>43487</v>
      </c>
      <c r="B76" s="7" t="s">
        <v>10</v>
      </c>
      <c r="C76" s="19">
        <v>640</v>
      </c>
      <c r="D76" s="7" t="s">
        <v>11</v>
      </c>
      <c r="E76" s="8">
        <v>19.8828</v>
      </c>
      <c r="F76" s="9">
        <v>12724.99</v>
      </c>
      <c r="G76" t="s">
        <v>0</v>
      </c>
      <c r="H76"/>
      <c r="I76"/>
      <c r="J76"/>
      <c r="K76"/>
      <c r="L76"/>
      <c r="M76"/>
      <c r="N76"/>
      <c r="O76"/>
      <c r="P76"/>
      <c r="Q76"/>
      <c r="R76"/>
      <c r="S76"/>
    </row>
    <row r="77" spans="1:19" x14ac:dyDescent="0.3">
      <c r="A77" s="6">
        <v>43490</v>
      </c>
      <c r="B77" s="7" t="s">
        <v>10</v>
      </c>
      <c r="C77" s="19">
        <v>420</v>
      </c>
      <c r="D77" s="7" t="s">
        <v>11</v>
      </c>
      <c r="E77" s="8">
        <v>19.8828</v>
      </c>
      <c r="F77" s="9">
        <v>8350.7800000000007</v>
      </c>
      <c r="G77" t="s">
        <v>0</v>
      </c>
      <c r="H77"/>
      <c r="I77"/>
      <c r="J77"/>
      <c r="K77"/>
      <c r="L77"/>
      <c r="M77"/>
      <c r="N77"/>
      <c r="O77"/>
      <c r="P77"/>
      <c r="Q77"/>
      <c r="R77"/>
      <c r="S77"/>
    </row>
    <row r="78" spans="1:19" x14ac:dyDescent="0.3">
      <c r="A78" s="22">
        <v>43479</v>
      </c>
      <c r="B78" s="2" t="s">
        <v>10</v>
      </c>
      <c r="C78" s="18">
        <v>56</v>
      </c>
      <c r="D78" s="2" t="s">
        <v>11</v>
      </c>
      <c r="E78" s="23">
        <v>39.633099999999999</v>
      </c>
      <c r="F78" s="24">
        <v>2219.4499999999998</v>
      </c>
      <c r="G78" t="s">
        <v>0</v>
      </c>
      <c r="H78"/>
      <c r="I78"/>
      <c r="J78"/>
      <c r="K78"/>
      <c r="L78"/>
      <c r="M78"/>
      <c r="N78"/>
      <c r="O78"/>
      <c r="P78"/>
      <c r="Q78"/>
      <c r="R78"/>
      <c r="S78"/>
    </row>
    <row r="79" spans="1:19" x14ac:dyDescent="0.3">
      <c r="A79" s="6">
        <v>43479</v>
      </c>
      <c r="B79" s="7" t="s">
        <v>10</v>
      </c>
      <c r="C79" s="19">
        <v>25</v>
      </c>
      <c r="D79" s="7" t="s">
        <v>11</v>
      </c>
      <c r="E79" s="8">
        <v>39.633099999999999</v>
      </c>
      <c r="F79" s="9">
        <v>990.83</v>
      </c>
      <c r="G79" t="s">
        <v>0</v>
      </c>
      <c r="H79"/>
      <c r="I79"/>
      <c r="J79"/>
      <c r="K79"/>
      <c r="L79"/>
      <c r="M79"/>
      <c r="N79"/>
      <c r="O79"/>
      <c r="P79"/>
      <c r="Q79"/>
      <c r="R79"/>
      <c r="S79"/>
    </row>
    <row r="80" spans="1:19" x14ac:dyDescent="0.3">
      <c r="A80" s="6">
        <v>43479</v>
      </c>
      <c r="B80" s="7" t="s">
        <v>10</v>
      </c>
      <c r="C80" s="19">
        <v>155</v>
      </c>
      <c r="D80" s="7" t="s">
        <v>11</v>
      </c>
      <c r="E80" s="8">
        <v>39.633099999999999</v>
      </c>
      <c r="F80" s="9">
        <v>6143.13</v>
      </c>
      <c r="G80" t="s">
        <v>0</v>
      </c>
      <c r="H80"/>
      <c r="I80"/>
      <c r="J80"/>
      <c r="K80"/>
      <c r="L80"/>
      <c r="M80"/>
      <c r="N80"/>
      <c r="O80"/>
      <c r="P80"/>
      <c r="Q80"/>
      <c r="R80"/>
      <c r="S80"/>
    </row>
    <row r="81" spans="1:19" x14ac:dyDescent="0.3">
      <c r="A81" s="6">
        <v>43480</v>
      </c>
      <c r="B81" s="7" t="s">
        <v>10</v>
      </c>
      <c r="C81" s="19">
        <v>57</v>
      </c>
      <c r="D81" s="7" t="s">
        <v>11</v>
      </c>
      <c r="E81" s="8">
        <v>39.633099999999999</v>
      </c>
      <c r="F81" s="9">
        <v>2259.09</v>
      </c>
      <c r="G81" t="s">
        <v>0</v>
      </c>
      <c r="H81"/>
      <c r="I81"/>
      <c r="J81"/>
      <c r="K81"/>
      <c r="L81"/>
      <c r="M81"/>
      <c r="N81"/>
      <c r="O81"/>
      <c r="P81"/>
      <c r="Q81"/>
      <c r="R81"/>
      <c r="S81"/>
    </row>
    <row r="82" spans="1:19" x14ac:dyDescent="0.3">
      <c r="A82" s="22">
        <v>43479</v>
      </c>
      <c r="B82" s="2" t="s">
        <v>10</v>
      </c>
      <c r="C82" s="18">
        <v>600</v>
      </c>
      <c r="D82" s="2" t="s">
        <v>11</v>
      </c>
      <c r="E82" s="23">
        <v>22.194199999999999</v>
      </c>
      <c r="F82" s="24">
        <v>13316.52</v>
      </c>
      <c r="G82" t="s">
        <v>0</v>
      </c>
      <c r="H82"/>
      <c r="I82"/>
      <c r="J82"/>
      <c r="K82"/>
      <c r="L82"/>
      <c r="M82"/>
      <c r="N82"/>
      <c r="O82"/>
      <c r="P82"/>
      <c r="Q82"/>
      <c r="R82"/>
      <c r="S82"/>
    </row>
    <row r="83" spans="1:19" x14ac:dyDescent="0.3">
      <c r="A83" s="6">
        <v>43479</v>
      </c>
      <c r="B83" s="7" t="s">
        <v>10</v>
      </c>
      <c r="C83" s="19">
        <v>785</v>
      </c>
      <c r="D83" s="7" t="s">
        <v>11</v>
      </c>
      <c r="E83" s="8">
        <v>22.194199999999999</v>
      </c>
      <c r="F83" s="9">
        <v>17422.45</v>
      </c>
      <c r="G83" t="s">
        <v>0</v>
      </c>
      <c r="H83"/>
      <c r="I83"/>
      <c r="J83"/>
      <c r="K83"/>
      <c r="L83"/>
      <c r="M83"/>
      <c r="N83"/>
      <c r="O83"/>
      <c r="P83"/>
      <c r="Q83"/>
      <c r="R83"/>
      <c r="S83"/>
    </row>
    <row r="84" spans="1:19" x14ac:dyDescent="0.3">
      <c r="A84" s="6">
        <v>43479</v>
      </c>
      <c r="B84" s="7" t="s">
        <v>10</v>
      </c>
      <c r="C84" s="19">
        <v>225</v>
      </c>
      <c r="D84" s="7" t="s">
        <v>11</v>
      </c>
      <c r="E84" s="8">
        <v>22.194199999999999</v>
      </c>
      <c r="F84" s="9">
        <v>4993.7</v>
      </c>
      <c r="G84" t="s">
        <v>0</v>
      </c>
      <c r="H84"/>
      <c r="I84"/>
      <c r="J84"/>
      <c r="K84"/>
      <c r="L84"/>
      <c r="M84"/>
      <c r="N84"/>
      <c r="O84"/>
      <c r="P84"/>
      <c r="Q84"/>
      <c r="R84"/>
      <c r="S84"/>
    </row>
    <row r="85" spans="1:19" x14ac:dyDescent="0.3">
      <c r="A85" s="22">
        <v>43479</v>
      </c>
      <c r="B85" s="2" t="s">
        <v>10</v>
      </c>
      <c r="C85" s="18">
        <v>91</v>
      </c>
      <c r="D85" s="2" t="s">
        <v>11</v>
      </c>
      <c r="E85" s="23">
        <v>28.308</v>
      </c>
      <c r="F85" s="24">
        <v>2576.0300000000002</v>
      </c>
      <c r="G85" t="s">
        <v>0</v>
      </c>
      <c r="H85"/>
      <c r="I85"/>
      <c r="J85"/>
      <c r="K85"/>
      <c r="L85"/>
      <c r="M85"/>
      <c r="N85"/>
      <c r="O85"/>
      <c r="P85"/>
      <c r="Q85"/>
      <c r="R85"/>
      <c r="S85"/>
    </row>
    <row r="86" spans="1:19" x14ac:dyDescent="0.3">
      <c r="A86" s="6">
        <v>43480</v>
      </c>
      <c r="B86" s="7" t="s">
        <v>10</v>
      </c>
      <c r="C86" s="19">
        <v>12</v>
      </c>
      <c r="D86" s="7" t="s">
        <v>11</v>
      </c>
      <c r="E86" s="8">
        <v>28.308</v>
      </c>
      <c r="F86" s="9">
        <v>339.7</v>
      </c>
      <c r="G86" t="s">
        <v>0</v>
      </c>
      <c r="H86"/>
      <c r="I86"/>
      <c r="J86"/>
      <c r="K86"/>
      <c r="L86"/>
      <c r="M86"/>
      <c r="N86"/>
      <c r="O86"/>
      <c r="P86"/>
      <c r="Q86"/>
      <c r="R86"/>
      <c r="S86"/>
    </row>
    <row r="87" spans="1:19" x14ac:dyDescent="0.3">
      <c r="A87" s="6">
        <v>43482</v>
      </c>
      <c r="B87" s="7" t="s">
        <v>10</v>
      </c>
      <c r="C87" s="19">
        <v>10</v>
      </c>
      <c r="D87" s="7" t="s">
        <v>11</v>
      </c>
      <c r="E87" s="8">
        <v>28.308</v>
      </c>
      <c r="F87" s="9">
        <v>283.08</v>
      </c>
      <c r="G87" t="s">
        <v>0</v>
      </c>
      <c r="H87"/>
      <c r="I87"/>
      <c r="J87"/>
      <c r="K87"/>
      <c r="L87"/>
      <c r="M87"/>
      <c r="N87"/>
      <c r="O87"/>
      <c r="P87"/>
      <c r="Q87"/>
      <c r="R87"/>
      <c r="S87"/>
    </row>
    <row r="88" spans="1:19" x14ac:dyDescent="0.3">
      <c r="A88" s="6">
        <v>43483</v>
      </c>
      <c r="B88" s="7" t="s">
        <v>10</v>
      </c>
      <c r="C88" s="19">
        <v>10</v>
      </c>
      <c r="D88" s="7" t="s">
        <v>11</v>
      </c>
      <c r="E88" s="8">
        <v>28.308</v>
      </c>
      <c r="F88" s="9">
        <v>283.08</v>
      </c>
      <c r="G88" t="s">
        <v>0</v>
      </c>
      <c r="H88"/>
      <c r="I88"/>
      <c r="J88"/>
      <c r="K88"/>
      <c r="L88"/>
      <c r="M88"/>
      <c r="N88"/>
      <c r="O88"/>
      <c r="P88"/>
      <c r="Q88"/>
      <c r="R88"/>
      <c r="S88"/>
    </row>
    <row r="89" spans="1:19" x14ac:dyDescent="0.3">
      <c r="A89" s="6">
        <v>43493</v>
      </c>
      <c r="B89" s="7" t="s">
        <v>10</v>
      </c>
      <c r="C89" s="19">
        <v>788</v>
      </c>
      <c r="D89" s="7" t="s">
        <v>11</v>
      </c>
      <c r="E89" s="8">
        <v>28.308</v>
      </c>
      <c r="F89" s="9">
        <v>22306.7</v>
      </c>
      <c r="G89" t="s">
        <v>0</v>
      </c>
      <c r="H89"/>
      <c r="I89"/>
      <c r="J89"/>
      <c r="K89"/>
      <c r="L89"/>
      <c r="M89"/>
      <c r="N89"/>
      <c r="O89"/>
      <c r="P89"/>
      <c r="Q89"/>
      <c r="R89"/>
      <c r="S89"/>
    </row>
    <row r="90" spans="1:19" x14ac:dyDescent="0.3">
      <c r="A90" s="22">
        <v>43479</v>
      </c>
      <c r="B90" s="2" t="s">
        <v>10</v>
      </c>
      <c r="C90" s="18">
        <v>6500</v>
      </c>
      <c r="D90" s="2" t="s">
        <v>11</v>
      </c>
      <c r="E90" s="23">
        <v>6.9704199999999998</v>
      </c>
      <c r="F90" s="24">
        <v>45307.73</v>
      </c>
      <c r="G90" t="s">
        <v>0</v>
      </c>
      <c r="H90"/>
      <c r="I90"/>
      <c r="J90"/>
      <c r="K90"/>
      <c r="L90"/>
      <c r="M90"/>
      <c r="N90"/>
      <c r="O90"/>
      <c r="P90"/>
      <c r="Q90"/>
      <c r="R90"/>
      <c r="S90"/>
    </row>
    <row r="91" spans="1:19" x14ac:dyDescent="0.3">
      <c r="A91" s="6">
        <v>43494</v>
      </c>
      <c r="B91" s="7" t="s">
        <v>10</v>
      </c>
      <c r="C91" s="19">
        <v>6500</v>
      </c>
      <c r="D91" s="7" t="s">
        <v>11</v>
      </c>
      <c r="E91" s="8">
        <v>6.9704199999999998</v>
      </c>
      <c r="F91" s="9">
        <v>45307.73</v>
      </c>
      <c r="G91" t="s">
        <v>0</v>
      </c>
      <c r="H91"/>
      <c r="I91"/>
      <c r="J91"/>
      <c r="K91"/>
      <c r="L91"/>
      <c r="M91"/>
      <c r="N91"/>
      <c r="O91"/>
      <c r="P91"/>
      <c r="Q91"/>
      <c r="R91"/>
      <c r="S91"/>
    </row>
    <row r="92" spans="1:19" x14ac:dyDescent="0.3">
      <c r="A92" s="22">
        <v>43479</v>
      </c>
      <c r="B92" s="2" t="s">
        <v>10</v>
      </c>
      <c r="C92" s="18">
        <v>825</v>
      </c>
      <c r="D92" s="2" t="s">
        <v>11</v>
      </c>
      <c r="E92" s="23">
        <v>29.848500000000001</v>
      </c>
      <c r="F92" s="24">
        <v>24625.01</v>
      </c>
      <c r="G92" t="s">
        <v>0</v>
      </c>
      <c r="H92"/>
      <c r="I92"/>
      <c r="J92"/>
      <c r="K92"/>
      <c r="L92"/>
      <c r="M92"/>
      <c r="N92"/>
      <c r="O92"/>
      <c r="P92"/>
      <c r="Q92"/>
      <c r="R92"/>
      <c r="S92"/>
    </row>
    <row r="93" spans="1:19" x14ac:dyDescent="0.3">
      <c r="A93" s="6">
        <v>43479</v>
      </c>
      <c r="B93" s="7" t="s">
        <v>10</v>
      </c>
      <c r="C93" s="19">
        <v>344</v>
      </c>
      <c r="D93" s="7" t="s">
        <v>11</v>
      </c>
      <c r="E93" s="8">
        <v>29.848500000000001</v>
      </c>
      <c r="F93" s="9">
        <v>10267.879999999999</v>
      </c>
      <c r="G93" t="s">
        <v>0</v>
      </c>
      <c r="H93"/>
      <c r="I93"/>
      <c r="J93"/>
      <c r="K93"/>
      <c r="L93"/>
      <c r="M93"/>
      <c r="N93"/>
      <c r="O93"/>
      <c r="P93"/>
      <c r="Q93"/>
      <c r="R93"/>
      <c r="S93"/>
    </row>
    <row r="94" spans="1:19" x14ac:dyDescent="0.3">
      <c r="A94" s="22">
        <v>43479</v>
      </c>
      <c r="B94" s="2" t="s">
        <v>10</v>
      </c>
      <c r="C94" s="18">
        <v>82000</v>
      </c>
      <c r="D94" s="2" t="s">
        <v>11</v>
      </c>
      <c r="E94" s="23">
        <v>5.6624049999999997</v>
      </c>
      <c r="F94" s="24">
        <v>464317.21</v>
      </c>
      <c r="G94" t="s">
        <v>0</v>
      </c>
      <c r="H94"/>
      <c r="I94"/>
      <c r="J94"/>
      <c r="K94"/>
      <c r="L94"/>
      <c r="M94"/>
      <c r="N94"/>
      <c r="O94"/>
      <c r="P94"/>
      <c r="Q94"/>
      <c r="R94"/>
      <c r="S94"/>
    </row>
    <row r="95" spans="1:19" x14ac:dyDescent="0.3">
      <c r="A95" s="6">
        <v>43479</v>
      </c>
      <c r="B95" s="7" t="s">
        <v>10</v>
      </c>
      <c r="C95" s="19">
        <v>73500</v>
      </c>
      <c r="D95" s="7" t="s">
        <v>11</v>
      </c>
      <c r="E95" s="8">
        <v>5.6624049999999997</v>
      </c>
      <c r="F95" s="9">
        <v>416186.77</v>
      </c>
      <c r="G95" t="s">
        <v>0</v>
      </c>
      <c r="H95"/>
      <c r="I95"/>
      <c r="J95"/>
      <c r="K95"/>
      <c r="L95"/>
      <c r="M95"/>
      <c r="N95"/>
      <c r="O95"/>
      <c r="P95"/>
      <c r="Q95"/>
      <c r="R95"/>
      <c r="S95"/>
    </row>
    <row r="96" spans="1:19" x14ac:dyDescent="0.3">
      <c r="A96" s="6">
        <v>43482</v>
      </c>
      <c r="B96" s="7" t="s">
        <v>10</v>
      </c>
      <c r="C96" s="19">
        <v>18193</v>
      </c>
      <c r="D96" s="7" t="s">
        <v>11</v>
      </c>
      <c r="E96" s="8">
        <v>5.6624049999999997</v>
      </c>
      <c r="F96" s="9">
        <v>103016.13</v>
      </c>
      <c r="G96" t="s">
        <v>0</v>
      </c>
      <c r="H96"/>
      <c r="I96"/>
      <c r="J96"/>
      <c r="K96"/>
      <c r="L96"/>
      <c r="M96"/>
      <c r="N96"/>
      <c r="O96"/>
      <c r="P96"/>
      <c r="Q96"/>
      <c r="R96"/>
      <c r="S96"/>
    </row>
    <row r="97" spans="1:19" x14ac:dyDescent="0.3">
      <c r="A97" s="6">
        <v>43487</v>
      </c>
      <c r="B97" s="7" t="s">
        <v>10</v>
      </c>
      <c r="C97" s="19">
        <v>73807</v>
      </c>
      <c r="D97" s="7" t="s">
        <v>11</v>
      </c>
      <c r="E97" s="8">
        <v>5.7297450000000003</v>
      </c>
      <c r="F97" s="9">
        <v>422895.28</v>
      </c>
      <c r="G97" t="s">
        <v>0</v>
      </c>
      <c r="H97"/>
      <c r="I97"/>
      <c r="J97"/>
      <c r="K97"/>
      <c r="L97"/>
      <c r="M97"/>
      <c r="N97"/>
      <c r="O97"/>
      <c r="P97"/>
      <c r="Q97"/>
      <c r="R97"/>
      <c r="S97"/>
    </row>
    <row r="98" spans="1:19" x14ac:dyDescent="0.3">
      <c r="A98" s="6">
        <v>43490</v>
      </c>
      <c r="B98" s="7" t="s">
        <v>10</v>
      </c>
      <c r="C98" s="19">
        <v>39000</v>
      </c>
      <c r="D98" s="7" t="s">
        <v>11</v>
      </c>
      <c r="E98" s="8">
        <v>5.7297450000000003</v>
      </c>
      <c r="F98" s="9">
        <v>223460.05</v>
      </c>
      <c r="G98" t="s">
        <v>0</v>
      </c>
      <c r="H98"/>
      <c r="I98"/>
      <c r="J98"/>
      <c r="K98"/>
      <c r="L98"/>
      <c r="M98"/>
      <c r="N98"/>
      <c r="O98"/>
      <c r="P98"/>
      <c r="Q98"/>
      <c r="R98"/>
      <c r="S98"/>
    </row>
    <row r="99" spans="1:19" x14ac:dyDescent="0.3">
      <c r="A99" s="6">
        <v>43494</v>
      </c>
      <c r="B99" s="7" t="s">
        <v>10</v>
      </c>
      <c r="C99" s="19">
        <v>91500</v>
      </c>
      <c r="D99" s="7" t="s">
        <v>11</v>
      </c>
      <c r="E99" s="8">
        <v>5.7297450000000003</v>
      </c>
      <c r="F99" s="9">
        <v>524271.66</v>
      </c>
      <c r="G99" t="s">
        <v>0</v>
      </c>
      <c r="H99"/>
      <c r="I99"/>
      <c r="J99"/>
      <c r="K99"/>
      <c r="L99"/>
      <c r="M99"/>
      <c r="N99"/>
      <c r="O99"/>
      <c r="P99"/>
      <c r="Q99"/>
      <c r="R99"/>
      <c r="S99"/>
    </row>
    <row r="100" spans="1:19" x14ac:dyDescent="0.3">
      <c r="A100" s="22">
        <v>43487</v>
      </c>
      <c r="B100" s="2" t="s">
        <v>10</v>
      </c>
      <c r="C100" s="18">
        <v>2000</v>
      </c>
      <c r="D100" s="2" t="s">
        <v>11</v>
      </c>
      <c r="E100" s="23">
        <v>37.110999999999997</v>
      </c>
      <c r="F100" s="24">
        <v>74222</v>
      </c>
      <c r="G100" t="s">
        <v>0</v>
      </c>
      <c r="H100"/>
      <c r="I100"/>
      <c r="J100"/>
      <c r="K100"/>
      <c r="L100"/>
      <c r="M100"/>
      <c r="N100"/>
      <c r="O100"/>
      <c r="P100"/>
      <c r="Q100"/>
      <c r="R100"/>
      <c r="S100"/>
    </row>
    <row r="101" spans="1:19" x14ac:dyDescent="0.3">
      <c r="A101" s="22">
        <v>43479</v>
      </c>
      <c r="B101" s="2" t="s">
        <v>10</v>
      </c>
      <c r="C101" s="18">
        <v>220</v>
      </c>
      <c r="D101" s="2" t="s">
        <v>11</v>
      </c>
      <c r="E101" s="23">
        <v>11.69684</v>
      </c>
      <c r="F101" s="24">
        <v>2573.3000000000002</v>
      </c>
      <c r="G101" t="s">
        <v>0</v>
      </c>
      <c r="H101"/>
      <c r="I101"/>
      <c r="J101"/>
      <c r="K101"/>
      <c r="L101"/>
      <c r="M101"/>
      <c r="N101"/>
      <c r="O101"/>
      <c r="P101"/>
      <c r="Q101"/>
      <c r="R101"/>
      <c r="S101"/>
    </row>
    <row r="102" spans="1:19" x14ac:dyDescent="0.3">
      <c r="A102" s="6">
        <v>43479</v>
      </c>
      <c r="B102" s="7" t="s">
        <v>10</v>
      </c>
      <c r="C102" s="19">
        <v>325</v>
      </c>
      <c r="D102" s="7" t="s">
        <v>11</v>
      </c>
      <c r="E102" s="8">
        <v>11.69684</v>
      </c>
      <c r="F102" s="9">
        <v>3801.47</v>
      </c>
      <c r="G102" t="s">
        <v>0</v>
      </c>
      <c r="H102"/>
      <c r="I102"/>
      <c r="J102"/>
      <c r="K102"/>
      <c r="L102"/>
      <c r="M102"/>
      <c r="N102"/>
      <c r="O102"/>
      <c r="P102"/>
      <c r="Q102"/>
      <c r="R102"/>
      <c r="S102"/>
    </row>
    <row r="103" spans="1:19" x14ac:dyDescent="0.3">
      <c r="A103" s="6">
        <v>43479</v>
      </c>
      <c r="B103" s="7" t="s">
        <v>10</v>
      </c>
      <c r="C103" s="19">
        <v>38</v>
      </c>
      <c r="D103" s="7" t="s">
        <v>11</v>
      </c>
      <c r="E103" s="8">
        <v>11.69684</v>
      </c>
      <c r="F103" s="9">
        <v>444.48</v>
      </c>
      <c r="G103" t="s">
        <v>0</v>
      </c>
      <c r="H103"/>
      <c r="I103"/>
      <c r="J103"/>
      <c r="K103"/>
      <c r="L103"/>
      <c r="M103"/>
      <c r="N103"/>
      <c r="O103"/>
      <c r="P103"/>
      <c r="Q103"/>
      <c r="R103"/>
      <c r="S103"/>
    </row>
    <row r="104" spans="1:19" x14ac:dyDescent="0.3">
      <c r="A104" s="6">
        <v>43479</v>
      </c>
      <c r="B104" s="7" t="s">
        <v>10</v>
      </c>
      <c r="C104" s="19">
        <v>167</v>
      </c>
      <c r="D104" s="7" t="s">
        <v>11</v>
      </c>
      <c r="E104" s="8">
        <v>11.69684</v>
      </c>
      <c r="F104" s="9">
        <v>1953.37</v>
      </c>
      <c r="G104" t="s">
        <v>0</v>
      </c>
      <c r="H104"/>
      <c r="I104"/>
      <c r="J104"/>
      <c r="K104"/>
      <c r="L104"/>
      <c r="M104"/>
      <c r="N104"/>
      <c r="O104"/>
      <c r="P104"/>
      <c r="Q104"/>
      <c r="R104"/>
      <c r="S104"/>
    </row>
    <row r="105" spans="1:19" x14ac:dyDescent="0.3">
      <c r="A105" s="6">
        <v>43479</v>
      </c>
      <c r="B105" s="7" t="s">
        <v>10</v>
      </c>
      <c r="C105" s="19">
        <v>1145</v>
      </c>
      <c r="D105" s="7" t="s">
        <v>11</v>
      </c>
      <c r="E105" s="8">
        <v>11.69684</v>
      </c>
      <c r="F105" s="9">
        <v>13392.88</v>
      </c>
      <c r="G105" t="s">
        <v>0</v>
      </c>
      <c r="H105"/>
      <c r="I105"/>
      <c r="J105"/>
      <c r="K105"/>
      <c r="L105"/>
      <c r="M105"/>
      <c r="N105"/>
      <c r="O105"/>
      <c r="P105"/>
      <c r="Q105"/>
      <c r="R105"/>
      <c r="S105"/>
    </row>
    <row r="106" spans="1:19" x14ac:dyDescent="0.3">
      <c r="A106" s="6">
        <v>43479</v>
      </c>
      <c r="B106" s="7" t="s">
        <v>10</v>
      </c>
      <c r="C106" s="19">
        <v>441</v>
      </c>
      <c r="D106" s="7" t="s">
        <v>11</v>
      </c>
      <c r="E106" s="8">
        <v>11.69684</v>
      </c>
      <c r="F106" s="9">
        <v>5158.3100000000004</v>
      </c>
      <c r="G106" t="s">
        <v>0</v>
      </c>
      <c r="H106"/>
      <c r="I106"/>
      <c r="J106"/>
      <c r="K106"/>
      <c r="L106"/>
      <c r="M106"/>
      <c r="N106"/>
      <c r="O106"/>
      <c r="P106"/>
      <c r="Q106"/>
      <c r="R106"/>
      <c r="S106"/>
    </row>
    <row r="107" spans="1:19" x14ac:dyDescent="0.3">
      <c r="A107" s="6">
        <v>43479</v>
      </c>
      <c r="B107" s="7" t="s">
        <v>10</v>
      </c>
      <c r="C107" s="19">
        <v>167</v>
      </c>
      <c r="D107" s="7" t="s">
        <v>11</v>
      </c>
      <c r="E107" s="8">
        <v>11.69684</v>
      </c>
      <c r="F107" s="9">
        <v>1953.37</v>
      </c>
      <c r="G107" t="s">
        <v>0</v>
      </c>
      <c r="H107"/>
      <c r="I107"/>
      <c r="J107"/>
      <c r="K107"/>
      <c r="L107"/>
      <c r="M107"/>
      <c r="N107"/>
      <c r="O107"/>
      <c r="P107"/>
      <c r="Q107"/>
      <c r="R107"/>
      <c r="S107"/>
    </row>
    <row r="108" spans="1:19" x14ac:dyDescent="0.3">
      <c r="A108" s="6">
        <v>43479</v>
      </c>
      <c r="B108" s="7" t="s">
        <v>10</v>
      </c>
      <c r="C108" s="19">
        <v>21</v>
      </c>
      <c r="D108" s="7" t="s">
        <v>11</v>
      </c>
      <c r="E108" s="8">
        <v>11.69684</v>
      </c>
      <c r="F108" s="9">
        <v>245.63</v>
      </c>
      <c r="G108" t="s">
        <v>0</v>
      </c>
      <c r="H108"/>
      <c r="I108"/>
      <c r="J108"/>
      <c r="K108"/>
      <c r="L108"/>
      <c r="M108"/>
      <c r="N108"/>
      <c r="O108"/>
      <c r="P108"/>
      <c r="Q108"/>
      <c r="R108"/>
      <c r="S108"/>
    </row>
    <row r="109" spans="1:19" x14ac:dyDescent="0.3">
      <c r="A109" s="6">
        <v>43479</v>
      </c>
      <c r="B109" s="7" t="s">
        <v>10</v>
      </c>
      <c r="C109" s="19">
        <v>703</v>
      </c>
      <c r="D109" s="7" t="s">
        <v>11</v>
      </c>
      <c r="E109" s="8">
        <v>11.69684</v>
      </c>
      <c r="F109" s="9">
        <v>8222.8799999999992</v>
      </c>
      <c r="G109" t="s">
        <v>0</v>
      </c>
      <c r="H109"/>
      <c r="I109"/>
      <c r="J109"/>
      <c r="K109"/>
      <c r="L109"/>
      <c r="M109"/>
      <c r="N109"/>
      <c r="O109"/>
      <c r="P109"/>
      <c r="Q109"/>
      <c r="R109"/>
      <c r="S109"/>
    </row>
    <row r="110" spans="1:19" x14ac:dyDescent="0.3">
      <c r="A110" s="6">
        <v>43479</v>
      </c>
      <c r="B110" s="7" t="s">
        <v>10</v>
      </c>
      <c r="C110" s="19">
        <v>79</v>
      </c>
      <c r="D110" s="7" t="s">
        <v>11</v>
      </c>
      <c r="E110" s="8">
        <v>11.69684</v>
      </c>
      <c r="F110" s="9">
        <v>924.05</v>
      </c>
      <c r="G110" t="s">
        <v>0</v>
      </c>
      <c r="H110"/>
      <c r="I110"/>
      <c r="J110"/>
      <c r="K110"/>
      <c r="L110"/>
      <c r="M110"/>
      <c r="N110"/>
      <c r="O110"/>
      <c r="P110"/>
      <c r="Q110"/>
      <c r="R110"/>
      <c r="S110"/>
    </row>
    <row r="111" spans="1:19" x14ac:dyDescent="0.3">
      <c r="A111" s="6">
        <v>43479</v>
      </c>
      <c r="B111" s="7" t="s">
        <v>10</v>
      </c>
      <c r="C111" s="19">
        <v>527</v>
      </c>
      <c r="D111" s="7" t="s">
        <v>11</v>
      </c>
      <c r="E111" s="8">
        <v>11.69684</v>
      </c>
      <c r="F111" s="9">
        <v>6164.23</v>
      </c>
      <c r="G111" t="s">
        <v>0</v>
      </c>
      <c r="H111"/>
      <c r="I111"/>
      <c r="J111"/>
      <c r="K111"/>
      <c r="L111"/>
      <c r="M111"/>
      <c r="N111"/>
      <c r="O111"/>
      <c r="P111"/>
      <c r="Q111"/>
      <c r="R111"/>
      <c r="S111"/>
    </row>
    <row r="112" spans="1:19" x14ac:dyDescent="0.3">
      <c r="A112" s="6">
        <v>43479</v>
      </c>
      <c r="B112" s="7" t="s">
        <v>10</v>
      </c>
      <c r="C112" s="19">
        <v>86</v>
      </c>
      <c r="D112" s="7" t="s">
        <v>11</v>
      </c>
      <c r="E112" s="8">
        <v>11.69684</v>
      </c>
      <c r="F112" s="9">
        <v>1005.93</v>
      </c>
      <c r="G112" t="s">
        <v>0</v>
      </c>
      <c r="H112"/>
      <c r="I112"/>
      <c r="J112"/>
      <c r="K112"/>
      <c r="L112"/>
      <c r="M112"/>
      <c r="N112"/>
      <c r="O112"/>
      <c r="P112"/>
      <c r="Q112"/>
      <c r="R112"/>
      <c r="S112"/>
    </row>
    <row r="113" spans="1:19" x14ac:dyDescent="0.3">
      <c r="A113" s="6">
        <v>43479</v>
      </c>
      <c r="B113" s="7" t="s">
        <v>10</v>
      </c>
      <c r="C113" s="19">
        <v>167</v>
      </c>
      <c r="D113" s="7" t="s">
        <v>11</v>
      </c>
      <c r="E113" s="8">
        <v>11.69684</v>
      </c>
      <c r="F113" s="9">
        <v>1953.37</v>
      </c>
      <c r="G113" t="s">
        <v>0</v>
      </c>
      <c r="H113"/>
      <c r="I113"/>
      <c r="J113"/>
      <c r="K113"/>
      <c r="L113"/>
      <c r="M113"/>
      <c r="N113"/>
      <c r="O113"/>
      <c r="P113"/>
      <c r="Q113"/>
      <c r="R113"/>
      <c r="S113"/>
    </row>
    <row r="114" spans="1:19" x14ac:dyDescent="0.3">
      <c r="A114" s="6">
        <v>43479</v>
      </c>
      <c r="B114" s="7" t="s">
        <v>10</v>
      </c>
      <c r="C114" s="19">
        <v>37</v>
      </c>
      <c r="D114" s="7" t="s">
        <v>11</v>
      </c>
      <c r="E114" s="8">
        <v>11.69684</v>
      </c>
      <c r="F114" s="9">
        <v>432.78</v>
      </c>
      <c r="G114" t="s">
        <v>0</v>
      </c>
      <c r="H114"/>
      <c r="I114"/>
      <c r="J114"/>
      <c r="K114"/>
      <c r="L114"/>
      <c r="M114"/>
      <c r="N114"/>
      <c r="O114"/>
      <c r="P114"/>
      <c r="Q114"/>
      <c r="R114"/>
      <c r="S114"/>
    </row>
    <row r="115" spans="1:19" x14ac:dyDescent="0.3">
      <c r="A115" s="6">
        <v>43479</v>
      </c>
      <c r="B115" s="7" t="s">
        <v>10</v>
      </c>
      <c r="C115" s="19">
        <v>55</v>
      </c>
      <c r="D115" s="7" t="s">
        <v>11</v>
      </c>
      <c r="E115" s="8">
        <v>11.69684</v>
      </c>
      <c r="F115" s="9">
        <v>643.33000000000004</v>
      </c>
      <c r="G115" t="s">
        <v>0</v>
      </c>
      <c r="H115"/>
      <c r="I115"/>
      <c r="J115"/>
      <c r="K115"/>
      <c r="L115"/>
      <c r="M115"/>
      <c r="N115"/>
      <c r="O115"/>
      <c r="P115"/>
      <c r="Q115"/>
      <c r="R115"/>
      <c r="S115"/>
    </row>
    <row r="116" spans="1:19" x14ac:dyDescent="0.3">
      <c r="A116" s="6">
        <v>43479</v>
      </c>
      <c r="B116" s="7" t="s">
        <v>10</v>
      </c>
      <c r="C116" s="19">
        <v>200</v>
      </c>
      <c r="D116" s="7" t="s">
        <v>11</v>
      </c>
      <c r="E116" s="8">
        <v>11.69684</v>
      </c>
      <c r="F116" s="9">
        <v>2339.37</v>
      </c>
      <c r="G116" t="s">
        <v>0</v>
      </c>
      <c r="H116"/>
      <c r="I116"/>
      <c r="J116"/>
      <c r="K116"/>
      <c r="L116"/>
      <c r="M116"/>
      <c r="N116"/>
      <c r="O116"/>
      <c r="P116"/>
      <c r="Q116"/>
      <c r="R116"/>
      <c r="S116"/>
    </row>
    <row r="117" spans="1:19" x14ac:dyDescent="0.3">
      <c r="A117" s="6">
        <v>43479</v>
      </c>
      <c r="B117" s="7" t="s">
        <v>10</v>
      </c>
      <c r="C117" s="19">
        <v>45</v>
      </c>
      <c r="D117" s="7" t="s">
        <v>11</v>
      </c>
      <c r="E117" s="8">
        <v>11.69684</v>
      </c>
      <c r="F117" s="9">
        <v>526.36</v>
      </c>
      <c r="G117" t="s">
        <v>0</v>
      </c>
      <c r="H117"/>
      <c r="I117"/>
      <c r="J117"/>
      <c r="K117"/>
      <c r="L117"/>
      <c r="M117"/>
      <c r="N117"/>
      <c r="O117"/>
      <c r="P117"/>
      <c r="Q117"/>
      <c r="R117"/>
      <c r="S117"/>
    </row>
    <row r="118" spans="1:19" x14ac:dyDescent="0.3">
      <c r="A118" s="6">
        <v>43479</v>
      </c>
      <c r="B118" s="7" t="s">
        <v>10</v>
      </c>
      <c r="C118" s="19">
        <v>558</v>
      </c>
      <c r="D118" s="7" t="s">
        <v>11</v>
      </c>
      <c r="E118" s="8">
        <v>11.69684</v>
      </c>
      <c r="F118" s="9">
        <v>6526.84</v>
      </c>
      <c r="G118" t="s">
        <v>0</v>
      </c>
      <c r="H118"/>
      <c r="I118"/>
      <c r="J118"/>
      <c r="K118"/>
      <c r="L118"/>
      <c r="M118"/>
      <c r="N118"/>
      <c r="O118"/>
      <c r="P118"/>
      <c r="Q118"/>
      <c r="R118"/>
      <c r="S118"/>
    </row>
    <row r="119" spans="1:19" x14ac:dyDescent="0.3">
      <c r="A119" s="6">
        <v>43479</v>
      </c>
      <c r="B119" s="7" t="s">
        <v>10</v>
      </c>
      <c r="C119" s="19">
        <v>55</v>
      </c>
      <c r="D119" s="7" t="s">
        <v>11</v>
      </c>
      <c r="E119" s="8">
        <v>11.69684</v>
      </c>
      <c r="F119" s="9">
        <v>643.33000000000004</v>
      </c>
      <c r="G119" t="s">
        <v>0</v>
      </c>
      <c r="H119"/>
      <c r="I119"/>
      <c r="J119"/>
      <c r="K119"/>
      <c r="L119"/>
      <c r="M119"/>
      <c r="N119"/>
      <c r="O119"/>
      <c r="P119"/>
      <c r="Q119"/>
      <c r="R119"/>
      <c r="S119"/>
    </row>
    <row r="120" spans="1:19" x14ac:dyDescent="0.3">
      <c r="A120" s="6">
        <v>43479</v>
      </c>
      <c r="B120" s="7" t="s">
        <v>10</v>
      </c>
      <c r="C120" s="19">
        <v>167</v>
      </c>
      <c r="D120" s="7" t="s">
        <v>11</v>
      </c>
      <c r="E120" s="8">
        <v>11.69684</v>
      </c>
      <c r="F120" s="9">
        <v>1953.37</v>
      </c>
      <c r="G120" t="s">
        <v>0</v>
      </c>
      <c r="H120"/>
      <c r="I120"/>
      <c r="J120"/>
      <c r="K120"/>
      <c r="L120"/>
      <c r="M120"/>
      <c r="N120"/>
      <c r="O120"/>
      <c r="P120"/>
      <c r="Q120"/>
      <c r="R120"/>
      <c r="S120"/>
    </row>
    <row r="121" spans="1:19" x14ac:dyDescent="0.3">
      <c r="A121" s="6">
        <v>43479</v>
      </c>
      <c r="B121" s="7" t="s">
        <v>10</v>
      </c>
      <c r="C121" s="19">
        <v>109</v>
      </c>
      <c r="D121" s="7" t="s">
        <v>11</v>
      </c>
      <c r="E121" s="8">
        <v>11.69684</v>
      </c>
      <c r="F121" s="9">
        <v>1274.96</v>
      </c>
      <c r="G121" t="s">
        <v>0</v>
      </c>
      <c r="H121"/>
      <c r="I121"/>
      <c r="J121"/>
      <c r="K121"/>
      <c r="L121"/>
      <c r="M121"/>
      <c r="N121"/>
      <c r="O121"/>
      <c r="P121"/>
      <c r="Q121"/>
      <c r="R121"/>
      <c r="S121"/>
    </row>
    <row r="122" spans="1:19" x14ac:dyDescent="0.3">
      <c r="A122" s="6">
        <v>43482</v>
      </c>
      <c r="B122" s="7" t="s">
        <v>10</v>
      </c>
      <c r="C122" s="19">
        <v>384</v>
      </c>
      <c r="D122" s="7" t="s">
        <v>11</v>
      </c>
      <c r="E122" s="8">
        <v>11.69684</v>
      </c>
      <c r="F122" s="9">
        <v>4491.59</v>
      </c>
      <c r="G122" t="s">
        <v>0</v>
      </c>
      <c r="H122"/>
      <c r="I122"/>
      <c r="J122"/>
      <c r="K122"/>
      <c r="L122"/>
      <c r="M122"/>
      <c r="N122"/>
      <c r="O122"/>
      <c r="P122"/>
      <c r="Q122"/>
      <c r="R122"/>
      <c r="S122"/>
    </row>
    <row r="123" spans="1:19" x14ac:dyDescent="0.3">
      <c r="A123" s="6">
        <v>43482</v>
      </c>
      <c r="B123" s="7" t="s">
        <v>10</v>
      </c>
      <c r="C123" s="19">
        <v>1333</v>
      </c>
      <c r="D123" s="7" t="s">
        <v>11</v>
      </c>
      <c r="E123" s="8">
        <v>11.69684</v>
      </c>
      <c r="F123" s="9">
        <v>15591.89</v>
      </c>
      <c r="G123" t="s">
        <v>0</v>
      </c>
      <c r="H123"/>
      <c r="I123"/>
      <c r="J123"/>
      <c r="K123"/>
      <c r="L123"/>
      <c r="M123"/>
      <c r="N123"/>
      <c r="O123"/>
      <c r="P123"/>
      <c r="Q123"/>
      <c r="R123"/>
      <c r="S123"/>
    </row>
    <row r="124" spans="1:19" x14ac:dyDescent="0.3">
      <c r="A124" s="6">
        <v>43483</v>
      </c>
      <c r="B124" s="7" t="s">
        <v>10</v>
      </c>
      <c r="C124" s="19">
        <v>1730</v>
      </c>
      <c r="D124" s="7" t="s">
        <v>11</v>
      </c>
      <c r="E124" s="8">
        <v>11.69684</v>
      </c>
      <c r="F124" s="9">
        <v>20235.53</v>
      </c>
      <c r="G124" t="s">
        <v>0</v>
      </c>
      <c r="H124"/>
      <c r="I124"/>
      <c r="J124"/>
      <c r="K124"/>
      <c r="L124"/>
      <c r="M124"/>
      <c r="N124"/>
      <c r="O124"/>
      <c r="P124"/>
      <c r="Q124"/>
      <c r="R124"/>
      <c r="S124"/>
    </row>
    <row r="125" spans="1:19" x14ac:dyDescent="0.3">
      <c r="A125" s="6">
        <v>43483</v>
      </c>
      <c r="B125" s="7" t="s">
        <v>10</v>
      </c>
      <c r="C125" s="19">
        <v>119</v>
      </c>
      <c r="D125" s="7" t="s">
        <v>11</v>
      </c>
      <c r="E125" s="8">
        <v>11.69684</v>
      </c>
      <c r="F125" s="9">
        <v>1391.92</v>
      </c>
      <c r="G125" t="s">
        <v>0</v>
      </c>
      <c r="H125"/>
      <c r="I125"/>
      <c r="J125"/>
      <c r="K125"/>
      <c r="L125"/>
      <c r="M125"/>
      <c r="N125"/>
      <c r="O125"/>
      <c r="P125"/>
      <c r="Q125"/>
      <c r="R125"/>
      <c r="S125"/>
    </row>
    <row r="126" spans="1:19" x14ac:dyDescent="0.3">
      <c r="A126" s="6">
        <v>43483</v>
      </c>
      <c r="B126" s="7" t="s">
        <v>10</v>
      </c>
      <c r="C126" s="19">
        <v>102</v>
      </c>
      <c r="D126" s="7" t="s">
        <v>11</v>
      </c>
      <c r="E126" s="8">
        <v>11.69684</v>
      </c>
      <c r="F126" s="9">
        <v>1193.08</v>
      </c>
      <c r="G126" t="s">
        <v>0</v>
      </c>
      <c r="H126"/>
      <c r="I126"/>
      <c r="J126"/>
      <c r="K126"/>
      <c r="L126"/>
      <c r="M126"/>
      <c r="N126"/>
      <c r="O126"/>
      <c r="P126"/>
      <c r="Q126"/>
      <c r="R126"/>
      <c r="S126"/>
    </row>
    <row r="127" spans="1:19" x14ac:dyDescent="0.3">
      <c r="A127" s="6">
        <v>43487</v>
      </c>
      <c r="B127" s="7" t="s">
        <v>10</v>
      </c>
      <c r="C127" s="19">
        <v>703</v>
      </c>
      <c r="D127" s="7" t="s">
        <v>11</v>
      </c>
      <c r="E127" s="8">
        <v>11.69684</v>
      </c>
      <c r="F127" s="9">
        <v>8222.8799999999992</v>
      </c>
      <c r="G127" t="s">
        <v>0</v>
      </c>
      <c r="H127"/>
      <c r="I127"/>
      <c r="J127"/>
      <c r="K127"/>
      <c r="L127"/>
      <c r="M127"/>
      <c r="N127"/>
      <c r="O127"/>
      <c r="P127"/>
      <c r="Q127"/>
      <c r="R127"/>
      <c r="S127"/>
    </row>
    <row r="128" spans="1:19" x14ac:dyDescent="0.3">
      <c r="A128" s="6">
        <v>43487</v>
      </c>
      <c r="B128" s="7" t="s">
        <v>10</v>
      </c>
      <c r="C128" s="19">
        <v>58</v>
      </c>
      <c r="D128" s="7" t="s">
        <v>11</v>
      </c>
      <c r="E128" s="8">
        <v>11.69684</v>
      </c>
      <c r="F128" s="9">
        <v>678.42</v>
      </c>
      <c r="G128" t="s">
        <v>0</v>
      </c>
      <c r="H128"/>
      <c r="I128"/>
      <c r="J128"/>
      <c r="K128"/>
      <c r="L128"/>
      <c r="M128"/>
      <c r="N128"/>
      <c r="O128"/>
      <c r="P128"/>
      <c r="Q128"/>
      <c r="R128"/>
      <c r="S128"/>
    </row>
    <row r="129" spans="1:19" x14ac:dyDescent="0.3">
      <c r="A129" s="6">
        <v>43487</v>
      </c>
      <c r="B129" s="7" t="s">
        <v>10</v>
      </c>
      <c r="C129" s="19">
        <v>42</v>
      </c>
      <c r="D129" s="7" t="s">
        <v>11</v>
      </c>
      <c r="E129" s="8">
        <v>11.69684</v>
      </c>
      <c r="F129" s="9">
        <v>491.27</v>
      </c>
      <c r="G129" t="s">
        <v>0</v>
      </c>
      <c r="H129"/>
      <c r="I129"/>
      <c r="J129"/>
      <c r="K129"/>
      <c r="L129"/>
      <c r="M129"/>
      <c r="N129"/>
      <c r="O129"/>
      <c r="P129"/>
      <c r="Q129"/>
      <c r="R129"/>
      <c r="S129"/>
    </row>
    <row r="130" spans="1:19" x14ac:dyDescent="0.3">
      <c r="A130" s="6">
        <v>43487</v>
      </c>
      <c r="B130" s="7" t="s">
        <v>10</v>
      </c>
      <c r="C130" s="19">
        <v>42</v>
      </c>
      <c r="D130" s="7" t="s">
        <v>11</v>
      </c>
      <c r="E130" s="8">
        <v>11.69684</v>
      </c>
      <c r="F130" s="9">
        <v>491.27</v>
      </c>
      <c r="G130" t="s">
        <v>0</v>
      </c>
      <c r="H130"/>
      <c r="I130"/>
      <c r="J130"/>
      <c r="K130"/>
      <c r="L130"/>
      <c r="M130"/>
      <c r="N130"/>
      <c r="O130"/>
      <c r="P130"/>
      <c r="Q130"/>
      <c r="R130"/>
      <c r="S130"/>
    </row>
    <row r="131" spans="1:19" x14ac:dyDescent="0.3">
      <c r="A131" s="6">
        <v>43487</v>
      </c>
      <c r="B131" s="7" t="s">
        <v>10</v>
      </c>
      <c r="C131" s="19">
        <v>123</v>
      </c>
      <c r="D131" s="7" t="s">
        <v>11</v>
      </c>
      <c r="E131" s="8">
        <v>11.69684</v>
      </c>
      <c r="F131" s="9">
        <v>1438.71</v>
      </c>
      <c r="G131" t="s">
        <v>0</v>
      </c>
      <c r="H131"/>
      <c r="I131"/>
      <c r="J131"/>
      <c r="K131"/>
      <c r="L131"/>
      <c r="M131"/>
      <c r="N131"/>
      <c r="O131"/>
      <c r="P131"/>
      <c r="Q131"/>
      <c r="R131"/>
      <c r="S131"/>
    </row>
    <row r="132" spans="1:19" x14ac:dyDescent="0.3">
      <c r="A132" s="6">
        <v>43488</v>
      </c>
      <c r="B132" s="7" t="s">
        <v>10</v>
      </c>
      <c r="C132" s="19">
        <v>338</v>
      </c>
      <c r="D132" s="7" t="s">
        <v>11</v>
      </c>
      <c r="E132" s="8">
        <v>11.69684</v>
      </c>
      <c r="F132" s="9">
        <v>3953.53</v>
      </c>
      <c r="G132" t="s">
        <v>0</v>
      </c>
      <c r="H132"/>
      <c r="I132"/>
      <c r="J132"/>
      <c r="K132"/>
      <c r="L132"/>
      <c r="M132"/>
      <c r="N132"/>
      <c r="O132"/>
      <c r="P132"/>
      <c r="Q132"/>
      <c r="R132"/>
      <c r="S132"/>
    </row>
    <row r="133" spans="1:19" x14ac:dyDescent="0.3">
      <c r="A133" s="6">
        <v>43488</v>
      </c>
      <c r="B133" s="7" t="s">
        <v>10</v>
      </c>
      <c r="C133" s="19">
        <v>142</v>
      </c>
      <c r="D133" s="7" t="s">
        <v>11</v>
      </c>
      <c r="E133" s="8">
        <v>11.69684</v>
      </c>
      <c r="F133" s="9">
        <v>1660.95</v>
      </c>
      <c r="G133" t="s">
        <v>0</v>
      </c>
      <c r="H133"/>
      <c r="I133"/>
      <c r="J133"/>
      <c r="K133"/>
      <c r="L133"/>
      <c r="M133"/>
      <c r="N133"/>
      <c r="O133"/>
      <c r="P133"/>
      <c r="Q133"/>
      <c r="R133"/>
      <c r="S133"/>
    </row>
    <row r="134" spans="1:19" x14ac:dyDescent="0.3">
      <c r="A134" s="6">
        <v>43489</v>
      </c>
      <c r="B134" s="7" t="s">
        <v>10</v>
      </c>
      <c r="C134" s="19">
        <v>55</v>
      </c>
      <c r="D134" s="7" t="s">
        <v>11</v>
      </c>
      <c r="E134" s="8">
        <v>11.69684</v>
      </c>
      <c r="F134" s="9">
        <v>643.33000000000004</v>
      </c>
      <c r="G134" t="s">
        <v>0</v>
      </c>
      <c r="H134"/>
      <c r="I134"/>
      <c r="J134"/>
      <c r="K134"/>
      <c r="L134"/>
      <c r="M134"/>
      <c r="N134"/>
      <c r="O134"/>
      <c r="P134"/>
      <c r="Q134"/>
      <c r="R134"/>
      <c r="S134"/>
    </row>
    <row r="135" spans="1:19" x14ac:dyDescent="0.3">
      <c r="A135" s="6">
        <v>43489</v>
      </c>
      <c r="B135" s="7" t="s">
        <v>10</v>
      </c>
      <c r="C135" s="19">
        <v>659</v>
      </c>
      <c r="D135" s="7" t="s">
        <v>11</v>
      </c>
      <c r="E135" s="8">
        <v>11.69684</v>
      </c>
      <c r="F135" s="9">
        <v>7708.22</v>
      </c>
      <c r="G135" t="s">
        <v>0</v>
      </c>
      <c r="H135"/>
      <c r="I135"/>
      <c r="J135"/>
      <c r="K135"/>
      <c r="L135"/>
      <c r="M135"/>
      <c r="N135"/>
      <c r="O135"/>
      <c r="P135"/>
      <c r="Q135"/>
      <c r="R135"/>
      <c r="S135"/>
    </row>
    <row r="136" spans="1:19" x14ac:dyDescent="0.3">
      <c r="A136" s="6">
        <v>43489</v>
      </c>
      <c r="B136" s="7" t="s">
        <v>10</v>
      </c>
      <c r="C136" s="19">
        <v>845</v>
      </c>
      <c r="D136" s="7" t="s">
        <v>11</v>
      </c>
      <c r="E136" s="8">
        <v>11.69684</v>
      </c>
      <c r="F136" s="9">
        <v>9883.83</v>
      </c>
      <c r="G136" t="s">
        <v>0</v>
      </c>
      <c r="H136"/>
      <c r="I136"/>
      <c r="J136"/>
      <c r="K136"/>
      <c r="L136"/>
      <c r="M136"/>
      <c r="N136"/>
      <c r="O136"/>
      <c r="P136"/>
      <c r="Q136"/>
      <c r="R136"/>
      <c r="S136"/>
    </row>
    <row r="137" spans="1:19" x14ac:dyDescent="0.3">
      <c r="A137" s="6">
        <v>43493</v>
      </c>
      <c r="B137" s="7" t="s">
        <v>10</v>
      </c>
      <c r="C137" s="19">
        <v>264</v>
      </c>
      <c r="D137" s="7" t="s">
        <v>11</v>
      </c>
      <c r="E137" s="8">
        <v>11.69684</v>
      </c>
      <c r="F137" s="9">
        <v>3087.97</v>
      </c>
      <c r="G137" t="s">
        <v>0</v>
      </c>
      <c r="H137"/>
      <c r="I137"/>
      <c r="J137"/>
      <c r="K137"/>
      <c r="L137"/>
      <c r="M137"/>
      <c r="N137"/>
      <c r="O137"/>
      <c r="P137"/>
      <c r="Q137"/>
      <c r="R137"/>
      <c r="S137"/>
    </row>
    <row r="138" spans="1:19" x14ac:dyDescent="0.3">
      <c r="A138" s="6">
        <v>43493</v>
      </c>
      <c r="B138" s="7" t="s">
        <v>10</v>
      </c>
      <c r="C138" s="19">
        <v>268</v>
      </c>
      <c r="D138" s="7" t="s">
        <v>11</v>
      </c>
      <c r="E138" s="8">
        <v>11.69684</v>
      </c>
      <c r="F138" s="9">
        <v>3134.75</v>
      </c>
      <c r="G138" t="s">
        <v>0</v>
      </c>
      <c r="H138"/>
      <c r="I138"/>
      <c r="J138"/>
      <c r="K138"/>
      <c r="L138"/>
      <c r="M138"/>
      <c r="N138"/>
      <c r="O138"/>
      <c r="P138"/>
      <c r="Q138"/>
      <c r="R138"/>
      <c r="S138"/>
    </row>
    <row r="139" spans="1:19" x14ac:dyDescent="0.3">
      <c r="A139" s="6">
        <v>43496</v>
      </c>
      <c r="B139" s="7" t="s">
        <v>10</v>
      </c>
      <c r="C139" s="19">
        <v>1330</v>
      </c>
      <c r="D139" s="7" t="s">
        <v>11</v>
      </c>
      <c r="E139" s="8">
        <v>11.69684</v>
      </c>
      <c r="F139" s="9">
        <v>15556.8</v>
      </c>
      <c r="G139" t="s">
        <v>0</v>
      </c>
      <c r="H139"/>
      <c r="I139"/>
      <c r="J139"/>
      <c r="K139"/>
      <c r="L139"/>
      <c r="M139"/>
      <c r="N139"/>
      <c r="O139"/>
      <c r="P139"/>
      <c r="Q139"/>
      <c r="R139"/>
      <c r="S139"/>
    </row>
    <row r="140" spans="1:19" x14ac:dyDescent="0.3">
      <c r="A140" s="6">
        <v>43496</v>
      </c>
      <c r="B140" s="7" t="s">
        <v>10</v>
      </c>
      <c r="C140" s="19">
        <v>346</v>
      </c>
      <c r="D140" s="7" t="s">
        <v>11</v>
      </c>
      <c r="E140" s="8">
        <v>11.69684</v>
      </c>
      <c r="F140" s="9">
        <v>4047.11</v>
      </c>
      <c r="G140" t="s">
        <v>0</v>
      </c>
      <c r="H140"/>
      <c r="I140"/>
      <c r="J140"/>
      <c r="K140"/>
      <c r="L140"/>
      <c r="M140"/>
      <c r="N140"/>
      <c r="O140"/>
      <c r="P140"/>
      <c r="Q140"/>
      <c r="R140"/>
      <c r="S140"/>
    </row>
    <row r="141" spans="1:19" x14ac:dyDescent="0.3">
      <c r="A141" s="6">
        <v>43496</v>
      </c>
      <c r="B141" s="7" t="s">
        <v>10</v>
      </c>
      <c r="C141" s="19">
        <v>166</v>
      </c>
      <c r="D141" s="7" t="s">
        <v>11</v>
      </c>
      <c r="E141" s="8">
        <v>11.69684</v>
      </c>
      <c r="F141" s="9">
        <v>1941.68</v>
      </c>
      <c r="G141" t="s">
        <v>0</v>
      </c>
      <c r="H141"/>
      <c r="I141"/>
      <c r="J141"/>
      <c r="K141"/>
      <c r="L141"/>
      <c r="M141"/>
      <c r="N141"/>
      <c r="O141"/>
      <c r="P141"/>
      <c r="Q141"/>
      <c r="R141"/>
      <c r="S141"/>
    </row>
    <row r="142" spans="1:19" x14ac:dyDescent="0.3">
      <c r="A142" s="6">
        <v>43496</v>
      </c>
      <c r="B142" s="7" t="s">
        <v>10</v>
      </c>
      <c r="C142" s="19">
        <v>103</v>
      </c>
      <c r="D142" s="7" t="s">
        <v>11</v>
      </c>
      <c r="E142" s="8">
        <v>11.69684</v>
      </c>
      <c r="F142" s="9">
        <v>1204.77</v>
      </c>
      <c r="G142" t="s">
        <v>0</v>
      </c>
      <c r="H142"/>
      <c r="I142"/>
      <c r="J142"/>
      <c r="K142"/>
      <c r="L142"/>
      <c r="M142"/>
      <c r="N142"/>
      <c r="O142"/>
      <c r="P142"/>
      <c r="Q142"/>
      <c r="R142"/>
      <c r="S142"/>
    </row>
    <row r="143" spans="1:19" x14ac:dyDescent="0.3">
      <c r="A143" s="6">
        <v>43496</v>
      </c>
      <c r="B143" s="7" t="s">
        <v>10</v>
      </c>
      <c r="C143" s="19">
        <v>26</v>
      </c>
      <c r="D143" s="7" t="s">
        <v>11</v>
      </c>
      <c r="E143" s="8">
        <v>11.69684</v>
      </c>
      <c r="F143" s="9">
        <v>304.12</v>
      </c>
      <c r="G143" t="s">
        <v>0</v>
      </c>
      <c r="H143"/>
      <c r="I143"/>
      <c r="J143"/>
      <c r="K143"/>
      <c r="L143"/>
      <c r="M143"/>
      <c r="N143"/>
      <c r="O143"/>
      <c r="P143"/>
      <c r="Q143"/>
      <c r="R143"/>
      <c r="S143"/>
    </row>
    <row r="144" spans="1:19" x14ac:dyDescent="0.3">
      <c r="A144" s="22">
        <v>43479</v>
      </c>
      <c r="B144" s="2" t="s">
        <v>10</v>
      </c>
      <c r="C144" s="18">
        <v>229</v>
      </c>
      <c r="D144" s="2" t="s">
        <v>11</v>
      </c>
      <c r="E144" s="23">
        <v>15.3066</v>
      </c>
      <c r="F144" s="24">
        <v>3505.21</v>
      </c>
      <c r="G144" t="s">
        <v>0</v>
      </c>
      <c r="H144"/>
      <c r="I144"/>
      <c r="J144"/>
      <c r="K144"/>
      <c r="L144"/>
      <c r="M144"/>
      <c r="N144"/>
      <c r="O144"/>
      <c r="P144"/>
      <c r="Q144"/>
      <c r="R144"/>
      <c r="S144"/>
    </row>
    <row r="145" spans="1:19" x14ac:dyDescent="0.3">
      <c r="A145" s="22">
        <v>43488</v>
      </c>
      <c r="B145" s="2" t="s">
        <v>10</v>
      </c>
      <c r="C145" s="18">
        <v>148</v>
      </c>
      <c r="D145" s="2" t="s">
        <v>11</v>
      </c>
      <c r="E145" s="23">
        <v>11.924989999999999</v>
      </c>
      <c r="F145" s="24">
        <v>1764.9</v>
      </c>
      <c r="G145" t="s">
        <v>0</v>
      </c>
      <c r="H145"/>
      <c r="I145"/>
      <c r="J145"/>
      <c r="K145"/>
      <c r="L145"/>
      <c r="M145"/>
      <c r="N145"/>
      <c r="O145"/>
      <c r="P145"/>
      <c r="Q145"/>
      <c r="R145"/>
      <c r="S145"/>
    </row>
    <row r="146" spans="1:19" x14ac:dyDescent="0.3">
      <c r="A146" s="22">
        <v>43479</v>
      </c>
      <c r="B146" s="2" t="s">
        <v>10</v>
      </c>
      <c r="C146" s="18">
        <v>102</v>
      </c>
      <c r="D146" s="2" t="s">
        <v>11</v>
      </c>
      <c r="E146" s="23">
        <v>6.1195000000000004</v>
      </c>
      <c r="F146" s="24">
        <v>624.19000000000005</v>
      </c>
      <c r="G146" t="s">
        <v>0</v>
      </c>
      <c r="H146"/>
      <c r="I146"/>
      <c r="J146"/>
      <c r="K146"/>
      <c r="L146"/>
      <c r="M146"/>
      <c r="N146"/>
      <c r="O146"/>
      <c r="P146"/>
      <c r="Q146"/>
      <c r="R146"/>
      <c r="S146"/>
    </row>
    <row r="147" spans="1:19" x14ac:dyDescent="0.3">
      <c r="A147" s="22">
        <v>43479</v>
      </c>
      <c r="B147" s="2" t="s">
        <v>10</v>
      </c>
      <c r="C147" s="18">
        <v>62</v>
      </c>
      <c r="D147" s="2" t="s">
        <v>11</v>
      </c>
      <c r="E147" s="23">
        <v>11.2415</v>
      </c>
      <c r="F147" s="24">
        <v>696.97</v>
      </c>
      <c r="G147" t="s">
        <v>0</v>
      </c>
      <c r="H147"/>
      <c r="I147"/>
      <c r="J147"/>
      <c r="K147"/>
      <c r="L147"/>
      <c r="M147"/>
      <c r="N147"/>
      <c r="O147"/>
      <c r="P147"/>
      <c r="Q147"/>
      <c r="R147"/>
      <c r="S147"/>
    </row>
    <row r="148" spans="1:19" x14ac:dyDescent="0.3">
      <c r="A148" s="6">
        <v>43479</v>
      </c>
      <c r="B148" s="7" t="s">
        <v>10</v>
      </c>
      <c r="C148" s="19">
        <v>22</v>
      </c>
      <c r="D148" s="7" t="s">
        <v>11</v>
      </c>
      <c r="E148" s="8">
        <v>11.2415</v>
      </c>
      <c r="F148" s="9">
        <v>247.31</v>
      </c>
      <c r="G148" t="s">
        <v>0</v>
      </c>
      <c r="H148"/>
      <c r="I148"/>
      <c r="J148"/>
      <c r="K148"/>
      <c r="L148"/>
      <c r="M148"/>
      <c r="N148"/>
      <c r="O148"/>
      <c r="P148"/>
      <c r="Q148"/>
      <c r="R148"/>
      <c r="S148"/>
    </row>
    <row r="149" spans="1:19" x14ac:dyDescent="0.3">
      <c r="A149" s="6">
        <v>43493</v>
      </c>
      <c r="B149" s="7" t="s">
        <v>10</v>
      </c>
      <c r="C149" s="19">
        <v>330</v>
      </c>
      <c r="D149" s="7" t="s">
        <v>11</v>
      </c>
      <c r="E149" s="8">
        <v>11.2415</v>
      </c>
      <c r="F149" s="9">
        <v>3709.69</v>
      </c>
      <c r="G149" t="s">
        <v>0</v>
      </c>
      <c r="H149"/>
      <c r="I149"/>
      <c r="J149"/>
      <c r="K149"/>
      <c r="L149"/>
      <c r="M149"/>
      <c r="N149"/>
      <c r="O149"/>
      <c r="P149"/>
      <c r="Q149"/>
      <c r="R149"/>
      <c r="S149"/>
    </row>
    <row r="150" spans="1:19" x14ac:dyDescent="0.3">
      <c r="A150" s="6">
        <v>43493</v>
      </c>
      <c r="B150" s="7" t="s">
        <v>10</v>
      </c>
      <c r="C150" s="19">
        <v>61</v>
      </c>
      <c r="D150" s="7" t="s">
        <v>11</v>
      </c>
      <c r="E150" s="8">
        <v>11.2415</v>
      </c>
      <c r="F150" s="9">
        <v>685.73</v>
      </c>
      <c r="G150" t="s">
        <v>0</v>
      </c>
      <c r="H150"/>
      <c r="I150"/>
      <c r="J150"/>
      <c r="K150"/>
      <c r="L150"/>
      <c r="M150"/>
      <c r="N150"/>
      <c r="O150"/>
      <c r="P150"/>
      <c r="Q150"/>
      <c r="R150"/>
      <c r="S150"/>
    </row>
    <row r="151" spans="1:19" x14ac:dyDescent="0.3">
      <c r="A151" s="22">
        <v>43479</v>
      </c>
      <c r="B151" s="2" t="s">
        <v>10</v>
      </c>
      <c r="C151" s="18">
        <v>220</v>
      </c>
      <c r="D151" s="2" t="s">
        <v>11</v>
      </c>
      <c r="E151" s="23">
        <v>8.3843230000000002</v>
      </c>
      <c r="F151" s="24">
        <v>1844.55</v>
      </c>
      <c r="G151" t="s">
        <v>0</v>
      </c>
      <c r="H151"/>
      <c r="I151"/>
      <c r="J151"/>
      <c r="K151"/>
      <c r="L151"/>
      <c r="M151"/>
      <c r="N151"/>
      <c r="O151"/>
      <c r="P151"/>
      <c r="Q151"/>
      <c r="R151"/>
      <c r="S151"/>
    </row>
    <row r="152" spans="1:19" x14ac:dyDescent="0.3">
      <c r="A152" s="6">
        <v>43479</v>
      </c>
      <c r="B152" s="7" t="s">
        <v>10</v>
      </c>
      <c r="C152" s="19">
        <v>325</v>
      </c>
      <c r="D152" s="7" t="s">
        <v>11</v>
      </c>
      <c r="E152" s="8">
        <v>8.3843230000000002</v>
      </c>
      <c r="F152" s="9">
        <v>2724.91</v>
      </c>
      <c r="G152" t="s">
        <v>0</v>
      </c>
      <c r="H152"/>
      <c r="I152"/>
      <c r="J152"/>
      <c r="K152"/>
      <c r="L152"/>
      <c r="M152"/>
      <c r="N152"/>
      <c r="O152"/>
      <c r="P152"/>
      <c r="Q152"/>
      <c r="R152"/>
      <c r="S152"/>
    </row>
    <row r="153" spans="1:19" x14ac:dyDescent="0.3">
      <c r="A153" s="6">
        <v>43479</v>
      </c>
      <c r="B153" s="7" t="s">
        <v>10</v>
      </c>
      <c r="C153" s="19">
        <v>102</v>
      </c>
      <c r="D153" s="7" t="s">
        <v>11</v>
      </c>
      <c r="E153" s="8">
        <v>8.3843230000000002</v>
      </c>
      <c r="F153" s="9">
        <v>855.2</v>
      </c>
      <c r="G153" t="s">
        <v>0</v>
      </c>
      <c r="H153"/>
      <c r="I153"/>
      <c r="J153"/>
      <c r="K153"/>
      <c r="L153"/>
      <c r="M153"/>
      <c r="N153"/>
      <c r="O153"/>
      <c r="P153"/>
      <c r="Q153"/>
      <c r="R153"/>
      <c r="S153"/>
    </row>
    <row r="154" spans="1:19" x14ac:dyDescent="0.3">
      <c r="A154" s="6">
        <v>43483</v>
      </c>
      <c r="B154" s="7" t="s">
        <v>10</v>
      </c>
      <c r="C154" s="19">
        <v>1730</v>
      </c>
      <c r="D154" s="7" t="s">
        <v>11</v>
      </c>
      <c r="E154" s="8">
        <v>8.3843230000000002</v>
      </c>
      <c r="F154" s="9">
        <v>14504.88</v>
      </c>
      <c r="G154" t="s">
        <v>0</v>
      </c>
      <c r="H154"/>
      <c r="I154"/>
      <c r="J154"/>
      <c r="K154"/>
      <c r="L154"/>
      <c r="M154"/>
      <c r="N154"/>
      <c r="O154"/>
      <c r="P154"/>
      <c r="Q154"/>
      <c r="R154"/>
      <c r="S154"/>
    </row>
    <row r="155" spans="1:19" x14ac:dyDescent="0.3">
      <c r="A155" s="6">
        <v>43487</v>
      </c>
      <c r="B155" s="7" t="s">
        <v>10</v>
      </c>
      <c r="C155" s="19">
        <v>703</v>
      </c>
      <c r="D155" s="7" t="s">
        <v>11</v>
      </c>
      <c r="E155" s="8">
        <v>8.3843230000000002</v>
      </c>
      <c r="F155" s="9">
        <v>5894.18</v>
      </c>
      <c r="G155" t="s">
        <v>0</v>
      </c>
      <c r="H155"/>
      <c r="I155"/>
      <c r="J155"/>
      <c r="K155"/>
      <c r="L155"/>
      <c r="M155"/>
      <c r="N155"/>
      <c r="O155"/>
      <c r="P155"/>
      <c r="Q155"/>
      <c r="R155"/>
      <c r="S155"/>
    </row>
    <row r="156" spans="1:19" x14ac:dyDescent="0.3">
      <c r="A156" s="6">
        <v>43487</v>
      </c>
      <c r="B156" s="7" t="s">
        <v>10</v>
      </c>
      <c r="C156" s="19">
        <v>53</v>
      </c>
      <c r="D156" s="7" t="s">
        <v>11</v>
      </c>
      <c r="E156" s="8">
        <v>8.3843230000000002</v>
      </c>
      <c r="F156" s="9">
        <v>444.37</v>
      </c>
      <c r="G156" t="s">
        <v>0</v>
      </c>
      <c r="H156"/>
      <c r="I156"/>
      <c r="J156"/>
      <c r="K156"/>
      <c r="L156"/>
      <c r="M156"/>
      <c r="N156"/>
      <c r="O156"/>
      <c r="P156"/>
      <c r="Q156"/>
      <c r="R156"/>
      <c r="S156"/>
    </row>
    <row r="157" spans="1:19" x14ac:dyDescent="0.3">
      <c r="A157" s="6">
        <v>43488</v>
      </c>
      <c r="B157" s="7" t="s">
        <v>10</v>
      </c>
      <c r="C157" s="19">
        <v>148</v>
      </c>
      <c r="D157" s="7" t="s">
        <v>11</v>
      </c>
      <c r="E157" s="8">
        <v>8.3843230000000002</v>
      </c>
      <c r="F157" s="9">
        <v>1240.8800000000001</v>
      </c>
      <c r="G157" t="s">
        <v>0</v>
      </c>
      <c r="H157"/>
      <c r="I157"/>
      <c r="J157"/>
      <c r="K157"/>
      <c r="L157"/>
      <c r="M157"/>
      <c r="N157"/>
      <c r="O157"/>
      <c r="P157"/>
      <c r="Q157"/>
      <c r="R157"/>
      <c r="S157"/>
    </row>
    <row r="158" spans="1:19" x14ac:dyDescent="0.3">
      <c r="A158" s="6">
        <v>43490</v>
      </c>
      <c r="B158" s="7" t="s">
        <v>10</v>
      </c>
      <c r="C158" s="19">
        <v>15</v>
      </c>
      <c r="D158" s="7" t="s">
        <v>11</v>
      </c>
      <c r="E158" s="8">
        <v>8.3843230000000002</v>
      </c>
      <c r="F158" s="9">
        <v>125.76</v>
      </c>
      <c r="G158" t="s">
        <v>0</v>
      </c>
      <c r="H158"/>
      <c r="I158"/>
      <c r="J158"/>
      <c r="K158"/>
      <c r="L158"/>
      <c r="M158"/>
      <c r="N158"/>
      <c r="O158"/>
      <c r="P158"/>
      <c r="Q158"/>
      <c r="R158"/>
      <c r="S158"/>
    </row>
    <row r="159" spans="1:19" x14ac:dyDescent="0.3">
      <c r="A159" s="6">
        <v>43493</v>
      </c>
      <c r="B159" s="7" t="s">
        <v>10</v>
      </c>
      <c r="C159" s="19">
        <v>330</v>
      </c>
      <c r="D159" s="7" t="s">
        <v>11</v>
      </c>
      <c r="E159" s="8">
        <v>8.3843230000000002</v>
      </c>
      <c r="F159" s="9">
        <v>2766.83</v>
      </c>
      <c r="G159" t="s">
        <v>0</v>
      </c>
      <c r="H159"/>
      <c r="I159"/>
      <c r="J159"/>
      <c r="K159"/>
      <c r="L159"/>
      <c r="M159"/>
      <c r="N159"/>
      <c r="O159"/>
      <c r="P159"/>
      <c r="Q159"/>
      <c r="R159"/>
      <c r="S159"/>
    </row>
    <row r="160" spans="1:19" x14ac:dyDescent="0.3">
      <c r="A160" s="6">
        <v>43496</v>
      </c>
      <c r="B160" s="7" t="s">
        <v>10</v>
      </c>
      <c r="C160" s="19">
        <v>103</v>
      </c>
      <c r="D160" s="7" t="s">
        <v>11</v>
      </c>
      <c r="E160" s="8">
        <v>8.3843230000000002</v>
      </c>
      <c r="F160" s="9">
        <v>863.59</v>
      </c>
      <c r="G160" t="s">
        <v>0</v>
      </c>
      <c r="H160"/>
      <c r="I160"/>
      <c r="J160"/>
      <c r="K160"/>
      <c r="L160"/>
      <c r="M160"/>
      <c r="N160"/>
      <c r="O160"/>
      <c r="P160"/>
      <c r="Q160"/>
      <c r="R160"/>
      <c r="S160"/>
    </row>
    <row r="161" spans="1:19" x14ac:dyDescent="0.3">
      <c r="A161" s="6">
        <v>43496</v>
      </c>
      <c r="B161" s="7" t="s">
        <v>10</v>
      </c>
      <c r="C161" s="19">
        <v>40</v>
      </c>
      <c r="D161" s="7" t="s">
        <v>11</v>
      </c>
      <c r="E161" s="8">
        <v>8.3843230000000002</v>
      </c>
      <c r="F161" s="9">
        <v>335.37</v>
      </c>
      <c r="G161" t="s">
        <v>0</v>
      </c>
      <c r="H161"/>
      <c r="I161"/>
      <c r="J161"/>
      <c r="K161"/>
      <c r="L161"/>
      <c r="M161"/>
      <c r="N161"/>
      <c r="O161"/>
      <c r="P161"/>
      <c r="Q161"/>
      <c r="R161"/>
      <c r="S161"/>
    </row>
    <row r="162" spans="1:19" x14ac:dyDescent="0.3">
      <c r="A162" s="22">
        <v>43479</v>
      </c>
      <c r="B162" s="2" t="s">
        <v>10</v>
      </c>
      <c r="C162" s="18">
        <v>55</v>
      </c>
      <c r="D162" s="2" t="s">
        <v>11</v>
      </c>
      <c r="E162" s="23">
        <v>8.7515000000000001</v>
      </c>
      <c r="F162" s="24">
        <v>481.33</v>
      </c>
      <c r="G162" t="s">
        <v>0</v>
      </c>
      <c r="H162"/>
      <c r="I162"/>
      <c r="J162"/>
      <c r="K162"/>
      <c r="L162"/>
      <c r="M162"/>
      <c r="N162"/>
      <c r="O162"/>
      <c r="P162"/>
      <c r="Q162"/>
      <c r="R162"/>
      <c r="S162"/>
    </row>
    <row r="163" spans="1:19" x14ac:dyDescent="0.3">
      <c r="A163" s="6">
        <v>43479</v>
      </c>
      <c r="B163" s="7" t="s">
        <v>10</v>
      </c>
      <c r="C163" s="19">
        <v>55</v>
      </c>
      <c r="D163" s="7" t="s">
        <v>11</v>
      </c>
      <c r="E163" s="8">
        <v>8.7515000000000001</v>
      </c>
      <c r="F163" s="9">
        <v>481.33</v>
      </c>
      <c r="G163" t="s">
        <v>0</v>
      </c>
      <c r="H163"/>
      <c r="I163"/>
      <c r="J163"/>
      <c r="K163"/>
      <c r="L163"/>
      <c r="M163"/>
      <c r="N163"/>
      <c r="O163"/>
      <c r="P163"/>
      <c r="Q163"/>
      <c r="R163"/>
      <c r="S163"/>
    </row>
    <row r="164" spans="1:19" x14ac:dyDescent="0.3">
      <c r="A164" s="6">
        <v>43479</v>
      </c>
      <c r="B164" s="7" t="s">
        <v>10</v>
      </c>
      <c r="C164" s="19">
        <v>167</v>
      </c>
      <c r="D164" s="7" t="s">
        <v>11</v>
      </c>
      <c r="E164" s="8">
        <v>8.7515000000000001</v>
      </c>
      <c r="F164" s="9">
        <v>1461.5</v>
      </c>
      <c r="G164" t="s">
        <v>0</v>
      </c>
      <c r="H164"/>
      <c r="I164"/>
      <c r="J164"/>
      <c r="K164"/>
      <c r="L164"/>
      <c r="M164"/>
      <c r="N164"/>
      <c r="O164"/>
      <c r="P164"/>
      <c r="Q164"/>
      <c r="R164"/>
      <c r="S164"/>
    </row>
    <row r="165" spans="1:19" x14ac:dyDescent="0.3">
      <c r="A165" s="6">
        <v>43482</v>
      </c>
      <c r="B165" s="7" t="s">
        <v>10</v>
      </c>
      <c r="C165" s="19">
        <v>384</v>
      </c>
      <c r="D165" s="7" t="s">
        <v>11</v>
      </c>
      <c r="E165" s="8">
        <v>8.7515000000000001</v>
      </c>
      <c r="F165" s="9">
        <v>3360.58</v>
      </c>
      <c r="G165" t="s">
        <v>0</v>
      </c>
      <c r="H165"/>
      <c r="I165"/>
      <c r="J165"/>
      <c r="K165"/>
      <c r="L165"/>
      <c r="M165"/>
      <c r="N165"/>
      <c r="O165"/>
      <c r="P165"/>
      <c r="Q165"/>
      <c r="R165"/>
      <c r="S165"/>
    </row>
    <row r="166" spans="1:19" x14ac:dyDescent="0.3">
      <c r="A166" s="6">
        <v>43482</v>
      </c>
      <c r="B166" s="7" t="s">
        <v>10</v>
      </c>
      <c r="C166" s="19">
        <v>1333</v>
      </c>
      <c r="D166" s="7" t="s">
        <v>11</v>
      </c>
      <c r="E166" s="8">
        <v>8.7515000000000001</v>
      </c>
      <c r="F166" s="9">
        <v>11665.75</v>
      </c>
      <c r="G166" t="s">
        <v>0</v>
      </c>
      <c r="H166"/>
      <c r="I166"/>
      <c r="J166"/>
      <c r="K166"/>
      <c r="L166"/>
      <c r="M166"/>
      <c r="N166"/>
      <c r="O166"/>
      <c r="P166"/>
      <c r="Q166"/>
      <c r="R166"/>
      <c r="S166"/>
    </row>
    <row r="167" spans="1:19" x14ac:dyDescent="0.3">
      <c r="A167" s="6">
        <v>43489</v>
      </c>
      <c r="B167" s="7" t="s">
        <v>10</v>
      </c>
      <c r="C167" s="19">
        <v>659</v>
      </c>
      <c r="D167" s="7" t="s">
        <v>11</v>
      </c>
      <c r="E167" s="8">
        <v>8.7515000000000001</v>
      </c>
      <c r="F167" s="9">
        <v>5767.24</v>
      </c>
      <c r="G167" t="s">
        <v>0</v>
      </c>
      <c r="H167"/>
      <c r="I167"/>
      <c r="J167"/>
      <c r="K167"/>
      <c r="L167"/>
      <c r="M167"/>
      <c r="N167"/>
      <c r="O167"/>
      <c r="P167"/>
      <c r="Q167"/>
      <c r="R167"/>
      <c r="S167"/>
    </row>
    <row r="168" spans="1:19" x14ac:dyDescent="0.3">
      <c r="A168" s="6">
        <v>43489</v>
      </c>
      <c r="B168" s="7" t="s">
        <v>10</v>
      </c>
      <c r="C168" s="19">
        <v>845</v>
      </c>
      <c r="D168" s="7" t="s">
        <v>11</v>
      </c>
      <c r="E168" s="8">
        <v>8.7515000000000001</v>
      </c>
      <c r="F168" s="9">
        <v>7395.02</v>
      </c>
      <c r="G168" t="s">
        <v>0</v>
      </c>
      <c r="H168"/>
      <c r="I168"/>
      <c r="J168"/>
      <c r="K168"/>
      <c r="L168"/>
      <c r="M168"/>
      <c r="N168"/>
      <c r="O168"/>
      <c r="P168"/>
      <c r="Q168"/>
      <c r="R168"/>
      <c r="S168"/>
    </row>
    <row r="169" spans="1:19" x14ac:dyDescent="0.3">
      <c r="A169" s="6">
        <v>43496</v>
      </c>
      <c r="B169" s="7" t="s">
        <v>10</v>
      </c>
      <c r="C169" s="19">
        <v>166</v>
      </c>
      <c r="D169" s="7" t="s">
        <v>11</v>
      </c>
      <c r="E169" s="8">
        <v>8.7515000000000001</v>
      </c>
      <c r="F169" s="9">
        <v>1452.75</v>
      </c>
      <c r="G169" t="s">
        <v>0</v>
      </c>
      <c r="H169"/>
      <c r="I169"/>
      <c r="J169"/>
      <c r="K169"/>
      <c r="L169"/>
      <c r="M169"/>
      <c r="N169"/>
      <c r="O169"/>
      <c r="P169"/>
      <c r="Q169"/>
      <c r="R169"/>
      <c r="S169"/>
    </row>
    <row r="170" spans="1:19" x14ac:dyDescent="0.3">
      <c r="A170" s="22">
        <v>43479</v>
      </c>
      <c r="B170" s="2" t="s">
        <v>10</v>
      </c>
      <c r="C170" s="18">
        <v>62</v>
      </c>
      <c r="D170" s="2" t="s">
        <v>11</v>
      </c>
      <c r="E170" s="23">
        <v>8.7498000000000005</v>
      </c>
      <c r="F170" s="24">
        <v>542.49</v>
      </c>
      <c r="G170" t="s">
        <v>0</v>
      </c>
      <c r="H170"/>
      <c r="I170"/>
      <c r="J170"/>
      <c r="K170"/>
      <c r="L170"/>
      <c r="M170"/>
      <c r="N170"/>
      <c r="O170"/>
      <c r="P170"/>
      <c r="Q170"/>
      <c r="R170"/>
      <c r="S170"/>
    </row>
    <row r="171" spans="1:19" x14ac:dyDescent="0.3">
      <c r="A171" s="6">
        <v>43479</v>
      </c>
      <c r="B171" s="7" t="s">
        <v>10</v>
      </c>
      <c r="C171" s="19">
        <v>38</v>
      </c>
      <c r="D171" s="7" t="s">
        <v>11</v>
      </c>
      <c r="E171" s="8">
        <v>8.7498000000000005</v>
      </c>
      <c r="F171" s="9">
        <v>332.49</v>
      </c>
      <c r="G171" t="s">
        <v>0</v>
      </c>
      <c r="H171"/>
      <c r="I171"/>
      <c r="J171"/>
      <c r="K171"/>
      <c r="L171"/>
      <c r="M171"/>
      <c r="N171"/>
      <c r="O171"/>
      <c r="P171"/>
      <c r="Q171"/>
      <c r="R171"/>
      <c r="S171"/>
    </row>
    <row r="172" spans="1:19" x14ac:dyDescent="0.3">
      <c r="A172" s="6">
        <v>43479</v>
      </c>
      <c r="B172" s="7" t="s">
        <v>10</v>
      </c>
      <c r="C172" s="19">
        <v>1145</v>
      </c>
      <c r="D172" s="7" t="s">
        <v>11</v>
      </c>
      <c r="E172" s="8">
        <v>8.7498000000000005</v>
      </c>
      <c r="F172" s="9">
        <v>10018.52</v>
      </c>
      <c r="G172" t="s">
        <v>0</v>
      </c>
      <c r="H172"/>
      <c r="I172"/>
      <c r="J172"/>
      <c r="K172"/>
      <c r="L172"/>
      <c r="M172"/>
      <c r="N172"/>
      <c r="O172"/>
      <c r="P172"/>
      <c r="Q172"/>
      <c r="R172"/>
      <c r="S172"/>
    </row>
    <row r="173" spans="1:19" x14ac:dyDescent="0.3">
      <c r="A173" s="6">
        <v>43479</v>
      </c>
      <c r="B173" s="7" t="s">
        <v>10</v>
      </c>
      <c r="C173" s="19">
        <v>86</v>
      </c>
      <c r="D173" s="7" t="s">
        <v>11</v>
      </c>
      <c r="E173" s="8">
        <v>8.7498000000000005</v>
      </c>
      <c r="F173" s="9">
        <v>752.48</v>
      </c>
      <c r="G173" t="s">
        <v>0</v>
      </c>
      <c r="H173"/>
      <c r="I173"/>
      <c r="J173"/>
      <c r="K173"/>
      <c r="L173"/>
      <c r="M173"/>
      <c r="N173"/>
      <c r="O173"/>
      <c r="P173"/>
      <c r="Q173"/>
      <c r="R173"/>
      <c r="S173"/>
    </row>
    <row r="174" spans="1:19" x14ac:dyDescent="0.3">
      <c r="A174" s="6">
        <v>43479</v>
      </c>
      <c r="B174" s="7" t="s">
        <v>10</v>
      </c>
      <c r="C174" s="19">
        <v>167</v>
      </c>
      <c r="D174" s="7" t="s">
        <v>11</v>
      </c>
      <c r="E174" s="8">
        <v>8.7498000000000005</v>
      </c>
      <c r="F174" s="9">
        <v>1461.22</v>
      </c>
      <c r="G174" t="s">
        <v>0</v>
      </c>
      <c r="H174"/>
      <c r="I174"/>
      <c r="J174"/>
      <c r="K174"/>
      <c r="L174"/>
      <c r="M174"/>
      <c r="N174"/>
      <c r="O174"/>
      <c r="P174"/>
      <c r="Q174"/>
      <c r="R174"/>
      <c r="S174"/>
    </row>
    <row r="175" spans="1:19" x14ac:dyDescent="0.3">
      <c r="A175" s="6">
        <v>43479</v>
      </c>
      <c r="B175" s="7" t="s">
        <v>10</v>
      </c>
      <c r="C175" s="19">
        <v>37</v>
      </c>
      <c r="D175" s="7" t="s">
        <v>11</v>
      </c>
      <c r="E175" s="8">
        <v>8.7498000000000005</v>
      </c>
      <c r="F175" s="9">
        <v>323.74</v>
      </c>
      <c r="G175" t="s">
        <v>0</v>
      </c>
      <c r="H175"/>
      <c r="I175"/>
      <c r="J175"/>
      <c r="K175"/>
      <c r="L175"/>
      <c r="M175"/>
      <c r="N175"/>
      <c r="O175"/>
      <c r="P175"/>
      <c r="Q175"/>
      <c r="R175"/>
      <c r="S175"/>
    </row>
    <row r="176" spans="1:19" x14ac:dyDescent="0.3">
      <c r="A176" s="6">
        <v>43479</v>
      </c>
      <c r="B176" s="7" t="s">
        <v>10</v>
      </c>
      <c r="C176" s="19">
        <v>22</v>
      </c>
      <c r="D176" s="7" t="s">
        <v>11</v>
      </c>
      <c r="E176" s="8">
        <v>8.7498000000000005</v>
      </c>
      <c r="F176" s="9">
        <v>192.5</v>
      </c>
      <c r="G176" t="s">
        <v>0</v>
      </c>
      <c r="H176"/>
      <c r="I176"/>
      <c r="J176"/>
      <c r="K176"/>
      <c r="L176"/>
      <c r="M176"/>
      <c r="N176"/>
      <c r="O176"/>
      <c r="P176"/>
      <c r="Q176"/>
      <c r="R176"/>
      <c r="S176"/>
    </row>
    <row r="177" spans="1:19" x14ac:dyDescent="0.3">
      <c r="A177" s="6">
        <v>43479</v>
      </c>
      <c r="B177" s="7" t="s">
        <v>10</v>
      </c>
      <c r="C177" s="19">
        <v>200</v>
      </c>
      <c r="D177" s="7" t="s">
        <v>11</v>
      </c>
      <c r="E177" s="8">
        <v>8.7498000000000005</v>
      </c>
      <c r="F177" s="9">
        <v>1749.96</v>
      </c>
      <c r="G177" t="s">
        <v>0</v>
      </c>
      <c r="H177"/>
      <c r="I177"/>
      <c r="J177"/>
      <c r="K177"/>
      <c r="L177"/>
      <c r="M177"/>
      <c r="N177"/>
      <c r="O177"/>
      <c r="P177"/>
      <c r="Q177"/>
      <c r="R177"/>
      <c r="S177"/>
    </row>
    <row r="178" spans="1:19" x14ac:dyDescent="0.3">
      <c r="A178" s="6">
        <v>43479</v>
      </c>
      <c r="B178" s="7" t="s">
        <v>10</v>
      </c>
      <c r="C178" s="19">
        <v>558</v>
      </c>
      <c r="D178" s="7" t="s">
        <v>11</v>
      </c>
      <c r="E178" s="8">
        <v>8.7498000000000005</v>
      </c>
      <c r="F178" s="9">
        <v>4882.3900000000003</v>
      </c>
      <c r="G178" t="s">
        <v>0</v>
      </c>
      <c r="H178"/>
      <c r="I178"/>
      <c r="J178"/>
      <c r="K178"/>
      <c r="L178"/>
      <c r="M178"/>
      <c r="N178"/>
      <c r="O178"/>
      <c r="P178"/>
      <c r="Q178"/>
      <c r="R178"/>
      <c r="S178"/>
    </row>
    <row r="179" spans="1:19" x14ac:dyDescent="0.3">
      <c r="A179" s="6">
        <v>43488</v>
      </c>
      <c r="B179" s="7" t="s">
        <v>10</v>
      </c>
      <c r="C179" s="19">
        <v>142</v>
      </c>
      <c r="D179" s="7" t="s">
        <v>11</v>
      </c>
      <c r="E179" s="8">
        <v>8.7498000000000005</v>
      </c>
      <c r="F179" s="9">
        <v>1242.47</v>
      </c>
      <c r="G179" t="s">
        <v>0</v>
      </c>
      <c r="H179"/>
      <c r="I179"/>
      <c r="J179"/>
      <c r="K179"/>
      <c r="L179"/>
      <c r="M179"/>
      <c r="N179"/>
      <c r="O179"/>
      <c r="P179"/>
      <c r="Q179"/>
      <c r="R179"/>
      <c r="S179"/>
    </row>
    <row r="180" spans="1:19" x14ac:dyDescent="0.3">
      <c r="A180" s="6">
        <v>43493</v>
      </c>
      <c r="B180" s="7" t="s">
        <v>10</v>
      </c>
      <c r="C180" s="19">
        <v>268</v>
      </c>
      <c r="D180" s="7" t="s">
        <v>11</v>
      </c>
      <c r="E180" s="8">
        <v>8.7498000000000005</v>
      </c>
      <c r="F180" s="9">
        <v>2344.9499999999998</v>
      </c>
      <c r="G180" t="s">
        <v>0</v>
      </c>
      <c r="H180"/>
      <c r="I180"/>
      <c r="J180"/>
      <c r="K180"/>
      <c r="L180"/>
      <c r="M180"/>
      <c r="N180"/>
      <c r="O180"/>
      <c r="P180"/>
      <c r="Q180"/>
      <c r="R180"/>
      <c r="S180"/>
    </row>
    <row r="181" spans="1:19" x14ac:dyDescent="0.3">
      <c r="A181" s="6">
        <v>43493</v>
      </c>
      <c r="B181" s="7" t="s">
        <v>10</v>
      </c>
      <c r="C181" s="19">
        <v>61</v>
      </c>
      <c r="D181" s="7" t="s">
        <v>11</v>
      </c>
      <c r="E181" s="8">
        <v>8.7498000000000005</v>
      </c>
      <c r="F181" s="9">
        <v>533.74</v>
      </c>
      <c r="G181" t="s">
        <v>0</v>
      </c>
      <c r="H181"/>
      <c r="I181"/>
      <c r="J181"/>
      <c r="K181"/>
      <c r="L181"/>
      <c r="M181"/>
      <c r="N181"/>
      <c r="O181"/>
      <c r="P181"/>
      <c r="Q181"/>
      <c r="R181"/>
      <c r="S181"/>
    </row>
    <row r="182" spans="1:19" x14ac:dyDescent="0.3">
      <c r="A182" s="6">
        <v>43496</v>
      </c>
      <c r="B182" s="7" t="s">
        <v>10</v>
      </c>
      <c r="C182" s="19">
        <v>346</v>
      </c>
      <c r="D182" s="7" t="s">
        <v>11</v>
      </c>
      <c r="E182" s="8">
        <v>8.7498000000000005</v>
      </c>
      <c r="F182" s="9">
        <v>3027.43</v>
      </c>
      <c r="G182" t="s">
        <v>0</v>
      </c>
      <c r="H182"/>
      <c r="I182"/>
      <c r="J182"/>
      <c r="K182"/>
      <c r="L182"/>
      <c r="M182"/>
      <c r="N182"/>
      <c r="O182"/>
      <c r="P182"/>
      <c r="Q182"/>
      <c r="R182"/>
      <c r="S182"/>
    </row>
    <row r="183" spans="1:19" x14ac:dyDescent="0.3">
      <c r="A183" s="22">
        <v>43479</v>
      </c>
      <c r="B183" s="2" t="s">
        <v>10</v>
      </c>
      <c r="C183" s="18">
        <v>167</v>
      </c>
      <c r="D183" s="2" t="s">
        <v>11</v>
      </c>
      <c r="E183" s="23">
        <v>8.7632999999999992</v>
      </c>
      <c r="F183" s="24">
        <v>1463.47</v>
      </c>
      <c r="G183" t="s">
        <v>0</v>
      </c>
      <c r="H183"/>
      <c r="I183"/>
      <c r="J183"/>
      <c r="K183"/>
      <c r="L183"/>
      <c r="M183"/>
      <c r="N183"/>
      <c r="O183"/>
      <c r="P183"/>
      <c r="Q183"/>
      <c r="R183"/>
      <c r="S183"/>
    </row>
    <row r="184" spans="1:19" x14ac:dyDescent="0.3">
      <c r="A184" s="6">
        <v>43479</v>
      </c>
      <c r="B184" s="7" t="s">
        <v>10</v>
      </c>
      <c r="C184" s="19">
        <v>441</v>
      </c>
      <c r="D184" s="7" t="s">
        <v>11</v>
      </c>
      <c r="E184" s="8">
        <v>8.7632999999999992</v>
      </c>
      <c r="F184" s="9">
        <v>3864.62</v>
      </c>
      <c r="G184" t="s">
        <v>0</v>
      </c>
      <c r="H184"/>
      <c r="I184"/>
      <c r="J184"/>
      <c r="K184"/>
      <c r="L184"/>
      <c r="M184"/>
      <c r="N184"/>
      <c r="O184"/>
      <c r="P184"/>
      <c r="Q184"/>
      <c r="R184"/>
      <c r="S184"/>
    </row>
    <row r="185" spans="1:19" x14ac:dyDescent="0.3">
      <c r="A185" s="6">
        <v>43479</v>
      </c>
      <c r="B185" s="7" t="s">
        <v>10</v>
      </c>
      <c r="C185" s="19">
        <v>167</v>
      </c>
      <c r="D185" s="7" t="s">
        <v>11</v>
      </c>
      <c r="E185" s="8">
        <v>8.7632999999999992</v>
      </c>
      <c r="F185" s="9">
        <v>1463.47</v>
      </c>
      <c r="G185" t="s">
        <v>0</v>
      </c>
      <c r="H185"/>
      <c r="I185"/>
      <c r="J185"/>
      <c r="K185"/>
      <c r="L185"/>
      <c r="M185"/>
      <c r="N185"/>
      <c r="O185"/>
      <c r="P185"/>
      <c r="Q185"/>
      <c r="R185"/>
      <c r="S185"/>
    </row>
    <row r="186" spans="1:19" x14ac:dyDescent="0.3">
      <c r="A186" s="6">
        <v>43479</v>
      </c>
      <c r="B186" s="7" t="s">
        <v>10</v>
      </c>
      <c r="C186" s="19">
        <v>703</v>
      </c>
      <c r="D186" s="7" t="s">
        <v>11</v>
      </c>
      <c r="E186" s="8">
        <v>8.7632999999999992</v>
      </c>
      <c r="F186" s="9">
        <v>6160.6</v>
      </c>
      <c r="G186" t="s">
        <v>0</v>
      </c>
      <c r="H186"/>
      <c r="I186"/>
      <c r="J186"/>
      <c r="K186"/>
      <c r="L186"/>
      <c r="M186"/>
      <c r="N186"/>
      <c r="O186"/>
      <c r="P186"/>
      <c r="Q186"/>
      <c r="R186"/>
      <c r="S186"/>
    </row>
    <row r="187" spans="1:19" x14ac:dyDescent="0.3">
      <c r="A187" s="6">
        <v>43479</v>
      </c>
      <c r="B187" s="7" t="s">
        <v>10</v>
      </c>
      <c r="C187" s="19">
        <v>79</v>
      </c>
      <c r="D187" s="7" t="s">
        <v>11</v>
      </c>
      <c r="E187" s="8">
        <v>8.7632999999999992</v>
      </c>
      <c r="F187" s="9">
        <v>692.3</v>
      </c>
      <c r="G187" t="s">
        <v>0</v>
      </c>
      <c r="H187"/>
      <c r="I187"/>
      <c r="J187"/>
      <c r="K187"/>
      <c r="L187"/>
      <c r="M187"/>
      <c r="N187"/>
      <c r="O187"/>
      <c r="P187"/>
      <c r="Q187"/>
      <c r="R187"/>
      <c r="S187"/>
    </row>
    <row r="188" spans="1:19" x14ac:dyDescent="0.3">
      <c r="A188" s="6">
        <v>43479</v>
      </c>
      <c r="B188" s="7" t="s">
        <v>10</v>
      </c>
      <c r="C188" s="19">
        <v>527</v>
      </c>
      <c r="D188" s="7" t="s">
        <v>11</v>
      </c>
      <c r="E188" s="8">
        <v>8.7632999999999992</v>
      </c>
      <c r="F188" s="9">
        <v>4618.26</v>
      </c>
      <c r="G188" t="s">
        <v>0</v>
      </c>
      <c r="H188"/>
      <c r="I188"/>
      <c r="J188"/>
      <c r="K188"/>
      <c r="L188"/>
      <c r="M188"/>
      <c r="N188"/>
      <c r="O188"/>
      <c r="P188"/>
      <c r="Q188"/>
      <c r="R188"/>
      <c r="S188"/>
    </row>
    <row r="189" spans="1:19" x14ac:dyDescent="0.3">
      <c r="A189" s="6">
        <v>43479</v>
      </c>
      <c r="B189" s="7" t="s">
        <v>10</v>
      </c>
      <c r="C189" s="19">
        <v>45</v>
      </c>
      <c r="D189" s="7" t="s">
        <v>11</v>
      </c>
      <c r="E189" s="8">
        <v>8.7632999999999992</v>
      </c>
      <c r="F189" s="9">
        <v>394.35</v>
      </c>
      <c r="G189" t="s">
        <v>0</v>
      </c>
      <c r="H189"/>
      <c r="I189"/>
      <c r="J189"/>
      <c r="K189"/>
      <c r="L189"/>
      <c r="M189"/>
      <c r="N189"/>
      <c r="O189"/>
      <c r="P189"/>
      <c r="Q189"/>
      <c r="R189"/>
      <c r="S189"/>
    </row>
    <row r="190" spans="1:19" x14ac:dyDescent="0.3">
      <c r="A190" s="6">
        <v>43479</v>
      </c>
      <c r="B190" s="7" t="s">
        <v>10</v>
      </c>
      <c r="C190" s="19">
        <v>109</v>
      </c>
      <c r="D190" s="7" t="s">
        <v>11</v>
      </c>
      <c r="E190" s="8">
        <v>8.7632999999999992</v>
      </c>
      <c r="F190" s="9">
        <v>955.2</v>
      </c>
      <c r="G190" t="s">
        <v>0</v>
      </c>
      <c r="H190"/>
      <c r="I190"/>
      <c r="J190"/>
      <c r="K190"/>
      <c r="L190"/>
      <c r="M190"/>
      <c r="N190"/>
      <c r="O190"/>
      <c r="P190"/>
      <c r="Q190"/>
      <c r="R190"/>
      <c r="S190"/>
    </row>
    <row r="191" spans="1:19" x14ac:dyDescent="0.3">
      <c r="A191" s="6">
        <v>43483</v>
      </c>
      <c r="B191" s="7" t="s">
        <v>10</v>
      </c>
      <c r="C191" s="19">
        <v>119</v>
      </c>
      <c r="D191" s="7" t="s">
        <v>11</v>
      </c>
      <c r="E191" s="8">
        <v>8.7632999999999992</v>
      </c>
      <c r="F191" s="9">
        <v>1042.83</v>
      </c>
      <c r="G191" t="s">
        <v>0</v>
      </c>
      <c r="H191"/>
      <c r="I191"/>
      <c r="J191"/>
      <c r="K191"/>
      <c r="L191"/>
      <c r="M191"/>
      <c r="N191"/>
      <c r="O191"/>
      <c r="P191"/>
      <c r="Q191"/>
      <c r="R191"/>
      <c r="S191"/>
    </row>
    <row r="192" spans="1:19" x14ac:dyDescent="0.3">
      <c r="A192" s="6">
        <v>43483</v>
      </c>
      <c r="B192" s="7" t="s">
        <v>10</v>
      </c>
      <c r="C192" s="19">
        <v>102</v>
      </c>
      <c r="D192" s="7" t="s">
        <v>11</v>
      </c>
      <c r="E192" s="8">
        <v>8.7632999999999992</v>
      </c>
      <c r="F192" s="9">
        <v>893.86</v>
      </c>
      <c r="G192" t="s">
        <v>0</v>
      </c>
      <c r="H192"/>
      <c r="I192"/>
      <c r="J192"/>
      <c r="K192"/>
      <c r="L192"/>
      <c r="M192"/>
      <c r="N192"/>
      <c r="O192"/>
      <c r="P192"/>
      <c r="Q192"/>
      <c r="R192"/>
      <c r="S192"/>
    </row>
    <row r="193" spans="1:19" x14ac:dyDescent="0.3">
      <c r="A193" s="6">
        <v>43487</v>
      </c>
      <c r="B193" s="7" t="s">
        <v>10</v>
      </c>
      <c r="C193" s="19">
        <v>58</v>
      </c>
      <c r="D193" s="7" t="s">
        <v>11</v>
      </c>
      <c r="E193" s="8">
        <v>8.7632999999999992</v>
      </c>
      <c r="F193" s="9">
        <v>508.27</v>
      </c>
      <c r="G193" t="s">
        <v>0</v>
      </c>
      <c r="H193"/>
      <c r="I193"/>
      <c r="J193"/>
      <c r="K193"/>
      <c r="L193"/>
      <c r="M193"/>
      <c r="N193"/>
      <c r="O193"/>
      <c r="P193"/>
      <c r="Q193"/>
      <c r="R193"/>
      <c r="S193"/>
    </row>
    <row r="194" spans="1:19" x14ac:dyDescent="0.3">
      <c r="A194" s="6">
        <v>43487</v>
      </c>
      <c r="B194" s="7" t="s">
        <v>10</v>
      </c>
      <c r="C194" s="19">
        <v>42</v>
      </c>
      <c r="D194" s="7" t="s">
        <v>11</v>
      </c>
      <c r="E194" s="8">
        <v>8.7632999999999992</v>
      </c>
      <c r="F194" s="9">
        <v>368.06</v>
      </c>
      <c r="G194" t="s">
        <v>0</v>
      </c>
      <c r="H194"/>
      <c r="I194"/>
      <c r="J194"/>
      <c r="K194"/>
      <c r="L194"/>
      <c r="M194"/>
      <c r="N194"/>
      <c r="O194"/>
      <c r="P194"/>
      <c r="Q194"/>
      <c r="R194"/>
      <c r="S194"/>
    </row>
    <row r="195" spans="1:19" x14ac:dyDescent="0.3">
      <c r="A195" s="6">
        <v>43488</v>
      </c>
      <c r="B195" s="7" t="s">
        <v>10</v>
      </c>
      <c r="C195" s="19">
        <v>338</v>
      </c>
      <c r="D195" s="7" t="s">
        <v>11</v>
      </c>
      <c r="E195" s="8">
        <v>8.7632999999999992</v>
      </c>
      <c r="F195" s="9">
        <v>2962</v>
      </c>
      <c r="G195" t="s">
        <v>0</v>
      </c>
      <c r="H195"/>
      <c r="I195"/>
      <c r="J195"/>
      <c r="K195"/>
      <c r="L195"/>
      <c r="M195"/>
      <c r="N195"/>
      <c r="O195"/>
      <c r="P195"/>
      <c r="Q195"/>
      <c r="R195"/>
      <c r="S195"/>
    </row>
    <row r="196" spans="1:19" x14ac:dyDescent="0.3">
      <c r="A196" s="22">
        <v>43479</v>
      </c>
      <c r="B196" s="2" t="s">
        <v>10</v>
      </c>
      <c r="C196" s="18">
        <v>229</v>
      </c>
      <c r="D196" s="2" t="s">
        <v>11</v>
      </c>
      <c r="E196" s="23">
        <v>8.6637000000000004</v>
      </c>
      <c r="F196" s="24">
        <v>1983.99</v>
      </c>
      <c r="G196" t="s">
        <v>0</v>
      </c>
      <c r="H196"/>
      <c r="I196"/>
      <c r="J196"/>
      <c r="K196"/>
      <c r="L196"/>
      <c r="M196"/>
      <c r="N196"/>
      <c r="O196"/>
      <c r="P196"/>
      <c r="Q196"/>
      <c r="R196"/>
      <c r="S196"/>
    </row>
    <row r="197" spans="1:19" x14ac:dyDescent="0.3">
      <c r="A197" s="6">
        <v>43493</v>
      </c>
      <c r="B197" s="7" t="s">
        <v>10</v>
      </c>
      <c r="C197" s="19">
        <v>264</v>
      </c>
      <c r="D197" s="7" t="s">
        <v>11</v>
      </c>
      <c r="E197" s="8">
        <v>8.6637000000000004</v>
      </c>
      <c r="F197" s="9">
        <v>2287.2199999999998</v>
      </c>
      <c r="G197" t="s">
        <v>0</v>
      </c>
      <c r="H197"/>
      <c r="I197"/>
      <c r="J197"/>
      <c r="K197"/>
      <c r="L197"/>
      <c r="M197"/>
      <c r="N197"/>
      <c r="O197"/>
      <c r="P197"/>
      <c r="Q197"/>
      <c r="R197"/>
      <c r="S197"/>
    </row>
    <row r="198" spans="1:19" x14ac:dyDescent="0.3">
      <c r="A198" s="6">
        <v>43496</v>
      </c>
      <c r="B198" s="7" t="s">
        <v>10</v>
      </c>
      <c r="C198" s="19">
        <v>1330</v>
      </c>
      <c r="D198" s="7" t="s">
        <v>11</v>
      </c>
      <c r="E198" s="8">
        <v>8.6637000000000004</v>
      </c>
      <c r="F198" s="9">
        <v>11522.72</v>
      </c>
      <c r="G198" t="s">
        <v>0</v>
      </c>
      <c r="H198"/>
      <c r="I198"/>
      <c r="J198"/>
      <c r="K198"/>
      <c r="L198"/>
      <c r="M198"/>
      <c r="N198"/>
      <c r="O198"/>
      <c r="P198"/>
      <c r="Q198"/>
      <c r="R198"/>
      <c r="S198"/>
    </row>
    <row r="199" spans="1:19" x14ac:dyDescent="0.3">
      <c r="A199" s="22">
        <v>43487</v>
      </c>
      <c r="B199" s="2" t="s">
        <v>10</v>
      </c>
      <c r="C199" s="18">
        <v>703</v>
      </c>
      <c r="D199" s="2" t="s">
        <v>11</v>
      </c>
      <c r="E199" s="23">
        <v>13.6502</v>
      </c>
      <c r="F199" s="24">
        <v>9596.09</v>
      </c>
      <c r="G199" t="s">
        <v>0</v>
      </c>
      <c r="H199"/>
      <c r="I199"/>
      <c r="J199"/>
      <c r="K199"/>
      <c r="L199"/>
      <c r="M199"/>
      <c r="N199"/>
      <c r="O199"/>
      <c r="P199"/>
      <c r="Q199"/>
      <c r="R199"/>
      <c r="S199"/>
    </row>
    <row r="200" spans="1:19" x14ac:dyDescent="0.3">
      <c r="A200" s="6">
        <v>43493</v>
      </c>
      <c r="B200" s="7" t="s">
        <v>10</v>
      </c>
      <c r="C200" s="19">
        <v>268</v>
      </c>
      <c r="D200" s="7" t="s">
        <v>11</v>
      </c>
      <c r="E200" s="8">
        <v>13.6502</v>
      </c>
      <c r="F200" s="9">
        <v>3658.25</v>
      </c>
      <c r="G200" t="s">
        <v>0</v>
      </c>
      <c r="H200"/>
      <c r="I200"/>
      <c r="J200"/>
      <c r="K200"/>
      <c r="L200"/>
      <c r="M200"/>
      <c r="N200"/>
      <c r="O200"/>
      <c r="P200"/>
      <c r="Q200"/>
      <c r="R200"/>
      <c r="S200"/>
    </row>
    <row r="201" spans="1:19" x14ac:dyDescent="0.3">
      <c r="A201" s="22">
        <v>43479</v>
      </c>
      <c r="B201" s="2" t="s">
        <v>10</v>
      </c>
      <c r="C201" s="18">
        <v>62</v>
      </c>
      <c r="D201" s="2" t="s">
        <v>11</v>
      </c>
      <c r="E201" s="23">
        <v>12.5602</v>
      </c>
      <c r="F201" s="24">
        <v>778.73</v>
      </c>
      <c r="G201" t="s">
        <v>0</v>
      </c>
      <c r="H201"/>
      <c r="I201"/>
      <c r="J201"/>
      <c r="K201"/>
      <c r="L201"/>
      <c r="M201"/>
      <c r="N201"/>
      <c r="O201"/>
      <c r="P201"/>
      <c r="Q201"/>
      <c r="R201"/>
      <c r="S201"/>
    </row>
    <row r="202" spans="1:19" x14ac:dyDescent="0.3">
      <c r="A202" s="6">
        <v>43479</v>
      </c>
      <c r="B202" s="7" t="s">
        <v>10</v>
      </c>
      <c r="C202" s="19">
        <v>229</v>
      </c>
      <c r="D202" s="7" t="s">
        <v>11</v>
      </c>
      <c r="E202" s="8">
        <v>12.5602</v>
      </c>
      <c r="F202" s="9">
        <v>2876.29</v>
      </c>
      <c r="G202" t="s">
        <v>0</v>
      </c>
      <c r="H202"/>
      <c r="I202"/>
      <c r="J202"/>
      <c r="K202"/>
      <c r="L202"/>
      <c r="M202"/>
      <c r="N202"/>
      <c r="O202"/>
      <c r="P202"/>
      <c r="Q202"/>
      <c r="R202"/>
      <c r="S202"/>
    </row>
    <row r="203" spans="1:19" x14ac:dyDescent="0.3">
      <c r="A203" s="6">
        <v>43479</v>
      </c>
      <c r="B203" s="7" t="s">
        <v>10</v>
      </c>
      <c r="C203" s="19">
        <v>37</v>
      </c>
      <c r="D203" s="7" t="s">
        <v>11</v>
      </c>
      <c r="E203" s="8">
        <v>12.5602</v>
      </c>
      <c r="F203" s="9">
        <v>464.73</v>
      </c>
      <c r="G203" t="s">
        <v>0</v>
      </c>
      <c r="H203"/>
      <c r="I203"/>
      <c r="J203"/>
      <c r="K203"/>
      <c r="L203"/>
      <c r="M203"/>
      <c r="N203"/>
      <c r="O203"/>
      <c r="P203"/>
      <c r="Q203"/>
      <c r="R203"/>
      <c r="S203"/>
    </row>
    <row r="204" spans="1:19" x14ac:dyDescent="0.3">
      <c r="A204" s="6">
        <v>43479</v>
      </c>
      <c r="B204" s="7" t="s">
        <v>10</v>
      </c>
      <c r="C204" s="19">
        <v>22</v>
      </c>
      <c r="D204" s="7" t="s">
        <v>11</v>
      </c>
      <c r="E204" s="8">
        <v>12.5602</v>
      </c>
      <c r="F204" s="9">
        <v>276.32</v>
      </c>
      <c r="G204" t="s">
        <v>0</v>
      </c>
      <c r="H204"/>
      <c r="I204"/>
      <c r="J204"/>
      <c r="K204"/>
      <c r="L204"/>
      <c r="M204"/>
      <c r="N204"/>
      <c r="O204"/>
      <c r="P204"/>
      <c r="Q204"/>
      <c r="R204"/>
      <c r="S204"/>
    </row>
    <row r="205" spans="1:19" x14ac:dyDescent="0.3">
      <c r="A205" s="6">
        <v>43479</v>
      </c>
      <c r="B205" s="7" t="s">
        <v>10</v>
      </c>
      <c r="C205" s="19">
        <v>45</v>
      </c>
      <c r="D205" s="7" t="s">
        <v>11</v>
      </c>
      <c r="E205" s="8">
        <v>12.5602</v>
      </c>
      <c r="F205" s="9">
        <v>565.21</v>
      </c>
      <c r="G205" t="s">
        <v>0</v>
      </c>
      <c r="H205"/>
      <c r="I205"/>
      <c r="J205"/>
      <c r="K205"/>
      <c r="L205"/>
      <c r="M205"/>
      <c r="N205"/>
      <c r="O205"/>
      <c r="P205"/>
      <c r="Q205"/>
      <c r="R205"/>
      <c r="S205"/>
    </row>
    <row r="206" spans="1:19" x14ac:dyDescent="0.3">
      <c r="A206" s="6">
        <v>43479</v>
      </c>
      <c r="B206" s="7" t="s">
        <v>10</v>
      </c>
      <c r="C206" s="19">
        <v>558</v>
      </c>
      <c r="D206" s="7" t="s">
        <v>11</v>
      </c>
      <c r="E206" s="8">
        <v>12.5602</v>
      </c>
      <c r="F206" s="9">
        <v>7008.59</v>
      </c>
      <c r="G206" t="s">
        <v>0</v>
      </c>
      <c r="H206"/>
      <c r="I206"/>
      <c r="J206"/>
      <c r="K206"/>
      <c r="L206"/>
      <c r="M206"/>
      <c r="N206"/>
      <c r="O206"/>
      <c r="P206"/>
      <c r="Q206"/>
      <c r="R206"/>
      <c r="S206"/>
    </row>
    <row r="207" spans="1:19" x14ac:dyDescent="0.3">
      <c r="A207" s="6">
        <v>43483</v>
      </c>
      <c r="B207" s="7" t="s">
        <v>10</v>
      </c>
      <c r="C207" s="19">
        <v>119</v>
      </c>
      <c r="D207" s="7" t="s">
        <v>11</v>
      </c>
      <c r="E207" s="8">
        <v>12.5602</v>
      </c>
      <c r="F207" s="9">
        <v>1494.66</v>
      </c>
      <c r="G207" t="s">
        <v>0</v>
      </c>
      <c r="H207"/>
      <c r="I207"/>
      <c r="J207"/>
      <c r="K207"/>
      <c r="L207"/>
      <c r="M207"/>
      <c r="N207"/>
      <c r="O207"/>
      <c r="P207"/>
      <c r="Q207"/>
      <c r="R207"/>
      <c r="S207"/>
    </row>
    <row r="208" spans="1:19" x14ac:dyDescent="0.3">
      <c r="A208" s="6">
        <v>43488</v>
      </c>
      <c r="B208" s="7" t="s">
        <v>10</v>
      </c>
      <c r="C208" s="19">
        <v>296</v>
      </c>
      <c r="D208" s="7" t="s">
        <v>11</v>
      </c>
      <c r="E208" s="8">
        <v>12.5602</v>
      </c>
      <c r="F208" s="9">
        <v>3717.82</v>
      </c>
      <c r="G208" t="s">
        <v>0</v>
      </c>
      <c r="H208"/>
      <c r="I208"/>
      <c r="J208"/>
      <c r="K208"/>
      <c r="L208"/>
      <c r="M208"/>
      <c r="N208"/>
      <c r="O208"/>
      <c r="P208"/>
      <c r="Q208"/>
      <c r="R208"/>
      <c r="S208"/>
    </row>
    <row r="209" spans="1:19" x14ac:dyDescent="0.3">
      <c r="A209" s="6">
        <v>43493</v>
      </c>
      <c r="B209" s="7" t="s">
        <v>10</v>
      </c>
      <c r="C209" s="19">
        <v>61</v>
      </c>
      <c r="D209" s="7" t="s">
        <v>11</v>
      </c>
      <c r="E209" s="8">
        <v>12.5602</v>
      </c>
      <c r="F209" s="9">
        <v>766.17</v>
      </c>
      <c r="G209" t="s">
        <v>0</v>
      </c>
      <c r="H209"/>
      <c r="I209"/>
      <c r="J209"/>
      <c r="K209"/>
      <c r="L209"/>
      <c r="M209"/>
      <c r="N209"/>
      <c r="O209"/>
      <c r="P209"/>
      <c r="Q209"/>
      <c r="R209"/>
      <c r="S209"/>
    </row>
    <row r="210" spans="1:19" x14ac:dyDescent="0.3">
      <c r="A210" s="6">
        <v>43496</v>
      </c>
      <c r="B210" s="7" t="s">
        <v>10</v>
      </c>
      <c r="C210" s="19">
        <v>166</v>
      </c>
      <c r="D210" s="7" t="s">
        <v>11</v>
      </c>
      <c r="E210" s="8">
        <v>12.5602</v>
      </c>
      <c r="F210" s="9">
        <v>2084.9899999999998</v>
      </c>
      <c r="G210" t="s">
        <v>0</v>
      </c>
      <c r="H210"/>
      <c r="I210"/>
      <c r="J210"/>
      <c r="K210"/>
      <c r="L210"/>
      <c r="M210"/>
      <c r="N210"/>
      <c r="O210"/>
      <c r="P210"/>
      <c r="Q210"/>
      <c r="R210"/>
      <c r="S210"/>
    </row>
    <row r="211" spans="1:19" x14ac:dyDescent="0.3">
      <c r="A211" s="6">
        <v>43496</v>
      </c>
      <c r="B211" s="7" t="s">
        <v>10</v>
      </c>
      <c r="C211" s="19">
        <v>103</v>
      </c>
      <c r="D211" s="7" t="s">
        <v>11</v>
      </c>
      <c r="E211" s="8">
        <v>12.5602</v>
      </c>
      <c r="F211" s="9">
        <v>1293.7</v>
      </c>
      <c r="G211" t="s">
        <v>0</v>
      </c>
      <c r="H211"/>
      <c r="I211"/>
      <c r="J211"/>
      <c r="K211"/>
      <c r="L211"/>
      <c r="M211"/>
      <c r="N211"/>
      <c r="O211"/>
      <c r="P211"/>
      <c r="Q211"/>
      <c r="R211"/>
      <c r="S211"/>
    </row>
    <row r="212" spans="1:19" x14ac:dyDescent="0.3">
      <c r="A212" s="6">
        <v>43496</v>
      </c>
      <c r="B212" s="7" t="s">
        <v>10</v>
      </c>
      <c r="C212" s="19">
        <v>33</v>
      </c>
      <c r="D212" s="7" t="s">
        <v>11</v>
      </c>
      <c r="E212" s="8">
        <v>12.5602</v>
      </c>
      <c r="F212" s="9">
        <v>414.49</v>
      </c>
      <c r="G212" t="s">
        <v>0</v>
      </c>
      <c r="H212"/>
      <c r="I212"/>
      <c r="J212"/>
      <c r="K212"/>
      <c r="L212"/>
      <c r="M212"/>
      <c r="N212"/>
      <c r="O212"/>
      <c r="P212"/>
      <c r="Q212"/>
      <c r="R212"/>
      <c r="S212"/>
    </row>
    <row r="213" spans="1:19" x14ac:dyDescent="0.3">
      <c r="A213" s="22">
        <v>43479</v>
      </c>
      <c r="B213" s="2" t="s">
        <v>10</v>
      </c>
      <c r="C213" s="18">
        <v>167</v>
      </c>
      <c r="D213" s="2" t="s">
        <v>11</v>
      </c>
      <c r="E213" s="23">
        <v>14.539</v>
      </c>
      <c r="F213" s="24">
        <v>2428.0100000000002</v>
      </c>
      <c r="G213" t="s">
        <v>0</v>
      </c>
      <c r="H213"/>
      <c r="I213"/>
      <c r="J213"/>
      <c r="K213"/>
      <c r="L213"/>
      <c r="M213"/>
      <c r="N213"/>
      <c r="O213"/>
      <c r="P213"/>
      <c r="Q213"/>
      <c r="R213"/>
      <c r="S213"/>
    </row>
    <row r="214" spans="1:19" x14ac:dyDescent="0.3">
      <c r="A214" s="6">
        <v>43479</v>
      </c>
      <c r="B214" s="7" t="s">
        <v>10</v>
      </c>
      <c r="C214" s="19">
        <v>703</v>
      </c>
      <c r="D214" s="7" t="s">
        <v>11</v>
      </c>
      <c r="E214" s="8">
        <v>14.539</v>
      </c>
      <c r="F214" s="9">
        <v>10220.92</v>
      </c>
      <c r="G214" t="s">
        <v>0</v>
      </c>
      <c r="H214"/>
      <c r="I214"/>
      <c r="J214"/>
      <c r="K214"/>
      <c r="L214"/>
      <c r="M214"/>
      <c r="N214"/>
      <c r="O214"/>
      <c r="P214"/>
      <c r="Q214"/>
      <c r="R214"/>
      <c r="S214"/>
    </row>
    <row r="215" spans="1:19" x14ac:dyDescent="0.3">
      <c r="A215" s="6">
        <v>43479</v>
      </c>
      <c r="B215" s="7" t="s">
        <v>10</v>
      </c>
      <c r="C215" s="19">
        <v>55</v>
      </c>
      <c r="D215" s="7" t="s">
        <v>11</v>
      </c>
      <c r="E215" s="8">
        <v>14.539</v>
      </c>
      <c r="F215" s="9">
        <v>799.64</v>
      </c>
      <c r="G215" t="s">
        <v>0</v>
      </c>
      <c r="H215"/>
      <c r="I215"/>
      <c r="J215"/>
      <c r="K215"/>
      <c r="L215"/>
      <c r="M215"/>
      <c r="N215"/>
      <c r="O215"/>
      <c r="P215"/>
      <c r="Q215"/>
      <c r="R215"/>
      <c r="S215"/>
    </row>
    <row r="216" spans="1:19" x14ac:dyDescent="0.3">
      <c r="A216" s="6">
        <v>43479</v>
      </c>
      <c r="B216" s="7" t="s">
        <v>10</v>
      </c>
      <c r="C216" s="19">
        <v>45</v>
      </c>
      <c r="D216" s="7" t="s">
        <v>11</v>
      </c>
      <c r="E216" s="8">
        <v>14.539</v>
      </c>
      <c r="F216" s="9">
        <v>654.25</v>
      </c>
      <c r="G216" t="s">
        <v>0</v>
      </c>
      <c r="H216"/>
      <c r="I216"/>
      <c r="J216"/>
      <c r="K216"/>
      <c r="L216"/>
      <c r="M216"/>
      <c r="N216"/>
      <c r="O216"/>
      <c r="P216"/>
      <c r="Q216"/>
      <c r="R216"/>
      <c r="S216"/>
    </row>
    <row r="217" spans="1:19" x14ac:dyDescent="0.3">
      <c r="A217" s="6">
        <v>43479</v>
      </c>
      <c r="B217" s="7" t="s">
        <v>10</v>
      </c>
      <c r="C217" s="19">
        <v>55</v>
      </c>
      <c r="D217" s="7" t="s">
        <v>11</v>
      </c>
      <c r="E217" s="8">
        <v>14.539</v>
      </c>
      <c r="F217" s="9">
        <v>799.64</v>
      </c>
      <c r="G217" t="s">
        <v>0</v>
      </c>
      <c r="H217"/>
      <c r="I217"/>
      <c r="J217"/>
      <c r="K217"/>
      <c r="L217"/>
      <c r="M217"/>
      <c r="N217"/>
      <c r="O217"/>
      <c r="P217"/>
      <c r="Q217"/>
      <c r="R217"/>
      <c r="S217"/>
    </row>
    <row r="218" spans="1:19" x14ac:dyDescent="0.3">
      <c r="A218" s="6">
        <v>43479</v>
      </c>
      <c r="B218" s="7" t="s">
        <v>10</v>
      </c>
      <c r="C218" s="19">
        <v>109</v>
      </c>
      <c r="D218" s="7" t="s">
        <v>11</v>
      </c>
      <c r="E218" s="8">
        <v>14.539</v>
      </c>
      <c r="F218" s="9">
        <v>1584.75</v>
      </c>
      <c r="G218" t="s">
        <v>0</v>
      </c>
      <c r="H218"/>
      <c r="I218"/>
      <c r="J218"/>
      <c r="K218"/>
      <c r="L218"/>
      <c r="M218"/>
      <c r="N218"/>
      <c r="O218"/>
      <c r="P218"/>
      <c r="Q218"/>
      <c r="R218"/>
      <c r="S218"/>
    </row>
    <row r="219" spans="1:19" x14ac:dyDescent="0.3">
      <c r="A219" s="6">
        <v>43483</v>
      </c>
      <c r="B219" s="7" t="s">
        <v>10</v>
      </c>
      <c r="C219" s="19">
        <v>119</v>
      </c>
      <c r="D219" s="7" t="s">
        <v>11</v>
      </c>
      <c r="E219" s="8">
        <v>14.539</v>
      </c>
      <c r="F219" s="9">
        <v>1730.14</v>
      </c>
      <c r="G219" t="s">
        <v>0</v>
      </c>
      <c r="H219"/>
      <c r="I219"/>
      <c r="J219"/>
      <c r="K219"/>
      <c r="L219"/>
      <c r="M219"/>
      <c r="N219"/>
      <c r="O219"/>
      <c r="P219"/>
      <c r="Q219"/>
      <c r="R219"/>
      <c r="S219"/>
    </row>
    <row r="220" spans="1:19" x14ac:dyDescent="0.3">
      <c r="A220" s="6">
        <v>43483</v>
      </c>
      <c r="B220" s="7" t="s">
        <v>10</v>
      </c>
      <c r="C220" s="19">
        <v>102</v>
      </c>
      <c r="D220" s="7" t="s">
        <v>11</v>
      </c>
      <c r="E220" s="8">
        <v>14.539</v>
      </c>
      <c r="F220" s="9">
        <v>1482.98</v>
      </c>
      <c r="G220" t="s">
        <v>0</v>
      </c>
      <c r="H220"/>
      <c r="I220"/>
      <c r="J220"/>
      <c r="K220"/>
      <c r="L220"/>
      <c r="M220"/>
      <c r="N220"/>
      <c r="O220"/>
      <c r="P220"/>
      <c r="Q220"/>
      <c r="R220"/>
      <c r="S220"/>
    </row>
    <row r="221" spans="1:19" x14ac:dyDescent="0.3">
      <c r="A221" s="6">
        <v>43487</v>
      </c>
      <c r="B221" s="7" t="s">
        <v>10</v>
      </c>
      <c r="C221" s="19">
        <v>42</v>
      </c>
      <c r="D221" s="7" t="s">
        <v>11</v>
      </c>
      <c r="E221" s="8">
        <v>14.539</v>
      </c>
      <c r="F221" s="9">
        <v>610.64</v>
      </c>
      <c r="G221" t="s">
        <v>0</v>
      </c>
      <c r="H221"/>
      <c r="I221"/>
      <c r="J221"/>
      <c r="K221"/>
      <c r="L221"/>
      <c r="M221"/>
      <c r="N221"/>
      <c r="O221"/>
      <c r="P221"/>
      <c r="Q221"/>
      <c r="R221"/>
      <c r="S221"/>
    </row>
    <row r="222" spans="1:19" x14ac:dyDescent="0.3">
      <c r="A222" s="6">
        <v>43488</v>
      </c>
      <c r="B222" s="7" t="s">
        <v>10</v>
      </c>
      <c r="C222" s="19">
        <v>338</v>
      </c>
      <c r="D222" s="7" t="s">
        <v>11</v>
      </c>
      <c r="E222" s="8">
        <v>14.539</v>
      </c>
      <c r="F222" s="9">
        <v>4914.18</v>
      </c>
      <c r="G222" t="s">
        <v>0</v>
      </c>
      <c r="H222"/>
      <c r="I222"/>
      <c r="J222"/>
      <c r="K222"/>
      <c r="L222"/>
      <c r="M222"/>
      <c r="N222"/>
      <c r="O222"/>
      <c r="P222"/>
      <c r="Q222"/>
      <c r="R222"/>
      <c r="S222"/>
    </row>
    <row r="223" spans="1:19" x14ac:dyDescent="0.3">
      <c r="A223" s="6">
        <v>43489</v>
      </c>
      <c r="B223" s="7" t="s">
        <v>10</v>
      </c>
      <c r="C223" s="19">
        <v>845</v>
      </c>
      <c r="D223" s="7" t="s">
        <v>11</v>
      </c>
      <c r="E223" s="8">
        <v>14.539</v>
      </c>
      <c r="F223" s="9">
        <v>12285.45</v>
      </c>
      <c r="G223" t="s">
        <v>0</v>
      </c>
      <c r="H223"/>
      <c r="I223"/>
      <c r="J223"/>
      <c r="K223"/>
      <c r="L223"/>
      <c r="M223"/>
      <c r="N223"/>
      <c r="O223"/>
      <c r="P223"/>
      <c r="Q223"/>
      <c r="R223"/>
      <c r="S223"/>
    </row>
    <row r="224" spans="1:19" x14ac:dyDescent="0.3">
      <c r="A224" s="6">
        <v>43496</v>
      </c>
      <c r="B224" s="7" t="s">
        <v>10</v>
      </c>
      <c r="C224" s="19">
        <v>103</v>
      </c>
      <c r="D224" s="7" t="s">
        <v>11</v>
      </c>
      <c r="E224" s="8">
        <v>14.539</v>
      </c>
      <c r="F224" s="9">
        <v>1497.52</v>
      </c>
      <c r="G224" t="s">
        <v>0</v>
      </c>
      <c r="H224"/>
      <c r="I224"/>
      <c r="J224"/>
      <c r="K224"/>
      <c r="L224"/>
      <c r="M224"/>
      <c r="N224"/>
      <c r="O224"/>
      <c r="P224"/>
      <c r="Q224"/>
      <c r="R224"/>
      <c r="S224"/>
    </row>
    <row r="225" spans="1:19" x14ac:dyDescent="0.3">
      <c r="A225" s="6">
        <v>43496</v>
      </c>
      <c r="B225" s="7" t="s">
        <v>10</v>
      </c>
      <c r="C225" s="19">
        <v>30</v>
      </c>
      <c r="D225" s="7" t="s">
        <v>11</v>
      </c>
      <c r="E225" s="8">
        <v>14.539</v>
      </c>
      <c r="F225" s="9">
        <v>436.17</v>
      </c>
      <c r="G225" t="s">
        <v>0</v>
      </c>
      <c r="H225"/>
      <c r="I225"/>
      <c r="J225"/>
      <c r="K225"/>
      <c r="L225"/>
      <c r="M225"/>
      <c r="N225"/>
      <c r="O225"/>
      <c r="P225"/>
      <c r="Q225"/>
      <c r="R225"/>
      <c r="S225"/>
    </row>
    <row r="226" spans="1:19" x14ac:dyDescent="0.3">
      <c r="A226" s="22">
        <v>43479</v>
      </c>
      <c r="B226" s="2" t="s">
        <v>10</v>
      </c>
      <c r="C226" s="18">
        <v>37</v>
      </c>
      <c r="D226" s="2" t="s">
        <v>11</v>
      </c>
      <c r="E226" s="23">
        <v>13.8407</v>
      </c>
      <c r="F226" s="24">
        <v>512.11</v>
      </c>
      <c r="G226" t="s">
        <v>0</v>
      </c>
      <c r="H226"/>
      <c r="I226"/>
      <c r="J226"/>
      <c r="K226"/>
      <c r="L226"/>
      <c r="M226"/>
      <c r="N226"/>
      <c r="O226"/>
      <c r="P226"/>
      <c r="Q226"/>
      <c r="R226"/>
      <c r="S226"/>
    </row>
    <row r="227" spans="1:19" x14ac:dyDescent="0.3">
      <c r="A227" s="6">
        <v>43479</v>
      </c>
      <c r="B227" s="7" t="s">
        <v>10</v>
      </c>
      <c r="C227" s="19">
        <v>167</v>
      </c>
      <c r="D227" s="7" t="s">
        <v>11</v>
      </c>
      <c r="E227" s="8">
        <v>13.8407</v>
      </c>
      <c r="F227" s="9">
        <v>2311.4</v>
      </c>
      <c r="G227" t="s">
        <v>0</v>
      </c>
      <c r="H227"/>
      <c r="I227"/>
      <c r="J227"/>
      <c r="K227"/>
      <c r="L227"/>
      <c r="M227"/>
      <c r="N227"/>
      <c r="O227"/>
      <c r="P227"/>
      <c r="Q227"/>
      <c r="R227"/>
      <c r="S227"/>
    </row>
    <row r="228" spans="1:19" x14ac:dyDescent="0.3">
      <c r="A228" s="6">
        <v>43482</v>
      </c>
      <c r="B228" s="7" t="s">
        <v>10</v>
      </c>
      <c r="C228" s="19">
        <v>25</v>
      </c>
      <c r="D228" s="7" t="s">
        <v>11</v>
      </c>
      <c r="E228" s="8">
        <v>13.8407</v>
      </c>
      <c r="F228" s="9">
        <v>346.02</v>
      </c>
      <c r="G228" t="s">
        <v>0</v>
      </c>
      <c r="H228"/>
      <c r="I228"/>
      <c r="J228"/>
      <c r="K228"/>
      <c r="L228"/>
      <c r="M228"/>
      <c r="N228"/>
      <c r="O228"/>
      <c r="P228"/>
      <c r="Q228"/>
      <c r="R228"/>
      <c r="S228"/>
    </row>
    <row r="229" spans="1:19" x14ac:dyDescent="0.3">
      <c r="A229" s="6">
        <v>43496</v>
      </c>
      <c r="B229" s="7" t="s">
        <v>10</v>
      </c>
      <c r="C229" s="19">
        <v>1330</v>
      </c>
      <c r="D229" s="7" t="s">
        <v>11</v>
      </c>
      <c r="E229" s="8">
        <v>13.8407</v>
      </c>
      <c r="F229" s="9">
        <v>18408.13</v>
      </c>
      <c r="G229" t="s">
        <v>0</v>
      </c>
      <c r="H229"/>
      <c r="I229"/>
      <c r="J229"/>
      <c r="K229"/>
      <c r="L229"/>
      <c r="M229"/>
      <c r="N229"/>
      <c r="O229"/>
      <c r="P229"/>
      <c r="Q229"/>
      <c r="R229"/>
      <c r="S229"/>
    </row>
    <row r="230" spans="1:19" x14ac:dyDescent="0.3">
      <c r="A230" s="6">
        <v>43496</v>
      </c>
      <c r="B230" s="7" t="s">
        <v>10</v>
      </c>
      <c r="C230" s="19">
        <v>103</v>
      </c>
      <c r="D230" s="7" t="s">
        <v>11</v>
      </c>
      <c r="E230" s="8">
        <v>13.8407</v>
      </c>
      <c r="F230" s="9">
        <v>1425.59</v>
      </c>
      <c r="G230" t="s">
        <v>0</v>
      </c>
      <c r="H230"/>
      <c r="I230"/>
      <c r="J230"/>
      <c r="K230"/>
      <c r="L230"/>
      <c r="M230"/>
      <c r="N230"/>
      <c r="O230"/>
      <c r="P230"/>
      <c r="Q230"/>
      <c r="R230"/>
      <c r="S230"/>
    </row>
    <row r="231" spans="1:19" x14ac:dyDescent="0.3">
      <c r="A231" s="6">
        <v>43496</v>
      </c>
      <c r="B231" s="7" t="s">
        <v>10</v>
      </c>
      <c r="C231" s="19">
        <v>30</v>
      </c>
      <c r="D231" s="7" t="s">
        <v>11</v>
      </c>
      <c r="E231" s="8">
        <v>13.8407</v>
      </c>
      <c r="F231" s="9">
        <v>415.22</v>
      </c>
      <c r="G231" t="s">
        <v>0</v>
      </c>
      <c r="H231"/>
      <c r="I231"/>
      <c r="J231"/>
      <c r="K231"/>
      <c r="L231"/>
      <c r="M231"/>
      <c r="N231"/>
      <c r="O231"/>
      <c r="P231"/>
      <c r="Q231"/>
      <c r="R231"/>
      <c r="S231"/>
    </row>
    <row r="232" spans="1:19" x14ac:dyDescent="0.3">
      <c r="A232" s="22">
        <v>43479</v>
      </c>
      <c r="B232" s="2" t="s">
        <v>10</v>
      </c>
      <c r="C232" s="18">
        <v>102</v>
      </c>
      <c r="D232" s="2" t="s">
        <v>11</v>
      </c>
      <c r="E232" s="23">
        <v>14.357200000000001</v>
      </c>
      <c r="F232" s="24">
        <v>1464.43</v>
      </c>
      <c r="G232" t="s">
        <v>0</v>
      </c>
      <c r="H232"/>
      <c r="I232"/>
      <c r="J232"/>
      <c r="K232"/>
      <c r="L232"/>
      <c r="M232"/>
      <c r="N232"/>
      <c r="O232"/>
      <c r="P232"/>
      <c r="Q232"/>
      <c r="R232"/>
      <c r="S232"/>
    </row>
    <row r="233" spans="1:19" x14ac:dyDescent="0.3">
      <c r="A233" s="6">
        <v>43479</v>
      </c>
      <c r="B233" s="7" t="s">
        <v>10</v>
      </c>
      <c r="C233" s="19">
        <v>441</v>
      </c>
      <c r="D233" s="7" t="s">
        <v>11</v>
      </c>
      <c r="E233" s="8">
        <v>14.357200000000001</v>
      </c>
      <c r="F233" s="9">
        <v>6331.53</v>
      </c>
      <c r="G233" t="s">
        <v>0</v>
      </c>
      <c r="H233"/>
      <c r="I233"/>
      <c r="J233"/>
      <c r="K233"/>
      <c r="L233"/>
      <c r="M233"/>
      <c r="N233"/>
      <c r="O233"/>
      <c r="P233"/>
      <c r="Q233"/>
      <c r="R233"/>
      <c r="S233"/>
    </row>
    <row r="234" spans="1:19" x14ac:dyDescent="0.3">
      <c r="A234" s="6">
        <v>43479</v>
      </c>
      <c r="B234" s="7" t="s">
        <v>10</v>
      </c>
      <c r="C234" s="19">
        <v>167</v>
      </c>
      <c r="D234" s="7" t="s">
        <v>11</v>
      </c>
      <c r="E234" s="8">
        <v>14.357200000000001</v>
      </c>
      <c r="F234" s="9">
        <v>2397.65</v>
      </c>
      <c r="G234" t="s">
        <v>0</v>
      </c>
      <c r="H234"/>
      <c r="I234"/>
      <c r="J234"/>
      <c r="K234"/>
      <c r="L234"/>
      <c r="M234"/>
      <c r="N234"/>
      <c r="O234"/>
      <c r="P234"/>
      <c r="Q234"/>
      <c r="R234"/>
      <c r="S234"/>
    </row>
    <row r="235" spans="1:19" x14ac:dyDescent="0.3">
      <c r="A235" s="6">
        <v>43479</v>
      </c>
      <c r="B235" s="7" t="s">
        <v>10</v>
      </c>
      <c r="C235" s="19">
        <v>79</v>
      </c>
      <c r="D235" s="7" t="s">
        <v>11</v>
      </c>
      <c r="E235" s="8">
        <v>14.357200000000001</v>
      </c>
      <c r="F235" s="9">
        <v>1134.22</v>
      </c>
      <c r="G235" t="s">
        <v>0</v>
      </c>
      <c r="H235"/>
      <c r="I235"/>
      <c r="J235"/>
      <c r="K235"/>
      <c r="L235"/>
      <c r="M235"/>
      <c r="N235"/>
      <c r="O235"/>
      <c r="P235"/>
      <c r="Q235"/>
      <c r="R235"/>
      <c r="S235"/>
    </row>
    <row r="236" spans="1:19" x14ac:dyDescent="0.3">
      <c r="A236" s="6">
        <v>43479</v>
      </c>
      <c r="B236" s="7" t="s">
        <v>10</v>
      </c>
      <c r="C236" s="19">
        <v>527</v>
      </c>
      <c r="D236" s="7" t="s">
        <v>11</v>
      </c>
      <c r="E236" s="8">
        <v>14.357200000000001</v>
      </c>
      <c r="F236" s="9">
        <v>7566.24</v>
      </c>
      <c r="G236" t="s">
        <v>0</v>
      </c>
      <c r="H236"/>
      <c r="I236"/>
      <c r="J236"/>
      <c r="K236"/>
      <c r="L236"/>
      <c r="M236"/>
      <c r="N236"/>
      <c r="O236"/>
      <c r="P236"/>
      <c r="Q236"/>
      <c r="R236"/>
      <c r="S236"/>
    </row>
    <row r="237" spans="1:19" x14ac:dyDescent="0.3">
      <c r="A237" s="6">
        <v>43479</v>
      </c>
      <c r="B237" s="7" t="s">
        <v>10</v>
      </c>
      <c r="C237" s="19">
        <v>86</v>
      </c>
      <c r="D237" s="7" t="s">
        <v>11</v>
      </c>
      <c r="E237" s="8">
        <v>14.357200000000001</v>
      </c>
      <c r="F237" s="9">
        <v>1234.72</v>
      </c>
      <c r="G237" t="s">
        <v>0</v>
      </c>
      <c r="H237"/>
      <c r="I237"/>
      <c r="J237"/>
      <c r="K237"/>
      <c r="L237"/>
      <c r="M237"/>
      <c r="N237"/>
      <c r="O237"/>
      <c r="P237"/>
      <c r="Q237"/>
      <c r="R237"/>
      <c r="S237"/>
    </row>
    <row r="238" spans="1:19" x14ac:dyDescent="0.3">
      <c r="A238" s="6">
        <v>43479</v>
      </c>
      <c r="B238" s="7" t="s">
        <v>10</v>
      </c>
      <c r="C238" s="19">
        <v>167</v>
      </c>
      <c r="D238" s="7" t="s">
        <v>11</v>
      </c>
      <c r="E238" s="8">
        <v>14.357200000000001</v>
      </c>
      <c r="F238" s="9">
        <v>2397.65</v>
      </c>
      <c r="G238" t="s">
        <v>0</v>
      </c>
      <c r="H238"/>
      <c r="I238"/>
      <c r="J238"/>
      <c r="K238"/>
      <c r="L238"/>
      <c r="M238"/>
      <c r="N238"/>
      <c r="O238"/>
      <c r="P238"/>
      <c r="Q238"/>
      <c r="R238"/>
      <c r="S238"/>
    </row>
    <row r="239" spans="1:19" x14ac:dyDescent="0.3">
      <c r="A239" s="6">
        <v>43487</v>
      </c>
      <c r="B239" s="7" t="s">
        <v>10</v>
      </c>
      <c r="C239" s="19">
        <v>58</v>
      </c>
      <c r="D239" s="7" t="s">
        <v>11</v>
      </c>
      <c r="E239" s="8">
        <v>14.357200000000001</v>
      </c>
      <c r="F239" s="9">
        <v>832.72</v>
      </c>
      <c r="G239" t="s">
        <v>0</v>
      </c>
      <c r="H239"/>
      <c r="I239"/>
      <c r="J239"/>
      <c r="K239"/>
      <c r="L239"/>
      <c r="M239"/>
      <c r="N239"/>
      <c r="O239"/>
      <c r="P239"/>
      <c r="Q239"/>
      <c r="R239"/>
      <c r="S239"/>
    </row>
    <row r="240" spans="1:19" x14ac:dyDescent="0.3">
      <c r="A240" s="6">
        <v>43488</v>
      </c>
      <c r="B240" s="7" t="s">
        <v>10</v>
      </c>
      <c r="C240" s="19">
        <v>338</v>
      </c>
      <c r="D240" s="7" t="s">
        <v>11</v>
      </c>
      <c r="E240" s="8">
        <v>14.357200000000001</v>
      </c>
      <c r="F240" s="9">
        <v>4852.7299999999996</v>
      </c>
      <c r="G240" t="s">
        <v>0</v>
      </c>
      <c r="H240"/>
      <c r="I240"/>
      <c r="J240"/>
      <c r="K240"/>
      <c r="L240"/>
      <c r="M240"/>
      <c r="N240"/>
      <c r="O240"/>
      <c r="P240"/>
      <c r="Q240"/>
      <c r="R240"/>
      <c r="S240"/>
    </row>
    <row r="241" spans="1:19" x14ac:dyDescent="0.3">
      <c r="A241" s="6">
        <v>43489</v>
      </c>
      <c r="B241" s="7" t="s">
        <v>10</v>
      </c>
      <c r="C241" s="19">
        <v>845</v>
      </c>
      <c r="D241" s="7" t="s">
        <v>11</v>
      </c>
      <c r="E241" s="8">
        <v>14.357200000000001</v>
      </c>
      <c r="F241" s="9">
        <v>12131.83</v>
      </c>
      <c r="G241" t="s">
        <v>0</v>
      </c>
      <c r="H241"/>
      <c r="I241"/>
      <c r="J241"/>
      <c r="K241"/>
      <c r="L241"/>
      <c r="M241"/>
      <c r="N241"/>
      <c r="O241"/>
      <c r="P241"/>
      <c r="Q241"/>
      <c r="R241"/>
      <c r="S241"/>
    </row>
    <row r="242" spans="1:19" x14ac:dyDescent="0.3">
      <c r="A242" s="6">
        <v>43496</v>
      </c>
      <c r="B242" s="7" t="s">
        <v>10</v>
      </c>
      <c r="C242" s="19">
        <v>103</v>
      </c>
      <c r="D242" s="7" t="s">
        <v>11</v>
      </c>
      <c r="E242" s="8">
        <v>14.357200000000001</v>
      </c>
      <c r="F242" s="9">
        <v>1478.79</v>
      </c>
      <c r="G242" t="s">
        <v>0</v>
      </c>
      <c r="H242"/>
      <c r="I242"/>
      <c r="J242"/>
      <c r="K242"/>
      <c r="L242"/>
      <c r="M242"/>
      <c r="N242"/>
      <c r="O242"/>
      <c r="P242"/>
      <c r="Q242"/>
      <c r="R242"/>
      <c r="S242"/>
    </row>
    <row r="243" spans="1:19" x14ac:dyDescent="0.3">
      <c r="A243" s="6">
        <v>43496</v>
      </c>
      <c r="B243" s="7" t="s">
        <v>10</v>
      </c>
      <c r="C243" s="19">
        <v>30</v>
      </c>
      <c r="D243" s="7" t="s">
        <v>11</v>
      </c>
      <c r="E243" s="8">
        <v>14.357200000000001</v>
      </c>
      <c r="F243" s="9">
        <v>430.72</v>
      </c>
      <c r="G243" t="s">
        <v>0</v>
      </c>
      <c r="H243"/>
      <c r="I243"/>
      <c r="J243"/>
      <c r="K243"/>
      <c r="L243"/>
      <c r="M243"/>
      <c r="N243"/>
      <c r="O243"/>
      <c r="P243"/>
      <c r="Q243"/>
      <c r="R243"/>
      <c r="S243"/>
    </row>
    <row r="244" spans="1:19" x14ac:dyDescent="0.3">
      <c r="A244" s="22">
        <v>43496</v>
      </c>
      <c r="B244" s="2" t="s">
        <v>10</v>
      </c>
      <c r="C244" s="18">
        <v>51</v>
      </c>
      <c r="D244" s="2" t="s">
        <v>11</v>
      </c>
      <c r="E244" s="23">
        <v>53.088799999999999</v>
      </c>
      <c r="F244" s="24">
        <v>2707.53</v>
      </c>
      <c r="G244" t="s">
        <v>0</v>
      </c>
      <c r="H244"/>
      <c r="I244"/>
      <c r="J244"/>
      <c r="K244"/>
      <c r="L244"/>
      <c r="M244"/>
      <c r="N244"/>
      <c r="O244"/>
      <c r="P244"/>
      <c r="Q244"/>
      <c r="R244"/>
      <c r="S244"/>
    </row>
    <row r="245" spans="1:19" x14ac:dyDescent="0.3">
      <c r="A245" s="22">
        <v>43483</v>
      </c>
      <c r="B245" s="2" t="s">
        <v>10</v>
      </c>
      <c r="C245" s="18">
        <v>13</v>
      </c>
      <c r="D245" s="2" t="s">
        <v>11</v>
      </c>
      <c r="E245" s="23">
        <v>29.423200000000001</v>
      </c>
      <c r="F245" s="24">
        <v>382.5</v>
      </c>
      <c r="G245" t="s">
        <v>0</v>
      </c>
      <c r="H245"/>
      <c r="I245"/>
      <c r="J245"/>
      <c r="K245"/>
      <c r="L245"/>
      <c r="M245"/>
      <c r="N245"/>
      <c r="O245"/>
      <c r="P245"/>
      <c r="Q245"/>
      <c r="R245"/>
      <c r="S245"/>
    </row>
    <row r="246" spans="1:19" x14ac:dyDescent="0.3">
      <c r="A246" s="6">
        <v>43488</v>
      </c>
      <c r="B246" s="7" t="s">
        <v>10</v>
      </c>
      <c r="C246" s="19">
        <v>13</v>
      </c>
      <c r="D246" s="7" t="s">
        <v>11</v>
      </c>
      <c r="E246" s="8">
        <v>29.423200000000001</v>
      </c>
      <c r="F246" s="9">
        <v>382.5</v>
      </c>
      <c r="G246" t="s">
        <v>0</v>
      </c>
      <c r="H246"/>
      <c r="I246"/>
      <c r="J246"/>
      <c r="K246"/>
      <c r="L246"/>
      <c r="M246"/>
      <c r="N246"/>
      <c r="O246"/>
      <c r="P246"/>
      <c r="Q246"/>
      <c r="R246"/>
      <c r="S246"/>
    </row>
    <row r="247" spans="1:19" x14ac:dyDescent="0.3">
      <c r="A247" s="6">
        <v>43489</v>
      </c>
      <c r="B247" s="7" t="s">
        <v>10</v>
      </c>
      <c r="C247" s="19">
        <v>9</v>
      </c>
      <c r="D247" s="7" t="s">
        <v>11</v>
      </c>
      <c r="E247" s="8">
        <v>29.423200000000001</v>
      </c>
      <c r="F247" s="9">
        <v>264.81</v>
      </c>
      <c r="G247" t="s">
        <v>0</v>
      </c>
      <c r="H247"/>
      <c r="I247"/>
      <c r="J247"/>
      <c r="K247"/>
      <c r="L247"/>
      <c r="M247"/>
      <c r="N247"/>
      <c r="O247"/>
      <c r="P247"/>
      <c r="Q247"/>
      <c r="R247"/>
      <c r="S247"/>
    </row>
    <row r="248" spans="1:19" x14ac:dyDescent="0.3">
      <c r="A248" s="6">
        <v>43490</v>
      </c>
      <c r="B248" s="7" t="s">
        <v>10</v>
      </c>
      <c r="C248" s="19">
        <v>20</v>
      </c>
      <c r="D248" s="7" t="s">
        <v>11</v>
      </c>
      <c r="E248" s="8">
        <v>29.423200000000001</v>
      </c>
      <c r="F248" s="9">
        <v>588.46</v>
      </c>
      <c r="G248" t="s">
        <v>0</v>
      </c>
      <c r="H248"/>
      <c r="I248"/>
      <c r="J248"/>
      <c r="K248"/>
      <c r="L248"/>
      <c r="M248"/>
      <c r="N248"/>
      <c r="O248"/>
      <c r="P248"/>
      <c r="Q248"/>
      <c r="R248"/>
      <c r="S248"/>
    </row>
    <row r="249" spans="1:19" x14ac:dyDescent="0.3">
      <c r="A249" s="6">
        <v>43494</v>
      </c>
      <c r="B249" s="7" t="s">
        <v>10</v>
      </c>
      <c r="C249" s="19">
        <v>20</v>
      </c>
      <c r="D249" s="7" t="s">
        <v>11</v>
      </c>
      <c r="E249" s="8">
        <v>29.423200000000001</v>
      </c>
      <c r="F249" s="9">
        <v>588.46</v>
      </c>
      <c r="G249" t="s">
        <v>0</v>
      </c>
      <c r="H249"/>
      <c r="I249"/>
      <c r="J249"/>
      <c r="K249"/>
      <c r="L249"/>
      <c r="M249"/>
      <c r="N249"/>
      <c r="O249"/>
      <c r="P249"/>
      <c r="Q249"/>
      <c r="R249"/>
      <c r="S249"/>
    </row>
    <row r="250" spans="1:19" x14ac:dyDescent="0.3">
      <c r="A250" s="22">
        <v>43479</v>
      </c>
      <c r="B250" s="2" t="s">
        <v>10</v>
      </c>
      <c r="C250" s="18">
        <v>10</v>
      </c>
      <c r="D250" s="2" t="s">
        <v>11</v>
      </c>
      <c r="E250" s="23">
        <v>28.646799999999999</v>
      </c>
      <c r="F250" s="24">
        <v>286.47000000000003</v>
      </c>
      <c r="G250" t="s">
        <v>0</v>
      </c>
      <c r="H250"/>
      <c r="I250"/>
      <c r="J250"/>
      <c r="K250"/>
      <c r="L250"/>
      <c r="M250"/>
      <c r="N250"/>
      <c r="O250"/>
      <c r="P250"/>
      <c r="Q250"/>
      <c r="R250"/>
      <c r="S250"/>
    </row>
    <row r="251" spans="1:19" x14ac:dyDescent="0.3">
      <c r="A251" s="6">
        <v>43483</v>
      </c>
      <c r="B251" s="7" t="s">
        <v>10</v>
      </c>
      <c r="C251" s="19">
        <v>680</v>
      </c>
      <c r="D251" s="7" t="s">
        <v>11</v>
      </c>
      <c r="E251" s="8">
        <v>28.646799999999999</v>
      </c>
      <c r="F251" s="9">
        <v>19479.82</v>
      </c>
      <c r="G251" t="s">
        <v>0</v>
      </c>
      <c r="H251"/>
      <c r="I251"/>
      <c r="J251"/>
      <c r="K251"/>
      <c r="L251"/>
      <c r="M251"/>
      <c r="N251"/>
      <c r="O251"/>
      <c r="P251"/>
      <c r="Q251"/>
      <c r="R251"/>
      <c r="S251"/>
    </row>
    <row r="252" spans="1:19" x14ac:dyDescent="0.3">
      <c r="A252" s="6">
        <v>43487</v>
      </c>
      <c r="B252" s="7" t="s">
        <v>10</v>
      </c>
      <c r="C252" s="19">
        <v>1358</v>
      </c>
      <c r="D252" s="7" t="s">
        <v>11</v>
      </c>
      <c r="E252" s="8">
        <v>28.646799999999999</v>
      </c>
      <c r="F252" s="9">
        <v>38902.35</v>
      </c>
      <c r="G252" t="s">
        <v>0</v>
      </c>
      <c r="H252"/>
      <c r="I252"/>
      <c r="J252"/>
      <c r="K252"/>
      <c r="L252"/>
      <c r="M252"/>
      <c r="N252"/>
      <c r="O252"/>
      <c r="P252"/>
      <c r="Q252"/>
      <c r="R252"/>
      <c r="S252"/>
    </row>
    <row r="253" spans="1:19" x14ac:dyDescent="0.3">
      <c r="A253" s="6">
        <v>43487</v>
      </c>
      <c r="B253" s="7" t="s">
        <v>10</v>
      </c>
      <c r="C253" s="19">
        <v>3</v>
      </c>
      <c r="D253" s="7" t="s">
        <v>11</v>
      </c>
      <c r="E253" s="8">
        <v>28.646799999999999</v>
      </c>
      <c r="F253" s="9">
        <v>85.94</v>
      </c>
      <c r="G253" t="s">
        <v>0</v>
      </c>
      <c r="H253"/>
      <c r="I253"/>
      <c r="J253"/>
      <c r="K253"/>
      <c r="L253"/>
      <c r="M253"/>
      <c r="N253"/>
      <c r="O253"/>
      <c r="P253"/>
      <c r="Q253"/>
      <c r="R253"/>
      <c r="S253"/>
    </row>
    <row r="254" spans="1:19" x14ac:dyDescent="0.3">
      <c r="A254" s="6">
        <v>43496</v>
      </c>
      <c r="B254" s="7" t="s">
        <v>10</v>
      </c>
      <c r="C254" s="19">
        <v>2</v>
      </c>
      <c r="D254" s="7" t="s">
        <v>11</v>
      </c>
      <c r="E254" s="8">
        <v>28.646799999999999</v>
      </c>
      <c r="F254" s="9">
        <v>57.29</v>
      </c>
      <c r="G254" t="s">
        <v>0</v>
      </c>
      <c r="H254"/>
      <c r="I254"/>
      <c r="J254"/>
      <c r="K254"/>
      <c r="L254"/>
      <c r="M254"/>
      <c r="N254"/>
      <c r="O254"/>
      <c r="P254"/>
      <c r="Q254"/>
      <c r="R254"/>
      <c r="S254"/>
    </row>
    <row r="255" spans="1:19" x14ac:dyDescent="0.3">
      <c r="A255" s="22">
        <v>43479</v>
      </c>
      <c r="B255" s="2" t="s">
        <v>10</v>
      </c>
      <c r="C255" s="18">
        <v>13</v>
      </c>
      <c r="D255" s="2" t="s">
        <v>11</v>
      </c>
      <c r="E255" s="23">
        <v>42.630119999999998</v>
      </c>
      <c r="F255" s="24">
        <v>554.19000000000005</v>
      </c>
      <c r="G255" t="s">
        <v>0</v>
      </c>
      <c r="H255"/>
      <c r="I255"/>
      <c r="J255"/>
      <c r="K255"/>
      <c r="L255"/>
      <c r="M255"/>
      <c r="N255"/>
      <c r="O255"/>
      <c r="P255"/>
      <c r="Q255"/>
      <c r="R255"/>
      <c r="S255"/>
    </row>
    <row r="256" spans="1:19" x14ac:dyDescent="0.3">
      <c r="A256" s="22">
        <v>43487</v>
      </c>
      <c r="B256" s="2" t="s">
        <v>10</v>
      </c>
      <c r="C256" s="18">
        <v>16</v>
      </c>
      <c r="D256" s="2" t="s">
        <v>11</v>
      </c>
      <c r="E256" s="23">
        <v>29.249600000000001</v>
      </c>
      <c r="F256" s="24">
        <v>467.99</v>
      </c>
      <c r="G256" t="s">
        <v>0</v>
      </c>
      <c r="H256"/>
      <c r="I256"/>
      <c r="J256"/>
      <c r="K256"/>
      <c r="L256"/>
      <c r="M256"/>
      <c r="N256"/>
      <c r="O256"/>
      <c r="P256"/>
      <c r="Q256"/>
      <c r="R256"/>
      <c r="S256"/>
    </row>
    <row r="257" spans="1:19" x14ac:dyDescent="0.3">
      <c r="A257" s="6">
        <v>43494</v>
      </c>
      <c r="B257" s="7" t="s">
        <v>10</v>
      </c>
      <c r="C257" s="19">
        <v>20</v>
      </c>
      <c r="D257" s="7" t="s">
        <v>11</v>
      </c>
      <c r="E257" s="8">
        <v>29.249600000000001</v>
      </c>
      <c r="F257" s="9">
        <v>584.99</v>
      </c>
      <c r="G257" t="s">
        <v>0</v>
      </c>
      <c r="H257"/>
      <c r="I257"/>
      <c r="J257"/>
      <c r="K257"/>
      <c r="L257"/>
      <c r="M257"/>
      <c r="N257"/>
      <c r="O257"/>
      <c r="P257"/>
      <c r="Q257"/>
      <c r="R257"/>
      <c r="S257"/>
    </row>
    <row r="258" spans="1:19" x14ac:dyDescent="0.3">
      <c r="A258" s="22">
        <v>43482</v>
      </c>
      <c r="B258" s="2" t="s">
        <v>10</v>
      </c>
      <c r="C258" s="18">
        <v>20</v>
      </c>
      <c r="D258" s="2" t="s">
        <v>11</v>
      </c>
      <c r="E258" s="23">
        <v>29.720400000000001</v>
      </c>
      <c r="F258" s="24">
        <v>594.41</v>
      </c>
      <c r="G258" t="s">
        <v>0</v>
      </c>
      <c r="H258"/>
      <c r="I258"/>
      <c r="J258"/>
      <c r="K258"/>
      <c r="L258"/>
      <c r="M258"/>
      <c r="N258"/>
      <c r="O258"/>
      <c r="P258"/>
      <c r="Q258"/>
      <c r="R258"/>
      <c r="S258"/>
    </row>
    <row r="259" spans="1:19" x14ac:dyDescent="0.3">
      <c r="A259" s="6">
        <v>43489</v>
      </c>
      <c r="B259" s="7" t="s">
        <v>10</v>
      </c>
      <c r="C259" s="19">
        <v>20</v>
      </c>
      <c r="D259" s="7" t="s">
        <v>11</v>
      </c>
      <c r="E259" s="8">
        <v>29.720400000000001</v>
      </c>
      <c r="F259" s="9">
        <v>594.41</v>
      </c>
      <c r="G259" t="s">
        <v>0</v>
      </c>
      <c r="H259"/>
      <c r="I259"/>
      <c r="J259"/>
      <c r="K259"/>
      <c r="L259"/>
      <c r="M259"/>
      <c r="N259"/>
      <c r="O259"/>
      <c r="P259"/>
      <c r="Q259"/>
      <c r="R259"/>
      <c r="S259"/>
    </row>
    <row r="260" spans="1:19" x14ac:dyDescent="0.3">
      <c r="A260" s="22">
        <v>43479</v>
      </c>
      <c r="B260" s="2" t="s">
        <v>10</v>
      </c>
      <c r="C260" s="18">
        <v>18</v>
      </c>
      <c r="D260" s="2" t="s">
        <v>11</v>
      </c>
      <c r="E260" s="23">
        <v>43.208500000000001</v>
      </c>
      <c r="F260" s="24">
        <v>777.75</v>
      </c>
      <c r="G260" t="s">
        <v>0</v>
      </c>
      <c r="H260"/>
      <c r="I260"/>
      <c r="J260"/>
      <c r="K260"/>
      <c r="L260"/>
      <c r="M260"/>
      <c r="N260"/>
      <c r="O260"/>
      <c r="P260"/>
      <c r="Q260"/>
      <c r="R260"/>
      <c r="S260"/>
    </row>
    <row r="261" spans="1:19" x14ac:dyDescent="0.3">
      <c r="A261" s="6">
        <v>43479</v>
      </c>
      <c r="B261" s="7" t="s">
        <v>10</v>
      </c>
      <c r="C261" s="19">
        <v>20</v>
      </c>
      <c r="D261" s="7" t="s">
        <v>11</v>
      </c>
      <c r="E261" s="8">
        <v>43.208500000000001</v>
      </c>
      <c r="F261" s="9">
        <v>864.17</v>
      </c>
      <c r="G261" t="s">
        <v>0</v>
      </c>
      <c r="H261"/>
      <c r="I261"/>
      <c r="J261"/>
      <c r="K261"/>
      <c r="L261"/>
      <c r="M261"/>
      <c r="N261"/>
      <c r="O261"/>
      <c r="P261"/>
      <c r="Q261"/>
      <c r="R261"/>
      <c r="S261"/>
    </row>
    <row r="262" spans="1:19" x14ac:dyDescent="0.3">
      <c r="A262" s="6">
        <v>43480</v>
      </c>
      <c r="B262" s="7" t="s">
        <v>10</v>
      </c>
      <c r="C262" s="19">
        <v>20</v>
      </c>
      <c r="D262" s="7" t="s">
        <v>11</v>
      </c>
      <c r="E262" s="8">
        <v>43.208500000000001</v>
      </c>
      <c r="F262" s="9">
        <v>864.17</v>
      </c>
      <c r="G262" t="s">
        <v>0</v>
      </c>
      <c r="H262"/>
      <c r="I262"/>
      <c r="J262"/>
      <c r="K262"/>
      <c r="L262"/>
      <c r="M262"/>
      <c r="N262"/>
      <c r="O262"/>
      <c r="P262"/>
      <c r="Q262"/>
      <c r="R262"/>
      <c r="S262"/>
    </row>
    <row r="263" spans="1:19" x14ac:dyDescent="0.3">
      <c r="A263" s="6">
        <v>43489</v>
      </c>
      <c r="B263" s="7" t="s">
        <v>10</v>
      </c>
      <c r="C263" s="19">
        <v>25</v>
      </c>
      <c r="D263" s="7" t="s">
        <v>11</v>
      </c>
      <c r="E263" s="8">
        <v>43.208500000000001</v>
      </c>
      <c r="F263" s="9">
        <v>1080.21</v>
      </c>
      <c r="G263" t="s">
        <v>0</v>
      </c>
      <c r="H263"/>
      <c r="I263"/>
      <c r="J263"/>
      <c r="K263"/>
      <c r="L263"/>
      <c r="M263"/>
      <c r="N263"/>
      <c r="O263"/>
      <c r="P263"/>
      <c r="Q263"/>
      <c r="R263"/>
      <c r="S263"/>
    </row>
    <row r="264" spans="1:19" x14ac:dyDescent="0.3">
      <c r="A264" s="6">
        <v>43493</v>
      </c>
      <c r="B264" s="7" t="s">
        <v>10</v>
      </c>
      <c r="C264" s="19">
        <v>21</v>
      </c>
      <c r="D264" s="7" t="s">
        <v>11</v>
      </c>
      <c r="E264" s="8">
        <v>43.208500000000001</v>
      </c>
      <c r="F264" s="9">
        <v>907.38</v>
      </c>
      <c r="G264" t="s">
        <v>0</v>
      </c>
      <c r="H264"/>
      <c r="I264"/>
      <c r="J264"/>
      <c r="K264"/>
      <c r="L264"/>
      <c r="M264"/>
      <c r="N264"/>
      <c r="O264"/>
      <c r="P264"/>
      <c r="Q264"/>
      <c r="R264"/>
      <c r="S264"/>
    </row>
    <row r="265" spans="1:19" x14ac:dyDescent="0.3">
      <c r="A265" s="6">
        <v>43494</v>
      </c>
      <c r="B265" s="7" t="s">
        <v>10</v>
      </c>
      <c r="C265" s="19">
        <v>10</v>
      </c>
      <c r="D265" s="7" t="s">
        <v>11</v>
      </c>
      <c r="E265" s="8">
        <v>43.208500000000001</v>
      </c>
      <c r="F265" s="9">
        <v>432.08</v>
      </c>
      <c r="G265" t="s">
        <v>0</v>
      </c>
      <c r="H265"/>
      <c r="I265"/>
      <c r="J265"/>
      <c r="K265"/>
      <c r="L265"/>
      <c r="M265"/>
      <c r="N265"/>
      <c r="O265"/>
      <c r="P265"/>
      <c r="Q265"/>
      <c r="R265"/>
      <c r="S265"/>
    </row>
    <row r="266" spans="1:19" x14ac:dyDescent="0.3">
      <c r="A266" s="6">
        <v>43496</v>
      </c>
      <c r="B266" s="7" t="s">
        <v>10</v>
      </c>
      <c r="C266" s="19">
        <v>5</v>
      </c>
      <c r="D266" s="7" t="s">
        <v>11</v>
      </c>
      <c r="E266" s="8">
        <v>43.208500000000001</v>
      </c>
      <c r="F266" s="9">
        <v>216.04</v>
      </c>
      <c r="G266" t="s">
        <v>0</v>
      </c>
      <c r="H266"/>
      <c r="I266"/>
      <c r="J266"/>
      <c r="K266"/>
      <c r="L266"/>
      <c r="M266"/>
      <c r="N266"/>
      <c r="O266"/>
      <c r="P266"/>
      <c r="Q266"/>
      <c r="R266"/>
      <c r="S266"/>
    </row>
    <row r="267" spans="1:19" x14ac:dyDescent="0.3">
      <c r="A267" s="6">
        <v>43496</v>
      </c>
      <c r="B267" s="7" t="s">
        <v>10</v>
      </c>
      <c r="C267" s="19">
        <v>17</v>
      </c>
      <c r="D267" s="7" t="s">
        <v>11</v>
      </c>
      <c r="E267" s="8">
        <v>43.208500000000001</v>
      </c>
      <c r="F267" s="9">
        <v>734.54</v>
      </c>
      <c r="G267" t="s">
        <v>0</v>
      </c>
      <c r="H267"/>
      <c r="I267"/>
      <c r="J267"/>
      <c r="K267"/>
      <c r="L267"/>
      <c r="M267"/>
      <c r="N267"/>
      <c r="O267"/>
      <c r="P267"/>
      <c r="Q267"/>
      <c r="R267"/>
      <c r="S267"/>
    </row>
    <row r="268" spans="1:19" x14ac:dyDescent="0.3">
      <c r="A268" s="6">
        <v>43496</v>
      </c>
      <c r="B268" s="7" t="s">
        <v>10</v>
      </c>
      <c r="C268" s="19">
        <v>8</v>
      </c>
      <c r="D268" s="7" t="s">
        <v>11</v>
      </c>
      <c r="E268" s="8">
        <v>43.208500000000001</v>
      </c>
      <c r="F268" s="9">
        <v>345.67</v>
      </c>
      <c r="G268" t="s">
        <v>0</v>
      </c>
      <c r="H268"/>
      <c r="I268"/>
      <c r="J268"/>
      <c r="K268"/>
      <c r="L268"/>
      <c r="M268"/>
      <c r="N268"/>
      <c r="O268"/>
      <c r="P268"/>
      <c r="Q268"/>
      <c r="R268"/>
      <c r="S268"/>
    </row>
    <row r="269" spans="1:19" x14ac:dyDescent="0.3">
      <c r="A269" s="6">
        <v>43496</v>
      </c>
      <c r="B269" s="7" t="s">
        <v>10</v>
      </c>
      <c r="C269" s="19">
        <v>13</v>
      </c>
      <c r="D269" s="7" t="s">
        <v>11</v>
      </c>
      <c r="E269" s="8">
        <v>43.208500000000001</v>
      </c>
      <c r="F269" s="9">
        <v>561.71</v>
      </c>
      <c r="G269" t="s">
        <v>0</v>
      </c>
      <c r="H269"/>
      <c r="I269"/>
      <c r="J269"/>
      <c r="K269"/>
      <c r="L269"/>
      <c r="M269"/>
      <c r="N269"/>
      <c r="O269"/>
      <c r="P269"/>
      <c r="Q269"/>
      <c r="R269"/>
      <c r="S269"/>
    </row>
    <row r="270" spans="1:19" x14ac:dyDescent="0.3">
      <c r="A270" s="22">
        <v>43479</v>
      </c>
      <c r="B270" s="2" t="s">
        <v>10</v>
      </c>
      <c r="C270" s="18">
        <v>3</v>
      </c>
      <c r="D270" s="2" t="s">
        <v>11</v>
      </c>
      <c r="E270" s="23">
        <v>44.112699999999997</v>
      </c>
      <c r="F270" s="24">
        <v>132.34</v>
      </c>
      <c r="G270" t="s">
        <v>0</v>
      </c>
      <c r="H270"/>
      <c r="I270"/>
      <c r="J270"/>
      <c r="K270"/>
      <c r="L270"/>
      <c r="M270"/>
      <c r="N270"/>
      <c r="O270"/>
      <c r="P270"/>
      <c r="Q270"/>
      <c r="R270"/>
      <c r="S270"/>
    </row>
    <row r="271" spans="1:19" x14ac:dyDescent="0.3">
      <c r="A271" s="6">
        <v>43496</v>
      </c>
      <c r="B271" s="7" t="s">
        <v>10</v>
      </c>
      <c r="C271" s="19">
        <v>10</v>
      </c>
      <c r="D271" s="7" t="s">
        <v>11</v>
      </c>
      <c r="E271" s="8">
        <v>44.112699999999997</v>
      </c>
      <c r="F271" s="9">
        <v>441.13</v>
      </c>
      <c r="G271" t="s">
        <v>0</v>
      </c>
      <c r="H271"/>
      <c r="I271"/>
      <c r="J271"/>
      <c r="K271"/>
      <c r="L271"/>
      <c r="M271"/>
      <c r="N271"/>
      <c r="O271"/>
      <c r="P271"/>
      <c r="Q271"/>
      <c r="R271"/>
      <c r="S271"/>
    </row>
    <row r="272" spans="1:19" x14ac:dyDescent="0.3">
      <c r="A272" s="22">
        <v>43479</v>
      </c>
      <c r="B272" s="2" t="s">
        <v>10</v>
      </c>
      <c r="C272" s="18">
        <v>7</v>
      </c>
      <c r="D272" s="2" t="s">
        <v>11</v>
      </c>
      <c r="E272" s="23">
        <v>40.560949999999998</v>
      </c>
      <c r="F272" s="24">
        <v>283.93</v>
      </c>
      <c r="G272" t="s">
        <v>0</v>
      </c>
      <c r="H272"/>
      <c r="I272"/>
      <c r="J272"/>
      <c r="K272"/>
      <c r="L272"/>
      <c r="M272"/>
      <c r="N272"/>
      <c r="O272"/>
      <c r="P272"/>
      <c r="Q272"/>
      <c r="R272"/>
      <c r="S272"/>
    </row>
    <row r="273" spans="1:19" x14ac:dyDescent="0.3">
      <c r="A273" s="6">
        <v>43479</v>
      </c>
      <c r="B273" s="7" t="s">
        <v>10</v>
      </c>
      <c r="C273" s="19">
        <v>1</v>
      </c>
      <c r="D273" s="7" t="s">
        <v>11</v>
      </c>
      <c r="E273" s="8">
        <v>40.560949999999998</v>
      </c>
      <c r="F273" s="9">
        <v>40.56</v>
      </c>
      <c r="G273" t="s">
        <v>0</v>
      </c>
      <c r="H273"/>
      <c r="I273"/>
      <c r="J273"/>
      <c r="K273"/>
      <c r="L273"/>
      <c r="M273"/>
      <c r="N273"/>
      <c r="O273"/>
      <c r="P273"/>
      <c r="Q273"/>
      <c r="R273"/>
      <c r="S273"/>
    </row>
    <row r="274" spans="1:19" x14ac:dyDescent="0.3">
      <c r="A274" s="6">
        <v>43496</v>
      </c>
      <c r="B274" s="7" t="s">
        <v>10</v>
      </c>
      <c r="C274" s="19">
        <v>17</v>
      </c>
      <c r="D274" s="7" t="s">
        <v>11</v>
      </c>
      <c r="E274" s="8">
        <v>40.570740000000001</v>
      </c>
      <c r="F274" s="9">
        <v>689.7</v>
      </c>
      <c r="G274" t="s">
        <v>0</v>
      </c>
      <c r="H274"/>
      <c r="I274"/>
      <c r="J274"/>
      <c r="K274"/>
      <c r="L274"/>
      <c r="M274"/>
      <c r="N274"/>
      <c r="O274"/>
      <c r="P274"/>
      <c r="Q274"/>
      <c r="R274"/>
      <c r="S274"/>
    </row>
    <row r="275" spans="1:19" x14ac:dyDescent="0.3">
      <c r="A275" s="22">
        <v>43479</v>
      </c>
      <c r="B275" s="2" t="s">
        <v>10</v>
      </c>
      <c r="C275" s="18">
        <v>123</v>
      </c>
      <c r="D275" s="2" t="s">
        <v>11</v>
      </c>
      <c r="E275" s="23">
        <v>57.343890000000002</v>
      </c>
      <c r="F275" s="24">
        <v>7053.3</v>
      </c>
      <c r="G275" t="s">
        <v>0</v>
      </c>
      <c r="H275"/>
      <c r="I275"/>
      <c r="J275"/>
      <c r="K275"/>
      <c r="L275"/>
      <c r="M275"/>
      <c r="N275"/>
      <c r="O275"/>
      <c r="P275"/>
      <c r="Q275"/>
      <c r="R275"/>
      <c r="S275"/>
    </row>
    <row r="276" spans="1:19" x14ac:dyDescent="0.3">
      <c r="A276" s="6">
        <v>43479</v>
      </c>
      <c r="B276" s="7" t="s">
        <v>10</v>
      </c>
      <c r="C276" s="19">
        <v>90</v>
      </c>
      <c r="D276" s="7" t="s">
        <v>11</v>
      </c>
      <c r="E276" s="8">
        <v>57.343890000000002</v>
      </c>
      <c r="F276" s="9">
        <v>5160.95</v>
      </c>
      <c r="G276" t="s">
        <v>0</v>
      </c>
      <c r="H276"/>
      <c r="I276"/>
      <c r="J276"/>
      <c r="K276"/>
      <c r="L276"/>
      <c r="M276"/>
      <c r="N276"/>
      <c r="O276"/>
      <c r="P276"/>
      <c r="Q276"/>
      <c r="R276"/>
      <c r="S276"/>
    </row>
    <row r="277" spans="1:19" x14ac:dyDescent="0.3">
      <c r="A277" s="22">
        <v>43479</v>
      </c>
      <c r="B277" s="2" t="s">
        <v>10</v>
      </c>
      <c r="C277" s="18">
        <v>6</v>
      </c>
      <c r="D277" s="2" t="s">
        <v>11</v>
      </c>
      <c r="E277" s="23">
        <v>42.082610000000003</v>
      </c>
      <c r="F277" s="24">
        <v>252.5</v>
      </c>
      <c r="G277" t="s">
        <v>0</v>
      </c>
      <c r="H277"/>
      <c r="I277"/>
      <c r="J277"/>
      <c r="K277"/>
      <c r="L277"/>
      <c r="M277"/>
      <c r="N277"/>
      <c r="O277"/>
      <c r="P277"/>
      <c r="Q277"/>
      <c r="R277"/>
      <c r="S277"/>
    </row>
    <row r="278" spans="1:19" x14ac:dyDescent="0.3">
      <c r="A278" s="6">
        <v>43479</v>
      </c>
      <c r="B278" s="7" t="s">
        <v>10</v>
      </c>
      <c r="C278" s="19">
        <v>3</v>
      </c>
      <c r="D278" s="7" t="s">
        <v>11</v>
      </c>
      <c r="E278" s="8">
        <v>42.082610000000003</v>
      </c>
      <c r="F278" s="9">
        <v>126.25</v>
      </c>
      <c r="G278" t="s">
        <v>0</v>
      </c>
      <c r="H278"/>
      <c r="I278"/>
      <c r="J278"/>
      <c r="K278"/>
      <c r="L278"/>
      <c r="M278"/>
      <c r="N278"/>
      <c r="O278"/>
      <c r="P278"/>
      <c r="Q278"/>
      <c r="R278"/>
      <c r="S278"/>
    </row>
    <row r="279" spans="1:19" x14ac:dyDescent="0.3">
      <c r="A279" s="6">
        <v>43479</v>
      </c>
      <c r="B279" s="7" t="s">
        <v>10</v>
      </c>
      <c r="C279" s="19">
        <v>8</v>
      </c>
      <c r="D279" s="7" t="s">
        <v>11</v>
      </c>
      <c r="E279" s="8">
        <v>42.082610000000003</v>
      </c>
      <c r="F279" s="9">
        <v>336.66</v>
      </c>
      <c r="G279" t="s">
        <v>0</v>
      </c>
      <c r="H279"/>
      <c r="I279"/>
      <c r="J279"/>
      <c r="K279"/>
      <c r="L279"/>
      <c r="M279"/>
      <c r="N279"/>
      <c r="O279"/>
      <c r="P279"/>
      <c r="Q279"/>
      <c r="R279"/>
      <c r="S279"/>
    </row>
    <row r="280" spans="1:19" x14ac:dyDescent="0.3">
      <c r="A280" s="6">
        <v>43490</v>
      </c>
      <c r="B280" s="7" t="s">
        <v>10</v>
      </c>
      <c r="C280" s="19">
        <v>1</v>
      </c>
      <c r="D280" s="7" t="s">
        <v>11</v>
      </c>
      <c r="E280" s="8">
        <v>42.082610000000003</v>
      </c>
      <c r="F280" s="9">
        <v>42.08</v>
      </c>
      <c r="G280" t="s">
        <v>0</v>
      </c>
      <c r="H280"/>
      <c r="I280"/>
      <c r="J280"/>
      <c r="K280"/>
      <c r="L280"/>
      <c r="M280"/>
      <c r="N280"/>
      <c r="O280"/>
      <c r="P280"/>
      <c r="Q280"/>
      <c r="R280"/>
      <c r="S280"/>
    </row>
    <row r="281" spans="1:19" x14ac:dyDescent="0.3">
      <c r="A281" s="6">
        <v>43493</v>
      </c>
      <c r="B281" s="7" t="s">
        <v>10</v>
      </c>
      <c r="C281" s="19">
        <v>813</v>
      </c>
      <c r="D281" s="7" t="s">
        <v>11</v>
      </c>
      <c r="E281" s="8">
        <v>42.082610000000003</v>
      </c>
      <c r="F281" s="9">
        <v>34213.160000000003</v>
      </c>
      <c r="G281" t="s">
        <v>0</v>
      </c>
      <c r="H281"/>
      <c r="I281"/>
      <c r="J281"/>
      <c r="K281"/>
      <c r="L281"/>
      <c r="M281"/>
      <c r="N281"/>
      <c r="O281"/>
      <c r="P281"/>
      <c r="Q281"/>
      <c r="R281"/>
      <c r="S281"/>
    </row>
    <row r="282" spans="1:19" x14ac:dyDescent="0.3">
      <c r="A282" s="6">
        <v>43494</v>
      </c>
      <c r="B282" s="7" t="s">
        <v>10</v>
      </c>
      <c r="C282" s="19">
        <v>813</v>
      </c>
      <c r="D282" s="7" t="s">
        <v>11</v>
      </c>
      <c r="E282" s="8">
        <v>42.633510000000001</v>
      </c>
      <c r="F282" s="9">
        <v>34661.040000000001</v>
      </c>
      <c r="G282" t="s">
        <v>0</v>
      </c>
      <c r="H282"/>
      <c r="I282"/>
      <c r="J282"/>
      <c r="K282"/>
      <c r="L282"/>
      <c r="M282"/>
      <c r="N282"/>
      <c r="O282"/>
      <c r="P282"/>
      <c r="Q282"/>
      <c r="R282"/>
      <c r="S282"/>
    </row>
    <row r="283" spans="1:19" x14ac:dyDescent="0.3">
      <c r="A283" s="6">
        <v>43496</v>
      </c>
      <c r="B283" s="7" t="s">
        <v>10</v>
      </c>
      <c r="C283" s="19">
        <v>13</v>
      </c>
      <c r="D283" s="7" t="s">
        <v>11</v>
      </c>
      <c r="E283" s="8">
        <v>42.633510000000001</v>
      </c>
      <c r="F283" s="9">
        <v>554.24</v>
      </c>
      <c r="G283" t="s">
        <v>0</v>
      </c>
      <c r="H283"/>
      <c r="I283"/>
      <c r="J283"/>
      <c r="K283"/>
      <c r="L283"/>
      <c r="M283"/>
      <c r="N283"/>
      <c r="O283"/>
      <c r="P283"/>
      <c r="Q283"/>
      <c r="R283"/>
      <c r="S283"/>
    </row>
    <row r="284" spans="1:19" x14ac:dyDescent="0.3">
      <c r="A284" s="6">
        <v>43496</v>
      </c>
      <c r="B284" s="7" t="s">
        <v>10</v>
      </c>
      <c r="C284" s="19">
        <v>20</v>
      </c>
      <c r="D284" s="7" t="s">
        <v>11</v>
      </c>
      <c r="E284" s="8">
        <v>42.633510000000001</v>
      </c>
      <c r="F284" s="9">
        <v>852.67</v>
      </c>
      <c r="G284" t="s">
        <v>0</v>
      </c>
      <c r="H284"/>
      <c r="I284"/>
      <c r="J284"/>
      <c r="K284"/>
      <c r="L284"/>
      <c r="M284"/>
      <c r="N284"/>
      <c r="O284"/>
      <c r="P284"/>
      <c r="Q284"/>
      <c r="R284"/>
      <c r="S284"/>
    </row>
    <row r="285" spans="1:19" x14ac:dyDescent="0.3">
      <c r="A285" s="22">
        <v>43479</v>
      </c>
      <c r="B285" s="2" t="s">
        <v>10</v>
      </c>
      <c r="C285" s="18">
        <v>4</v>
      </c>
      <c r="D285" s="2" t="s">
        <v>11</v>
      </c>
      <c r="E285" s="23">
        <v>45.857799999999997</v>
      </c>
      <c r="F285" s="24">
        <v>183.43</v>
      </c>
      <c r="G285" t="s">
        <v>0</v>
      </c>
      <c r="H285"/>
      <c r="I285"/>
      <c r="J285"/>
      <c r="K285"/>
      <c r="L285"/>
      <c r="M285"/>
      <c r="N285"/>
      <c r="O285"/>
      <c r="P285"/>
      <c r="Q285"/>
      <c r="R285"/>
      <c r="S285"/>
    </row>
    <row r="286" spans="1:19" x14ac:dyDescent="0.3">
      <c r="A286" s="6">
        <v>43479</v>
      </c>
      <c r="B286" s="7" t="s">
        <v>10</v>
      </c>
      <c r="C286" s="19">
        <v>5</v>
      </c>
      <c r="D286" s="7" t="s">
        <v>11</v>
      </c>
      <c r="E286" s="8">
        <v>45.857799999999997</v>
      </c>
      <c r="F286" s="9">
        <v>229.29</v>
      </c>
      <c r="G286" t="s">
        <v>0</v>
      </c>
      <c r="H286"/>
      <c r="I286"/>
      <c r="J286"/>
      <c r="K286"/>
      <c r="L286"/>
      <c r="M286"/>
      <c r="N286"/>
      <c r="O286"/>
      <c r="P286"/>
      <c r="Q286"/>
      <c r="R286"/>
      <c r="S286"/>
    </row>
    <row r="287" spans="1:19" x14ac:dyDescent="0.3">
      <c r="A287" s="6">
        <v>43479</v>
      </c>
      <c r="B287" s="7" t="s">
        <v>10</v>
      </c>
      <c r="C287" s="19">
        <v>10</v>
      </c>
      <c r="D287" s="7" t="s">
        <v>11</v>
      </c>
      <c r="E287" s="8">
        <v>45.857799999999997</v>
      </c>
      <c r="F287" s="9">
        <v>458.58</v>
      </c>
      <c r="G287" t="s">
        <v>0</v>
      </c>
      <c r="H287"/>
      <c r="I287"/>
      <c r="J287"/>
      <c r="K287"/>
      <c r="L287"/>
      <c r="M287"/>
      <c r="N287"/>
      <c r="O287"/>
      <c r="P287"/>
      <c r="Q287"/>
      <c r="R287"/>
      <c r="S287"/>
    </row>
    <row r="288" spans="1:19" x14ac:dyDescent="0.3">
      <c r="A288" s="6">
        <v>43479</v>
      </c>
      <c r="B288" s="7" t="s">
        <v>10</v>
      </c>
      <c r="C288" s="19">
        <v>5</v>
      </c>
      <c r="D288" s="7" t="s">
        <v>11</v>
      </c>
      <c r="E288" s="8">
        <v>45.857799999999997</v>
      </c>
      <c r="F288" s="9">
        <v>229.29</v>
      </c>
      <c r="G288" t="s">
        <v>0</v>
      </c>
      <c r="H288"/>
      <c r="I288"/>
      <c r="J288"/>
      <c r="K288"/>
      <c r="L288"/>
      <c r="M288"/>
      <c r="N288"/>
      <c r="O288"/>
      <c r="P288"/>
      <c r="Q288"/>
      <c r="R288"/>
      <c r="S288"/>
    </row>
    <row r="289" spans="1:19" x14ac:dyDescent="0.3">
      <c r="A289" s="6">
        <v>43479</v>
      </c>
      <c r="B289" s="7" t="s">
        <v>10</v>
      </c>
      <c r="C289" s="19">
        <v>8</v>
      </c>
      <c r="D289" s="7" t="s">
        <v>11</v>
      </c>
      <c r="E289" s="8">
        <v>45.857799999999997</v>
      </c>
      <c r="F289" s="9">
        <v>366.86</v>
      </c>
      <c r="G289" t="s">
        <v>0</v>
      </c>
      <c r="H289"/>
      <c r="I289"/>
      <c r="J289"/>
      <c r="K289"/>
      <c r="L289"/>
      <c r="M289"/>
      <c r="N289"/>
      <c r="O289"/>
      <c r="P289"/>
      <c r="Q289"/>
      <c r="R289"/>
      <c r="S289"/>
    </row>
    <row r="290" spans="1:19" x14ac:dyDescent="0.3">
      <c r="A290" s="6">
        <v>43489</v>
      </c>
      <c r="B290" s="7" t="s">
        <v>10</v>
      </c>
      <c r="C290" s="19">
        <v>3</v>
      </c>
      <c r="D290" s="7" t="s">
        <v>11</v>
      </c>
      <c r="E290" s="8">
        <v>45.857799999999997</v>
      </c>
      <c r="F290" s="9">
        <v>137.57</v>
      </c>
      <c r="G290" t="s">
        <v>0</v>
      </c>
      <c r="H290"/>
      <c r="I290"/>
      <c r="J290"/>
      <c r="K290"/>
      <c r="L290"/>
      <c r="M290"/>
      <c r="N290"/>
      <c r="O290"/>
      <c r="P290"/>
      <c r="Q290"/>
      <c r="R290"/>
      <c r="S290"/>
    </row>
    <row r="291" spans="1:19" x14ac:dyDescent="0.3">
      <c r="A291" s="22">
        <v>43479</v>
      </c>
      <c r="B291" s="2" t="s">
        <v>10</v>
      </c>
      <c r="C291" s="18">
        <v>6</v>
      </c>
      <c r="D291" s="2" t="s">
        <v>11</v>
      </c>
      <c r="E291" s="23">
        <v>41.756300000000003</v>
      </c>
      <c r="F291" s="24">
        <v>250.54</v>
      </c>
      <c r="G291" t="s">
        <v>0</v>
      </c>
      <c r="H291"/>
      <c r="I291"/>
      <c r="J291"/>
      <c r="K291"/>
      <c r="L291"/>
      <c r="M291"/>
      <c r="N291"/>
      <c r="O291"/>
      <c r="P291"/>
      <c r="Q291"/>
      <c r="R291"/>
      <c r="S291"/>
    </row>
    <row r="292" spans="1:19" x14ac:dyDescent="0.3">
      <c r="A292" s="6">
        <v>43479</v>
      </c>
      <c r="B292" s="7" t="s">
        <v>10</v>
      </c>
      <c r="C292" s="19">
        <v>5</v>
      </c>
      <c r="D292" s="7" t="s">
        <v>11</v>
      </c>
      <c r="E292" s="8">
        <v>41.756300000000003</v>
      </c>
      <c r="F292" s="9">
        <v>208.78</v>
      </c>
      <c r="G292" t="s">
        <v>0</v>
      </c>
      <c r="H292"/>
      <c r="I292"/>
      <c r="J292"/>
      <c r="K292"/>
      <c r="L292"/>
      <c r="M292"/>
      <c r="N292"/>
      <c r="O292"/>
      <c r="P292"/>
      <c r="Q292"/>
      <c r="R292"/>
      <c r="S292"/>
    </row>
    <row r="293" spans="1:19" x14ac:dyDescent="0.3">
      <c r="A293" s="6">
        <v>43479</v>
      </c>
      <c r="B293" s="7" t="s">
        <v>10</v>
      </c>
      <c r="C293" s="19">
        <v>21</v>
      </c>
      <c r="D293" s="7" t="s">
        <v>11</v>
      </c>
      <c r="E293" s="8">
        <v>41.756300000000003</v>
      </c>
      <c r="F293" s="9">
        <v>876.88</v>
      </c>
      <c r="G293" t="s">
        <v>0</v>
      </c>
      <c r="H293"/>
      <c r="I293"/>
      <c r="J293"/>
      <c r="K293"/>
      <c r="L293"/>
      <c r="M293"/>
      <c r="N293"/>
      <c r="O293"/>
      <c r="P293"/>
      <c r="Q293"/>
      <c r="R293"/>
      <c r="S293"/>
    </row>
    <row r="294" spans="1:19" x14ac:dyDescent="0.3">
      <c r="A294" s="6">
        <v>43479</v>
      </c>
      <c r="B294" s="7" t="s">
        <v>10</v>
      </c>
      <c r="C294" s="19">
        <v>17</v>
      </c>
      <c r="D294" s="7" t="s">
        <v>11</v>
      </c>
      <c r="E294" s="8">
        <v>41.756300000000003</v>
      </c>
      <c r="F294" s="9">
        <v>709.86</v>
      </c>
      <c r="G294" t="s">
        <v>0</v>
      </c>
      <c r="H294"/>
      <c r="I294"/>
      <c r="J294"/>
      <c r="K294"/>
      <c r="L294"/>
      <c r="M294"/>
      <c r="N294"/>
      <c r="O294"/>
      <c r="P294"/>
      <c r="Q294"/>
      <c r="R294"/>
      <c r="S294"/>
    </row>
    <row r="295" spans="1:19" x14ac:dyDescent="0.3">
      <c r="A295" s="6">
        <v>43480</v>
      </c>
      <c r="B295" s="7" t="s">
        <v>10</v>
      </c>
      <c r="C295" s="19">
        <v>21</v>
      </c>
      <c r="D295" s="7" t="s">
        <v>11</v>
      </c>
      <c r="E295" s="8">
        <v>41.756300000000003</v>
      </c>
      <c r="F295" s="9">
        <v>876.88</v>
      </c>
      <c r="G295" t="s">
        <v>0</v>
      </c>
      <c r="H295"/>
      <c r="I295"/>
      <c r="J295"/>
      <c r="K295"/>
      <c r="L295"/>
      <c r="M295"/>
      <c r="N295"/>
      <c r="O295"/>
      <c r="P295"/>
      <c r="Q295"/>
      <c r="R295"/>
      <c r="S295"/>
    </row>
    <row r="296" spans="1:19" x14ac:dyDescent="0.3">
      <c r="A296" s="6">
        <v>43482</v>
      </c>
      <c r="B296" s="7" t="s">
        <v>10</v>
      </c>
      <c r="C296" s="19">
        <v>3</v>
      </c>
      <c r="D296" s="7" t="s">
        <v>11</v>
      </c>
      <c r="E296" s="8">
        <v>41.756300000000003</v>
      </c>
      <c r="F296" s="9">
        <v>125.27</v>
      </c>
      <c r="G296" t="s">
        <v>0</v>
      </c>
      <c r="H296"/>
      <c r="I296"/>
      <c r="J296"/>
      <c r="K296"/>
      <c r="L296"/>
      <c r="M296"/>
      <c r="N296"/>
      <c r="O296"/>
      <c r="P296"/>
      <c r="Q296"/>
      <c r="R296"/>
      <c r="S296"/>
    </row>
    <row r="297" spans="1:19" x14ac:dyDescent="0.3">
      <c r="A297" s="6">
        <v>43487</v>
      </c>
      <c r="B297" s="7" t="s">
        <v>10</v>
      </c>
      <c r="C297" s="19">
        <v>270</v>
      </c>
      <c r="D297" s="7" t="s">
        <v>11</v>
      </c>
      <c r="E297" s="8">
        <v>41.756300000000003</v>
      </c>
      <c r="F297" s="9">
        <v>11274.2</v>
      </c>
      <c r="G297" t="s">
        <v>0</v>
      </c>
      <c r="H297"/>
      <c r="I297"/>
      <c r="J297"/>
      <c r="K297"/>
      <c r="L297"/>
      <c r="M297"/>
      <c r="N297"/>
      <c r="O297"/>
      <c r="P297"/>
      <c r="Q297"/>
      <c r="R297"/>
      <c r="S297"/>
    </row>
    <row r="298" spans="1:19" x14ac:dyDescent="0.3">
      <c r="A298" s="6">
        <v>43487</v>
      </c>
      <c r="B298" s="7" t="s">
        <v>10</v>
      </c>
      <c r="C298" s="19">
        <v>17</v>
      </c>
      <c r="D298" s="7" t="s">
        <v>11</v>
      </c>
      <c r="E298" s="8">
        <v>41.756300000000003</v>
      </c>
      <c r="F298" s="9">
        <v>709.86</v>
      </c>
      <c r="G298" t="s">
        <v>0</v>
      </c>
      <c r="H298"/>
      <c r="I298"/>
      <c r="J298"/>
      <c r="K298"/>
      <c r="L298"/>
      <c r="M298"/>
      <c r="N298"/>
      <c r="O298"/>
      <c r="P298"/>
      <c r="Q298"/>
      <c r="R298"/>
      <c r="S298"/>
    </row>
    <row r="299" spans="1:19" x14ac:dyDescent="0.3">
      <c r="A299" s="6">
        <v>43493</v>
      </c>
      <c r="B299" s="7" t="s">
        <v>10</v>
      </c>
      <c r="C299" s="19">
        <v>5</v>
      </c>
      <c r="D299" s="7" t="s">
        <v>11</v>
      </c>
      <c r="E299" s="8">
        <v>41.756300000000003</v>
      </c>
      <c r="F299" s="9">
        <v>208.78</v>
      </c>
      <c r="G299" t="s">
        <v>0</v>
      </c>
      <c r="H299"/>
      <c r="I299"/>
      <c r="J299"/>
      <c r="K299"/>
      <c r="L299"/>
      <c r="M299"/>
      <c r="N299"/>
      <c r="O299"/>
      <c r="P299"/>
      <c r="Q299"/>
      <c r="R299"/>
      <c r="S299"/>
    </row>
    <row r="300" spans="1:19" x14ac:dyDescent="0.3">
      <c r="A300" s="6">
        <v>43493</v>
      </c>
      <c r="B300" s="7" t="s">
        <v>10</v>
      </c>
      <c r="C300" s="19">
        <v>6</v>
      </c>
      <c r="D300" s="7" t="s">
        <v>11</v>
      </c>
      <c r="E300" s="8">
        <v>41.756300000000003</v>
      </c>
      <c r="F300" s="9">
        <v>250.54</v>
      </c>
      <c r="G300" t="s">
        <v>0</v>
      </c>
      <c r="H300"/>
      <c r="I300"/>
      <c r="J300"/>
      <c r="K300"/>
      <c r="L300"/>
      <c r="M300"/>
      <c r="N300"/>
      <c r="O300"/>
      <c r="P300"/>
      <c r="Q300"/>
      <c r="R300"/>
      <c r="S300"/>
    </row>
    <row r="301" spans="1:19" x14ac:dyDescent="0.3">
      <c r="A301" s="6">
        <v>43496</v>
      </c>
      <c r="B301" s="7" t="s">
        <v>10</v>
      </c>
      <c r="C301" s="19">
        <v>7</v>
      </c>
      <c r="D301" s="7" t="s">
        <v>11</v>
      </c>
      <c r="E301" s="8">
        <v>41.756300000000003</v>
      </c>
      <c r="F301" s="9">
        <v>292.29000000000002</v>
      </c>
      <c r="G301" t="s">
        <v>0</v>
      </c>
      <c r="H301"/>
      <c r="I301"/>
      <c r="J301"/>
      <c r="K301"/>
      <c r="L301"/>
      <c r="M301"/>
      <c r="N301"/>
      <c r="O301"/>
      <c r="P301"/>
      <c r="Q301"/>
      <c r="R301"/>
      <c r="S301"/>
    </row>
    <row r="302" spans="1:19" x14ac:dyDescent="0.3">
      <c r="A302" s="22">
        <v>43479</v>
      </c>
      <c r="B302" s="2" t="s">
        <v>10</v>
      </c>
      <c r="C302" s="18">
        <v>10</v>
      </c>
      <c r="D302" s="2" t="s">
        <v>11</v>
      </c>
      <c r="E302" s="23">
        <v>43.999400000000001</v>
      </c>
      <c r="F302" s="24">
        <v>439.99</v>
      </c>
      <c r="G302" t="s">
        <v>0</v>
      </c>
      <c r="H302"/>
      <c r="I302"/>
      <c r="J302"/>
      <c r="K302"/>
      <c r="L302"/>
      <c r="M302"/>
      <c r="N302"/>
      <c r="O302"/>
      <c r="P302"/>
      <c r="Q302"/>
      <c r="R302"/>
      <c r="S302"/>
    </row>
    <row r="303" spans="1:19" x14ac:dyDescent="0.3">
      <c r="A303" s="6">
        <v>43479</v>
      </c>
      <c r="B303" s="7" t="s">
        <v>10</v>
      </c>
      <c r="C303" s="19">
        <v>10</v>
      </c>
      <c r="D303" s="7" t="s">
        <v>11</v>
      </c>
      <c r="E303" s="8">
        <v>43.999400000000001</v>
      </c>
      <c r="F303" s="9">
        <v>439.99</v>
      </c>
      <c r="G303" t="s">
        <v>0</v>
      </c>
      <c r="H303"/>
      <c r="I303"/>
      <c r="J303"/>
      <c r="K303"/>
      <c r="L303"/>
      <c r="M303"/>
      <c r="N303"/>
      <c r="O303"/>
      <c r="P303"/>
      <c r="Q303"/>
      <c r="R303"/>
      <c r="S303"/>
    </row>
    <row r="304" spans="1:19" x14ac:dyDescent="0.3">
      <c r="A304" s="6">
        <v>43479</v>
      </c>
      <c r="B304" s="7" t="s">
        <v>10</v>
      </c>
      <c r="C304" s="19">
        <v>15</v>
      </c>
      <c r="D304" s="7" t="s">
        <v>11</v>
      </c>
      <c r="E304" s="8">
        <v>43.999400000000001</v>
      </c>
      <c r="F304" s="9">
        <v>659.99</v>
      </c>
      <c r="G304" t="s">
        <v>0</v>
      </c>
      <c r="H304"/>
      <c r="I304"/>
      <c r="J304"/>
      <c r="K304"/>
      <c r="L304"/>
      <c r="M304"/>
      <c r="N304"/>
      <c r="O304"/>
      <c r="P304"/>
      <c r="Q304"/>
      <c r="R304"/>
      <c r="S304"/>
    </row>
    <row r="305" spans="1:19" x14ac:dyDescent="0.3">
      <c r="A305" s="6">
        <v>43479</v>
      </c>
      <c r="B305" s="7" t="s">
        <v>10</v>
      </c>
      <c r="C305" s="19">
        <v>5</v>
      </c>
      <c r="D305" s="7" t="s">
        <v>11</v>
      </c>
      <c r="E305" s="8">
        <v>43.999400000000001</v>
      </c>
      <c r="F305" s="9">
        <v>220</v>
      </c>
      <c r="G305" t="s">
        <v>0</v>
      </c>
      <c r="H305"/>
      <c r="I305"/>
      <c r="J305"/>
      <c r="K305"/>
      <c r="L305"/>
      <c r="M305"/>
      <c r="N305"/>
      <c r="O305"/>
      <c r="P305"/>
      <c r="Q305"/>
      <c r="R305"/>
      <c r="S305"/>
    </row>
    <row r="306" spans="1:19" x14ac:dyDescent="0.3">
      <c r="A306" s="6">
        <v>43482</v>
      </c>
      <c r="B306" s="7" t="s">
        <v>10</v>
      </c>
      <c r="C306" s="19">
        <v>320</v>
      </c>
      <c r="D306" s="7" t="s">
        <v>11</v>
      </c>
      <c r="E306" s="8">
        <v>43.999400000000001</v>
      </c>
      <c r="F306" s="9">
        <v>14079.81</v>
      </c>
      <c r="G306" t="s">
        <v>0</v>
      </c>
      <c r="H306"/>
      <c r="I306"/>
      <c r="J306"/>
      <c r="K306"/>
      <c r="L306"/>
      <c r="M306"/>
      <c r="N306"/>
      <c r="O306"/>
      <c r="P306"/>
      <c r="Q306"/>
      <c r="R306"/>
      <c r="S306"/>
    </row>
    <row r="307" spans="1:19" x14ac:dyDescent="0.3">
      <c r="A307" s="6">
        <v>43493</v>
      </c>
      <c r="B307" s="7" t="s">
        <v>10</v>
      </c>
      <c r="C307" s="19">
        <v>22</v>
      </c>
      <c r="D307" s="7" t="s">
        <v>11</v>
      </c>
      <c r="E307" s="8">
        <v>43.999400000000001</v>
      </c>
      <c r="F307" s="9">
        <v>967.99</v>
      </c>
      <c r="G307" t="s">
        <v>0</v>
      </c>
      <c r="H307"/>
      <c r="I307"/>
      <c r="J307"/>
      <c r="K307"/>
      <c r="L307"/>
      <c r="M307"/>
      <c r="N307"/>
      <c r="O307"/>
      <c r="P307"/>
      <c r="Q307"/>
      <c r="R307"/>
      <c r="S307"/>
    </row>
    <row r="308" spans="1:19" x14ac:dyDescent="0.3">
      <c r="A308" s="6">
        <v>43496</v>
      </c>
      <c r="B308" s="7" t="s">
        <v>10</v>
      </c>
      <c r="C308" s="19">
        <v>8</v>
      </c>
      <c r="D308" s="7" t="s">
        <v>11</v>
      </c>
      <c r="E308" s="8">
        <v>43.999400000000001</v>
      </c>
      <c r="F308" s="9">
        <v>352</v>
      </c>
      <c r="G308" t="s">
        <v>0</v>
      </c>
      <c r="H308"/>
      <c r="I308"/>
      <c r="J308"/>
      <c r="K308"/>
      <c r="L308"/>
      <c r="M308"/>
      <c r="N308"/>
      <c r="O308"/>
      <c r="P308"/>
      <c r="Q308"/>
      <c r="R308"/>
      <c r="S308"/>
    </row>
    <row r="309" spans="1:19" x14ac:dyDescent="0.3">
      <c r="A309" s="22">
        <v>43479</v>
      </c>
      <c r="B309" s="2" t="s">
        <v>10</v>
      </c>
      <c r="C309" s="18">
        <v>1358</v>
      </c>
      <c r="D309" s="2" t="s">
        <v>11</v>
      </c>
      <c r="E309" s="23">
        <v>4.5195999999999996</v>
      </c>
      <c r="F309" s="24">
        <v>6137.62</v>
      </c>
      <c r="G309" t="s">
        <v>0</v>
      </c>
      <c r="H309"/>
      <c r="I309"/>
      <c r="J309"/>
      <c r="K309"/>
      <c r="L309"/>
      <c r="M309"/>
      <c r="N309"/>
      <c r="O309"/>
      <c r="P309"/>
      <c r="Q309"/>
      <c r="R309"/>
      <c r="S309"/>
    </row>
    <row r="310" spans="1:19" x14ac:dyDescent="0.3">
      <c r="A310" s="6">
        <v>43479</v>
      </c>
      <c r="B310" s="7" t="s">
        <v>10</v>
      </c>
      <c r="C310" s="19">
        <v>2675</v>
      </c>
      <c r="D310" s="7" t="s">
        <v>11</v>
      </c>
      <c r="E310" s="8">
        <v>4.5195999999999996</v>
      </c>
      <c r="F310" s="9">
        <v>12089.93</v>
      </c>
      <c r="G310" t="s">
        <v>0</v>
      </c>
      <c r="H310"/>
      <c r="I310"/>
      <c r="J310"/>
      <c r="K310"/>
      <c r="L310"/>
      <c r="M310"/>
      <c r="N310"/>
      <c r="O310"/>
      <c r="P310"/>
      <c r="Q310"/>
      <c r="R310"/>
      <c r="S310"/>
    </row>
    <row r="311" spans="1:19" x14ac:dyDescent="0.3">
      <c r="A311" s="6">
        <v>43487</v>
      </c>
      <c r="B311" s="7" t="s">
        <v>10</v>
      </c>
      <c r="C311" s="19">
        <v>1025</v>
      </c>
      <c r="D311" s="7" t="s">
        <v>11</v>
      </c>
      <c r="E311" s="8">
        <v>4.5195999999999996</v>
      </c>
      <c r="F311" s="9">
        <v>4632.59</v>
      </c>
      <c r="G311" t="s">
        <v>0</v>
      </c>
      <c r="H311"/>
      <c r="I311"/>
      <c r="J311"/>
      <c r="K311"/>
      <c r="L311"/>
      <c r="M311"/>
      <c r="N311"/>
      <c r="O311"/>
      <c r="P311"/>
      <c r="Q311"/>
      <c r="R311"/>
      <c r="S311"/>
    </row>
    <row r="312" spans="1:19" x14ac:dyDescent="0.3">
      <c r="A312" s="6">
        <v>43493</v>
      </c>
      <c r="B312" s="7" t="s">
        <v>10</v>
      </c>
      <c r="C312" s="19">
        <v>2825</v>
      </c>
      <c r="D312" s="7" t="s">
        <v>11</v>
      </c>
      <c r="E312" s="8">
        <v>4.5195999999999996</v>
      </c>
      <c r="F312" s="9">
        <v>12767.87</v>
      </c>
      <c r="G312" t="s">
        <v>0</v>
      </c>
      <c r="H312"/>
      <c r="I312"/>
      <c r="J312"/>
      <c r="K312"/>
      <c r="L312"/>
      <c r="M312"/>
      <c r="N312"/>
      <c r="O312"/>
      <c r="P312"/>
      <c r="Q312"/>
      <c r="R312"/>
      <c r="S312"/>
    </row>
    <row r="313" spans="1:19" x14ac:dyDescent="0.3">
      <c r="A313" s="6">
        <v>43494</v>
      </c>
      <c r="B313" s="7" t="s">
        <v>10</v>
      </c>
      <c r="C313" s="19">
        <v>682</v>
      </c>
      <c r="D313" s="7" t="s">
        <v>11</v>
      </c>
      <c r="E313" s="8">
        <v>4.5195999999999996</v>
      </c>
      <c r="F313" s="9">
        <v>3082.37</v>
      </c>
      <c r="G313" t="s">
        <v>0</v>
      </c>
      <c r="H313"/>
      <c r="I313"/>
      <c r="J313"/>
      <c r="K313"/>
      <c r="L313"/>
      <c r="M313"/>
      <c r="N313"/>
      <c r="O313"/>
      <c r="P313"/>
      <c r="Q313"/>
      <c r="R313"/>
      <c r="S313"/>
    </row>
    <row r="314" spans="1:19" x14ac:dyDescent="0.3">
      <c r="A314" s="6">
        <v>43496</v>
      </c>
      <c r="B314" s="7" t="s">
        <v>10</v>
      </c>
      <c r="C314" s="19">
        <v>25</v>
      </c>
      <c r="D314" s="7" t="s">
        <v>11</v>
      </c>
      <c r="E314" s="8">
        <v>4.5195999999999996</v>
      </c>
      <c r="F314" s="9">
        <v>112.99</v>
      </c>
      <c r="G314" t="s">
        <v>0</v>
      </c>
      <c r="H314"/>
      <c r="I314"/>
      <c r="J314"/>
      <c r="K314"/>
      <c r="L314"/>
      <c r="M314"/>
      <c r="N314"/>
      <c r="O314"/>
      <c r="P314"/>
      <c r="Q314"/>
      <c r="R314"/>
      <c r="S314"/>
    </row>
    <row r="315" spans="1:19" x14ac:dyDescent="0.3">
      <c r="A315" s="6">
        <v>43496</v>
      </c>
      <c r="B315" s="7" t="s">
        <v>10</v>
      </c>
      <c r="C315" s="19">
        <v>3350</v>
      </c>
      <c r="D315" s="7" t="s">
        <v>11</v>
      </c>
      <c r="E315" s="8">
        <v>4.5195999999999996</v>
      </c>
      <c r="F315" s="9">
        <v>15140.66</v>
      </c>
      <c r="G315" t="s">
        <v>0</v>
      </c>
      <c r="H315"/>
      <c r="I315"/>
      <c r="J315"/>
      <c r="K315"/>
      <c r="L315"/>
      <c r="M315"/>
      <c r="N315"/>
      <c r="O315"/>
      <c r="P315"/>
      <c r="Q315"/>
      <c r="R315"/>
      <c r="S315"/>
    </row>
    <row r="316" spans="1:19" x14ac:dyDescent="0.3">
      <c r="A316" s="22">
        <v>43479</v>
      </c>
      <c r="B316" s="2" t="s">
        <v>10</v>
      </c>
      <c r="C316" s="32">
        <v>3676</v>
      </c>
      <c r="D316" s="2" t="s">
        <v>11</v>
      </c>
      <c r="E316" s="23">
        <v>8.5088939999999997</v>
      </c>
      <c r="F316" s="24">
        <v>31278.69</v>
      </c>
      <c r="G316" t="s">
        <v>0</v>
      </c>
      <c r="H316"/>
      <c r="I316"/>
      <c r="J316"/>
      <c r="K316"/>
      <c r="L316"/>
      <c r="M316"/>
      <c r="N316"/>
      <c r="O316"/>
      <c r="P316"/>
      <c r="Q316"/>
      <c r="R316"/>
      <c r="S316"/>
    </row>
    <row r="317" spans="1:19" x14ac:dyDescent="0.3">
      <c r="A317" s="6">
        <v>43479</v>
      </c>
      <c r="B317" s="7" t="s">
        <v>10</v>
      </c>
      <c r="C317" s="33">
        <v>115500</v>
      </c>
      <c r="D317" s="7" t="s">
        <v>11</v>
      </c>
      <c r="E317" s="8">
        <v>8.5088939999999997</v>
      </c>
      <c r="F317" s="9">
        <v>982777.25</v>
      </c>
      <c r="G317" t="s">
        <v>0</v>
      </c>
      <c r="H317"/>
      <c r="I317"/>
      <c r="J317"/>
      <c r="K317"/>
      <c r="L317"/>
      <c r="M317"/>
      <c r="N317"/>
      <c r="O317"/>
      <c r="P317"/>
      <c r="Q317"/>
      <c r="R317"/>
      <c r="S317"/>
    </row>
    <row r="318" spans="1:19" x14ac:dyDescent="0.3">
      <c r="A318" s="6">
        <v>43479</v>
      </c>
      <c r="B318" s="7" t="s">
        <v>10</v>
      </c>
      <c r="C318" s="33">
        <v>3500</v>
      </c>
      <c r="D318" s="7" t="s">
        <v>11</v>
      </c>
      <c r="E318" s="8">
        <v>8.5088939999999997</v>
      </c>
      <c r="F318" s="9">
        <v>29781.13</v>
      </c>
      <c r="G318" t="s">
        <v>0</v>
      </c>
      <c r="H318"/>
      <c r="I318"/>
      <c r="J318"/>
      <c r="K318"/>
      <c r="L318"/>
      <c r="M318"/>
      <c r="N318"/>
      <c r="O318"/>
      <c r="P318"/>
      <c r="Q318"/>
      <c r="R318"/>
      <c r="S318"/>
    </row>
    <row r="319" spans="1:19" x14ac:dyDescent="0.3">
      <c r="A319" s="6">
        <v>43482</v>
      </c>
      <c r="B319" s="7" t="s">
        <v>10</v>
      </c>
      <c r="C319" s="33">
        <v>9154</v>
      </c>
      <c r="D319" s="7" t="s">
        <v>11</v>
      </c>
      <c r="E319" s="8">
        <v>8.5088939999999997</v>
      </c>
      <c r="F319" s="9">
        <v>77890.42</v>
      </c>
      <c r="G319" t="s">
        <v>0</v>
      </c>
      <c r="H319"/>
      <c r="I319"/>
      <c r="J319"/>
      <c r="K319"/>
      <c r="L319"/>
      <c r="M319"/>
      <c r="N319"/>
      <c r="O319"/>
      <c r="P319"/>
      <c r="Q319"/>
      <c r="R319"/>
      <c r="S319"/>
    </row>
    <row r="320" spans="1:19" x14ac:dyDescent="0.3">
      <c r="A320" s="6">
        <v>43483</v>
      </c>
      <c r="B320" s="7" t="s">
        <v>10</v>
      </c>
      <c r="C320" s="33">
        <v>4290</v>
      </c>
      <c r="D320" s="7" t="s">
        <v>340</v>
      </c>
      <c r="E320" s="8">
        <v>8.5088939999999997</v>
      </c>
      <c r="F320" s="9">
        <v>36503.160000000003</v>
      </c>
      <c r="G320" t="s">
        <v>0</v>
      </c>
      <c r="H320"/>
      <c r="I320"/>
      <c r="J320"/>
      <c r="K320"/>
      <c r="L320"/>
      <c r="M320"/>
      <c r="N320"/>
      <c r="O320"/>
      <c r="P320"/>
      <c r="Q320"/>
      <c r="R320"/>
      <c r="S320"/>
    </row>
    <row r="321" spans="1:19" x14ac:dyDescent="0.3">
      <c r="A321" s="6">
        <v>43489</v>
      </c>
      <c r="B321" s="7" t="s">
        <v>10</v>
      </c>
      <c r="C321" s="33">
        <v>3000</v>
      </c>
      <c r="D321" s="7" t="s">
        <v>11</v>
      </c>
      <c r="E321" s="8">
        <v>8.5088939999999997</v>
      </c>
      <c r="F321" s="9">
        <v>25526.68</v>
      </c>
      <c r="G321" t="s">
        <v>0</v>
      </c>
      <c r="H321"/>
      <c r="I321"/>
      <c r="J321"/>
      <c r="K321"/>
      <c r="L321"/>
      <c r="M321"/>
      <c r="N321"/>
      <c r="O321"/>
      <c r="P321"/>
      <c r="Q321"/>
      <c r="R321"/>
      <c r="S321"/>
    </row>
    <row r="322" spans="1:19" x14ac:dyDescent="0.3">
      <c r="A322" s="22">
        <v>43479</v>
      </c>
      <c r="B322" s="2" t="s">
        <v>10</v>
      </c>
      <c r="C322" s="18">
        <v>675</v>
      </c>
      <c r="D322" s="2" t="s">
        <v>11</v>
      </c>
      <c r="E322" s="23">
        <v>6.3779000000000003</v>
      </c>
      <c r="F322" s="24">
        <v>4305.08</v>
      </c>
      <c r="G322" t="s">
        <v>0</v>
      </c>
      <c r="H322"/>
      <c r="I322"/>
      <c r="J322"/>
      <c r="K322"/>
      <c r="L322"/>
      <c r="M322"/>
      <c r="N322"/>
      <c r="O322"/>
      <c r="P322"/>
      <c r="Q322"/>
      <c r="R322"/>
      <c r="S322"/>
    </row>
    <row r="323" spans="1:19" x14ac:dyDescent="0.3">
      <c r="A323" s="6">
        <v>43483</v>
      </c>
      <c r="B323" s="7" t="s">
        <v>10</v>
      </c>
      <c r="C323" s="19">
        <v>108</v>
      </c>
      <c r="D323" s="7" t="s">
        <v>11</v>
      </c>
      <c r="E323" s="8">
        <v>6.3779000000000003</v>
      </c>
      <c r="F323" s="9">
        <v>688.81</v>
      </c>
      <c r="G323" t="s">
        <v>0</v>
      </c>
      <c r="H323"/>
      <c r="I323"/>
      <c r="J323"/>
      <c r="K323"/>
      <c r="L323"/>
      <c r="M323"/>
      <c r="N323"/>
      <c r="O323"/>
      <c r="P323"/>
      <c r="Q323"/>
      <c r="R323"/>
      <c r="S323"/>
    </row>
    <row r="324" spans="1:19" x14ac:dyDescent="0.3">
      <c r="A324" s="22">
        <v>43479</v>
      </c>
      <c r="B324" s="2" t="s">
        <v>10</v>
      </c>
      <c r="C324" s="18">
        <v>748</v>
      </c>
      <c r="D324" s="2" t="s">
        <v>11</v>
      </c>
      <c r="E324" s="23">
        <v>7.6174999999999997</v>
      </c>
      <c r="F324" s="24">
        <v>5697.89</v>
      </c>
      <c r="G324" t="s">
        <v>0</v>
      </c>
      <c r="H324"/>
      <c r="I324"/>
      <c r="J324"/>
      <c r="K324"/>
      <c r="L324"/>
      <c r="M324"/>
      <c r="N324"/>
      <c r="O324"/>
      <c r="P324"/>
      <c r="Q324"/>
      <c r="R324"/>
      <c r="S324"/>
    </row>
    <row r="325" spans="1:19" x14ac:dyDescent="0.3">
      <c r="A325" s="6">
        <v>43479</v>
      </c>
      <c r="B325" s="7" t="s">
        <v>10</v>
      </c>
      <c r="C325" s="19">
        <v>908</v>
      </c>
      <c r="D325" s="7" t="s">
        <v>11</v>
      </c>
      <c r="E325" s="8">
        <v>7.6174999999999997</v>
      </c>
      <c r="F325" s="9">
        <v>6916.69</v>
      </c>
      <c r="G325" t="s">
        <v>0</v>
      </c>
      <c r="H325"/>
      <c r="I325"/>
      <c r="J325"/>
      <c r="K325"/>
      <c r="L325"/>
      <c r="M325"/>
      <c r="N325"/>
      <c r="O325"/>
      <c r="P325"/>
      <c r="Q325"/>
      <c r="R325"/>
      <c r="S325"/>
    </row>
    <row r="326" spans="1:19" x14ac:dyDescent="0.3">
      <c r="A326" s="6">
        <v>43479</v>
      </c>
      <c r="B326" s="7" t="s">
        <v>10</v>
      </c>
      <c r="C326" s="19">
        <v>687</v>
      </c>
      <c r="D326" s="7" t="s">
        <v>11</v>
      </c>
      <c r="E326" s="8">
        <v>7.6174999999999997</v>
      </c>
      <c r="F326" s="9">
        <v>5233.22</v>
      </c>
      <c r="G326" t="s">
        <v>0</v>
      </c>
      <c r="H326"/>
      <c r="I326"/>
      <c r="J326"/>
      <c r="K326"/>
      <c r="L326"/>
      <c r="M326"/>
      <c r="N326"/>
      <c r="O326"/>
      <c r="P326"/>
      <c r="Q326"/>
      <c r="R326"/>
      <c r="S326"/>
    </row>
    <row r="327" spans="1:19" x14ac:dyDescent="0.3">
      <c r="A327" s="6">
        <v>43487</v>
      </c>
      <c r="B327" s="7" t="s">
        <v>10</v>
      </c>
      <c r="C327" s="19">
        <v>508</v>
      </c>
      <c r="D327" s="7" t="s">
        <v>11</v>
      </c>
      <c r="E327" s="8">
        <v>7.6174999999999997</v>
      </c>
      <c r="F327" s="9">
        <v>3869.69</v>
      </c>
      <c r="G327" t="s">
        <v>0</v>
      </c>
      <c r="H327"/>
      <c r="I327"/>
      <c r="J327"/>
      <c r="K327"/>
      <c r="L327"/>
      <c r="M327"/>
      <c r="N327"/>
      <c r="O327"/>
      <c r="P327"/>
      <c r="Q327"/>
      <c r="R327"/>
      <c r="S327"/>
    </row>
    <row r="328" spans="1:19" x14ac:dyDescent="0.3">
      <c r="A328" s="6">
        <v>43488</v>
      </c>
      <c r="B328" s="7" t="s">
        <v>10</v>
      </c>
      <c r="C328" s="19">
        <v>80</v>
      </c>
      <c r="D328" s="7" t="s">
        <v>11</v>
      </c>
      <c r="E328" s="8">
        <v>7.6174999999999997</v>
      </c>
      <c r="F328" s="9">
        <v>609.4</v>
      </c>
      <c r="G328" t="s">
        <v>0</v>
      </c>
      <c r="H328"/>
      <c r="I328"/>
      <c r="J328"/>
      <c r="K328"/>
      <c r="L328"/>
      <c r="M328"/>
      <c r="N328"/>
      <c r="O328"/>
      <c r="P328"/>
      <c r="Q328"/>
      <c r="R328"/>
      <c r="S328"/>
    </row>
    <row r="329" spans="1:19" x14ac:dyDescent="0.3">
      <c r="A329" s="6">
        <v>43493</v>
      </c>
      <c r="B329" s="7" t="s">
        <v>10</v>
      </c>
      <c r="C329" s="19">
        <v>2841</v>
      </c>
      <c r="D329" s="7" t="s">
        <v>11</v>
      </c>
      <c r="E329" s="8">
        <v>7.6174999999999997</v>
      </c>
      <c r="F329" s="9">
        <v>21641.32</v>
      </c>
      <c r="G329" t="s">
        <v>0</v>
      </c>
      <c r="H329"/>
      <c r="I329"/>
      <c r="J329"/>
      <c r="K329"/>
      <c r="L329"/>
      <c r="M329"/>
      <c r="N329"/>
      <c r="O329"/>
      <c r="P329"/>
      <c r="Q329"/>
      <c r="R329"/>
      <c r="S329"/>
    </row>
    <row r="330" spans="1:19" x14ac:dyDescent="0.3">
      <c r="A330" s="22">
        <v>43479</v>
      </c>
      <c r="B330" s="2" t="s">
        <v>10</v>
      </c>
      <c r="C330" s="18">
        <v>207</v>
      </c>
      <c r="D330" s="2" t="s">
        <v>11</v>
      </c>
      <c r="E330" s="23">
        <v>5.3955869999999999</v>
      </c>
      <c r="F330" s="24">
        <v>1116.8900000000001</v>
      </c>
      <c r="G330" t="s">
        <v>0</v>
      </c>
      <c r="H330"/>
      <c r="I330"/>
      <c r="J330"/>
      <c r="K330"/>
      <c r="L330"/>
      <c r="M330"/>
      <c r="N330"/>
      <c r="O330"/>
      <c r="P330"/>
      <c r="Q330"/>
      <c r="R330"/>
      <c r="S330"/>
    </row>
    <row r="331" spans="1:19" x14ac:dyDescent="0.3">
      <c r="A331" s="6">
        <v>43483</v>
      </c>
      <c r="B331" s="7" t="s">
        <v>10</v>
      </c>
      <c r="C331" s="19">
        <v>108</v>
      </c>
      <c r="D331" s="7" t="s">
        <v>11</v>
      </c>
      <c r="E331" s="8">
        <v>5.3955869999999999</v>
      </c>
      <c r="F331" s="9">
        <v>582.72</v>
      </c>
      <c r="G331" t="s">
        <v>0</v>
      </c>
      <c r="H331"/>
      <c r="I331"/>
      <c r="J331"/>
      <c r="K331"/>
      <c r="L331"/>
      <c r="M331"/>
      <c r="N331"/>
      <c r="O331"/>
      <c r="P331"/>
      <c r="Q331"/>
      <c r="R331"/>
      <c r="S331"/>
    </row>
    <row r="332" spans="1:19" x14ac:dyDescent="0.3">
      <c r="A332" s="6">
        <v>43496</v>
      </c>
      <c r="B332" s="7" t="s">
        <v>10</v>
      </c>
      <c r="C332" s="19">
        <v>505</v>
      </c>
      <c r="D332" s="7" t="s">
        <v>11</v>
      </c>
      <c r="E332" s="8">
        <v>5.4961469999999997</v>
      </c>
      <c r="F332" s="9">
        <v>2775.55</v>
      </c>
      <c r="G332" t="s">
        <v>0</v>
      </c>
      <c r="H332"/>
      <c r="I332"/>
      <c r="J332"/>
      <c r="K332"/>
      <c r="L332"/>
      <c r="M332"/>
      <c r="N332"/>
      <c r="O332"/>
      <c r="P332"/>
      <c r="Q332"/>
      <c r="R332"/>
      <c r="S332"/>
    </row>
    <row r="333" spans="1:19" x14ac:dyDescent="0.3">
      <c r="A333" s="22">
        <v>43479</v>
      </c>
      <c r="B333" s="2" t="s">
        <v>10</v>
      </c>
      <c r="C333" s="18">
        <v>269</v>
      </c>
      <c r="D333" s="2" t="s">
        <v>11</v>
      </c>
      <c r="E333" s="23">
        <v>5.4218000000000002</v>
      </c>
      <c r="F333" s="24">
        <v>1458.46</v>
      </c>
      <c r="G333" t="s">
        <v>0</v>
      </c>
      <c r="H333"/>
      <c r="I333"/>
      <c r="J333"/>
      <c r="K333"/>
      <c r="L333"/>
      <c r="M333"/>
      <c r="N333"/>
      <c r="O333"/>
      <c r="P333"/>
      <c r="Q333"/>
      <c r="R333"/>
      <c r="S333"/>
    </row>
    <row r="334" spans="1:19" x14ac:dyDescent="0.3">
      <c r="A334" s="6">
        <v>43487</v>
      </c>
      <c r="B334" s="7" t="s">
        <v>10</v>
      </c>
      <c r="C334" s="19">
        <v>1578</v>
      </c>
      <c r="D334" s="7" t="s">
        <v>11</v>
      </c>
      <c r="E334" s="8">
        <v>5.4218000000000002</v>
      </c>
      <c r="F334" s="9">
        <v>8555.6</v>
      </c>
      <c r="G334" t="s">
        <v>0</v>
      </c>
      <c r="H334"/>
      <c r="I334"/>
      <c r="J334"/>
      <c r="K334"/>
      <c r="L334"/>
      <c r="M334"/>
      <c r="N334"/>
      <c r="O334"/>
      <c r="P334"/>
      <c r="Q334"/>
      <c r="R334"/>
      <c r="S334"/>
    </row>
    <row r="335" spans="1:19" x14ac:dyDescent="0.3">
      <c r="A335" s="6">
        <v>43490</v>
      </c>
      <c r="B335" s="7" t="s">
        <v>10</v>
      </c>
      <c r="C335" s="19">
        <v>1132</v>
      </c>
      <c r="D335" s="7" t="s">
        <v>11</v>
      </c>
      <c r="E335" s="8">
        <v>5.4218000000000002</v>
      </c>
      <c r="F335" s="9">
        <v>6137.48</v>
      </c>
      <c r="G335" t="s">
        <v>0</v>
      </c>
      <c r="H335"/>
      <c r="I335"/>
      <c r="J335"/>
      <c r="K335"/>
      <c r="L335"/>
      <c r="M335"/>
      <c r="N335"/>
      <c r="O335"/>
      <c r="P335"/>
      <c r="Q335"/>
      <c r="R335"/>
      <c r="S335"/>
    </row>
    <row r="336" spans="1:19" x14ac:dyDescent="0.3">
      <c r="A336" s="22">
        <v>43479</v>
      </c>
      <c r="B336" s="2" t="s">
        <v>10</v>
      </c>
      <c r="C336" s="18">
        <v>40</v>
      </c>
      <c r="D336" s="2" t="s">
        <v>11</v>
      </c>
      <c r="E336" s="23">
        <v>7.4161000000000001</v>
      </c>
      <c r="F336" s="24">
        <v>296.64</v>
      </c>
      <c r="G336" t="s">
        <v>0</v>
      </c>
      <c r="H336"/>
      <c r="I336"/>
      <c r="J336"/>
      <c r="K336"/>
      <c r="L336"/>
      <c r="M336"/>
      <c r="N336"/>
      <c r="O336"/>
      <c r="P336"/>
      <c r="Q336"/>
      <c r="R336"/>
      <c r="S336"/>
    </row>
    <row r="337" spans="1:19" x14ac:dyDescent="0.3">
      <c r="A337" s="6">
        <v>43493</v>
      </c>
      <c r="B337" s="7" t="s">
        <v>10</v>
      </c>
      <c r="C337" s="19">
        <v>35</v>
      </c>
      <c r="D337" s="7" t="s">
        <v>11</v>
      </c>
      <c r="E337" s="8">
        <v>7.4161000000000001</v>
      </c>
      <c r="F337" s="9">
        <v>259.56</v>
      </c>
      <c r="G337" t="s">
        <v>0</v>
      </c>
      <c r="H337"/>
      <c r="I337"/>
      <c r="J337"/>
      <c r="K337"/>
      <c r="L337"/>
      <c r="M337"/>
      <c r="N337"/>
      <c r="O337"/>
      <c r="P337"/>
      <c r="Q337"/>
      <c r="R337"/>
      <c r="S337"/>
    </row>
    <row r="338" spans="1:19" x14ac:dyDescent="0.3">
      <c r="A338" s="22">
        <v>43479</v>
      </c>
      <c r="B338" s="2" t="s">
        <v>10</v>
      </c>
      <c r="C338" s="18">
        <v>538</v>
      </c>
      <c r="D338" s="2" t="s">
        <v>11</v>
      </c>
      <c r="E338" s="23">
        <v>7.6924000000000001</v>
      </c>
      <c r="F338" s="24">
        <v>4138.51</v>
      </c>
      <c r="G338" t="s">
        <v>0</v>
      </c>
      <c r="H338"/>
      <c r="I338"/>
      <c r="J338"/>
      <c r="K338"/>
      <c r="L338"/>
      <c r="M338"/>
      <c r="N338"/>
      <c r="O338"/>
      <c r="P338"/>
      <c r="Q338"/>
      <c r="R338"/>
      <c r="S338"/>
    </row>
    <row r="339" spans="1:19" x14ac:dyDescent="0.3">
      <c r="A339" s="22">
        <v>43479</v>
      </c>
      <c r="B339" s="2" t="s">
        <v>10</v>
      </c>
      <c r="C339" s="18">
        <v>155</v>
      </c>
      <c r="D339" s="2" t="s">
        <v>11</v>
      </c>
      <c r="E339" s="23">
        <v>5.9577</v>
      </c>
      <c r="F339" s="24">
        <v>923.44</v>
      </c>
      <c r="G339" t="s">
        <v>0</v>
      </c>
      <c r="H339"/>
      <c r="I339"/>
      <c r="J339"/>
      <c r="K339"/>
      <c r="L339"/>
      <c r="M339"/>
      <c r="N339"/>
      <c r="O339"/>
      <c r="P339"/>
      <c r="Q339"/>
      <c r="R339"/>
      <c r="S339"/>
    </row>
    <row r="340" spans="1:19" x14ac:dyDescent="0.3">
      <c r="A340" s="6">
        <v>43479</v>
      </c>
      <c r="B340" s="7" t="s">
        <v>10</v>
      </c>
      <c r="C340" s="19">
        <v>3000</v>
      </c>
      <c r="D340" s="7" t="s">
        <v>11</v>
      </c>
      <c r="E340" s="8">
        <v>5.9577</v>
      </c>
      <c r="F340" s="9">
        <v>17873.099999999999</v>
      </c>
      <c r="G340" t="s">
        <v>0</v>
      </c>
      <c r="H340"/>
      <c r="I340"/>
      <c r="J340"/>
      <c r="K340"/>
      <c r="L340"/>
      <c r="M340"/>
      <c r="N340"/>
      <c r="O340"/>
      <c r="P340"/>
      <c r="Q340"/>
      <c r="R340"/>
      <c r="S340"/>
    </row>
    <row r="341" spans="1:19" x14ac:dyDescent="0.3">
      <c r="A341" s="6">
        <v>43479</v>
      </c>
      <c r="B341" s="7" t="s">
        <v>10</v>
      </c>
      <c r="C341" s="19">
        <v>513</v>
      </c>
      <c r="D341" s="7" t="s">
        <v>11</v>
      </c>
      <c r="E341" s="8">
        <v>5.9577</v>
      </c>
      <c r="F341" s="9">
        <v>3056.3</v>
      </c>
      <c r="G341" t="s">
        <v>0</v>
      </c>
      <c r="H341"/>
      <c r="I341"/>
      <c r="J341"/>
      <c r="K341"/>
      <c r="L341"/>
      <c r="M341"/>
      <c r="N341"/>
      <c r="O341"/>
      <c r="P341"/>
      <c r="Q341"/>
      <c r="R341"/>
      <c r="S341"/>
    </row>
    <row r="342" spans="1:19" x14ac:dyDescent="0.3">
      <c r="A342" s="6">
        <v>43479</v>
      </c>
      <c r="B342" s="7" t="s">
        <v>10</v>
      </c>
      <c r="C342" s="19">
        <v>1413</v>
      </c>
      <c r="D342" s="7" t="s">
        <v>11</v>
      </c>
      <c r="E342" s="8">
        <v>5.9577</v>
      </c>
      <c r="F342" s="9">
        <v>8418.23</v>
      </c>
      <c r="G342" t="s">
        <v>0</v>
      </c>
      <c r="H342"/>
      <c r="I342"/>
      <c r="J342"/>
      <c r="K342"/>
      <c r="L342"/>
      <c r="M342"/>
      <c r="N342"/>
      <c r="O342"/>
      <c r="P342"/>
      <c r="Q342"/>
      <c r="R342"/>
      <c r="S342"/>
    </row>
    <row r="343" spans="1:19" x14ac:dyDescent="0.3">
      <c r="A343" s="6">
        <v>43479</v>
      </c>
      <c r="B343" s="7" t="s">
        <v>10</v>
      </c>
      <c r="C343" s="19">
        <v>1460</v>
      </c>
      <c r="D343" s="7" t="s">
        <v>11</v>
      </c>
      <c r="E343" s="8">
        <v>5.9577</v>
      </c>
      <c r="F343" s="9">
        <v>8698.24</v>
      </c>
      <c r="G343" t="s">
        <v>0</v>
      </c>
      <c r="H343"/>
      <c r="I343"/>
      <c r="J343"/>
      <c r="K343"/>
      <c r="L343"/>
      <c r="M343"/>
      <c r="N343"/>
      <c r="O343"/>
      <c r="P343"/>
      <c r="Q343"/>
      <c r="R343"/>
      <c r="S343"/>
    </row>
    <row r="344" spans="1:19" x14ac:dyDescent="0.3">
      <c r="A344" s="6">
        <v>43479</v>
      </c>
      <c r="B344" s="7" t="s">
        <v>10</v>
      </c>
      <c r="C344" s="19">
        <v>154</v>
      </c>
      <c r="D344" s="7" t="s">
        <v>11</v>
      </c>
      <c r="E344" s="8">
        <v>5.9577</v>
      </c>
      <c r="F344" s="9">
        <v>917.49</v>
      </c>
      <c r="G344" t="s">
        <v>0</v>
      </c>
      <c r="H344"/>
      <c r="I344"/>
      <c r="J344"/>
      <c r="K344"/>
      <c r="L344"/>
      <c r="M344"/>
      <c r="N344"/>
      <c r="O344"/>
      <c r="P344"/>
      <c r="Q344"/>
      <c r="R344"/>
      <c r="S344"/>
    </row>
    <row r="345" spans="1:19" x14ac:dyDescent="0.3">
      <c r="A345" s="6">
        <v>43479</v>
      </c>
      <c r="B345" s="7" t="s">
        <v>10</v>
      </c>
      <c r="C345" s="19">
        <v>663</v>
      </c>
      <c r="D345" s="7" t="s">
        <v>11</v>
      </c>
      <c r="E345" s="8">
        <v>5.9577</v>
      </c>
      <c r="F345" s="9">
        <v>3949.95</v>
      </c>
      <c r="G345" t="s">
        <v>0</v>
      </c>
      <c r="H345"/>
      <c r="I345"/>
      <c r="J345"/>
      <c r="K345"/>
      <c r="L345"/>
      <c r="M345"/>
      <c r="N345"/>
      <c r="O345"/>
      <c r="P345"/>
      <c r="Q345"/>
      <c r="R345"/>
      <c r="S345"/>
    </row>
    <row r="346" spans="1:19" x14ac:dyDescent="0.3">
      <c r="A346" s="6">
        <v>43482</v>
      </c>
      <c r="B346" s="7" t="s">
        <v>10</v>
      </c>
      <c r="C346" s="19">
        <v>12825</v>
      </c>
      <c r="D346" s="7" t="s">
        <v>11</v>
      </c>
      <c r="E346" s="8">
        <v>5.9577</v>
      </c>
      <c r="F346" s="9">
        <v>76407.5</v>
      </c>
      <c r="G346" t="s">
        <v>0</v>
      </c>
      <c r="H346"/>
      <c r="I346"/>
      <c r="J346"/>
      <c r="K346"/>
      <c r="L346"/>
      <c r="M346"/>
      <c r="N346"/>
      <c r="O346"/>
      <c r="P346"/>
      <c r="Q346"/>
      <c r="R346"/>
      <c r="S346"/>
    </row>
    <row r="347" spans="1:19" x14ac:dyDescent="0.3">
      <c r="A347" s="6">
        <v>43482</v>
      </c>
      <c r="B347" s="7" t="s">
        <v>10</v>
      </c>
      <c r="C347" s="19">
        <v>1317</v>
      </c>
      <c r="D347" s="7" t="s">
        <v>11</v>
      </c>
      <c r="E347" s="8">
        <v>5.9577</v>
      </c>
      <c r="F347" s="9">
        <v>7846.29</v>
      </c>
      <c r="G347" t="s">
        <v>0</v>
      </c>
      <c r="H347"/>
      <c r="I347"/>
      <c r="J347"/>
      <c r="K347"/>
      <c r="L347"/>
      <c r="M347"/>
      <c r="N347"/>
      <c r="O347"/>
      <c r="P347"/>
      <c r="Q347"/>
      <c r="R347"/>
      <c r="S347"/>
    </row>
    <row r="348" spans="1:19" x14ac:dyDescent="0.3">
      <c r="A348" s="6">
        <v>43482</v>
      </c>
      <c r="B348" s="7" t="s">
        <v>10</v>
      </c>
      <c r="C348" s="19">
        <v>5650</v>
      </c>
      <c r="D348" s="7" t="s">
        <v>11</v>
      </c>
      <c r="E348" s="8">
        <v>5.9577</v>
      </c>
      <c r="F348" s="9">
        <v>33661</v>
      </c>
      <c r="G348" t="s">
        <v>0</v>
      </c>
      <c r="H348"/>
      <c r="I348"/>
      <c r="J348"/>
      <c r="K348"/>
      <c r="L348"/>
      <c r="M348"/>
      <c r="N348"/>
      <c r="O348"/>
      <c r="P348"/>
      <c r="Q348"/>
      <c r="R348"/>
      <c r="S348"/>
    </row>
    <row r="349" spans="1:19" x14ac:dyDescent="0.3">
      <c r="A349" s="6">
        <v>43483</v>
      </c>
      <c r="B349" s="7" t="s">
        <v>10</v>
      </c>
      <c r="C349" s="19">
        <v>460</v>
      </c>
      <c r="D349" s="7" t="s">
        <v>11</v>
      </c>
      <c r="E349" s="8">
        <v>5.9577</v>
      </c>
      <c r="F349" s="9">
        <v>2740.54</v>
      </c>
      <c r="G349" t="s">
        <v>0</v>
      </c>
      <c r="H349"/>
      <c r="I349"/>
      <c r="J349"/>
      <c r="K349"/>
      <c r="L349"/>
      <c r="M349"/>
      <c r="N349"/>
      <c r="O349"/>
      <c r="P349"/>
      <c r="Q349"/>
      <c r="R349"/>
      <c r="S349"/>
    </row>
    <row r="350" spans="1:19" x14ac:dyDescent="0.3">
      <c r="A350" s="6">
        <v>43483</v>
      </c>
      <c r="B350" s="7" t="s">
        <v>10</v>
      </c>
      <c r="C350" s="19">
        <v>282</v>
      </c>
      <c r="D350" s="7" t="s">
        <v>11</v>
      </c>
      <c r="E350" s="8">
        <v>5.9577</v>
      </c>
      <c r="F350" s="9">
        <v>1680.07</v>
      </c>
      <c r="G350" t="s">
        <v>0</v>
      </c>
      <c r="H350"/>
      <c r="I350"/>
      <c r="J350"/>
      <c r="K350"/>
      <c r="L350"/>
      <c r="M350"/>
      <c r="N350"/>
      <c r="O350"/>
      <c r="P350"/>
      <c r="Q350"/>
      <c r="R350"/>
      <c r="S350"/>
    </row>
    <row r="351" spans="1:19" x14ac:dyDescent="0.3">
      <c r="A351" s="6">
        <v>43483</v>
      </c>
      <c r="B351" s="7" t="s">
        <v>10</v>
      </c>
      <c r="C351" s="19">
        <v>1375</v>
      </c>
      <c r="D351" s="7" t="s">
        <v>11</v>
      </c>
      <c r="E351" s="8">
        <v>5.9577</v>
      </c>
      <c r="F351" s="9">
        <v>8191.84</v>
      </c>
      <c r="G351" t="s">
        <v>0</v>
      </c>
      <c r="H351"/>
      <c r="I351"/>
      <c r="J351"/>
      <c r="K351"/>
      <c r="L351"/>
      <c r="M351"/>
      <c r="N351"/>
      <c r="O351"/>
      <c r="P351"/>
      <c r="Q351"/>
      <c r="R351"/>
      <c r="S351"/>
    </row>
    <row r="352" spans="1:19" x14ac:dyDescent="0.3">
      <c r="A352" s="6">
        <v>43487</v>
      </c>
      <c r="B352" s="7" t="s">
        <v>10</v>
      </c>
      <c r="C352" s="19">
        <v>890</v>
      </c>
      <c r="D352" s="7" t="s">
        <v>11</v>
      </c>
      <c r="E352" s="8">
        <v>5.9577</v>
      </c>
      <c r="F352" s="9">
        <v>5302.35</v>
      </c>
      <c r="G352" t="s">
        <v>0</v>
      </c>
      <c r="H352"/>
      <c r="I352"/>
      <c r="J352"/>
      <c r="K352"/>
      <c r="L352"/>
      <c r="M352"/>
      <c r="N352"/>
      <c r="O352"/>
      <c r="P352"/>
      <c r="Q352"/>
      <c r="R352"/>
      <c r="S352"/>
    </row>
    <row r="353" spans="1:19" x14ac:dyDescent="0.3">
      <c r="A353" s="6">
        <v>43488</v>
      </c>
      <c r="B353" s="7" t="s">
        <v>10</v>
      </c>
      <c r="C353" s="19">
        <v>175</v>
      </c>
      <c r="D353" s="7" t="s">
        <v>11</v>
      </c>
      <c r="E353" s="8">
        <v>5.9577</v>
      </c>
      <c r="F353" s="9">
        <v>1042.5999999999999</v>
      </c>
      <c r="G353" t="s">
        <v>0</v>
      </c>
      <c r="H353"/>
      <c r="I353"/>
      <c r="J353"/>
      <c r="K353"/>
      <c r="L353"/>
      <c r="M353"/>
      <c r="N353"/>
      <c r="O353"/>
      <c r="P353"/>
      <c r="Q353"/>
      <c r="R353"/>
      <c r="S353"/>
    </row>
    <row r="354" spans="1:19" x14ac:dyDescent="0.3">
      <c r="A354" s="6">
        <v>43488</v>
      </c>
      <c r="B354" s="7" t="s">
        <v>10</v>
      </c>
      <c r="C354" s="19">
        <v>800</v>
      </c>
      <c r="D354" s="7" t="s">
        <v>11</v>
      </c>
      <c r="E354" s="8">
        <v>5.9577</v>
      </c>
      <c r="F354" s="9">
        <v>4766.16</v>
      </c>
      <c r="G354" t="s">
        <v>0</v>
      </c>
      <c r="H354"/>
      <c r="I354"/>
      <c r="J354"/>
      <c r="K354"/>
      <c r="L354"/>
      <c r="M354"/>
      <c r="N354"/>
      <c r="O354"/>
      <c r="P354"/>
      <c r="Q354"/>
      <c r="R354"/>
      <c r="S354"/>
    </row>
    <row r="355" spans="1:19" x14ac:dyDescent="0.3">
      <c r="A355" s="6">
        <v>43488</v>
      </c>
      <c r="B355" s="7" t="s">
        <v>10</v>
      </c>
      <c r="C355" s="19">
        <v>400</v>
      </c>
      <c r="D355" s="7" t="s">
        <v>11</v>
      </c>
      <c r="E355" s="8">
        <v>5.9577</v>
      </c>
      <c r="F355" s="9">
        <v>2383.08</v>
      </c>
      <c r="G355" t="s">
        <v>0</v>
      </c>
      <c r="H355"/>
      <c r="I355"/>
      <c r="J355"/>
      <c r="K355"/>
      <c r="L355"/>
      <c r="M355"/>
      <c r="N355"/>
      <c r="O355"/>
      <c r="P355"/>
      <c r="Q355"/>
      <c r="R355"/>
      <c r="S355"/>
    </row>
    <row r="356" spans="1:19" x14ac:dyDescent="0.3">
      <c r="A356" s="6">
        <v>43488</v>
      </c>
      <c r="B356" s="7" t="s">
        <v>10</v>
      </c>
      <c r="C356" s="19">
        <v>94</v>
      </c>
      <c r="D356" s="7" t="s">
        <v>11</v>
      </c>
      <c r="E356" s="8">
        <v>5.9577</v>
      </c>
      <c r="F356" s="9">
        <v>560.02</v>
      </c>
      <c r="G356" t="s">
        <v>0</v>
      </c>
      <c r="H356"/>
      <c r="I356"/>
      <c r="J356"/>
      <c r="K356"/>
      <c r="L356"/>
      <c r="M356"/>
      <c r="N356"/>
      <c r="O356"/>
      <c r="P356"/>
      <c r="Q356"/>
      <c r="R356"/>
      <c r="S356"/>
    </row>
    <row r="357" spans="1:19" x14ac:dyDescent="0.3">
      <c r="A357" s="6">
        <v>43490</v>
      </c>
      <c r="B357" s="7" t="s">
        <v>10</v>
      </c>
      <c r="C357" s="19">
        <v>748</v>
      </c>
      <c r="D357" s="7" t="s">
        <v>11</v>
      </c>
      <c r="E357" s="8">
        <v>5.9577</v>
      </c>
      <c r="F357" s="9">
        <v>4456.3599999999997</v>
      </c>
      <c r="G357" t="s">
        <v>0</v>
      </c>
      <c r="H357"/>
      <c r="I357"/>
      <c r="J357"/>
      <c r="K357"/>
      <c r="L357"/>
      <c r="M357"/>
      <c r="N357"/>
      <c r="O357"/>
      <c r="P357"/>
      <c r="Q357"/>
      <c r="R357"/>
      <c r="S357"/>
    </row>
    <row r="358" spans="1:19" x14ac:dyDescent="0.3">
      <c r="A358" s="6">
        <v>43493</v>
      </c>
      <c r="B358" s="7" t="s">
        <v>10</v>
      </c>
      <c r="C358" s="19">
        <v>12825</v>
      </c>
      <c r="D358" s="7" t="s">
        <v>11</v>
      </c>
      <c r="E358" s="8">
        <v>5.9577</v>
      </c>
      <c r="F358" s="9">
        <v>76407.5</v>
      </c>
      <c r="G358" t="s">
        <v>0</v>
      </c>
      <c r="H358"/>
      <c r="I358"/>
      <c r="J358"/>
      <c r="K358"/>
      <c r="L358"/>
      <c r="M358"/>
      <c r="N358"/>
      <c r="O358"/>
      <c r="P358"/>
      <c r="Q358"/>
      <c r="R358"/>
      <c r="S358"/>
    </row>
    <row r="359" spans="1:19" x14ac:dyDescent="0.3">
      <c r="A359" s="6">
        <v>43496</v>
      </c>
      <c r="B359" s="7" t="s">
        <v>10</v>
      </c>
      <c r="C359" s="19">
        <v>1350</v>
      </c>
      <c r="D359" s="7" t="s">
        <v>11</v>
      </c>
      <c r="E359" s="8">
        <v>5.9577</v>
      </c>
      <c r="F359" s="9">
        <v>8042.89</v>
      </c>
      <c r="G359" t="s">
        <v>0</v>
      </c>
      <c r="H359"/>
      <c r="I359"/>
      <c r="J359"/>
      <c r="K359"/>
      <c r="L359"/>
      <c r="M359"/>
      <c r="N359"/>
      <c r="O359"/>
      <c r="P359"/>
      <c r="Q359"/>
      <c r="R359"/>
      <c r="S359"/>
    </row>
    <row r="360" spans="1:19" x14ac:dyDescent="0.3">
      <c r="A360" s="6">
        <v>43496</v>
      </c>
      <c r="B360" s="7" t="s">
        <v>10</v>
      </c>
      <c r="C360" s="19">
        <v>5862</v>
      </c>
      <c r="D360" s="7" t="s">
        <v>11</v>
      </c>
      <c r="E360" s="8">
        <v>5.9577</v>
      </c>
      <c r="F360" s="9">
        <v>34924.04</v>
      </c>
      <c r="G360" t="s">
        <v>0</v>
      </c>
      <c r="H360"/>
      <c r="I360"/>
      <c r="J360"/>
      <c r="K360"/>
      <c r="L360"/>
      <c r="M360"/>
      <c r="N360"/>
      <c r="O360"/>
      <c r="P360"/>
      <c r="Q360"/>
      <c r="R360"/>
      <c r="S360"/>
    </row>
    <row r="361" spans="1:19" x14ac:dyDescent="0.3">
      <c r="A361" s="6">
        <v>43496</v>
      </c>
      <c r="B361" s="7" t="s">
        <v>10</v>
      </c>
      <c r="C361" s="19">
        <v>238</v>
      </c>
      <c r="D361" s="7" t="s">
        <v>11</v>
      </c>
      <c r="E361" s="8">
        <v>5.9577</v>
      </c>
      <c r="F361" s="9">
        <v>1417.93</v>
      </c>
      <c r="G361" t="s">
        <v>0</v>
      </c>
      <c r="H361"/>
      <c r="I361"/>
      <c r="J361"/>
      <c r="K361"/>
      <c r="L361"/>
      <c r="M361"/>
      <c r="N361"/>
      <c r="O361"/>
      <c r="P361"/>
      <c r="Q361"/>
      <c r="R361"/>
      <c r="S361"/>
    </row>
    <row r="362" spans="1:19" x14ac:dyDescent="0.3">
      <c r="A362" s="6">
        <v>43496</v>
      </c>
      <c r="B362" s="7" t="s">
        <v>10</v>
      </c>
      <c r="C362" s="19">
        <v>788</v>
      </c>
      <c r="D362" s="7" t="s">
        <v>11</v>
      </c>
      <c r="E362" s="8">
        <v>5.9577</v>
      </c>
      <c r="F362" s="9">
        <v>4694.67</v>
      </c>
      <c r="G362" t="s">
        <v>0</v>
      </c>
      <c r="H362"/>
      <c r="I362"/>
      <c r="J362"/>
      <c r="K362"/>
      <c r="L362"/>
      <c r="M362"/>
      <c r="N362"/>
      <c r="O362"/>
      <c r="P362"/>
      <c r="Q362"/>
      <c r="R362"/>
      <c r="S362"/>
    </row>
    <row r="363" spans="1:19" x14ac:dyDescent="0.3">
      <c r="A363" s="6">
        <v>43496</v>
      </c>
      <c r="B363" s="7" t="s">
        <v>10</v>
      </c>
      <c r="C363" s="19">
        <v>368</v>
      </c>
      <c r="D363" s="7" t="s">
        <v>11</v>
      </c>
      <c r="E363" s="8">
        <v>5.9577</v>
      </c>
      <c r="F363" s="9">
        <v>2192.4299999999998</v>
      </c>
      <c r="G363" t="s">
        <v>0</v>
      </c>
      <c r="H363"/>
      <c r="I363"/>
      <c r="J363"/>
      <c r="K363"/>
      <c r="L363"/>
      <c r="M363"/>
      <c r="N363"/>
      <c r="O363"/>
      <c r="P363"/>
      <c r="Q363"/>
      <c r="R363"/>
      <c r="S363"/>
    </row>
    <row r="364" spans="1:19" x14ac:dyDescent="0.3">
      <c r="A364" s="22">
        <v>43479</v>
      </c>
      <c r="B364" s="2" t="s">
        <v>10</v>
      </c>
      <c r="C364" s="18">
        <v>375</v>
      </c>
      <c r="D364" s="2" t="s">
        <v>11</v>
      </c>
      <c r="E364" s="23">
        <v>9.0914000000000001</v>
      </c>
      <c r="F364" s="24">
        <v>3409.28</v>
      </c>
      <c r="G364" t="s">
        <v>0</v>
      </c>
      <c r="H364"/>
      <c r="I364"/>
      <c r="J364"/>
      <c r="K364"/>
      <c r="L364"/>
      <c r="M364"/>
      <c r="N364"/>
      <c r="O364"/>
      <c r="P364"/>
      <c r="Q364"/>
      <c r="R364"/>
      <c r="S364"/>
    </row>
    <row r="365" spans="1:19" x14ac:dyDescent="0.3">
      <c r="A365" s="22">
        <v>43479</v>
      </c>
      <c r="B365" s="2" t="s">
        <v>10</v>
      </c>
      <c r="C365" s="18">
        <v>65</v>
      </c>
      <c r="D365" s="2" t="s">
        <v>11</v>
      </c>
      <c r="E365" s="23">
        <v>10.674099999999999</v>
      </c>
      <c r="F365" s="24">
        <v>693.82</v>
      </c>
      <c r="G365" t="s">
        <v>0</v>
      </c>
      <c r="H365"/>
      <c r="I365"/>
      <c r="J365"/>
      <c r="K365"/>
      <c r="L365"/>
      <c r="M365"/>
      <c r="N365"/>
      <c r="O365"/>
      <c r="P365"/>
      <c r="Q365"/>
      <c r="R365"/>
      <c r="S365"/>
    </row>
    <row r="366" spans="1:19" x14ac:dyDescent="0.3">
      <c r="A366" s="6">
        <v>43479</v>
      </c>
      <c r="B366" s="7" t="s">
        <v>10</v>
      </c>
      <c r="C366" s="19">
        <v>175</v>
      </c>
      <c r="D366" s="7" t="s">
        <v>11</v>
      </c>
      <c r="E366" s="8">
        <v>10.674099999999999</v>
      </c>
      <c r="F366" s="9">
        <v>1867.97</v>
      </c>
      <c r="G366" t="s">
        <v>0</v>
      </c>
      <c r="H366"/>
      <c r="I366"/>
      <c r="J366"/>
      <c r="K366"/>
      <c r="L366"/>
      <c r="M366"/>
      <c r="N366"/>
      <c r="O366"/>
      <c r="P366"/>
      <c r="Q366"/>
      <c r="R366"/>
      <c r="S366"/>
    </row>
    <row r="367" spans="1:19" x14ac:dyDescent="0.3">
      <c r="A367" s="22">
        <v>43488</v>
      </c>
      <c r="B367" s="2" t="s">
        <v>10</v>
      </c>
      <c r="C367" s="18">
        <v>1045</v>
      </c>
      <c r="D367" s="2" t="s">
        <v>11</v>
      </c>
      <c r="E367" s="23">
        <v>11.9451</v>
      </c>
      <c r="F367" s="24">
        <v>12482.63</v>
      </c>
      <c r="G367" t="s">
        <v>0</v>
      </c>
      <c r="H367"/>
      <c r="I367"/>
      <c r="J367"/>
      <c r="K367"/>
      <c r="L367"/>
      <c r="M367"/>
      <c r="N367"/>
      <c r="O367"/>
      <c r="P367"/>
      <c r="Q367"/>
      <c r="R367"/>
      <c r="S367"/>
    </row>
    <row r="368" spans="1:19" x14ac:dyDescent="0.3">
      <c r="A368" s="6">
        <v>43488</v>
      </c>
      <c r="B368" s="7" t="s">
        <v>10</v>
      </c>
      <c r="C368" s="19">
        <v>80</v>
      </c>
      <c r="D368" s="7" t="s">
        <v>11</v>
      </c>
      <c r="E368" s="8">
        <v>11.9451</v>
      </c>
      <c r="F368" s="9">
        <v>955.61</v>
      </c>
      <c r="G368" t="s">
        <v>0</v>
      </c>
      <c r="H368"/>
      <c r="I368"/>
      <c r="J368"/>
      <c r="K368"/>
      <c r="L368"/>
      <c r="M368"/>
      <c r="N368"/>
      <c r="O368"/>
      <c r="P368"/>
      <c r="Q368"/>
      <c r="R368"/>
      <c r="S368"/>
    </row>
    <row r="369" spans="1:19" x14ac:dyDescent="0.3">
      <c r="A369" s="6">
        <v>43494</v>
      </c>
      <c r="B369" s="7" t="s">
        <v>10</v>
      </c>
      <c r="C369" s="19">
        <v>96</v>
      </c>
      <c r="D369" s="7" t="s">
        <v>11</v>
      </c>
      <c r="E369" s="8">
        <v>11.9451</v>
      </c>
      <c r="F369" s="9">
        <v>1146.73</v>
      </c>
      <c r="G369" t="s">
        <v>0</v>
      </c>
      <c r="H369"/>
      <c r="I369"/>
      <c r="J369"/>
      <c r="K369"/>
      <c r="L369"/>
      <c r="M369"/>
      <c r="N369"/>
      <c r="O369"/>
      <c r="P369"/>
      <c r="Q369"/>
      <c r="R369"/>
      <c r="S369"/>
    </row>
    <row r="370" spans="1:19" x14ac:dyDescent="0.3">
      <c r="A370" s="6">
        <v>43496</v>
      </c>
      <c r="B370" s="7" t="s">
        <v>10</v>
      </c>
      <c r="C370" s="19">
        <v>120</v>
      </c>
      <c r="D370" s="7" t="s">
        <v>11</v>
      </c>
      <c r="E370" s="8">
        <v>11.9451</v>
      </c>
      <c r="F370" s="9">
        <v>1433.41</v>
      </c>
      <c r="G370" t="s">
        <v>0</v>
      </c>
      <c r="H370"/>
      <c r="I370"/>
      <c r="J370"/>
      <c r="K370"/>
      <c r="L370"/>
      <c r="M370"/>
      <c r="N370"/>
      <c r="O370"/>
      <c r="P370"/>
      <c r="Q370"/>
      <c r="R370"/>
      <c r="S370"/>
    </row>
    <row r="371" spans="1:19" x14ac:dyDescent="0.3">
      <c r="A371" s="22">
        <v>43487</v>
      </c>
      <c r="B371" s="2" t="s">
        <v>10</v>
      </c>
      <c r="C371" s="18">
        <v>1180</v>
      </c>
      <c r="D371" s="2" t="s">
        <v>11</v>
      </c>
      <c r="E371" s="23">
        <v>20.627199999999998</v>
      </c>
      <c r="F371" s="24">
        <v>24340.1</v>
      </c>
      <c r="G371" t="s">
        <v>0</v>
      </c>
      <c r="H371"/>
      <c r="I371"/>
      <c r="J371"/>
      <c r="K371"/>
      <c r="L371"/>
      <c r="M371"/>
      <c r="N371"/>
      <c r="O371"/>
      <c r="P371"/>
      <c r="Q371"/>
      <c r="R371"/>
      <c r="S371"/>
    </row>
    <row r="372" spans="1:19" x14ac:dyDescent="0.3">
      <c r="A372" s="22">
        <v>43479</v>
      </c>
      <c r="B372" s="2" t="s">
        <v>10</v>
      </c>
      <c r="C372" s="18">
        <v>2500</v>
      </c>
      <c r="D372" s="2" t="s">
        <v>11</v>
      </c>
      <c r="E372" s="23">
        <v>19.2791</v>
      </c>
      <c r="F372" s="24">
        <v>48197.75</v>
      </c>
      <c r="G372" t="s">
        <v>0</v>
      </c>
      <c r="H372"/>
      <c r="I372"/>
      <c r="J372"/>
      <c r="K372"/>
      <c r="L372"/>
      <c r="M372"/>
      <c r="N372"/>
      <c r="O372"/>
      <c r="P372"/>
      <c r="Q372"/>
      <c r="R372"/>
      <c r="S372"/>
    </row>
    <row r="373" spans="1:19" x14ac:dyDescent="0.3">
      <c r="A373" s="6">
        <v>43487</v>
      </c>
      <c r="B373" s="7" t="s">
        <v>10</v>
      </c>
      <c r="C373" s="19">
        <v>1433</v>
      </c>
      <c r="D373" s="7" t="s">
        <v>11</v>
      </c>
      <c r="E373" s="8">
        <v>19.2791</v>
      </c>
      <c r="F373" s="9">
        <v>27626.95</v>
      </c>
      <c r="G373" t="s">
        <v>0</v>
      </c>
      <c r="H373"/>
      <c r="I373"/>
      <c r="J373"/>
      <c r="K373"/>
      <c r="L373"/>
      <c r="M373"/>
      <c r="N373"/>
      <c r="O373"/>
      <c r="P373"/>
      <c r="Q373"/>
      <c r="R373"/>
      <c r="S373"/>
    </row>
    <row r="374" spans="1:19" x14ac:dyDescent="0.3">
      <c r="A374" s="6">
        <v>43496</v>
      </c>
      <c r="B374" s="7" t="s">
        <v>10</v>
      </c>
      <c r="C374" s="19">
        <v>1976</v>
      </c>
      <c r="D374" s="7" t="s">
        <v>11</v>
      </c>
      <c r="E374" s="8">
        <v>19.2791</v>
      </c>
      <c r="F374" s="9">
        <v>38095.5</v>
      </c>
      <c r="G374" t="s">
        <v>0</v>
      </c>
      <c r="H374"/>
      <c r="I374"/>
      <c r="J374"/>
      <c r="K374"/>
      <c r="L374"/>
      <c r="M374"/>
      <c r="N374"/>
      <c r="O374"/>
      <c r="P374"/>
      <c r="Q374"/>
      <c r="R374"/>
      <c r="S374"/>
    </row>
    <row r="375" spans="1:19" x14ac:dyDescent="0.3">
      <c r="A375" s="22">
        <v>43479</v>
      </c>
      <c r="B375" s="2" t="s">
        <v>10</v>
      </c>
      <c r="C375" s="18">
        <v>148</v>
      </c>
      <c r="D375" s="2" t="s">
        <v>11</v>
      </c>
      <c r="E375" s="23">
        <v>35.797800000000002</v>
      </c>
      <c r="F375" s="24">
        <v>5298.07</v>
      </c>
      <c r="G375" t="s">
        <v>0</v>
      </c>
      <c r="H375"/>
      <c r="I375"/>
      <c r="J375"/>
      <c r="K375"/>
      <c r="L375"/>
      <c r="M375"/>
      <c r="N375"/>
      <c r="O375"/>
      <c r="P375"/>
      <c r="Q375"/>
      <c r="R375"/>
      <c r="S375"/>
    </row>
    <row r="376" spans="1:19" x14ac:dyDescent="0.3">
      <c r="A376" s="6">
        <v>43487</v>
      </c>
      <c r="B376" s="7" t="s">
        <v>10</v>
      </c>
      <c r="C376" s="19">
        <v>1638</v>
      </c>
      <c r="D376" s="7" t="s">
        <v>11</v>
      </c>
      <c r="E376" s="8">
        <v>35.797800000000002</v>
      </c>
      <c r="F376" s="9">
        <v>58636.79</v>
      </c>
      <c r="G376" t="s">
        <v>0</v>
      </c>
      <c r="H376"/>
      <c r="I376"/>
      <c r="J376"/>
      <c r="K376"/>
      <c r="L376"/>
      <c r="M376"/>
      <c r="N376"/>
      <c r="O376"/>
      <c r="P376"/>
      <c r="Q376"/>
      <c r="R376"/>
      <c r="S376"/>
    </row>
    <row r="377" spans="1:19" x14ac:dyDescent="0.3">
      <c r="A377" s="6">
        <v>43487</v>
      </c>
      <c r="B377" s="7" t="s">
        <v>10</v>
      </c>
      <c r="C377" s="19">
        <v>250</v>
      </c>
      <c r="D377" s="7" t="s">
        <v>11</v>
      </c>
      <c r="E377" s="8">
        <v>35.797800000000002</v>
      </c>
      <c r="F377" s="9">
        <v>8949.4500000000007</v>
      </c>
      <c r="G377" t="s">
        <v>0</v>
      </c>
      <c r="H377"/>
      <c r="I377"/>
      <c r="J377"/>
      <c r="K377"/>
      <c r="L377"/>
      <c r="M377"/>
      <c r="N377"/>
      <c r="O377"/>
      <c r="P377"/>
      <c r="Q377"/>
      <c r="R377"/>
      <c r="S377"/>
    </row>
    <row r="378" spans="1:19" x14ac:dyDescent="0.3">
      <c r="A378" s="22">
        <v>43483</v>
      </c>
      <c r="B378" s="2" t="s">
        <v>10</v>
      </c>
      <c r="C378" s="18">
        <v>410</v>
      </c>
      <c r="D378" s="2" t="s">
        <v>11</v>
      </c>
      <c r="E378" s="23">
        <v>5.1444020000000004</v>
      </c>
      <c r="F378" s="24">
        <v>2109.1999999999998</v>
      </c>
      <c r="G378" t="s">
        <v>0</v>
      </c>
      <c r="H378"/>
      <c r="I378"/>
      <c r="J378"/>
      <c r="K378"/>
      <c r="L378"/>
      <c r="M378"/>
      <c r="N378"/>
      <c r="O378"/>
      <c r="P378"/>
      <c r="Q378"/>
      <c r="R378"/>
      <c r="S378"/>
    </row>
    <row r="379" spans="1:19" x14ac:dyDescent="0.3">
      <c r="A379" s="22">
        <v>43501</v>
      </c>
      <c r="B379" s="2" t="s">
        <v>10</v>
      </c>
      <c r="C379" s="18">
        <v>109</v>
      </c>
      <c r="D379" s="2" t="s">
        <v>11</v>
      </c>
      <c r="E379" s="23">
        <v>37.938070000000003</v>
      </c>
      <c r="F379" s="24">
        <v>4135.25</v>
      </c>
      <c r="G379"/>
      <c r="H379"/>
      <c r="I379"/>
      <c r="J379"/>
      <c r="K379"/>
      <c r="L379"/>
      <c r="M379"/>
      <c r="N379"/>
      <c r="O379"/>
      <c r="P379"/>
      <c r="Q379"/>
      <c r="R379"/>
      <c r="S379"/>
    </row>
    <row r="380" spans="1:19" x14ac:dyDescent="0.3">
      <c r="A380" s="22">
        <v>43509</v>
      </c>
      <c r="B380" s="2" t="s">
        <v>907</v>
      </c>
      <c r="C380" s="18">
        <v>7500</v>
      </c>
      <c r="D380" s="2" t="s">
        <v>11</v>
      </c>
      <c r="E380" s="23">
        <v>83.993840000000006</v>
      </c>
      <c r="F380" s="24">
        <v>629953.80000000005</v>
      </c>
      <c r="G380"/>
      <c r="H380"/>
      <c r="I380"/>
      <c r="J380"/>
      <c r="K380"/>
      <c r="L380"/>
      <c r="M380"/>
      <c r="N380"/>
      <c r="O380"/>
      <c r="P380"/>
      <c r="Q380"/>
      <c r="R380"/>
      <c r="S380"/>
    </row>
    <row r="381" spans="1:19" x14ac:dyDescent="0.3">
      <c r="A381" s="6">
        <v>43514</v>
      </c>
      <c r="B381" s="7" t="s">
        <v>10</v>
      </c>
      <c r="C381" s="19">
        <v>584</v>
      </c>
      <c r="D381" s="7" t="s">
        <v>11</v>
      </c>
      <c r="E381" s="8">
        <v>83.993840000000006</v>
      </c>
      <c r="F381" s="9">
        <v>49052.4</v>
      </c>
      <c r="G381"/>
      <c r="H381"/>
      <c r="I381"/>
      <c r="J381"/>
      <c r="K381"/>
      <c r="L381"/>
      <c r="M381"/>
      <c r="N381"/>
      <c r="O381"/>
      <c r="P381"/>
      <c r="Q381"/>
      <c r="R381"/>
      <c r="S381"/>
    </row>
    <row r="382" spans="1:19" x14ac:dyDescent="0.3">
      <c r="A382" s="22">
        <v>43503</v>
      </c>
      <c r="B382" s="2" t="s">
        <v>10</v>
      </c>
      <c r="C382" s="18">
        <v>20</v>
      </c>
      <c r="D382" s="2" t="s">
        <v>11</v>
      </c>
      <c r="E382" s="23">
        <v>71.056430000000006</v>
      </c>
      <c r="F382" s="24">
        <v>1421.13</v>
      </c>
      <c r="G382"/>
      <c r="H382"/>
      <c r="I382"/>
      <c r="J382"/>
      <c r="K382"/>
      <c r="L382"/>
      <c r="M382"/>
      <c r="N382"/>
      <c r="O382"/>
      <c r="P382"/>
      <c r="Q382"/>
      <c r="R382"/>
      <c r="S382"/>
    </row>
    <row r="383" spans="1:19" x14ac:dyDescent="0.3">
      <c r="A383" s="6">
        <v>43503</v>
      </c>
      <c r="B383" s="7" t="s">
        <v>10</v>
      </c>
      <c r="C383" s="19">
        <v>95</v>
      </c>
      <c r="D383" s="7" t="s">
        <v>11</v>
      </c>
      <c r="E383" s="8">
        <v>71.056430000000006</v>
      </c>
      <c r="F383" s="9">
        <v>6750.36</v>
      </c>
      <c r="G383"/>
      <c r="H383"/>
      <c r="I383"/>
      <c r="J383"/>
      <c r="K383"/>
      <c r="L383"/>
      <c r="M383"/>
      <c r="N383"/>
      <c r="O383"/>
      <c r="P383"/>
      <c r="Q383"/>
      <c r="R383"/>
      <c r="S383"/>
    </row>
    <row r="384" spans="1:19" x14ac:dyDescent="0.3">
      <c r="A384" s="6">
        <v>43514</v>
      </c>
      <c r="B384" s="7" t="s">
        <v>10</v>
      </c>
      <c r="C384" s="19">
        <v>84</v>
      </c>
      <c r="D384" s="7" t="s">
        <v>11</v>
      </c>
      <c r="E384" s="8">
        <v>71.056430000000006</v>
      </c>
      <c r="F384" s="9">
        <v>5968.74</v>
      </c>
      <c r="G384"/>
      <c r="H384"/>
      <c r="I384"/>
      <c r="J384"/>
      <c r="K384"/>
      <c r="L384"/>
      <c r="M384"/>
      <c r="N384"/>
      <c r="O384"/>
      <c r="P384"/>
      <c r="Q384"/>
      <c r="R384"/>
      <c r="S384"/>
    </row>
    <row r="385" spans="1:19" x14ac:dyDescent="0.3">
      <c r="A385" s="6">
        <v>43521</v>
      </c>
      <c r="B385" s="7" t="s">
        <v>10</v>
      </c>
      <c r="C385" s="19">
        <v>28</v>
      </c>
      <c r="D385" s="7" t="s">
        <v>11</v>
      </c>
      <c r="E385" s="8">
        <v>71.056430000000006</v>
      </c>
      <c r="F385" s="9">
        <v>1989.58</v>
      </c>
      <c r="G385"/>
      <c r="H385"/>
      <c r="I385"/>
      <c r="J385"/>
      <c r="K385"/>
      <c r="L385"/>
      <c r="M385"/>
      <c r="N385"/>
      <c r="O385"/>
      <c r="P385"/>
      <c r="Q385"/>
      <c r="R385"/>
      <c r="S385"/>
    </row>
    <row r="386" spans="1:19" x14ac:dyDescent="0.3">
      <c r="A386" s="22">
        <v>43503</v>
      </c>
      <c r="B386" s="2" t="s">
        <v>10</v>
      </c>
      <c r="C386" s="18">
        <v>158</v>
      </c>
      <c r="D386" s="2" t="s">
        <v>11</v>
      </c>
      <c r="E386" s="23">
        <v>67.125950000000003</v>
      </c>
      <c r="F386" s="24">
        <v>10605.9</v>
      </c>
      <c r="G386"/>
      <c r="H386"/>
      <c r="I386"/>
      <c r="J386"/>
      <c r="K386"/>
      <c r="L386"/>
      <c r="M386"/>
      <c r="N386"/>
      <c r="O386"/>
      <c r="P386"/>
      <c r="Q386"/>
      <c r="R386"/>
      <c r="S386"/>
    </row>
    <row r="387" spans="1:19" x14ac:dyDescent="0.3">
      <c r="A387" s="6">
        <v>43503</v>
      </c>
      <c r="B387" s="7" t="s">
        <v>10</v>
      </c>
      <c r="C387" s="19">
        <v>158</v>
      </c>
      <c r="D387" s="7" t="s">
        <v>11</v>
      </c>
      <c r="E387" s="8">
        <v>67.125950000000003</v>
      </c>
      <c r="F387" s="9">
        <v>10605.9</v>
      </c>
      <c r="G387"/>
      <c r="H387"/>
      <c r="I387"/>
      <c r="J387"/>
      <c r="K387"/>
      <c r="L387"/>
      <c r="M387"/>
      <c r="N387"/>
      <c r="O387"/>
      <c r="P387"/>
      <c r="Q387"/>
      <c r="R387"/>
      <c r="S387"/>
    </row>
    <row r="388" spans="1:19" x14ac:dyDescent="0.3">
      <c r="A388" s="6">
        <v>43508</v>
      </c>
      <c r="B388" s="7" t="s">
        <v>10</v>
      </c>
      <c r="C388" s="19">
        <v>100</v>
      </c>
      <c r="D388" s="7" t="s">
        <v>11</v>
      </c>
      <c r="E388" s="8">
        <v>67.125950000000003</v>
      </c>
      <c r="F388" s="9">
        <v>6712.6</v>
      </c>
      <c r="G388"/>
      <c r="H388"/>
      <c r="I388"/>
      <c r="J388"/>
      <c r="K388"/>
      <c r="L388"/>
      <c r="M388"/>
      <c r="N388"/>
      <c r="O388"/>
      <c r="P388"/>
      <c r="Q388"/>
      <c r="R388"/>
      <c r="S388"/>
    </row>
    <row r="389" spans="1:19" x14ac:dyDescent="0.3">
      <c r="A389" s="6">
        <v>43514</v>
      </c>
      <c r="B389" s="7" t="s">
        <v>10</v>
      </c>
      <c r="C389" s="19">
        <v>81</v>
      </c>
      <c r="D389" s="7" t="s">
        <v>11</v>
      </c>
      <c r="E389" s="8">
        <v>67.125950000000003</v>
      </c>
      <c r="F389" s="9">
        <v>5437.2</v>
      </c>
      <c r="G389"/>
      <c r="H389"/>
      <c r="I389"/>
      <c r="J389"/>
      <c r="K389"/>
      <c r="L389"/>
      <c r="M389"/>
      <c r="N389"/>
      <c r="O389"/>
      <c r="P389"/>
      <c r="Q389"/>
      <c r="R389"/>
      <c r="S389"/>
    </row>
    <row r="390" spans="1:19" x14ac:dyDescent="0.3">
      <c r="A390" s="6">
        <v>43514</v>
      </c>
      <c r="B390" s="7" t="s">
        <v>10</v>
      </c>
      <c r="C390" s="19">
        <v>1350</v>
      </c>
      <c r="D390" s="7" t="s">
        <v>11</v>
      </c>
      <c r="E390" s="8">
        <v>67.125950000000003</v>
      </c>
      <c r="F390" s="9">
        <v>90620.04</v>
      </c>
      <c r="G390"/>
      <c r="H390"/>
      <c r="I390"/>
      <c r="J390"/>
      <c r="K390"/>
      <c r="L390"/>
      <c r="M390"/>
      <c r="N390"/>
      <c r="O390"/>
      <c r="P390"/>
      <c r="Q390"/>
      <c r="R390"/>
      <c r="S390"/>
    </row>
    <row r="391" spans="1:19" x14ac:dyDescent="0.3">
      <c r="A391" s="22">
        <v>43517</v>
      </c>
      <c r="B391" s="2" t="s">
        <v>10</v>
      </c>
      <c r="C391" s="18">
        <v>27500</v>
      </c>
      <c r="D391" s="2" t="s">
        <v>11</v>
      </c>
      <c r="E391" s="23">
        <v>7.0023999999999997</v>
      </c>
      <c r="F391" s="24">
        <v>192566</v>
      </c>
      <c r="G391"/>
      <c r="H391"/>
      <c r="I391"/>
      <c r="J391"/>
      <c r="K391"/>
      <c r="L391"/>
      <c r="M391"/>
      <c r="N391"/>
      <c r="O391"/>
      <c r="P391"/>
      <c r="Q391"/>
      <c r="R391"/>
      <c r="S391"/>
    </row>
    <row r="392" spans="1:19" x14ac:dyDescent="0.3">
      <c r="A392" s="22">
        <v>43524</v>
      </c>
      <c r="B392" s="2" t="s">
        <v>10</v>
      </c>
      <c r="C392" s="18">
        <v>1578</v>
      </c>
      <c r="D392" s="2" t="s">
        <v>11</v>
      </c>
      <c r="E392" s="23">
        <v>10.011649999999999</v>
      </c>
      <c r="F392" s="24">
        <v>15798.38</v>
      </c>
      <c r="G392"/>
      <c r="H392"/>
      <c r="I392"/>
      <c r="J392"/>
      <c r="K392"/>
      <c r="L392"/>
      <c r="M392"/>
      <c r="N392"/>
      <c r="O392"/>
      <c r="P392"/>
      <c r="Q392"/>
      <c r="R392"/>
      <c r="S392"/>
    </row>
    <row r="393" spans="1:19" x14ac:dyDescent="0.3">
      <c r="A393" s="22">
        <v>43503</v>
      </c>
      <c r="B393" s="2" t="s">
        <v>10</v>
      </c>
      <c r="C393" s="18">
        <v>129</v>
      </c>
      <c r="D393" s="2" t="s">
        <v>11</v>
      </c>
      <c r="E393" s="23">
        <v>28.308</v>
      </c>
      <c r="F393" s="24">
        <v>3651.73</v>
      </c>
      <c r="G393"/>
      <c r="H393"/>
      <c r="I393"/>
      <c r="J393"/>
      <c r="K393"/>
      <c r="L393"/>
      <c r="M393"/>
      <c r="N393"/>
      <c r="O393"/>
      <c r="P393"/>
      <c r="Q393"/>
      <c r="R393"/>
      <c r="S393"/>
    </row>
    <row r="394" spans="1:19" x14ac:dyDescent="0.3">
      <c r="A394" s="6">
        <v>43508</v>
      </c>
      <c r="B394" s="7" t="s">
        <v>10</v>
      </c>
      <c r="C394" s="19">
        <v>41</v>
      </c>
      <c r="D394" s="7" t="s">
        <v>11</v>
      </c>
      <c r="E394" s="8">
        <v>28.308</v>
      </c>
      <c r="F394" s="9">
        <v>1160.6300000000001</v>
      </c>
      <c r="G394"/>
      <c r="H394"/>
      <c r="I394"/>
      <c r="J394"/>
      <c r="K394"/>
      <c r="L394"/>
      <c r="M394"/>
      <c r="N394"/>
      <c r="O394"/>
      <c r="P394"/>
      <c r="Q394"/>
      <c r="R394"/>
      <c r="S394"/>
    </row>
    <row r="395" spans="1:19" x14ac:dyDescent="0.3">
      <c r="A395" s="22">
        <v>43501</v>
      </c>
      <c r="B395" s="2" t="s">
        <v>10</v>
      </c>
      <c r="C395" s="18">
        <v>9500</v>
      </c>
      <c r="D395" s="2" t="s">
        <v>11</v>
      </c>
      <c r="E395" s="23">
        <v>6.5853390000000003</v>
      </c>
      <c r="F395" s="24">
        <v>62560.72</v>
      </c>
      <c r="G395"/>
      <c r="H395"/>
      <c r="I395"/>
      <c r="J395"/>
      <c r="K395"/>
      <c r="L395"/>
      <c r="M395"/>
      <c r="N395"/>
      <c r="O395"/>
      <c r="P395"/>
      <c r="Q395"/>
      <c r="R395"/>
      <c r="S395"/>
    </row>
    <row r="396" spans="1:19" x14ac:dyDescent="0.3">
      <c r="A396" s="6">
        <v>43503</v>
      </c>
      <c r="B396" s="7" t="s">
        <v>10</v>
      </c>
      <c r="C396" s="19">
        <v>25000</v>
      </c>
      <c r="D396" s="7" t="s">
        <v>11</v>
      </c>
      <c r="E396" s="8">
        <v>6.5853390000000003</v>
      </c>
      <c r="F396" s="9">
        <v>164633.48000000001</v>
      </c>
      <c r="G396"/>
      <c r="H396"/>
      <c r="I396"/>
      <c r="J396"/>
      <c r="K396"/>
      <c r="L396"/>
      <c r="M396"/>
      <c r="N396"/>
      <c r="O396"/>
      <c r="P396"/>
      <c r="Q396"/>
      <c r="R396"/>
      <c r="S396"/>
    </row>
    <row r="397" spans="1:19" x14ac:dyDescent="0.3">
      <c r="A397" s="6">
        <v>43508</v>
      </c>
      <c r="B397" s="7" t="s">
        <v>10</v>
      </c>
      <c r="C397" s="19">
        <v>18500</v>
      </c>
      <c r="D397" s="7" t="s">
        <v>11</v>
      </c>
      <c r="E397" s="8">
        <v>6.5853390000000003</v>
      </c>
      <c r="F397" s="9">
        <v>121828.77</v>
      </c>
      <c r="G397"/>
      <c r="H397"/>
      <c r="I397"/>
      <c r="J397"/>
      <c r="K397"/>
      <c r="L397"/>
      <c r="M397"/>
      <c r="N397"/>
      <c r="O397"/>
      <c r="P397"/>
      <c r="Q397"/>
      <c r="R397"/>
      <c r="S397"/>
    </row>
    <row r="398" spans="1:19" x14ac:dyDescent="0.3">
      <c r="A398" s="6">
        <v>43508</v>
      </c>
      <c r="B398" s="7" t="s">
        <v>10</v>
      </c>
      <c r="C398" s="19">
        <v>18500</v>
      </c>
      <c r="D398" s="7" t="s">
        <v>11</v>
      </c>
      <c r="E398" s="8">
        <v>6.5853390000000003</v>
      </c>
      <c r="F398" s="9">
        <v>121828.77</v>
      </c>
      <c r="G398"/>
      <c r="H398"/>
      <c r="I398"/>
      <c r="J398"/>
      <c r="K398"/>
      <c r="L398"/>
      <c r="M398"/>
      <c r="N398"/>
      <c r="O398"/>
      <c r="P398"/>
      <c r="Q398"/>
      <c r="R398"/>
      <c r="S398"/>
    </row>
    <row r="399" spans="1:19" x14ac:dyDescent="0.3">
      <c r="A399" s="6">
        <v>43509</v>
      </c>
      <c r="B399" s="7" t="s">
        <v>907</v>
      </c>
      <c r="C399" s="19">
        <v>240000</v>
      </c>
      <c r="D399" s="7" t="s">
        <v>11</v>
      </c>
      <c r="E399" s="8">
        <v>7.4441199999999998</v>
      </c>
      <c r="F399" s="9">
        <v>1786588.8</v>
      </c>
      <c r="G399"/>
      <c r="H399"/>
      <c r="I399"/>
      <c r="J399"/>
      <c r="K399"/>
      <c r="L399"/>
      <c r="M399"/>
      <c r="N399"/>
      <c r="O399"/>
      <c r="P399"/>
      <c r="Q399"/>
      <c r="R399"/>
      <c r="S399"/>
    </row>
    <row r="400" spans="1:19" x14ac:dyDescent="0.3">
      <c r="A400" s="6">
        <v>43515</v>
      </c>
      <c r="B400" s="7" t="s">
        <v>10</v>
      </c>
      <c r="C400" s="19">
        <v>9500</v>
      </c>
      <c r="D400" s="7" t="s">
        <v>11</v>
      </c>
      <c r="E400" s="8">
        <v>6.7947360000000003</v>
      </c>
      <c r="F400" s="9">
        <v>64549.99</v>
      </c>
      <c r="G400"/>
      <c r="H400"/>
      <c r="I400"/>
      <c r="J400"/>
      <c r="K400"/>
      <c r="L400"/>
      <c r="M400"/>
      <c r="N400"/>
      <c r="O400"/>
      <c r="P400"/>
      <c r="Q400"/>
      <c r="R400"/>
      <c r="S400"/>
    </row>
    <row r="401" spans="1:19" x14ac:dyDescent="0.3">
      <c r="A401" s="6">
        <v>43515</v>
      </c>
      <c r="B401" s="7" t="s">
        <v>10</v>
      </c>
      <c r="C401" s="19">
        <v>689</v>
      </c>
      <c r="D401" s="7" t="s">
        <v>11</v>
      </c>
      <c r="E401" s="8">
        <v>6.7947360000000003</v>
      </c>
      <c r="F401" s="9">
        <v>4681.57</v>
      </c>
      <c r="G401"/>
      <c r="H401"/>
      <c r="I401"/>
      <c r="J401"/>
      <c r="K401"/>
      <c r="L401"/>
      <c r="M401"/>
      <c r="N401"/>
      <c r="O401"/>
      <c r="P401"/>
      <c r="Q401"/>
      <c r="R401"/>
      <c r="S401"/>
    </row>
    <row r="402" spans="1:19" x14ac:dyDescent="0.3">
      <c r="A402" s="6">
        <v>43521</v>
      </c>
      <c r="B402" s="7" t="s">
        <v>10</v>
      </c>
      <c r="C402" s="19">
        <v>25000</v>
      </c>
      <c r="D402" s="7" t="s">
        <v>11</v>
      </c>
      <c r="E402" s="8">
        <v>6.7947360000000003</v>
      </c>
      <c r="F402" s="9">
        <v>169868.4</v>
      </c>
      <c r="G402"/>
      <c r="H402"/>
      <c r="I402"/>
      <c r="J402"/>
      <c r="K402"/>
      <c r="L402"/>
      <c r="M402"/>
      <c r="N402"/>
      <c r="O402"/>
      <c r="P402"/>
      <c r="Q402"/>
      <c r="R402"/>
      <c r="S402"/>
    </row>
    <row r="403" spans="1:19" x14ac:dyDescent="0.3">
      <c r="A403" s="6">
        <v>43524</v>
      </c>
      <c r="B403" s="7" t="s">
        <v>10</v>
      </c>
      <c r="C403" s="19">
        <v>12500</v>
      </c>
      <c r="D403" s="7" t="s">
        <v>11</v>
      </c>
      <c r="E403" s="8">
        <v>6.7947360000000003</v>
      </c>
      <c r="F403" s="9">
        <v>84934.2</v>
      </c>
      <c r="G403"/>
      <c r="H403"/>
      <c r="I403"/>
      <c r="J403"/>
      <c r="K403"/>
      <c r="L403"/>
      <c r="M403"/>
      <c r="N403"/>
      <c r="O403"/>
      <c r="P403"/>
      <c r="Q403"/>
      <c r="R403"/>
      <c r="S403"/>
    </row>
    <row r="404" spans="1:19" x14ac:dyDescent="0.3">
      <c r="A404" s="6">
        <v>43524</v>
      </c>
      <c r="B404" s="7" t="s">
        <v>10</v>
      </c>
      <c r="C404" s="19">
        <v>9500</v>
      </c>
      <c r="D404" s="7" t="s">
        <v>11</v>
      </c>
      <c r="E404" s="8">
        <v>6.7947360000000003</v>
      </c>
      <c r="F404" s="9">
        <v>64549.99</v>
      </c>
      <c r="G404"/>
      <c r="H404"/>
      <c r="I404"/>
      <c r="J404"/>
      <c r="K404"/>
      <c r="L404"/>
      <c r="M404"/>
      <c r="N404"/>
      <c r="O404"/>
      <c r="P404"/>
      <c r="Q404"/>
      <c r="R404"/>
      <c r="S404"/>
    </row>
    <row r="405" spans="1:19" x14ac:dyDescent="0.3">
      <c r="A405" s="6">
        <v>43524</v>
      </c>
      <c r="B405" s="7" t="s">
        <v>10</v>
      </c>
      <c r="C405" s="19">
        <v>76000</v>
      </c>
      <c r="D405" s="7" t="s">
        <v>11</v>
      </c>
      <c r="E405" s="8">
        <v>6.7947360000000003</v>
      </c>
      <c r="F405" s="9">
        <v>516399.93</v>
      </c>
      <c r="G405"/>
      <c r="H405"/>
      <c r="I405"/>
      <c r="J405"/>
      <c r="K405"/>
      <c r="L405"/>
      <c r="M405"/>
      <c r="N405"/>
      <c r="O405"/>
      <c r="P405"/>
      <c r="Q405"/>
      <c r="R405"/>
      <c r="S405"/>
    </row>
    <row r="406" spans="1:19" x14ac:dyDescent="0.3">
      <c r="A406" s="6">
        <v>43524</v>
      </c>
      <c r="B406" s="7" t="s">
        <v>10</v>
      </c>
      <c r="C406" s="19">
        <v>1500</v>
      </c>
      <c r="D406" s="7" t="s">
        <v>11</v>
      </c>
      <c r="E406" s="8">
        <v>6.7947360000000003</v>
      </c>
      <c r="F406" s="9">
        <v>10192.1</v>
      </c>
      <c r="G406"/>
      <c r="H406"/>
      <c r="I406"/>
      <c r="J406"/>
      <c r="K406"/>
      <c r="L406"/>
      <c r="M406"/>
      <c r="N406"/>
      <c r="O406"/>
      <c r="P406"/>
      <c r="Q406"/>
      <c r="R406"/>
      <c r="S406"/>
    </row>
    <row r="407" spans="1:19" x14ac:dyDescent="0.3">
      <c r="A407" s="6">
        <v>43524</v>
      </c>
      <c r="B407" s="7" t="s">
        <v>1055</v>
      </c>
      <c r="C407" s="19">
        <v>-240000</v>
      </c>
      <c r="D407" s="7" t="s">
        <v>11</v>
      </c>
      <c r="E407" s="8">
        <v>7.4441199999999998</v>
      </c>
      <c r="F407" s="9">
        <v>-1786588.8</v>
      </c>
      <c r="G407"/>
      <c r="H407"/>
      <c r="I407"/>
      <c r="J407"/>
      <c r="K407"/>
      <c r="L407"/>
      <c r="M407"/>
      <c r="N407"/>
      <c r="O407"/>
      <c r="P407"/>
      <c r="Q407"/>
      <c r="R407"/>
      <c r="S407"/>
    </row>
    <row r="408" spans="1:19" x14ac:dyDescent="0.3">
      <c r="A408" s="6">
        <v>43524</v>
      </c>
      <c r="B408" s="7" t="s">
        <v>1055</v>
      </c>
      <c r="C408" s="19">
        <v>240000</v>
      </c>
      <c r="D408" s="7" t="s">
        <v>11</v>
      </c>
      <c r="E408" s="8">
        <v>7.4340900000000003</v>
      </c>
      <c r="F408" s="9">
        <v>1784181.6</v>
      </c>
      <c r="G408"/>
      <c r="H408"/>
      <c r="I408"/>
      <c r="J408"/>
      <c r="K408"/>
      <c r="L408"/>
      <c r="M408"/>
      <c r="N408"/>
      <c r="O408"/>
      <c r="P408"/>
      <c r="Q408"/>
      <c r="R408"/>
      <c r="S408"/>
    </row>
    <row r="409" spans="1:19" x14ac:dyDescent="0.3">
      <c r="A409" s="22">
        <v>43509</v>
      </c>
      <c r="B409" s="2" t="s">
        <v>10</v>
      </c>
      <c r="C409" s="18">
        <v>250</v>
      </c>
      <c r="D409" s="2" t="s">
        <v>11</v>
      </c>
      <c r="E409" s="23">
        <v>7.7453000000000003</v>
      </c>
      <c r="F409" s="24">
        <v>1936.32</v>
      </c>
      <c r="G409"/>
      <c r="H409"/>
      <c r="I409"/>
      <c r="J409"/>
      <c r="K409"/>
      <c r="L409"/>
      <c r="M409"/>
      <c r="N409"/>
      <c r="O409"/>
      <c r="P409"/>
      <c r="Q409"/>
      <c r="R409"/>
      <c r="S409"/>
    </row>
    <row r="410" spans="1:19" x14ac:dyDescent="0.3">
      <c r="A410" s="6">
        <v>43514</v>
      </c>
      <c r="B410" s="7" t="s">
        <v>10</v>
      </c>
      <c r="C410" s="19">
        <v>238</v>
      </c>
      <c r="D410" s="7" t="s">
        <v>11</v>
      </c>
      <c r="E410" s="8">
        <v>7.7453000000000003</v>
      </c>
      <c r="F410" s="9">
        <v>1843.38</v>
      </c>
      <c r="G410"/>
      <c r="H410"/>
      <c r="I410"/>
      <c r="J410"/>
      <c r="K410"/>
      <c r="L410"/>
      <c r="M410"/>
      <c r="N410"/>
      <c r="O410"/>
      <c r="P410"/>
      <c r="Q410"/>
      <c r="R410"/>
      <c r="S410"/>
    </row>
    <row r="411" spans="1:19" x14ac:dyDescent="0.3">
      <c r="A411" s="6">
        <v>43521</v>
      </c>
      <c r="B411" s="7" t="s">
        <v>10</v>
      </c>
      <c r="C411" s="19">
        <v>238</v>
      </c>
      <c r="D411" s="7" t="s">
        <v>11</v>
      </c>
      <c r="E411" s="8">
        <v>7.7453000000000003</v>
      </c>
      <c r="F411" s="9">
        <v>1843.38</v>
      </c>
      <c r="G411"/>
      <c r="H411"/>
      <c r="I411"/>
      <c r="J411"/>
      <c r="K411"/>
      <c r="L411"/>
      <c r="M411"/>
      <c r="N411"/>
      <c r="O411"/>
      <c r="P411"/>
      <c r="Q411"/>
      <c r="R411"/>
      <c r="S411"/>
    </row>
    <row r="412" spans="1:19" x14ac:dyDescent="0.3">
      <c r="A412" s="6">
        <v>43524</v>
      </c>
      <c r="B412" s="7" t="s">
        <v>10</v>
      </c>
      <c r="C412" s="19">
        <v>530</v>
      </c>
      <c r="D412" s="7" t="s">
        <v>11</v>
      </c>
      <c r="E412" s="8">
        <v>7.7453000000000003</v>
      </c>
      <c r="F412" s="9">
        <v>4105.01</v>
      </c>
      <c r="G412"/>
      <c r="H412"/>
      <c r="I412"/>
      <c r="J412"/>
      <c r="K412"/>
      <c r="L412"/>
      <c r="M412"/>
      <c r="N412"/>
      <c r="O412"/>
      <c r="P412"/>
      <c r="Q412"/>
      <c r="R412"/>
      <c r="S412"/>
    </row>
    <row r="413" spans="1:19" x14ac:dyDescent="0.3">
      <c r="A413" s="22">
        <v>43508</v>
      </c>
      <c r="B413" s="2" t="s">
        <v>10</v>
      </c>
      <c r="C413" s="18">
        <v>2500</v>
      </c>
      <c r="D413" s="2" t="s">
        <v>11</v>
      </c>
      <c r="E413" s="23">
        <v>9.3072999999999997</v>
      </c>
      <c r="F413" s="24">
        <v>23268.25</v>
      </c>
      <c r="G413"/>
      <c r="H413"/>
      <c r="I413"/>
      <c r="J413"/>
      <c r="K413"/>
      <c r="L413"/>
      <c r="M413"/>
      <c r="N413"/>
      <c r="O413"/>
      <c r="P413"/>
      <c r="Q413"/>
      <c r="R413"/>
      <c r="S413"/>
    </row>
    <row r="414" spans="1:19" x14ac:dyDescent="0.3">
      <c r="A414" s="6">
        <v>43514</v>
      </c>
      <c r="B414" s="7" t="s">
        <v>10</v>
      </c>
      <c r="C414" s="19">
        <v>3000</v>
      </c>
      <c r="D414" s="7" t="s">
        <v>11</v>
      </c>
      <c r="E414" s="8">
        <v>9.3072999999999997</v>
      </c>
      <c r="F414" s="9">
        <v>27921.9</v>
      </c>
      <c r="G414"/>
      <c r="H414"/>
      <c r="I414"/>
      <c r="J414"/>
      <c r="K414"/>
      <c r="L414"/>
      <c r="M414"/>
      <c r="N414"/>
      <c r="O414"/>
      <c r="P414"/>
      <c r="Q414"/>
      <c r="R414"/>
      <c r="S414"/>
    </row>
    <row r="415" spans="1:19" x14ac:dyDescent="0.3">
      <c r="A415" s="22">
        <v>43508</v>
      </c>
      <c r="B415" s="2" t="s">
        <v>10</v>
      </c>
      <c r="C415" s="18">
        <v>1572</v>
      </c>
      <c r="D415" s="2" t="s">
        <v>11</v>
      </c>
      <c r="E415" s="23">
        <v>8.7274999999999991</v>
      </c>
      <c r="F415" s="24">
        <v>13719.63</v>
      </c>
      <c r="G415"/>
      <c r="H415"/>
      <c r="I415"/>
      <c r="J415"/>
      <c r="K415"/>
      <c r="L415"/>
      <c r="M415"/>
      <c r="N415"/>
      <c r="O415"/>
      <c r="P415"/>
      <c r="Q415"/>
      <c r="R415"/>
      <c r="S415"/>
    </row>
    <row r="416" spans="1:19" x14ac:dyDescent="0.3">
      <c r="A416" s="6">
        <v>43509</v>
      </c>
      <c r="B416" s="7" t="s">
        <v>10</v>
      </c>
      <c r="C416" s="19">
        <v>400</v>
      </c>
      <c r="D416" s="7" t="s">
        <v>11</v>
      </c>
      <c r="E416" s="8">
        <v>8.7274999999999991</v>
      </c>
      <c r="F416" s="9">
        <v>3491</v>
      </c>
      <c r="G416"/>
      <c r="H416"/>
      <c r="I416"/>
      <c r="J416"/>
      <c r="K416"/>
      <c r="L416"/>
      <c r="M416"/>
      <c r="N416"/>
      <c r="O416"/>
      <c r="P416"/>
      <c r="Q416"/>
      <c r="R416"/>
      <c r="S416"/>
    </row>
    <row r="417" spans="1:19" x14ac:dyDescent="0.3">
      <c r="A417" s="6">
        <v>43514</v>
      </c>
      <c r="B417" s="7" t="s">
        <v>10</v>
      </c>
      <c r="C417" s="19">
        <v>750</v>
      </c>
      <c r="D417" s="7" t="s">
        <v>11</v>
      </c>
      <c r="E417" s="8">
        <v>8.7274999999999991</v>
      </c>
      <c r="F417" s="9">
        <v>6545.62</v>
      </c>
      <c r="G417"/>
      <c r="H417"/>
      <c r="I417"/>
      <c r="J417"/>
      <c r="K417"/>
      <c r="L417"/>
      <c r="M417"/>
      <c r="N417"/>
      <c r="O417"/>
      <c r="P417"/>
      <c r="Q417"/>
      <c r="R417"/>
      <c r="S417"/>
    </row>
    <row r="418" spans="1:19" x14ac:dyDescent="0.3">
      <c r="A418" s="6">
        <v>43514</v>
      </c>
      <c r="B418" s="7" t="s">
        <v>10</v>
      </c>
      <c r="C418" s="19">
        <v>9000</v>
      </c>
      <c r="D418" s="7" t="s">
        <v>11</v>
      </c>
      <c r="E418" s="8">
        <v>8.7274999999999991</v>
      </c>
      <c r="F418" s="9">
        <v>78547.5</v>
      </c>
      <c r="G418"/>
      <c r="H418"/>
      <c r="I418"/>
      <c r="J418"/>
      <c r="K418"/>
      <c r="L418"/>
      <c r="M418"/>
      <c r="N418"/>
      <c r="O418"/>
      <c r="P418"/>
      <c r="Q418"/>
      <c r="R418"/>
      <c r="S418"/>
    </row>
    <row r="419" spans="1:19" x14ac:dyDescent="0.3">
      <c r="A419" s="6">
        <v>43514</v>
      </c>
      <c r="B419" s="7" t="s">
        <v>10</v>
      </c>
      <c r="C419" s="19">
        <v>1586</v>
      </c>
      <c r="D419" s="7" t="s">
        <v>11</v>
      </c>
      <c r="E419" s="8">
        <v>8.7274999999999991</v>
      </c>
      <c r="F419" s="9">
        <v>13841.81</v>
      </c>
      <c r="G419"/>
      <c r="H419"/>
      <c r="I419"/>
      <c r="J419"/>
      <c r="K419"/>
      <c r="L419"/>
      <c r="M419"/>
      <c r="N419"/>
      <c r="O419"/>
      <c r="P419"/>
      <c r="Q419"/>
      <c r="R419"/>
      <c r="S419"/>
    </row>
    <row r="420" spans="1:19" x14ac:dyDescent="0.3">
      <c r="A420" s="6">
        <v>43515</v>
      </c>
      <c r="B420" s="7" t="s">
        <v>10</v>
      </c>
      <c r="C420" s="19">
        <v>788</v>
      </c>
      <c r="D420" s="7" t="s">
        <v>11</v>
      </c>
      <c r="E420" s="8">
        <v>8.7274999999999991</v>
      </c>
      <c r="F420" s="9">
        <v>6877.27</v>
      </c>
      <c r="G420"/>
      <c r="H420"/>
      <c r="I420"/>
      <c r="J420"/>
      <c r="K420"/>
      <c r="L420"/>
      <c r="M420"/>
      <c r="N420"/>
      <c r="O420"/>
      <c r="P420"/>
      <c r="Q420"/>
      <c r="R420"/>
      <c r="S420"/>
    </row>
    <row r="421" spans="1:19" x14ac:dyDescent="0.3">
      <c r="A421" s="6">
        <v>43521</v>
      </c>
      <c r="B421" s="7" t="s">
        <v>10</v>
      </c>
      <c r="C421" s="19">
        <v>200</v>
      </c>
      <c r="D421" s="7" t="s">
        <v>11</v>
      </c>
      <c r="E421" s="8">
        <v>8.7274999999999991</v>
      </c>
      <c r="F421" s="9">
        <v>1745.5</v>
      </c>
      <c r="G421"/>
      <c r="H421"/>
      <c r="I421"/>
      <c r="J421"/>
      <c r="K421"/>
      <c r="L421"/>
      <c r="M421"/>
      <c r="N421"/>
      <c r="O421"/>
      <c r="P421"/>
      <c r="Q421"/>
      <c r="R421"/>
      <c r="S421"/>
    </row>
    <row r="422" spans="1:19" x14ac:dyDescent="0.3">
      <c r="A422" s="6">
        <v>43521</v>
      </c>
      <c r="B422" s="7" t="s">
        <v>10</v>
      </c>
      <c r="C422" s="19">
        <v>5750</v>
      </c>
      <c r="D422" s="7" t="s">
        <v>11</v>
      </c>
      <c r="E422" s="8">
        <v>8.7274999999999991</v>
      </c>
      <c r="F422" s="9">
        <v>50183.12</v>
      </c>
      <c r="G422"/>
      <c r="H422"/>
      <c r="I422"/>
      <c r="J422"/>
      <c r="K422"/>
      <c r="L422"/>
      <c r="M422"/>
      <c r="N422"/>
      <c r="O422"/>
      <c r="P422"/>
      <c r="Q422"/>
      <c r="R422"/>
      <c r="S422"/>
    </row>
    <row r="423" spans="1:19" x14ac:dyDescent="0.3">
      <c r="A423" s="22">
        <v>43509</v>
      </c>
      <c r="B423" s="2" t="s">
        <v>907</v>
      </c>
      <c r="C423" s="18">
        <v>58500</v>
      </c>
      <c r="D423" s="2" t="s">
        <v>11</v>
      </c>
      <c r="E423" s="23">
        <v>11.817489999999999</v>
      </c>
      <c r="F423" s="24">
        <v>691323.17</v>
      </c>
      <c r="G423"/>
      <c r="H423"/>
      <c r="I423"/>
      <c r="J423"/>
      <c r="K423"/>
      <c r="L423"/>
      <c r="M423"/>
      <c r="N423"/>
      <c r="O423"/>
      <c r="P423"/>
      <c r="Q423"/>
      <c r="R423"/>
      <c r="S423"/>
    </row>
    <row r="424" spans="1:19" x14ac:dyDescent="0.3">
      <c r="A424" s="6">
        <v>43517</v>
      </c>
      <c r="B424" s="7" t="s">
        <v>10</v>
      </c>
      <c r="C424" s="19">
        <v>650</v>
      </c>
      <c r="D424" s="7" t="s">
        <v>11</v>
      </c>
      <c r="E424" s="8">
        <v>11.817489999999999</v>
      </c>
      <c r="F424" s="9">
        <v>7681.37</v>
      </c>
      <c r="G424"/>
      <c r="H424"/>
      <c r="I424"/>
      <c r="J424"/>
      <c r="K424"/>
      <c r="L424"/>
      <c r="M424"/>
      <c r="N424"/>
      <c r="O424"/>
      <c r="P424"/>
      <c r="Q424"/>
      <c r="R424"/>
      <c r="S424"/>
    </row>
    <row r="425" spans="1:19" x14ac:dyDescent="0.3">
      <c r="A425" s="6">
        <v>43524</v>
      </c>
      <c r="B425" s="7" t="s">
        <v>1055</v>
      </c>
      <c r="C425" s="19">
        <v>-58500</v>
      </c>
      <c r="D425" s="7" t="s">
        <v>11</v>
      </c>
      <c r="E425" s="8">
        <v>11.817489999999999</v>
      </c>
      <c r="F425" s="9">
        <v>-691323.17</v>
      </c>
      <c r="G425"/>
      <c r="H425"/>
      <c r="I425"/>
      <c r="J425"/>
      <c r="K425"/>
      <c r="L425"/>
      <c r="M425"/>
      <c r="N425"/>
      <c r="O425"/>
      <c r="P425"/>
      <c r="Q425"/>
      <c r="R425"/>
      <c r="S425"/>
    </row>
    <row r="426" spans="1:19" x14ac:dyDescent="0.3">
      <c r="A426" s="6">
        <v>43524</v>
      </c>
      <c r="B426" s="7" t="s">
        <v>1055</v>
      </c>
      <c r="C426" s="19">
        <v>58500</v>
      </c>
      <c r="D426" s="7" t="s">
        <v>11</v>
      </c>
      <c r="E426" s="8">
        <v>11.801729999999999</v>
      </c>
      <c r="F426" s="9">
        <v>690401.21</v>
      </c>
      <c r="G426"/>
      <c r="H426"/>
      <c r="I426"/>
      <c r="J426"/>
      <c r="K426"/>
      <c r="L426"/>
      <c r="M426"/>
      <c r="N426"/>
      <c r="O426"/>
      <c r="P426"/>
      <c r="Q426"/>
      <c r="R426"/>
      <c r="S426"/>
    </row>
    <row r="427" spans="1:19" x14ac:dyDescent="0.3">
      <c r="A427" s="22">
        <v>43509</v>
      </c>
      <c r="B427" s="2" t="s">
        <v>907</v>
      </c>
      <c r="C427" s="18">
        <v>45500</v>
      </c>
      <c r="D427" s="2" t="s">
        <v>11</v>
      </c>
      <c r="E427" s="23">
        <v>14.73174</v>
      </c>
      <c r="F427" s="24">
        <v>670294.17000000004</v>
      </c>
      <c r="G427"/>
      <c r="H427"/>
      <c r="I427"/>
      <c r="J427"/>
      <c r="K427"/>
      <c r="L427"/>
      <c r="M427"/>
      <c r="N427"/>
      <c r="O427"/>
      <c r="P427"/>
      <c r="Q427"/>
      <c r="R427"/>
      <c r="S427"/>
    </row>
    <row r="428" spans="1:19" x14ac:dyDescent="0.3">
      <c r="A428" s="6">
        <v>43524</v>
      </c>
      <c r="B428" s="7" t="s">
        <v>1055</v>
      </c>
      <c r="C428" s="19">
        <v>-45500</v>
      </c>
      <c r="D428" s="7" t="s">
        <v>11</v>
      </c>
      <c r="E428" s="8">
        <v>14.73174</v>
      </c>
      <c r="F428" s="9">
        <v>-670294.17000000004</v>
      </c>
      <c r="G428"/>
      <c r="H428"/>
      <c r="I428"/>
      <c r="J428"/>
      <c r="K428"/>
      <c r="L428"/>
      <c r="M428"/>
      <c r="N428"/>
      <c r="O428"/>
      <c r="P428"/>
      <c r="Q428"/>
      <c r="R428"/>
      <c r="S428"/>
    </row>
    <row r="429" spans="1:19" x14ac:dyDescent="0.3">
      <c r="A429" s="6">
        <v>43524</v>
      </c>
      <c r="B429" s="7" t="s">
        <v>1055</v>
      </c>
      <c r="C429" s="19">
        <v>45500</v>
      </c>
      <c r="D429" s="7" t="s">
        <v>11</v>
      </c>
      <c r="E429" s="8">
        <v>14.71209</v>
      </c>
      <c r="F429" s="9">
        <v>669400.1</v>
      </c>
      <c r="G429"/>
      <c r="H429"/>
      <c r="I429"/>
      <c r="J429"/>
      <c r="K429"/>
      <c r="L429"/>
      <c r="M429"/>
      <c r="N429"/>
      <c r="O429"/>
      <c r="P429"/>
      <c r="Q429"/>
      <c r="R429"/>
      <c r="S429"/>
    </row>
    <row r="430" spans="1:19" x14ac:dyDescent="0.3">
      <c r="A430" s="22">
        <v>43503</v>
      </c>
      <c r="B430" s="2" t="s">
        <v>10</v>
      </c>
      <c r="C430" s="18">
        <v>4250</v>
      </c>
      <c r="D430" s="2" t="s">
        <v>11</v>
      </c>
      <c r="E430" s="23">
        <v>11.629200000000001</v>
      </c>
      <c r="F430" s="24">
        <v>49424.1</v>
      </c>
      <c r="G430"/>
      <c r="H430"/>
      <c r="I430"/>
      <c r="J430"/>
      <c r="K430"/>
      <c r="L430"/>
      <c r="M430"/>
      <c r="N430"/>
      <c r="O430"/>
      <c r="P430"/>
      <c r="Q430"/>
      <c r="R430"/>
      <c r="S430"/>
    </row>
    <row r="431" spans="1:19" x14ac:dyDescent="0.3">
      <c r="A431" s="6">
        <v>43509</v>
      </c>
      <c r="B431" s="7" t="s">
        <v>10</v>
      </c>
      <c r="C431" s="19">
        <v>685</v>
      </c>
      <c r="D431" s="7" t="s">
        <v>11</v>
      </c>
      <c r="E431" s="8">
        <v>11.629200000000001</v>
      </c>
      <c r="F431" s="9">
        <v>7966</v>
      </c>
      <c r="G431"/>
      <c r="H431"/>
      <c r="I431"/>
      <c r="J431"/>
      <c r="K431"/>
      <c r="L431"/>
      <c r="M431"/>
      <c r="N431"/>
      <c r="O431"/>
      <c r="P431"/>
      <c r="Q431"/>
      <c r="R431"/>
      <c r="S431"/>
    </row>
    <row r="432" spans="1:19" x14ac:dyDescent="0.3">
      <c r="A432" s="6">
        <v>43509</v>
      </c>
      <c r="B432" s="7" t="s">
        <v>10</v>
      </c>
      <c r="C432" s="19">
        <v>183</v>
      </c>
      <c r="D432" s="7" t="s">
        <v>11</v>
      </c>
      <c r="E432" s="8">
        <v>11.629200000000001</v>
      </c>
      <c r="F432" s="9">
        <v>2128.14</v>
      </c>
      <c r="G432"/>
      <c r="H432"/>
      <c r="I432"/>
      <c r="J432"/>
      <c r="K432"/>
      <c r="L432"/>
      <c r="M432"/>
      <c r="N432"/>
      <c r="O432"/>
      <c r="P432"/>
      <c r="Q432"/>
      <c r="R432"/>
      <c r="S432"/>
    </row>
    <row r="433" spans="1:19" x14ac:dyDescent="0.3">
      <c r="A433" s="6">
        <v>43514</v>
      </c>
      <c r="B433" s="7" t="s">
        <v>10</v>
      </c>
      <c r="C433" s="19">
        <v>4750</v>
      </c>
      <c r="D433" s="7" t="s">
        <v>11</v>
      </c>
      <c r="E433" s="8">
        <v>11.629200000000001</v>
      </c>
      <c r="F433" s="9">
        <v>55238.7</v>
      </c>
      <c r="G433"/>
      <c r="H433"/>
      <c r="I433"/>
      <c r="J433"/>
      <c r="K433"/>
      <c r="L433"/>
      <c r="M433"/>
      <c r="N433"/>
      <c r="O433"/>
      <c r="P433"/>
      <c r="Q433"/>
      <c r="R433"/>
      <c r="S433"/>
    </row>
    <row r="434" spans="1:19" x14ac:dyDescent="0.3">
      <c r="A434" s="6">
        <v>43517</v>
      </c>
      <c r="B434" s="7" t="s">
        <v>10</v>
      </c>
      <c r="C434" s="19">
        <v>5000</v>
      </c>
      <c r="D434" s="7" t="s">
        <v>11</v>
      </c>
      <c r="E434" s="8">
        <v>11.629200000000001</v>
      </c>
      <c r="F434" s="9">
        <v>58146</v>
      </c>
      <c r="G434"/>
      <c r="H434"/>
      <c r="I434"/>
      <c r="J434"/>
      <c r="K434"/>
      <c r="L434"/>
      <c r="M434"/>
      <c r="N434"/>
      <c r="O434"/>
      <c r="P434"/>
      <c r="Q434"/>
      <c r="R434"/>
      <c r="S434"/>
    </row>
    <row r="435" spans="1:19" x14ac:dyDescent="0.3">
      <c r="A435" s="6">
        <v>43521</v>
      </c>
      <c r="B435" s="7" t="s">
        <v>10</v>
      </c>
      <c r="C435" s="19">
        <v>8250</v>
      </c>
      <c r="D435" s="7" t="s">
        <v>11</v>
      </c>
      <c r="E435" s="8">
        <v>11.629200000000001</v>
      </c>
      <c r="F435" s="9">
        <v>95940.9</v>
      </c>
      <c r="G435"/>
      <c r="H435"/>
      <c r="I435"/>
      <c r="J435"/>
      <c r="K435"/>
      <c r="L435"/>
      <c r="M435"/>
      <c r="N435"/>
      <c r="O435"/>
      <c r="P435"/>
      <c r="Q435"/>
      <c r="R435"/>
      <c r="S435"/>
    </row>
    <row r="436" spans="1:19" x14ac:dyDescent="0.3">
      <c r="A436" s="6">
        <v>43524</v>
      </c>
      <c r="B436" s="7" t="s">
        <v>10</v>
      </c>
      <c r="C436" s="19">
        <v>130</v>
      </c>
      <c r="D436" s="7" t="s">
        <v>11</v>
      </c>
      <c r="E436" s="8">
        <v>11.629200000000001</v>
      </c>
      <c r="F436" s="9">
        <v>1511.8</v>
      </c>
      <c r="G436"/>
      <c r="H436"/>
      <c r="I436"/>
      <c r="J436"/>
      <c r="K436"/>
      <c r="L436"/>
      <c r="M436"/>
      <c r="N436"/>
      <c r="O436"/>
      <c r="P436"/>
      <c r="Q436"/>
      <c r="R436"/>
      <c r="S436"/>
    </row>
    <row r="437" spans="1:19" x14ac:dyDescent="0.3">
      <c r="A437" s="6">
        <v>43524</v>
      </c>
      <c r="B437" s="7" t="s">
        <v>10</v>
      </c>
      <c r="C437" s="19">
        <v>2500</v>
      </c>
      <c r="D437" s="7" t="s">
        <v>11</v>
      </c>
      <c r="E437" s="8">
        <v>11.629200000000001</v>
      </c>
      <c r="F437" s="9">
        <v>29073</v>
      </c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19" x14ac:dyDescent="0.3">
      <c r="A438" s="22">
        <v>43524</v>
      </c>
      <c r="B438" s="2" t="s">
        <v>10</v>
      </c>
      <c r="C438" s="18">
        <v>154</v>
      </c>
      <c r="D438" s="2" t="s">
        <v>11</v>
      </c>
      <c r="E438" s="23">
        <v>15.563599999999999</v>
      </c>
      <c r="F438" s="24">
        <v>2396.79</v>
      </c>
      <c r="G438"/>
      <c r="H438"/>
      <c r="I438"/>
      <c r="J438"/>
      <c r="K438"/>
      <c r="L438"/>
      <c r="M438"/>
      <c r="N438"/>
      <c r="O438"/>
      <c r="P438"/>
      <c r="Q438"/>
      <c r="R438"/>
      <c r="S438"/>
    </row>
    <row r="439" spans="1:19" x14ac:dyDescent="0.3">
      <c r="A439" s="22">
        <v>43524</v>
      </c>
      <c r="B439" s="2" t="s">
        <v>10</v>
      </c>
      <c r="C439" s="18">
        <v>4000</v>
      </c>
      <c r="D439" s="2" t="s">
        <v>11</v>
      </c>
      <c r="E439" s="23">
        <v>16.2926</v>
      </c>
      <c r="F439" s="24">
        <v>65170.400000000001</v>
      </c>
      <c r="G439"/>
      <c r="H439"/>
      <c r="I439"/>
      <c r="J439"/>
      <c r="K439"/>
      <c r="L439"/>
      <c r="M439"/>
      <c r="N439"/>
      <c r="O439"/>
      <c r="P439"/>
      <c r="Q439"/>
      <c r="R439"/>
      <c r="S439"/>
    </row>
    <row r="440" spans="1:19" x14ac:dyDescent="0.3">
      <c r="A440" s="6">
        <v>43524</v>
      </c>
      <c r="B440" s="7" t="s">
        <v>10</v>
      </c>
      <c r="C440" s="19">
        <v>38</v>
      </c>
      <c r="D440" s="7" t="s">
        <v>11</v>
      </c>
      <c r="E440" s="8">
        <v>16.2926</v>
      </c>
      <c r="F440" s="9">
        <v>619.12</v>
      </c>
      <c r="G440"/>
      <c r="H440"/>
      <c r="I440"/>
      <c r="J440"/>
      <c r="K440"/>
      <c r="L440"/>
      <c r="M440"/>
      <c r="N440"/>
      <c r="O440"/>
      <c r="P440"/>
      <c r="Q440"/>
      <c r="R440"/>
      <c r="S440"/>
    </row>
    <row r="441" spans="1:19" x14ac:dyDescent="0.3">
      <c r="A441" s="22">
        <v>43508</v>
      </c>
      <c r="B441" s="2" t="s">
        <v>10</v>
      </c>
      <c r="C441" s="18">
        <v>2137</v>
      </c>
      <c r="D441" s="2" t="s">
        <v>11</v>
      </c>
      <c r="E441" s="23">
        <v>23.7453</v>
      </c>
      <c r="F441" s="24">
        <v>50743.71</v>
      </c>
      <c r="G441"/>
      <c r="H441"/>
      <c r="I441"/>
      <c r="J441"/>
      <c r="K441"/>
      <c r="L441"/>
      <c r="M441"/>
      <c r="N441"/>
      <c r="O441"/>
      <c r="P441"/>
      <c r="Q441"/>
      <c r="R441"/>
      <c r="S441"/>
    </row>
    <row r="442" spans="1:19" x14ac:dyDescent="0.3">
      <c r="A442" s="6">
        <v>43514</v>
      </c>
      <c r="B442" s="7" t="s">
        <v>10</v>
      </c>
      <c r="C442" s="19">
        <v>744</v>
      </c>
      <c r="D442" s="7" t="s">
        <v>11</v>
      </c>
      <c r="E442" s="8">
        <v>23.7453</v>
      </c>
      <c r="F442" s="9">
        <v>17666.5</v>
      </c>
      <c r="G442"/>
      <c r="H442"/>
      <c r="I442"/>
      <c r="J442"/>
      <c r="K442"/>
      <c r="L442"/>
      <c r="M442"/>
      <c r="N442"/>
      <c r="O442"/>
      <c r="P442"/>
      <c r="Q442"/>
      <c r="R442"/>
      <c r="S442"/>
    </row>
    <row r="443" spans="1:19" x14ac:dyDescent="0.3">
      <c r="A443" s="22">
        <v>43521</v>
      </c>
      <c r="B443" s="2" t="s">
        <v>10</v>
      </c>
      <c r="C443" s="18">
        <v>230</v>
      </c>
      <c r="D443" s="2" t="s">
        <v>11</v>
      </c>
      <c r="E443" s="23">
        <v>19.8828</v>
      </c>
      <c r="F443" s="24">
        <v>4573.04</v>
      </c>
      <c r="G443"/>
      <c r="H443"/>
      <c r="I443"/>
      <c r="J443"/>
      <c r="K443"/>
      <c r="L443"/>
      <c r="M443"/>
      <c r="N443"/>
      <c r="O443"/>
      <c r="P443"/>
      <c r="Q443"/>
      <c r="R443"/>
      <c r="S443"/>
    </row>
    <row r="444" spans="1:19" x14ac:dyDescent="0.3">
      <c r="A444" s="22">
        <v>43524</v>
      </c>
      <c r="B444" s="2" t="s">
        <v>10</v>
      </c>
      <c r="C444" s="18">
        <v>4000</v>
      </c>
      <c r="D444" s="2" t="s">
        <v>11</v>
      </c>
      <c r="E444" s="23">
        <v>39.633099999999999</v>
      </c>
      <c r="F444" s="24">
        <v>158532.39000000001</v>
      </c>
      <c r="G444"/>
      <c r="H444"/>
      <c r="I444"/>
      <c r="J444"/>
      <c r="K444"/>
      <c r="L444"/>
      <c r="M444"/>
      <c r="N444"/>
      <c r="O444"/>
      <c r="P444"/>
      <c r="Q444"/>
      <c r="R444"/>
      <c r="S444"/>
    </row>
    <row r="445" spans="1:19" x14ac:dyDescent="0.3">
      <c r="A445" s="22">
        <v>43509</v>
      </c>
      <c r="B445" s="2" t="s">
        <v>10</v>
      </c>
      <c r="C445" s="18">
        <v>99</v>
      </c>
      <c r="D445" s="2" t="s">
        <v>11</v>
      </c>
      <c r="E445" s="23">
        <v>22.194199999999999</v>
      </c>
      <c r="F445" s="24">
        <v>2197.23</v>
      </c>
      <c r="G445"/>
      <c r="H445"/>
      <c r="I445"/>
      <c r="J445"/>
      <c r="K445"/>
      <c r="L445"/>
      <c r="M445"/>
      <c r="N445"/>
      <c r="O445"/>
      <c r="P445"/>
      <c r="Q445"/>
      <c r="R445"/>
      <c r="S445"/>
    </row>
    <row r="446" spans="1:19" x14ac:dyDescent="0.3">
      <c r="A446" s="6">
        <v>43517</v>
      </c>
      <c r="B446" s="7" t="s">
        <v>10</v>
      </c>
      <c r="C446" s="19">
        <v>76</v>
      </c>
      <c r="D446" s="7" t="s">
        <v>11</v>
      </c>
      <c r="E446" s="8">
        <v>22.194199999999999</v>
      </c>
      <c r="F446" s="9">
        <v>1686.76</v>
      </c>
      <c r="G446"/>
      <c r="H446"/>
      <c r="I446"/>
      <c r="J446"/>
      <c r="K446"/>
      <c r="L446"/>
      <c r="M446"/>
      <c r="N446"/>
      <c r="O446"/>
      <c r="P446"/>
      <c r="Q446"/>
      <c r="R446"/>
      <c r="S446"/>
    </row>
    <row r="447" spans="1:19" x14ac:dyDescent="0.3">
      <c r="A447" s="6">
        <v>43521</v>
      </c>
      <c r="B447" s="7" t="s">
        <v>10</v>
      </c>
      <c r="C447" s="19">
        <v>320</v>
      </c>
      <c r="D447" s="7" t="s">
        <v>11</v>
      </c>
      <c r="E447" s="8">
        <v>22.194199999999999</v>
      </c>
      <c r="F447" s="9">
        <v>7102.14</v>
      </c>
      <c r="G447"/>
      <c r="H447"/>
      <c r="I447"/>
      <c r="J447"/>
      <c r="K447"/>
      <c r="L447"/>
      <c r="M447"/>
      <c r="N447"/>
      <c r="O447"/>
      <c r="P447"/>
      <c r="Q447"/>
      <c r="R447"/>
      <c r="S447"/>
    </row>
    <row r="448" spans="1:19" x14ac:dyDescent="0.3">
      <c r="A448" s="22">
        <v>43521</v>
      </c>
      <c r="B448" s="2" t="s">
        <v>10</v>
      </c>
      <c r="C448" s="18">
        <v>563</v>
      </c>
      <c r="D448" s="2" t="s">
        <v>11</v>
      </c>
      <c r="E448" s="23">
        <v>28.308</v>
      </c>
      <c r="F448" s="24">
        <v>15937.4</v>
      </c>
      <c r="G448"/>
      <c r="H448"/>
      <c r="I448"/>
      <c r="J448"/>
      <c r="K448"/>
      <c r="L448"/>
      <c r="M448"/>
      <c r="N448"/>
      <c r="O448"/>
      <c r="P448"/>
      <c r="Q448"/>
      <c r="R448"/>
      <c r="S448"/>
    </row>
    <row r="449" spans="1:19" x14ac:dyDescent="0.3">
      <c r="A449" s="6">
        <v>43521</v>
      </c>
      <c r="B449" s="7" t="s">
        <v>10</v>
      </c>
      <c r="C449" s="19">
        <v>76</v>
      </c>
      <c r="D449" s="7" t="s">
        <v>11</v>
      </c>
      <c r="E449" s="8">
        <v>28.308</v>
      </c>
      <c r="F449" s="9">
        <v>2151.41</v>
      </c>
      <c r="G449"/>
      <c r="H449"/>
      <c r="I449"/>
      <c r="J449"/>
      <c r="K449"/>
      <c r="L449"/>
      <c r="M449"/>
      <c r="N449"/>
      <c r="O449"/>
      <c r="P449"/>
      <c r="Q449"/>
      <c r="R449"/>
      <c r="S449"/>
    </row>
    <row r="450" spans="1:19" x14ac:dyDescent="0.3">
      <c r="A450" s="6">
        <v>43524</v>
      </c>
      <c r="B450" s="7" t="s">
        <v>10</v>
      </c>
      <c r="C450" s="19">
        <v>92</v>
      </c>
      <c r="D450" s="7" t="s">
        <v>11</v>
      </c>
      <c r="E450" s="8">
        <v>28.308</v>
      </c>
      <c r="F450" s="9">
        <v>2604.34</v>
      </c>
      <c r="G450"/>
      <c r="H450"/>
      <c r="I450"/>
      <c r="J450"/>
      <c r="K450"/>
      <c r="L450"/>
      <c r="M450"/>
      <c r="N450"/>
      <c r="O450"/>
      <c r="P450"/>
      <c r="Q450"/>
      <c r="R450"/>
      <c r="S450"/>
    </row>
    <row r="451" spans="1:19" x14ac:dyDescent="0.3">
      <c r="A451" s="22">
        <v>43501</v>
      </c>
      <c r="B451" s="2" t="s">
        <v>10</v>
      </c>
      <c r="C451" s="18">
        <v>6500</v>
      </c>
      <c r="D451" s="2" t="s">
        <v>11</v>
      </c>
      <c r="E451" s="23">
        <v>6.9704199999999998</v>
      </c>
      <c r="F451" s="24">
        <v>45307.73</v>
      </c>
      <c r="G451"/>
      <c r="H451"/>
      <c r="I451"/>
      <c r="J451"/>
      <c r="K451"/>
      <c r="L451"/>
      <c r="M451"/>
      <c r="N451"/>
      <c r="O451"/>
      <c r="P451"/>
      <c r="Q451"/>
      <c r="R451"/>
      <c r="S451"/>
    </row>
    <row r="452" spans="1:19" x14ac:dyDescent="0.3">
      <c r="A452" s="6">
        <v>43509</v>
      </c>
      <c r="B452" s="7" t="s">
        <v>10</v>
      </c>
      <c r="C452" s="19">
        <v>6500</v>
      </c>
      <c r="D452" s="7" t="s">
        <v>11</v>
      </c>
      <c r="E452" s="8">
        <v>6.9704199999999998</v>
      </c>
      <c r="F452" s="9">
        <v>45307.73</v>
      </c>
      <c r="G452"/>
      <c r="H452"/>
      <c r="I452"/>
      <c r="J452"/>
      <c r="K452"/>
      <c r="L452"/>
      <c r="M452"/>
      <c r="N452"/>
      <c r="O452"/>
      <c r="P452"/>
      <c r="Q452"/>
      <c r="R452"/>
      <c r="S452"/>
    </row>
    <row r="453" spans="1:19" x14ac:dyDescent="0.3">
      <c r="A453" s="6">
        <v>43517</v>
      </c>
      <c r="B453" s="7" t="s">
        <v>10</v>
      </c>
      <c r="C453" s="19">
        <v>7000</v>
      </c>
      <c r="D453" s="7" t="s">
        <v>11</v>
      </c>
      <c r="E453" s="8">
        <v>6.9704199999999998</v>
      </c>
      <c r="F453" s="9">
        <v>48792.94</v>
      </c>
      <c r="G453"/>
      <c r="H453"/>
      <c r="I453"/>
      <c r="J453"/>
      <c r="K453"/>
      <c r="L453"/>
      <c r="M453"/>
      <c r="N453"/>
      <c r="O453"/>
      <c r="P453"/>
      <c r="Q453"/>
      <c r="R453"/>
      <c r="S453"/>
    </row>
    <row r="454" spans="1:19" x14ac:dyDescent="0.3">
      <c r="A454" s="6">
        <v>43524</v>
      </c>
      <c r="B454" s="7" t="s">
        <v>10</v>
      </c>
      <c r="C454" s="19">
        <v>6500</v>
      </c>
      <c r="D454" s="7" t="s">
        <v>11</v>
      </c>
      <c r="E454" s="8">
        <v>6.9704199999999998</v>
      </c>
      <c r="F454" s="9">
        <v>45307.73</v>
      </c>
      <c r="G454"/>
      <c r="H454"/>
      <c r="I454"/>
      <c r="J454"/>
      <c r="K454"/>
      <c r="L454"/>
      <c r="M454"/>
      <c r="N454"/>
      <c r="O454"/>
      <c r="P454"/>
      <c r="Q454"/>
      <c r="R454"/>
      <c r="S454"/>
    </row>
    <row r="455" spans="1:19" x14ac:dyDescent="0.3">
      <c r="A455" s="22">
        <v>43515</v>
      </c>
      <c r="B455" s="2" t="s">
        <v>10</v>
      </c>
      <c r="C455" s="18">
        <v>1167</v>
      </c>
      <c r="D455" s="2" t="s">
        <v>11</v>
      </c>
      <c r="E455" s="23">
        <v>9.5677000000000003</v>
      </c>
      <c r="F455" s="24">
        <v>11165.51</v>
      </c>
      <c r="G455"/>
      <c r="H455"/>
      <c r="I455"/>
      <c r="J455"/>
      <c r="K455"/>
      <c r="L455"/>
      <c r="M455"/>
      <c r="N455"/>
      <c r="O455"/>
      <c r="P455"/>
      <c r="Q455"/>
      <c r="R455"/>
      <c r="S455"/>
    </row>
    <row r="456" spans="1:19" x14ac:dyDescent="0.3">
      <c r="A456" s="22">
        <v>43501</v>
      </c>
      <c r="B456" s="2" t="s">
        <v>10</v>
      </c>
      <c r="C456" s="18">
        <v>73000</v>
      </c>
      <c r="D456" s="2" t="s">
        <v>11</v>
      </c>
      <c r="E456" s="23">
        <v>5.7297450000000003</v>
      </c>
      <c r="F456" s="24">
        <v>418271.38</v>
      </c>
      <c r="G456"/>
      <c r="H456"/>
      <c r="I456"/>
      <c r="J456"/>
      <c r="K456"/>
      <c r="L456"/>
      <c r="M456"/>
      <c r="N456"/>
      <c r="O456"/>
      <c r="P456"/>
      <c r="Q456"/>
      <c r="R456"/>
      <c r="S456"/>
    </row>
    <row r="457" spans="1:19" x14ac:dyDescent="0.3">
      <c r="A457" s="6">
        <v>43508</v>
      </c>
      <c r="B457" s="7" t="s">
        <v>10</v>
      </c>
      <c r="C457" s="19">
        <v>18000</v>
      </c>
      <c r="D457" s="7" t="s">
        <v>11</v>
      </c>
      <c r="E457" s="8">
        <v>5.7297450000000003</v>
      </c>
      <c r="F457" s="9">
        <v>103135.41</v>
      </c>
      <c r="G457"/>
      <c r="H457"/>
      <c r="I457"/>
      <c r="J457"/>
      <c r="K457"/>
      <c r="L457"/>
      <c r="M457"/>
      <c r="N457"/>
      <c r="O457"/>
      <c r="P457"/>
      <c r="Q457"/>
      <c r="R457"/>
      <c r="S457"/>
    </row>
    <row r="458" spans="1:19" x14ac:dyDescent="0.3">
      <c r="A458" s="6">
        <v>43508</v>
      </c>
      <c r="B458" s="7" t="s">
        <v>10</v>
      </c>
      <c r="C458" s="19">
        <v>73500</v>
      </c>
      <c r="D458" s="7" t="s">
        <v>11</v>
      </c>
      <c r="E458" s="8">
        <v>5.7297450000000003</v>
      </c>
      <c r="F458" s="9">
        <v>421136.25</v>
      </c>
      <c r="G458"/>
      <c r="H458"/>
      <c r="I458"/>
      <c r="J458"/>
      <c r="K458"/>
      <c r="L458"/>
      <c r="M458"/>
      <c r="N458"/>
      <c r="O458"/>
      <c r="P458"/>
      <c r="Q458"/>
      <c r="R458"/>
      <c r="S458"/>
    </row>
    <row r="459" spans="1:19" x14ac:dyDescent="0.3">
      <c r="A459" s="6">
        <v>43514</v>
      </c>
      <c r="B459" s="7" t="s">
        <v>10</v>
      </c>
      <c r="C459" s="19">
        <v>60000</v>
      </c>
      <c r="D459" s="7" t="s">
        <v>11</v>
      </c>
      <c r="E459" s="8">
        <v>5.7297450000000003</v>
      </c>
      <c r="F459" s="9">
        <v>343784.69</v>
      </c>
      <c r="G459"/>
      <c r="H459"/>
      <c r="I459"/>
      <c r="J459"/>
      <c r="K459"/>
      <c r="L459"/>
      <c r="M459"/>
      <c r="N459"/>
      <c r="O459"/>
      <c r="P459"/>
      <c r="Q459"/>
      <c r="R459"/>
      <c r="S459"/>
    </row>
    <row r="460" spans="1:19" x14ac:dyDescent="0.3">
      <c r="A460" s="6">
        <v>43515</v>
      </c>
      <c r="B460" s="7" t="s">
        <v>10</v>
      </c>
      <c r="C460" s="19">
        <v>92000</v>
      </c>
      <c r="D460" s="7" t="s">
        <v>11</v>
      </c>
      <c r="E460" s="8">
        <v>5.7297450000000003</v>
      </c>
      <c r="F460" s="9">
        <v>527136.53</v>
      </c>
      <c r="G460"/>
      <c r="H460"/>
      <c r="I460"/>
      <c r="J460"/>
      <c r="K460"/>
      <c r="L460"/>
      <c r="M460"/>
      <c r="N460"/>
      <c r="O460"/>
      <c r="P460"/>
      <c r="Q460"/>
      <c r="R460"/>
      <c r="S460"/>
    </row>
    <row r="461" spans="1:19" x14ac:dyDescent="0.3">
      <c r="A461" s="6">
        <v>43521</v>
      </c>
      <c r="B461" s="7" t="s">
        <v>10</v>
      </c>
      <c r="C461" s="19">
        <v>37000</v>
      </c>
      <c r="D461" s="7" t="s">
        <v>11</v>
      </c>
      <c r="E461" s="8">
        <v>5.7297450000000003</v>
      </c>
      <c r="F461" s="9">
        <v>212000.56</v>
      </c>
      <c r="G461"/>
      <c r="H461"/>
      <c r="I461"/>
      <c r="J461"/>
      <c r="K461"/>
      <c r="L461"/>
      <c r="M461"/>
      <c r="N461"/>
      <c r="O461"/>
      <c r="P461"/>
      <c r="Q461"/>
      <c r="R461"/>
      <c r="S461"/>
    </row>
    <row r="462" spans="1:19" x14ac:dyDescent="0.3">
      <c r="A462" s="6">
        <v>43524</v>
      </c>
      <c r="B462" s="7" t="s">
        <v>10</v>
      </c>
      <c r="C462" s="19">
        <v>93500</v>
      </c>
      <c r="D462" s="7" t="s">
        <v>11</v>
      </c>
      <c r="E462" s="8">
        <v>5.7297450000000003</v>
      </c>
      <c r="F462" s="9">
        <v>535731.15</v>
      </c>
      <c r="G462"/>
      <c r="H462"/>
      <c r="I462"/>
      <c r="J462"/>
      <c r="K462"/>
      <c r="L462"/>
      <c r="M462"/>
      <c r="N462"/>
      <c r="O462"/>
      <c r="P462"/>
      <c r="Q462"/>
      <c r="R462"/>
      <c r="S462"/>
    </row>
    <row r="463" spans="1:19" x14ac:dyDescent="0.3">
      <c r="A463" s="22">
        <v>43509</v>
      </c>
      <c r="B463" s="2" t="s">
        <v>907</v>
      </c>
      <c r="C463" s="18">
        <v>449500</v>
      </c>
      <c r="D463" s="2" t="s">
        <v>11</v>
      </c>
      <c r="E463" s="23">
        <v>7.94198</v>
      </c>
      <c r="F463" s="24">
        <v>3569920.01</v>
      </c>
      <c r="G463"/>
      <c r="H463"/>
      <c r="I463"/>
      <c r="J463"/>
      <c r="K463"/>
      <c r="L463"/>
      <c r="M463"/>
      <c r="N463"/>
      <c r="O463"/>
      <c r="P463"/>
      <c r="Q463"/>
      <c r="R463"/>
      <c r="S463"/>
    </row>
    <row r="464" spans="1:19" x14ac:dyDescent="0.3">
      <c r="A464" s="6">
        <v>43524</v>
      </c>
      <c r="B464" s="7" t="s">
        <v>1055</v>
      </c>
      <c r="C464" s="19">
        <v>-449500</v>
      </c>
      <c r="D464" s="7" t="s">
        <v>11</v>
      </c>
      <c r="E464" s="8">
        <v>7.94198</v>
      </c>
      <c r="F464" s="9">
        <v>-3569920.01</v>
      </c>
      <c r="G464"/>
      <c r="H464"/>
      <c r="I464"/>
      <c r="J464"/>
      <c r="K464"/>
      <c r="L464"/>
      <c r="M464"/>
      <c r="N464"/>
      <c r="O464"/>
      <c r="P464"/>
      <c r="Q464"/>
      <c r="R464"/>
      <c r="S464"/>
    </row>
    <row r="465" spans="1:19" x14ac:dyDescent="0.3">
      <c r="A465" s="6">
        <v>43524</v>
      </c>
      <c r="B465" s="7" t="s">
        <v>1055</v>
      </c>
      <c r="C465" s="19">
        <v>449500</v>
      </c>
      <c r="D465" s="7" t="s">
        <v>11</v>
      </c>
      <c r="E465" s="8">
        <v>7.9326400000000001</v>
      </c>
      <c r="F465" s="9">
        <v>3565721.68</v>
      </c>
      <c r="G465"/>
      <c r="H465"/>
      <c r="I465"/>
      <c r="J465"/>
      <c r="K465"/>
      <c r="L465"/>
      <c r="M465"/>
      <c r="N465"/>
      <c r="O465"/>
      <c r="P465"/>
      <c r="Q465"/>
      <c r="R465"/>
      <c r="S465"/>
    </row>
    <row r="466" spans="1:19" x14ac:dyDescent="0.3">
      <c r="A466" s="22">
        <v>43501</v>
      </c>
      <c r="B466" s="2" t="s">
        <v>10</v>
      </c>
      <c r="C466" s="18">
        <v>15</v>
      </c>
      <c r="D466" s="2" t="s">
        <v>11</v>
      </c>
      <c r="E466" s="23">
        <v>11.69684</v>
      </c>
      <c r="F466" s="24">
        <v>175.45</v>
      </c>
      <c r="G466"/>
      <c r="H466"/>
      <c r="I466"/>
      <c r="J466"/>
      <c r="K466"/>
      <c r="L466"/>
      <c r="M466"/>
      <c r="N466"/>
      <c r="O466"/>
      <c r="P466"/>
      <c r="Q466"/>
      <c r="R466"/>
      <c r="S466"/>
    </row>
    <row r="467" spans="1:19" x14ac:dyDescent="0.3">
      <c r="A467" s="6">
        <v>43501</v>
      </c>
      <c r="B467" s="7" t="s">
        <v>10</v>
      </c>
      <c r="C467" s="19">
        <v>215</v>
      </c>
      <c r="D467" s="7" t="s">
        <v>11</v>
      </c>
      <c r="E467" s="8">
        <v>11.69684</v>
      </c>
      <c r="F467" s="9">
        <v>2514.8200000000002</v>
      </c>
      <c r="G467"/>
      <c r="H467"/>
      <c r="I467"/>
      <c r="J467"/>
      <c r="K467"/>
      <c r="L467"/>
      <c r="M467"/>
      <c r="N467"/>
      <c r="O467"/>
      <c r="P467"/>
      <c r="Q467"/>
      <c r="R467"/>
      <c r="S467"/>
    </row>
    <row r="468" spans="1:19" x14ac:dyDescent="0.3">
      <c r="A468" s="6">
        <v>43501</v>
      </c>
      <c r="B468" s="7" t="s">
        <v>10</v>
      </c>
      <c r="C468" s="19">
        <v>625</v>
      </c>
      <c r="D468" s="7" t="s">
        <v>11</v>
      </c>
      <c r="E468" s="8">
        <v>11.69684</v>
      </c>
      <c r="F468" s="9">
        <v>7310.53</v>
      </c>
      <c r="G468"/>
      <c r="H468"/>
      <c r="I468"/>
      <c r="J468"/>
      <c r="K468"/>
      <c r="L468"/>
      <c r="M468"/>
      <c r="N468"/>
      <c r="O468"/>
      <c r="P468"/>
      <c r="Q468"/>
      <c r="R468"/>
      <c r="S468"/>
    </row>
    <row r="469" spans="1:19" x14ac:dyDescent="0.3">
      <c r="A469" s="6">
        <v>43501</v>
      </c>
      <c r="B469" s="7" t="s">
        <v>10</v>
      </c>
      <c r="C469" s="19">
        <v>142</v>
      </c>
      <c r="D469" s="7" t="s">
        <v>11</v>
      </c>
      <c r="E469" s="8">
        <v>11.69684</v>
      </c>
      <c r="F469" s="9">
        <v>1660.95</v>
      </c>
      <c r="G469"/>
      <c r="H469"/>
      <c r="I469"/>
      <c r="J469"/>
      <c r="K469"/>
      <c r="L469"/>
      <c r="M469"/>
      <c r="N469"/>
      <c r="O469"/>
      <c r="P469"/>
      <c r="Q469"/>
      <c r="R469"/>
      <c r="S469"/>
    </row>
    <row r="470" spans="1:19" x14ac:dyDescent="0.3">
      <c r="A470" s="6">
        <v>43501</v>
      </c>
      <c r="B470" s="7" t="s">
        <v>10</v>
      </c>
      <c r="C470" s="19">
        <v>188</v>
      </c>
      <c r="D470" s="7" t="s">
        <v>11</v>
      </c>
      <c r="E470" s="8">
        <v>11.69684</v>
      </c>
      <c r="F470" s="9">
        <v>2199.0100000000002</v>
      </c>
      <c r="G470"/>
      <c r="H470"/>
      <c r="I470"/>
      <c r="J470"/>
      <c r="K470"/>
      <c r="L470"/>
      <c r="M470"/>
      <c r="N470"/>
      <c r="O470"/>
      <c r="P470"/>
      <c r="Q470"/>
      <c r="R470"/>
      <c r="S470"/>
    </row>
    <row r="471" spans="1:19" x14ac:dyDescent="0.3">
      <c r="A471" s="6">
        <v>43501</v>
      </c>
      <c r="B471" s="7" t="s">
        <v>10</v>
      </c>
      <c r="C471" s="19">
        <v>175</v>
      </c>
      <c r="D471" s="7" t="s">
        <v>11</v>
      </c>
      <c r="E471" s="8">
        <v>11.69684</v>
      </c>
      <c r="F471" s="9">
        <v>2046.95</v>
      </c>
      <c r="G471"/>
      <c r="H471"/>
      <c r="I471"/>
      <c r="J471"/>
      <c r="K471"/>
      <c r="L471"/>
      <c r="M471"/>
      <c r="N471"/>
      <c r="O471"/>
      <c r="P471"/>
      <c r="Q471"/>
      <c r="R471"/>
      <c r="S471"/>
    </row>
    <row r="472" spans="1:19" x14ac:dyDescent="0.3">
      <c r="A472" s="6">
        <v>43503</v>
      </c>
      <c r="B472" s="7" t="s">
        <v>10</v>
      </c>
      <c r="C472" s="19">
        <v>418</v>
      </c>
      <c r="D472" s="7" t="s">
        <v>11</v>
      </c>
      <c r="E472" s="8">
        <v>11.69684</v>
      </c>
      <c r="F472" s="9">
        <v>4889.28</v>
      </c>
      <c r="G472"/>
      <c r="H472"/>
      <c r="I472"/>
      <c r="J472"/>
      <c r="K472"/>
      <c r="L472"/>
      <c r="M472"/>
      <c r="N472"/>
      <c r="O472"/>
      <c r="P472"/>
      <c r="Q472"/>
      <c r="R472"/>
      <c r="S472"/>
    </row>
    <row r="473" spans="1:19" x14ac:dyDescent="0.3">
      <c r="A473" s="6">
        <v>43503</v>
      </c>
      <c r="B473" s="7" t="s">
        <v>10</v>
      </c>
      <c r="C473" s="19">
        <v>1335</v>
      </c>
      <c r="D473" s="7" t="s">
        <v>11</v>
      </c>
      <c r="E473" s="8">
        <v>11.69684</v>
      </c>
      <c r="F473" s="9">
        <v>15615.28</v>
      </c>
      <c r="G473"/>
      <c r="H473"/>
      <c r="I473"/>
      <c r="J473"/>
      <c r="K473"/>
      <c r="L473"/>
      <c r="M473"/>
      <c r="N473"/>
      <c r="O473"/>
      <c r="P473"/>
      <c r="Q473"/>
      <c r="R473"/>
      <c r="S473"/>
    </row>
    <row r="474" spans="1:19" x14ac:dyDescent="0.3">
      <c r="A474" s="6">
        <v>43503</v>
      </c>
      <c r="B474" s="7" t="s">
        <v>10</v>
      </c>
      <c r="C474" s="19">
        <v>160</v>
      </c>
      <c r="D474" s="7" t="s">
        <v>11</v>
      </c>
      <c r="E474" s="8">
        <v>11.69684</v>
      </c>
      <c r="F474" s="9">
        <v>1871.49</v>
      </c>
      <c r="G474"/>
      <c r="H474"/>
      <c r="I474"/>
      <c r="J474"/>
      <c r="K474"/>
      <c r="L474"/>
      <c r="M474"/>
      <c r="N474"/>
      <c r="O474"/>
      <c r="P474"/>
      <c r="Q474"/>
      <c r="R474"/>
      <c r="S474"/>
    </row>
    <row r="475" spans="1:19" x14ac:dyDescent="0.3">
      <c r="A475" s="6">
        <v>43503</v>
      </c>
      <c r="B475" s="7" t="s">
        <v>10</v>
      </c>
      <c r="C475" s="19">
        <v>188</v>
      </c>
      <c r="D475" s="7" t="s">
        <v>11</v>
      </c>
      <c r="E475" s="8">
        <v>11.69684</v>
      </c>
      <c r="F475" s="9">
        <v>2199.0100000000002</v>
      </c>
      <c r="G475"/>
      <c r="H475"/>
      <c r="I475"/>
      <c r="J475"/>
      <c r="K475"/>
      <c r="L475"/>
      <c r="M475"/>
      <c r="N475"/>
      <c r="O475"/>
      <c r="P475"/>
      <c r="Q475"/>
      <c r="R475"/>
      <c r="S475"/>
    </row>
    <row r="476" spans="1:19" x14ac:dyDescent="0.3">
      <c r="A476" s="6">
        <v>43503</v>
      </c>
      <c r="B476" s="7" t="s">
        <v>10</v>
      </c>
      <c r="C476" s="19">
        <v>2595</v>
      </c>
      <c r="D476" s="7" t="s">
        <v>11</v>
      </c>
      <c r="E476" s="8">
        <v>11.69684</v>
      </c>
      <c r="F476" s="9">
        <v>30353.3</v>
      </c>
      <c r="G476"/>
      <c r="H476"/>
      <c r="I476"/>
      <c r="J476"/>
      <c r="K476"/>
      <c r="L476"/>
      <c r="M476"/>
      <c r="N476"/>
      <c r="O476"/>
      <c r="P476"/>
      <c r="Q476"/>
      <c r="R476"/>
      <c r="S476"/>
    </row>
    <row r="477" spans="1:19" x14ac:dyDescent="0.3">
      <c r="A477" s="6">
        <v>43503</v>
      </c>
      <c r="B477" s="7" t="s">
        <v>10</v>
      </c>
      <c r="C477" s="19">
        <v>132</v>
      </c>
      <c r="D477" s="7" t="s">
        <v>11</v>
      </c>
      <c r="E477" s="8">
        <v>11.69684</v>
      </c>
      <c r="F477" s="9">
        <v>1543.98</v>
      </c>
      <c r="G477"/>
      <c r="H477"/>
      <c r="I477"/>
      <c r="J477"/>
      <c r="K477"/>
      <c r="L477"/>
      <c r="M477"/>
      <c r="N477"/>
      <c r="O477"/>
      <c r="P477"/>
      <c r="Q477"/>
      <c r="R477"/>
      <c r="S477"/>
    </row>
    <row r="478" spans="1:19" x14ac:dyDescent="0.3">
      <c r="A478" s="6">
        <v>43503</v>
      </c>
      <c r="B478" s="7" t="s">
        <v>10</v>
      </c>
      <c r="C478" s="19">
        <v>40</v>
      </c>
      <c r="D478" s="7" t="s">
        <v>11</v>
      </c>
      <c r="E478" s="8">
        <v>11.69684</v>
      </c>
      <c r="F478" s="9">
        <v>467.87</v>
      </c>
      <c r="G478"/>
      <c r="H478"/>
      <c r="I478"/>
      <c r="J478"/>
      <c r="K478"/>
      <c r="L478"/>
      <c r="M478"/>
      <c r="N478"/>
      <c r="O478"/>
      <c r="P478"/>
      <c r="Q478"/>
      <c r="R478"/>
      <c r="S478"/>
    </row>
    <row r="479" spans="1:19" x14ac:dyDescent="0.3">
      <c r="A479" s="6">
        <v>43508</v>
      </c>
      <c r="B479" s="7" t="s">
        <v>10</v>
      </c>
      <c r="C479" s="19">
        <v>233</v>
      </c>
      <c r="D479" s="7" t="s">
        <v>11</v>
      </c>
      <c r="E479" s="8">
        <v>11.69684</v>
      </c>
      <c r="F479" s="9">
        <v>2725.36</v>
      </c>
      <c r="G479"/>
      <c r="H479"/>
      <c r="I479"/>
      <c r="J479"/>
      <c r="K479"/>
      <c r="L479"/>
      <c r="M479"/>
      <c r="N479"/>
      <c r="O479"/>
      <c r="P479"/>
      <c r="Q479"/>
      <c r="R479"/>
      <c r="S479"/>
    </row>
    <row r="480" spans="1:19" x14ac:dyDescent="0.3">
      <c r="A480" s="6">
        <v>43508</v>
      </c>
      <c r="B480" s="7" t="s">
        <v>10</v>
      </c>
      <c r="C480" s="19">
        <v>279</v>
      </c>
      <c r="D480" s="7" t="s">
        <v>11</v>
      </c>
      <c r="E480" s="8">
        <v>11.69684</v>
      </c>
      <c r="F480" s="9">
        <v>3263.42</v>
      </c>
      <c r="G480"/>
      <c r="H480"/>
      <c r="I480"/>
      <c r="J480"/>
      <c r="K480"/>
      <c r="L480"/>
      <c r="M480"/>
      <c r="N480"/>
      <c r="O480"/>
      <c r="P480"/>
      <c r="Q480"/>
      <c r="R480"/>
      <c r="S480"/>
    </row>
    <row r="481" spans="1:19" x14ac:dyDescent="0.3">
      <c r="A481" s="6">
        <v>43509</v>
      </c>
      <c r="B481" s="7" t="s">
        <v>10</v>
      </c>
      <c r="C481" s="19">
        <v>70</v>
      </c>
      <c r="D481" s="7" t="s">
        <v>11</v>
      </c>
      <c r="E481" s="8">
        <v>11.69684</v>
      </c>
      <c r="F481" s="9">
        <v>818.78</v>
      </c>
      <c r="G481"/>
      <c r="H481"/>
      <c r="I481"/>
      <c r="J481"/>
      <c r="K481"/>
      <c r="L481"/>
      <c r="M481"/>
      <c r="N481"/>
      <c r="O481"/>
      <c r="P481"/>
      <c r="Q481"/>
      <c r="R481"/>
      <c r="S481"/>
    </row>
    <row r="482" spans="1:19" x14ac:dyDescent="0.3">
      <c r="A482" s="6">
        <v>43514</v>
      </c>
      <c r="B482" s="7" t="s">
        <v>10</v>
      </c>
      <c r="C482" s="19">
        <v>59</v>
      </c>
      <c r="D482" s="7" t="s">
        <v>11</v>
      </c>
      <c r="E482" s="8">
        <v>11.69684</v>
      </c>
      <c r="F482" s="9">
        <v>690.11</v>
      </c>
      <c r="G482"/>
      <c r="H482"/>
      <c r="I482"/>
      <c r="J482"/>
      <c r="K482"/>
      <c r="L482"/>
      <c r="M482"/>
      <c r="N482"/>
      <c r="O482"/>
      <c r="P482"/>
      <c r="Q482"/>
      <c r="R482"/>
      <c r="S482"/>
    </row>
    <row r="483" spans="1:19" x14ac:dyDescent="0.3">
      <c r="A483" s="6">
        <v>43514</v>
      </c>
      <c r="B483" s="7" t="s">
        <v>10</v>
      </c>
      <c r="C483" s="19">
        <v>333</v>
      </c>
      <c r="D483" s="7" t="s">
        <v>11</v>
      </c>
      <c r="E483" s="8">
        <v>11.69684</v>
      </c>
      <c r="F483" s="9">
        <v>3895.05</v>
      </c>
      <c r="G483"/>
      <c r="H483"/>
      <c r="I483"/>
      <c r="J483"/>
      <c r="K483"/>
      <c r="L483"/>
      <c r="M483"/>
      <c r="N483"/>
      <c r="O483"/>
      <c r="P483"/>
      <c r="Q483"/>
      <c r="R483"/>
      <c r="S483"/>
    </row>
    <row r="484" spans="1:19" x14ac:dyDescent="0.3">
      <c r="A484" s="6">
        <v>43514</v>
      </c>
      <c r="B484" s="7" t="s">
        <v>10</v>
      </c>
      <c r="C484" s="19">
        <v>59</v>
      </c>
      <c r="D484" s="7" t="s">
        <v>11</v>
      </c>
      <c r="E484" s="8">
        <v>11.69684</v>
      </c>
      <c r="F484" s="9">
        <v>690.11</v>
      </c>
      <c r="G484"/>
      <c r="H484"/>
      <c r="I484"/>
      <c r="J484"/>
      <c r="K484"/>
      <c r="L484"/>
      <c r="M484"/>
      <c r="N484"/>
      <c r="O484"/>
      <c r="P484"/>
      <c r="Q484"/>
      <c r="R484"/>
      <c r="S484"/>
    </row>
    <row r="485" spans="1:19" x14ac:dyDescent="0.3">
      <c r="A485" s="6">
        <v>43514</v>
      </c>
      <c r="B485" s="7" t="s">
        <v>10</v>
      </c>
      <c r="C485" s="19">
        <v>267</v>
      </c>
      <c r="D485" s="7" t="s">
        <v>11</v>
      </c>
      <c r="E485" s="8">
        <v>11.69684</v>
      </c>
      <c r="F485" s="9">
        <v>3123.06</v>
      </c>
      <c r="G485"/>
      <c r="H485"/>
      <c r="I485"/>
      <c r="J485"/>
      <c r="K485"/>
      <c r="L485"/>
      <c r="M485"/>
      <c r="N485"/>
      <c r="O485"/>
      <c r="P485"/>
      <c r="Q485"/>
      <c r="R485"/>
      <c r="S485"/>
    </row>
    <row r="486" spans="1:19" x14ac:dyDescent="0.3">
      <c r="A486" s="6">
        <v>43514</v>
      </c>
      <c r="B486" s="7" t="s">
        <v>10</v>
      </c>
      <c r="C486" s="19">
        <v>175</v>
      </c>
      <c r="D486" s="7" t="s">
        <v>11</v>
      </c>
      <c r="E486" s="8">
        <v>11.69684</v>
      </c>
      <c r="F486" s="9">
        <v>2046.95</v>
      </c>
      <c r="G486"/>
      <c r="H486"/>
      <c r="I486"/>
      <c r="J486"/>
      <c r="K486"/>
      <c r="L486"/>
      <c r="M486"/>
      <c r="N486"/>
      <c r="O486"/>
      <c r="P486"/>
      <c r="Q486"/>
      <c r="R486"/>
      <c r="S486"/>
    </row>
    <row r="487" spans="1:19" x14ac:dyDescent="0.3">
      <c r="A487" s="6">
        <v>43514</v>
      </c>
      <c r="B487" s="7" t="s">
        <v>10</v>
      </c>
      <c r="C487" s="19">
        <v>58</v>
      </c>
      <c r="D487" s="7" t="s">
        <v>11</v>
      </c>
      <c r="E487" s="8">
        <v>11.69684</v>
      </c>
      <c r="F487" s="9">
        <v>678.42</v>
      </c>
      <c r="G487"/>
      <c r="H487"/>
      <c r="I487"/>
      <c r="J487"/>
      <c r="K487"/>
      <c r="L487"/>
      <c r="M487"/>
      <c r="N487"/>
      <c r="O487"/>
      <c r="P487"/>
      <c r="Q487"/>
      <c r="R487"/>
      <c r="S487"/>
    </row>
    <row r="488" spans="1:19" x14ac:dyDescent="0.3">
      <c r="A488" s="6">
        <v>43514</v>
      </c>
      <c r="B488" s="7" t="s">
        <v>10</v>
      </c>
      <c r="C488" s="19">
        <v>142</v>
      </c>
      <c r="D488" s="7" t="s">
        <v>11</v>
      </c>
      <c r="E488" s="8">
        <v>11.69684</v>
      </c>
      <c r="F488" s="9">
        <v>1660.95</v>
      </c>
      <c r="G488"/>
      <c r="H488"/>
      <c r="I488"/>
      <c r="J488"/>
      <c r="K488"/>
      <c r="L488"/>
      <c r="M488"/>
      <c r="N488"/>
      <c r="O488"/>
      <c r="P488"/>
      <c r="Q488"/>
      <c r="R488"/>
      <c r="S488"/>
    </row>
    <row r="489" spans="1:19" x14ac:dyDescent="0.3">
      <c r="A489" s="6">
        <v>43514</v>
      </c>
      <c r="B489" s="7" t="s">
        <v>10</v>
      </c>
      <c r="C489" s="19">
        <v>167</v>
      </c>
      <c r="D489" s="7" t="s">
        <v>11</v>
      </c>
      <c r="E489" s="8">
        <v>11.69684</v>
      </c>
      <c r="F489" s="9">
        <v>1953.37</v>
      </c>
      <c r="G489"/>
      <c r="H489"/>
      <c r="I489"/>
      <c r="J489"/>
      <c r="K489"/>
      <c r="L489"/>
      <c r="M489"/>
      <c r="N489"/>
      <c r="O489"/>
      <c r="P489"/>
      <c r="Q489"/>
      <c r="R489"/>
      <c r="S489"/>
    </row>
    <row r="490" spans="1:19" x14ac:dyDescent="0.3">
      <c r="A490" s="6">
        <v>43514</v>
      </c>
      <c r="B490" s="7" t="s">
        <v>10</v>
      </c>
      <c r="C490" s="19">
        <v>89</v>
      </c>
      <c r="D490" s="7" t="s">
        <v>11</v>
      </c>
      <c r="E490" s="8">
        <v>11.69684</v>
      </c>
      <c r="F490" s="9">
        <v>1041.02</v>
      </c>
      <c r="G490"/>
      <c r="H490"/>
      <c r="I490"/>
      <c r="J490"/>
      <c r="K490"/>
      <c r="L490"/>
      <c r="M490"/>
      <c r="N490"/>
      <c r="O490"/>
      <c r="P490"/>
      <c r="Q490"/>
      <c r="R490"/>
      <c r="S490"/>
    </row>
    <row r="491" spans="1:19" x14ac:dyDescent="0.3">
      <c r="A491" s="6">
        <v>43514</v>
      </c>
      <c r="B491" s="7" t="s">
        <v>10</v>
      </c>
      <c r="C491" s="19">
        <v>2274</v>
      </c>
      <c r="D491" s="7" t="s">
        <v>11</v>
      </c>
      <c r="E491" s="8">
        <v>11.69684</v>
      </c>
      <c r="F491" s="9">
        <v>26598.61</v>
      </c>
      <c r="G491"/>
      <c r="H491"/>
      <c r="I491"/>
      <c r="J491"/>
      <c r="K491"/>
      <c r="L491"/>
      <c r="M491"/>
      <c r="N491"/>
      <c r="O491"/>
      <c r="P491"/>
      <c r="Q491"/>
      <c r="R491"/>
      <c r="S491"/>
    </row>
    <row r="492" spans="1:19" x14ac:dyDescent="0.3">
      <c r="A492" s="6">
        <v>43515</v>
      </c>
      <c r="B492" s="7" t="s">
        <v>10</v>
      </c>
      <c r="C492" s="19">
        <v>41</v>
      </c>
      <c r="D492" s="7" t="s">
        <v>11</v>
      </c>
      <c r="E492" s="8">
        <v>11.69684</v>
      </c>
      <c r="F492" s="9">
        <v>479.57</v>
      </c>
      <c r="G492"/>
      <c r="H492"/>
      <c r="I492"/>
      <c r="J492"/>
      <c r="K492"/>
      <c r="L492"/>
      <c r="M492"/>
      <c r="N492"/>
      <c r="O492"/>
      <c r="P492"/>
      <c r="Q492"/>
      <c r="R492"/>
      <c r="S492"/>
    </row>
    <row r="493" spans="1:19" x14ac:dyDescent="0.3">
      <c r="A493" s="6">
        <v>43515</v>
      </c>
      <c r="B493" s="7" t="s">
        <v>10</v>
      </c>
      <c r="C493" s="19">
        <v>142</v>
      </c>
      <c r="D493" s="7" t="s">
        <v>11</v>
      </c>
      <c r="E493" s="8">
        <v>11.69684</v>
      </c>
      <c r="F493" s="9">
        <v>1660.95</v>
      </c>
      <c r="G493"/>
      <c r="H493"/>
      <c r="I493"/>
      <c r="J493"/>
      <c r="K493"/>
      <c r="L493"/>
      <c r="M493"/>
      <c r="N493"/>
      <c r="O493"/>
      <c r="P493"/>
      <c r="Q493"/>
      <c r="R493"/>
      <c r="S493"/>
    </row>
    <row r="494" spans="1:19" x14ac:dyDescent="0.3">
      <c r="A494" s="6">
        <v>43517</v>
      </c>
      <c r="B494" s="7" t="s">
        <v>10</v>
      </c>
      <c r="C494" s="19">
        <v>188</v>
      </c>
      <c r="D494" s="7" t="s">
        <v>11</v>
      </c>
      <c r="E494" s="8">
        <v>11.69684</v>
      </c>
      <c r="F494" s="9">
        <v>2199.0100000000002</v>
      </c>
      <c r="G494"/>
      <c r="H494"/>
      <c r="I494"/>
      <c r="J494"/>
      <c r="K494"/>
      <c r="L494"/>
      <c r="M494"/>
      <c r="N494"/>
      <c r="O494"/>
      <c r="P494"/>
      <c r="Q494"/>
      <c r="R494"/>
      <c r="S494"/>
    </row>
    <row r="495" spans="1:19" x14ac:dyDescent="0.3">
      <c r="A495" s="6">
        <v>43517</v>
      </c>
      <c r="B495" s="7" t="s">
        <v>10</v>
      </c>
      <c r="C495" s="19">
        <v>188</v>
      </c>
      <c r="D495" s="7" t="s">
        <v>11</v>
      </c>
      <c r="E495" s="8">
        <v>11.69684</v>
      </c>
      <c r="F495" s="9">
        <v>2199.0100000000002</v>
      </c>
      <c r="G495"/>
      <c r="H495"/>
      <c r="I495"/>
      <c r="J495"/>
      <c r="K495"/>
      <c r="L495"/>
      <c r="M495"/>
      <c r="N495"/>
      <c r="O495"/>
      <c r="P495"/>
      <c r="Q495"/>
      <c r="R495"/>
      <c r="S495"/>
    </row>
    <row r="496" spans="1:19" x14ac:dyDescent="0.3">
      <c r="A496" s="6">
        <v>43517</v>
      </c>
      <c r="B496" s="7" t="s">
        <v>10</v>
      </c>
      <c r="C496" s="19">
        <v>598</v>
      </c>
      <c r="D496" s="7" t="s">
        <v>11</v>
      </c>
      <c r="E496" s="8">
        <v>11.69684</v>
      </c>
      <c r="F496" s="9">
        <v>6994.71</v>
      </c>
      <c r="G496"/>
      <c r="H496"/>
      <c r="I496"/>
      <c r="J496"/>
      <c r="K496"/>
      <c r="L496"/>
      <c r="M496"/>
      <c r="N496"/>
      <c r="O496"/>
      <c r="P496"/>
      <c r="Q496"/>
      <c r="R496"/>
      <c r="S496"/>
    </row>
    <row r="497" spans="1:19" x14ac:dyDescent="0.3">
      <c r="A497" s="6">
        <v>43521</v>
      </c>
      <c r="B497" s="7" t="s">
        <v>10</v>
      </c>
      <c r="C497" s="19">
        <v>31</v>
      </c>
      <c r="D497" s="7" t="s">
        <v>11</v>
      </c>
      <c r="E497" s="8">
        <v>11.69684</v>
      </c>
      <c r="F497" s="9">
        <v>362.6</v>
      </c>
      <c r="G497"/>
      <c r="H497"/>
      <c r="I497"/>
      <c r="J497"/>
      <c r="K497"/>
      <c r="L497"/>
      <c r="M497"/>
      <c r="N497"/>
      <c r="O497"/>
      <c r="P497"/>
      <c r="Q497"/>
      <c r="R497"/>
      <c r="S497"/>
    </row>
    <row r="498" spans="1:19" x14ac:dyDescent="0.3">
      <c r="A498" s="6">
        <v>43521</v>
      </c>
      <c r="B498" s="7" t="s">
        <v>10</v>
      </c>
      <c r="C498" s="19">
        <v>400</v>
      </c>
      <c r="D498" s="7" t="s">
        <v>11</v>
      </c>
      <c r="E498" s="8">
        <v>11.69684</v>
      </c>
      <c r="F498" s="9">
        <v>4678.74</v>
      </c>
      <c r="G498"/>
      <c r="H498"/>
      <c r="I498"/>
      <c r="J498"/>
      <c r="K498"/>
      <c r="L498"/>
      <c r="M498"/>
      <c r="N498"/>
      <c r="O498"/>
      <c r="P498"/>
      <c r="Q498"/>
      <c r="R498"/>
      <c r="S498"/>
    </row>
    <row r="499" spans="1:19" x14ac:dyDescent="0.3">
      <c r="A499" s="6">
        <v>43521</v>
      </c>
      <c r="B499" s="7" t="s">
        <v>10</v>
      </c>
      <c r="C499" s="19">
        <v>188</v>
      </c>
      <c r="D499" s="7" t="s">
        <v>11</v>
      </c>
      <c r="E499" s="8">
        <v>11.69684</v>
      </c>
      <c r="F499" s="9">
        <v>2199.0100000000002</v>
      </c>
      <c r="G499"/>
      <c r="H499"/>
      <c r="I499"/>
      <c r="J499"/>
      <c r="K499"/>
      <c r="L499"/>
      <c r="M499"/>
      <c r="N499"/>
      <c r="O499"/>
      <c r="P499"/>
      <c r="Q499"/>
      <c r="R499"/>
      <c r="S499"/>
    </row>
    <row r="500" spans="1:19" x14ac:dyDescent="0.3">
      <c r="A500" s="6">
        <v>43521</v>
      </c>
      <c r="B500" s="7" t="s">
        <v>10</v>
      </c>
      <c r="C500" s="19">
        <v>166</v>
      </c>
      <c r="D500" s="7" t="s">
        <v>11</v>
      </c>
      <c r="E500" s="8">
        <v>11.69684</v>
      </c>
      <c r="F500" s="9">
        <v>1941.68</v>
      </c>
      <c r="G500"/>
      <c r="H500"/>
      <c r="I500"/>
      <c r="J500"/>
      <c r="K500"/>
      <c r="L500"/>
      <c r="M500"/>
      <c r="N500"/>
      <c r="O500"/>
      <c r="P500"/>
      <c r="Q500"/>
      <c r="R500"/>
      <c r="S500"/>
    </row>
    <row r="501" spans="1:19" x14ac:dyDescent="0.3">
      <c r="A501" s="6">
        <v>43521</v>
      </c>
      <c r="B501" s="7" t="s">
        <v>10</v>
      </c>
      <c r="C501" s="19">
        <v>180</v>
      </c>
      <c r="D501" s="7" t="s">
        <v>11</v>
      </c>
      <c r="E501" s="8">
        <v>11.69684</v>
      </c>
      <c r="F501" s="9">
        <v>2105.4299999999998</v>
      </c>
      <c r="G501"/>
      <c r="H501"/>
      <c r="I501"/>
      <c r="J501"/>
      <c r="K501"/>
      <c r="L501"/>
      <c r="M501"/>
      <c r="N501"/>
      <c r="O501"/>
      <c r="P501"/>
      <c r="Q501"/>
      <c r="R501"/>
      <c r="S501"/>
    </row>
    <row r="502" spans="1:19" x14ac:dyDescent="0.3">
      <c r="A502" s="6">
        <v>43521</v>
      </c>
      <c r="B502" s="7" t="s">
        <v>10</v>
      </c>
      <c r="C502" s="19">
        <v>500</v>
      </c>
      <c r="D502" s="7" t="s">
        <v>11</v>
      </c>
      <c r="E502" s="8">
        <v>11.69684</v>
      </c>
      <c r="F502" s="9">
        <v>5848.42</v>
      </c>
      <c r="G502"/>
      <c r="H502"/>
      <c r="I502"/>
      <c r="J502"/>
      <c r="K502"/>
      <c r="L502"/>
      <c r="M502"/>
      <c r="N502"/>
      <c r="O502"/>
      <c r="P502"/>
      <c r="Q502"/>
      <c r="R502"/>
      <c r="S502"/>
    </row>
    <row r="503" spans="1:19" x14ac:dyDescent="0.3">
      <c r="A503" s="6">
        <v>43524</v>
      </c>
      <c r="B503" s="7" t="s">
        <v>10</v>
      </c>
      <c r="C503" s="19">
        <v>160</v>
      </c>
      <c r="D503" s="7" t="s">
        <v>11</v>
      </c>
      <c r="E503" s="8">
        <v>11.69684</v>
      </c>
      <c r="F503" s="9">
        <v>1871.49</v>
      </c>
      <c r="G503"/>
      <c r="H503"/>
      <c r="I503"/>
      <c r="J503"/>
      <c r="K503"/>
      <c r="L503"/>
      <c r="M503"/>
      <c r="N503"/>
      <c r="O503"/>
      <c r="P503"/>
      <c r="Q503"/>
      <c r="R503"/>
      <c r="S503"/>
    </row>
    <row r="504" spans="1:19" x14ac:dyDescent="0.3">
      <c r="A504" s="6">
        <v>43524</v>
      </c>
      <c r="B504" s="7" t="s">
        <v>10</v>
      </c>
      <c r="C504" s="19">
        <v>188</v>
      </c>
      <c r="D504" s="7" t="s">
        <v>11</v>
      </c>
      <c r="E504" s="8">
        <v>11.69684</v>
      </c>
      <c r="F504" s="9">
        <v>2199.0100000000002</v>
      </c>
      <c r="G504"/>
      <c r="H504"/>
      <c r="I504"/>
      <c r="J504"/>
      <c r="K504"/>
      <c r="L504"/>
      <c r="M504"/>
      <c r="N504"/>
      <c r="O504"/>
      <c r="P504"/>
      <c r="Q504"/>
      <c r="R504"/>
      <c r="S504"/>
    </row>
    <row r="505" spans="1:19" x14ac:dyDescent="0.3">
      <c r="A505" s="6">
        <v>43524</v>
      </c>
      <c r="B505" s="7" t="s">
        <v>10</v>
      </c>
      <c r="C505" s="19">
        <v>77</v>
      </c>
      <c r="D505" s="7" t="s">
        <v>11</v>
      </c>
      <c r="E505" s="8">
        <v>11.69684</v>
      </c>
      <c r="F505" s="9">
        <v>900.66</v>
      </c>
      <c r="G505"/>
      <c r="H505"/>
      <c r="I505"/>
      <c r="J505"/>
      <c r="K505"/>
      <c r="L505"/>
      <c r="M505"/>
      <c r="N505"/>
      <c r="O505"/>
      <c r="P505"/>
      <c r="Q505"/>
      <c r="R505"/>
      <c r="S505"/>
    </row>
    <row r="506" spans="1:19" x14ac:dyDescent="0.3">
      <c r="A506" s="6">
        <v>43524</v>
      </c>
      <c r="B506" s="7" t="s">
        <v>10</v>
      </c>
      <c r="C506" s="19">
        <v>44</v>
      </c>
      <c r="D506" s="7" t="s">
        <v>11</v>
      </c>
      <c r="E506" s="8">
        <v>11.69684</v>
      </c>
      <c r="F506" s="9">
        <v>514.66</v>
      </c>
      <c r="G506"/>
      <c r="H506"/>
      <c r="I506"/>
      <c r="J506"/>
      <c r="K506"/>
      <c r="L506"/>
      <c r="M506"/>
      <c r="N506"/>
      <c r="O506"/>
      <c r="P506"/>
      <c r="Q506"/>
      <c r="R506"/>
      <c r="S506"/>
    </row>
    <row r="507" spans="1:19" x14ac:dyDescent="0.3">
      <c r="A507" s="22">
        <v>43503</v>
      </c>
      <c r="B507" s="2" t="s">
        <v>10</v>
      </c>
      <c r="C507" s="18">
        <v>41</v>
      </c>
      <c r="D507" s="2" t="s">
        <v>11</v>
      </c>
      <c r="E507" s="23">
        <v>11.924989999999999</v>
      </c>
      <c r="F507" s="24">
        <v>488.92</v>
      </c>
      <c r="G507"/>
      <c r="H507"/>
      <c r="I507"/>
      <c r="J507"/>
      <c r="K507"/>
      <c r="L507"/>
      <c r="M507"/>
      <c r="N507"/>
      <c r="O507"/>
      <c r="P507"/>
      <c r="Q507"/>
      <c r="R507"/>
      <c r="S507"/>
    </row>
    <row r="508" spans="1:19" x14ac:dyDescent="0.3">
      <c r="A508" s="6">
        <v>43514</v>
      </c>
      <c r="B508" s="7" t="s">
        <v>10</v>
      </c>
      <c r="C508" s="19">
        <v>397</v>
      </c>
      <c r="D508" s="7" t="s">
        <v>11</v>
      </c>
      <c r="E508" s="8">
        <v>11.924989999999999</v>
      </c>
      <c r="F508" s="9">
        <v>4734.22</v>
      </c>
      <c r="G508"/>
      <c r="H508"/>
      <c r="I508"/>
      <c r="J508"/>
      <c r="K508"/>
      <c r="L508"/>
      <c r="M508"/>
      <c r="N508"/>
      <c r="O508"/>
      <c r="P508"/>
      <c r="Q508"/>
      <c r="R508"/>
      <c r="S508"/>
    </row>
    <row r="509" spans="1:19" x14ac:dyDescent="0.3">
      <c r="A509" s="6">
        <v>43514</v>
      </c>
      <c r="B509" s="7" t="s">
        <v>10</v>
      </c>
      <c r="C509" s="19">
        <v>58</v>
      </c>
      <c r="D509" s="7" t="s">
        <v>11</v>
      </c>
      <c r="E509" s="8">
        <v>11.924989999999999</v>
      </c>
      <c r="F509" s="9">
        <v>691.65</v>
      </c>
      <c r="G509"/>
      <c r="H509"/>
      <c r="I509"/>
      <c r="J509"/>
      <c r="K509"/>
      <c r="L509"/>
      <c r="M509"/>
      <c r="N509"/>
      <c r="O509"/>
      <c r="P509"/>
      <c r="Q509"/>
      <c r="R509"/>
      <c r="S509"/>
    </row>
    <row r="510" spans="1:19" x14ac:dyDescent="0.3">
      <c r="A510" s="22">
        <v>43509</v>
      </c>
      <c r="B510" s="2" t="s">
        <v>10</v>
      </c>
      <c r="C510" s="18">
        <v>142</v>
      </c>
      <c r="D510" s="2" t="s">
        <v>11</v>
      </c>
      <c r="E510" s="23">
        <v>10.270099999999999</v>
      </c>
      <c r="F510" s="24">
        <v>1458.35</v>
      </c>
      <c r="G510"/>
      <c r="H510"/>
      <c r="I510"/>
      <c r="J510"/>
      <c r="K510"/>
      <c r="L510"/>
      <c r="M510"/>
      <c r="N510"/>
      <c r="O510"/>
      <c r="P510"/>
      <c r="Q510"/>
      <c r="R510"/>
      <c r="S510"/>
    </row>
    <row r="511" spans="1:19" x14ac:dyDescent="0.3">
      <c r="A511" s="6">
        <v>43514</v>
      </c>
      <c r="B511" s="7" t="s">
        <v>10</v>
      </c>
      <c r="C511" s="19">
        <v>53</v>
      </c>
      <c r="D511" s="7" t="s">
        <v>11</v>
      </c>
      <c r="E511" s="8">
        <v>10.270099999999999</v>
      </c>
      <c r="F511" s="9">
        <v>544.32000000000005</v>
      </c>
      <c r="G511"/>
      <c r="H511"/>
      <c r="I511"/>
      <c r="J511"/>
      <c r="K511"/>
      <c r="L511"/>
      <c r="M511"/>
      <c r="N511"/>
      <c r="O511"/>
      <c r="P511"/>
      <c r="Q511"/>
      <c r="R511"/>
      <c r="S511"/>
    </row>
    <row r="512" spans="1:19" x14ac:dyDescent="0.3">
      <c r="A512" s="6">
        <v>43521</v>
      </c>
      <c r="B512" s="7" t="s">
        <v>10</v>
      </c>
      <c r="C512" s="19">
        <v>210</v>
      </c>
      <c r="D512" s="7" t="s">
        <v>11</v>
      </c>
      <c r="E512" s="8">
        <v>10.270099999999999</v>
      </c>
      <c r="F512" s="9">
        <v>2156.7199999999998</v>
      </c>
      <c r="G512"/>
      <c r="H512"/>
      <c r="I512"/>
      <c r="J512"/>
      <c r="K512"/>
      <c r="L512"/>
      <c r="M512"/>
      <c r="N512"/>
      <c r="O512"/>
      <c r="P512"/>
      <c r="Q512"/>
      <c r="R512"/>
      <c r="S512"/>
    </row>
    <row r="513" spans="1:19" x14ac:dyDescent="0.3">
      <c r="A513" s="22">
        <v>43503</v>
      </c>
      <c r="B513" s="2" t="s">
        <v>10</v>
      </c>
      <c r="C513" s="18">
        <v>1256</v>
      </c>
      <c r="D513" s="2" t="s">
        <v>11</v>
      </c>
      <c r="E513" s="23">
        <v>11.2415</v>
      </c>
      <c r="F513" s="24">
        <v>14119.32</v>
      </c>
      <c r="G513"/>
      <c r="H513"/>
      <c r="I513"/>
      <c r="J513"/>
      <c r="K513"/>
      <c r="L513"/>
      <c r="M513"/>
      <c r="N513"/>
      <c r="O513"/>
      <c r="P513"/>
      <c r="Q513"/>
      <c r="R513"/>
      <c r="S513"/>
    </row>
    <row r="514" spans="1:19" x14ac:dyDescent="0.3">
      <c r="A514" s="22">
        <v>43501</v>
      </c>
      <c r="B514" s="2" t="s">
        <v>10</v>
      </c>
      <c r="C514" s="18">
        <v>215</v>
      </c>
      <c r="D514" s="2" t="s">
        <v>11</v>
      </c>
      <c r="E514" s="23">
        <v>8.3843230000000002</v>
      </c>
      <c r="F514" s="24">
        <v>1802.63</v>
      </c>
      <c r="G514"/>
      <c r="H514"/>
      <c r="I514"/>
      <c r="J514"/>
      <c r="K514"/>
      <c r="L514"/>
      <c r="M514"/>
      <c r="N514"/>
      <c r="O514"/>
      <c r="P514"/>
      <c r="Q514"/>
      <c r="R514"/>
      <c r="S514"/>
    </row>
    <row r="515" spans="1:19" x14ac:dyDescent="0.3">
      <c r="A515" s="6">
        <v>43501</v>
      </c>
      <c r="B515" s="7" t="s">
        <v>10</v>
      </c>
      <c r="C515" s="19">
        <v>188</v>
      </c>
      <c r="D515" s="7" t="s">
        <v>11</v>
      </c>
      <c r="E515" s="8">
        <v>8.3843230000000002</v>
      </c>
      <c r="F515" s="9">
        <v>1576.25</v>
      </c>
      <c r="G515"/>
      <c r="H515"/>
      <c r="I515"/>
      <c r="J515"/>
      <c r="K515"/>
      <c r="L515"/>
      <c r="M515"/>
      <c r="N515"/>
      <c r="O515"/>
      <c r="P515"/>
      <c r="Q515"/>
      <c r="R515"/>
      <c r="S515"/>
    </row>
    <row r="516" spans="1:19" x14ac:dyDescent="0.3">
      <c r="A516" s="6">
        <v>43503</v>
      </c>
      <c r="B516" s="7" t="s">
        <v>10</v>
      </c>
      <c r="C516" s="19">
        <v>50</v>
      </c>
      <c r="D516" s="7" t="s">
        <v>11</v>
      </c>
      <c r="E516" s="8">
        <v>8.3843230000000002</v>
      </c>
      <c r="F516" s="9">
        <v>419.22</v>
      </c>
      <c r="G516"/>
      <c r="H516"/>
      <c r="I516"/>
      <c r="J516"/>
      <c r="K516"/>
      <c r="L516"/>
      <c r="M516"/>
      <c r="N516"/>
      <c r="O516"/>
      <c r="P516"/>
      <c r="Q516"/>
      <c r="R516"/>
      <c r="S516"/>
    </row>
    <row r="517" spans="1:19" x14ac:dyDescent="0.3">
      <c r="A517" s="6">
        <v>43503</v>
      </c>
      <c r="B517" s="7" t="s">
        <v>10</v>
      </c>
      <c r="C517" s="19">
        <v>418</v>
      </c>
      <c r="D517" s="7" t="s">
        <v>11</v>
      </c>
      <c r="E517" s="8">
        <v>8.3843230000000002</v>
      </c>
      <c r="F517" s="9">
        <v>3504.65</v>
      </c>
      <c r="G517"/>
      <c r="H517"/>
      <c r="I517"/>
      <c r="J517"/>
      <c r="K517"/>
      <c r="L517"/>
      <c r="M517"/>
      <c r="N517"/>
      <c r="O517"/>
      <c r="P517"/>
      <c r="Q517"/>
      <c r="R517"/>
      <c r="S517"/>
    </row>
    <row r="518" spans="1:19" x14ac:dyDescent="0.3">
      <c r="A518" s="6">
        <v>43503</v>
      </c>
      <c r="B518" s="7" t="s">
        <v>10</v>
      </c>
      <c r="C518" s="19">
        <v>160</v>
      </c>
      <c r="D518" s="7" t="s">
        <v>11</v>
      </c>
      <c r="E518" s="8">
        <v>8.3843230000000002</v>
      </c>
      <c r="F518" s="9">
        <v>1341.49</v>
      </c>
      <c r="G518"/>
      <c r="H518"/>
      <c r="I518"/>
      <c r="J518"/>
      <c r="K518"/>
      <c r="L518"/>
      <c r="M518"/>
      <c r="N518"/>
      <c r="O518"/>
      <c r="P518"/>
      <c r="Q518"/>
      <c r="R518"/>
      <c r="S518"/>
    </row>
    <row r="519" spans="1:19" x14ac:dyDescent="0.3">
      <c r="A519" s="6">
        <v>43503</v>
      </c>
      <c r="B519" s="7" t="s">
        <v>10</v>
      </c>
      <c r="C519" s="19">
        <v>188</v>
      </c>
      <c r="D519" s="7" t="s">
        <v>11</v>
      </c>
      <c r="E519" s="8">
        <v>8.3843230000000002</v>
      </c>
      <c r="F519" s="9">
        <v>1576.25</v>
      </c>
      <c r="G519"/>
      <c r="H519"/>
      <c r="I519"/>
      <c r="J519"/>
      <c r="K519"/>
      <c r="L519"/>
      <c r="M519"/>
      <c r="N519"/>
      <c r="O519"/>
      <c r="P519"/>
      <c r="Q519"/>
      <c r="R519"/>
      <c r="S519"/>
    </row>
    <row r="520" spans="1:19" x14ac:dyDescent="0.3">
      <c r="A520" s="6">
        <v>43503</v>
      </c>
      <c r="B520" s="7" t="s">
        <v>10</v>
      </c>
      <c r="C520" s="19">
        <v>41</v>
      </c>
      <c r="D520" s="7" t="s">
        <v>11</v>
      </c>
      <c r="E520" s="8">
        <v>8.3843230000000002</v>
      </c>
      <c r="F520" s="9">
        <v>343.76</v>
      </c>
      <c r="G520"/>
      <c r="H520"/>
      <c r="I520"/>
      <c r="J520"/>
      <c r="K520"/>
      <c r="L520"/>
      <c r="M520"/>
      <c r="N520"/>
      <c r="O520"/>
      <c r="P520"/>
      <c r="Q520"/>
      <c r="R520"/>
      <c r="S520"/>
    </row>
    <row r="521" spans="1:19" x14ac:dyDescent="0.3">
      <c r="A521" s="6">
        <v>43503</v>
      </c>
      <c r="B521" s="7" t="s">
        <v>10</v>
      </c>
      <c r="C521" s="19">
        <v>2595</v>
      </c>
      <c r="D521" s="7" t="s">
        <v>11</v>
      </c>
      <c r="E521" s="8">
        <v>8.3843230000000002</v>
      </c>
      <c r="F521" s="9">
        <v>21757.32</v>
      </c>
      <c r="G521"/>
      <c r="H521"/>
      <c r="I521"/>
      <c r="J521"/>
      <c r="K521"/>
      <c r="L521"/>
      <c r="M521"/>
      <c r="N521"/>
      <c r="O521"/>
      <c r="P521"/>
      <c r="Q521"/>
      <c r="R521"/>
      <c r="S521"/>
    </row>
    <row r="522" spans="1:19" x14ac:dyDescent="0.3">
      <c r="A522" s="6">
        <v>43508</v>
      </c>
      <c r="B522" s="7" t="s">
        <v>10</v>
      </c>
      <c r="C522" s="19">
        <v>240</v>
      </c>
      <c r="D522" s="7" t="s">
        <v>11</v>
      </c>
      <c r="E522" s="8">
        <v>8.3843230000000002</v>
      </c>
      <c r="F522" s="9">
        <v>2012.24</v>
      </c>
      <c r="G522"/>
      <c r="H522"/>
      <c r="I522"/>
      <c r="J522"/>
      <c r="K522"/>
      <c r="L522"/>
      <c r="M522"/>
      <c r="N522"/>
      <c r="O522"/>
      <c r="P522"/>
      <c r="Q522"/>
      <c r="R522"/>
      <c r="S522"/>
    </row>
    <row r="523" spans="1:19" x14ac:dyDescent="0.3">
      <c r="A523" s="6">
        <v>43508</v>
      </c>
      <c r="B523" s="7" t="s">
        <v>10</v>
      </c>
      <c r="C523" s="19">
        <v>50</v>
      </c>
      <c r="D523" s="7" t="s">
        <v>11</v>
      </c>
      <c r="E523" s="8">
        <v>8.3843230000000002</v>
      </c>
      <c r="F523" s="9">
        <v>419.22</v>
      </c>
      <c r="G523"/>
      <c r="H523"/>
      <c r="I523"/>
      <c r="J523"/>
      <c r="K523"/>
      <c r="L523"/>
      <c r="M523"/>
      <c r="N523"/>
      <c r="O523"/>
      <c r="P523"/>
      <c r="Q523"/>
      <c r="R523"/>
      <c r="S523"/>
    </row>
    <row r="524" spans="1:19" x14ac:dyDescent="0.3">
      <c r="A524" s="6">
        <v>43508</v>
      </c>
      <c r="B524" s="7" t="s">
        <v>10</v>
      </c>
      <c r="C524" s="19">
        <v>279</v>
      </c>
      <c r="D524" s="7" t="s">
        <v>11</v>
      </c>
      <c r="E524" s="8">
        <v>8.3843230000000002</v>
      </c>
      <c r="F524" s="9">
        <v>2339.23</v>
      </c>
      <c r="G524"/>
      <c r="H524"/>
      <c r="I524"/>
      <c r="J524"/>
      <c r="K524"/>
      <c r="L524"/>
      <c r="M524"/>
      <c r="N524"/>
      <c r="O524"/>
      <c r="P524"/>
      <c r="Q524"/>
      <c r="R524"/>
      <c r="S524"/>
    </row>
    <row r="525" spans="1:19" x14ac:dyDescent="0.3">
      <c r="A525" s="6">
        <v>43509</v>
      </c>
      <c r="B525" s="7" t="s">
        <v>10</v>
      </c>
      <c r="C525" s="19">
        <v>70</v>
      </c>
      <c r="D525" s="7" t="s">
        <v>11</v>
      </c>
      <c r="E525" s="8">
        <v>8.3843230000000002</v>
      </c>
      <c r="F525" s="9">
        <v>586.9</v>
      </c>
      <c r="G525"/>
      <c r="H525"/>
      <c r="I525"/>
      <c r="J525"/>
      <c r="K525"/>
      <c r="L525"/>
      <c r="M525"/>
      <c r="N525"/>
      <c r="O525"/>
      <c r="P525"/>
      <c r="Q525"/>
      <c r="R525"/>
      <c r="S525"/>
    </row>
    <row r="526" spans="1:19" x14ac:dyDescent="0.3">
      <c r="A526" s="6">
        <v>43514</v>
      </c>
      <c r="B526" s="7" t="s">
        <v>10</v>
      </c>
      <c r="C526" s="19">
        <v>58</v>
      </c>
      <c r="D526" s="7" t="s">
        <v>11</v>
      </c>
      <c r="E526" s="8">
        <v>8.3843230000000002</v>
      </c>
      <c r="F526" s="9">
        <v>486.29</v>
      </c>
      <c r="G526"/>
      <c r="H526"/>
      <c r="I526"/>
      <c r="J526"/>
      <c r="K526"/>
      <c r="L526"/>
      <c r="M526"/>
      <c r="N526"/>
      <c r="O526"/>
      <c r="P526"/>
      <c r="Q526"/>
      <c r="R526"/>
      <c r="S526"/>
    </row>
    <row r="527" spans="1:19" x14ac:dyDescent="0.3">
      <c r="A527" s="6">
        <v>43517</v>
      </c>
      <c r="B527" s="7" t="s">
        <v>10</v>
      </c>
      <c r="C527" s="19">
        <v>188</v>
      </c>
      <c r="D527" s="7" t="s">
        <v>11</v>
      </c>
      <c r="E527" s="8">
        <v>8.3843230000000002</v>
      </c>
      <c r="F527" s="9">
        <v>1576.25</v>
      </c>
      <c r="G527"/>
      <c r="H527"/>
      <c r="I527"/>
      <c r="J527"/>
      <c r="K527"/>
      <c r="L527"/>
      <c r="M527"/>
      <c r="N527"/>
      <c r="O527"/>
      <c r="P527"/>
      <c r="Q527"/>
      <c r="R527"/>
      <c r="S527"/>
    </row>
    <row r="528" spans="1:19" x14ac:dyDescent="0.3">
      <c r="A528" s="6">
        <v>43517</v>
      </c>
      <c r="B528" s="7" t="s">
        <v>10</v>
      </c>
      <c r="C528" s="19">
        <v>188</v>
      </c>
      <c r="D528" s="7" t="s">
        <v>11</v>
      </c>
      <c r="E528" s="8">
        <v>8.3843230000000002</v>
      </c>
      <c r="F528" s="9">
        <v>1576.25</v>
      </c>
      <c r="G528"/>
      <c r="H528"/>
      <c r="I528"/>
      <c r="J528"/>
      <c r="K528"/>
      <c r="L528"/>
      <c r="M528"/>
      <c r="N528"/>
      <c r="O528"/>
      <c r="P528"/>
      <c r="Q528"/>
      <c r="R528"/>
      <c r="S528"/>
    </row>
    <row r="529" spans="1:19" x14ac:dyDescent="0.3">
      <c r="A529" s="6">
        <v>43517</v>
      </c>
      <c r="B529" s="7" t="s">
        <v>10</v>
      </c>
      <c r="C529" s="19">
        <v>598</v>
      </c>
      <c r="D529" s="7" t="s">
        <v>11</v>
      </c>
      <c r="E529" s="8">
        <v>8.3843230000000002</v>
      </c>
      <c r="F529" s="9">
        <v>5013.83</v>
      </c>
      <c r="G529"/>
      <c r="H529"/>
      <c r="I529"/>
      <c r="J529"/>
      <c r="K529"/>
      <c r="L529"/>
      <c r="M529"/>
      <c r="N529"/>
      <c r="O529"/>
      <c r="P529"/>
      <c r="Q529"/>
      <c r="R529"/>
      <c r="S529"/>
    </row>
    <row r="530" spans="1:19" x14ac:dyDescent="0.3">
      <c r="A530" s="6">
        <v>43521</v>
      </c>
      <c r="B530" s="7" t="s">
        <v>10</v>
      </c>
      <c r="C530" s="19">
        <v>210</v>
      </c>
      <c r="D530" s="7" t="s">
        <v>11</v>
      </c>
      <c r="E530" s="8">
        <v>8.3843230000000002</v>
      </c>
      <c r="F530" s="9">
        <v>1760.71</v>
      </c>
      <c r="G530"/>
      <c r="H530"/>
      <c r="I530"/>
      <c r="J530"/>
      <c r="K530"/>
      <c r="L530"/>
      <c r="M530"/>
      <c r="N530"/>
      <c r="O530"/>
      <c r="P530"/>
      <c r="Q530"/>
      <c r="R530"/>
      <c r="S530"/>
    </row>
    <row r="531" spans="1:19" x14ac:dyDescent="0.3">
      <c r="A531" s="6">
        <v>43521</v>
      </c>
      <c r="B531" s="7" t="s">
        <v>10</v>
      </c>
      <c r="C531" s="19">
        <v>180</v>
      </c>
      <c r="D531" s="7" t="s">
        <v>11</v>
      </c>
      <c r="E531" s="8">
        <v>8.3843230000000002</v>
      </c>
      <c r="F531" s="9">
        <v>1509.18</v>
      </c>
      <c r="G531"/>
      <c r="H531"/>
      <c r="I531"/>
      <c r="J531"/>
      <c r="K531"/>
      <c r="L531"/>
      <c r="M531"/>
      <c r="N531"/>
      <c r="O531"/>
      <c r="P531"/>
      <c r="Q531"/>
      <c r="R531"/>
      <c r="S531"/>
    </row>
    <row r="532" spans="1:19" x14ac:dyDescent="0.3">
      <c r="A532" s="6">
        <v>43524</v>
      </c>
      <c r="B532" s="7" t="s">
        <v>10</v>
      </c>
      <c r="C532" s="19">
        <v>100</v>
      </c>
      <c r="D532" s="7" t="s">
        <v>11</v>
      </c>
      <c r="E532" s="8">
        <v>8.3843230000000002</v>
      </c>
      <c r="F532" s="9">
        <v>838.43</v>
      </c>
      <c r="G532"/>
      <c r="H532"/>
      <c r="I532"/>
      <c r="J532"/>
      <c r="K532"/>
      <c r="L532"/>
      <c r="M532"/>
      <c r="N532"/>
      <c r="O532"/>
      <c r="P532"/>
      <c r="Q532"/>
      <c r="R532"/>
      <c r="S532"/>
    </row>
    <row r="533" spans="1:19" x14ac:dyDescent="0.3">
      <c r="A533" s="6">
        <v>43524</v>
      </c>
      <c r="B533" s="7" t="s">
        <v>10</v>
      </c>
      <c r="C533" s="19">
        <v>188</v>
      </c>
      <c r="D533" s="7" t="s">
        <v>11</v>
      </c>
      <c r="E533" s="8">
        <v>8.3843230000000002</v>
      </c>
      <c r="F533" s="9">
        <v>1576.25</v>
      </c>
      <c r="G533"/>
      <c r="H533"/>
      <c r="I533"/>
      <c r="J533"/>
      <c r="K533"/>
      <c r="L533"/>
      <c r="M533"/>
      <c r="N533"/>
      <c r="O533"/>
      <c r="P533"/>
      <c r="Q533"/>
      <c r="R533"/>
      <c r="S533"/>
    </row>
    <row r="534" spans="1:19" x14ac:dyDescent="0.3">
      <c r="A534" s="6">
        <v>43524</v>
      </c>
      <c r="B534" s="7" t="s">
        <v>10</v>
      </c>
      <c r="C534" s="19">
        <v>44</v>
      </c>
      <c r="D534" s="7" t="s">
        <v>11</v>
      </c>
      <c r="E534" s="8">
        <v>8.3843230000000002</v>
      </c>
      <c r="F534" s="9">
        <v>368.91</v>
      </c>
      <c r="G534"/>
      <c r="H534"/>
      <c r="I534"/>
      <c r="J534"/>
      <c r="K534"/>
      <c r="L534"/>
      <c r="M534"/>
      <c r="N534"/>
      <c r="O534"/>
      <c r="P534"/>
      <c r="Q534"/>
      <c r="R534"/>
      <c r="S534"/>
    </row>
    <row r="535" spans="1:19" x14ac:dyDescent="0.3">
      <c r="A535" s="22">
        <v>43503</v>
      </c>
      <c r="B535" s="2" t="s">
        <v>10</v>
      </c>
      <c r="C535" s="18">
        <v>132</v>
      </c>
      <c r="D535" s="2" t="s">
        <v>11</v>
      </c>
      <c r="E535" s="23">
        <v>8.7515000000000001</v>
      </c>
      <c r="F535" s="24">
        <v>1155.2</v>
      </c>
      <c r="G535"/>
      <c r="H535"/>
      <c r="I535"/>
      <c r="J535"/>
      <c r="K535"/>
      <c r="L535"/>
      <c r="M535"/>
      <c r="N535"/>
      <c r="O535"/>
      <c r="P535"/>
      <c r="Q535"/>
      <c r="R535"/>
      <c r="S535"/>
    </row>
    <row r="536" spans="1:19" x14ac:dyDescent="0.3">
      <c r="A536" s="6">
        <v>43514</v>
      </c>
      <c r="B536" s="7" t="s">
        <v>10</v>
      </c>
      <c r="C536" s="19">
        <v>89</v>
      </c>
      <c r="D536" s="7" t="s">
        <v>11</v>
      </c>
      <c r="E536" s="8">
        <v>8.7515000000000001</v>
      </c>
      <c r="F536" s="9">
        <v>778.88</v>
      </c>
      <c r="G536"/>
      <c r="H536"/>
      <c r="I536"/>
      <c r="J536"/>
      <c r="K536"/>
      <c r="L536"/>
      <c r="M536"/>
      <c r="N536"/>
      <c r="O536"/>
      <c r="P536"/>
      <c r="Q536"/>
      <c r="R536"/>
      <c r="S536"/>
    </row>
    <row r="537" spans="1:19" x14ac:dyDescent="0.3">
      <c r="A537" s="22">
        <v>43501</v>
      </c>
      <c r="B537" s="2" t="s">
        <v>10</v>
      </c>
      <c r="C537" s="18">
        <v>625</v>
      </c>
      <c r="D537" s="2" t="s">
        <v>11</v>
      </c>
      <c r="E537" s="23">
        <v>8.7498000000000005</v>
      </c>
      <c r="F537" s="24">
        <v>5468.62</v>
      </c>
      <c r="G537"/>
      <c r="H537"/>
      <c r="I537"/>
      <c r="J537"/>
      <c r="K537"/>
      <c r="L537"/>
      <c r="M537"/>
      <c r="N537"/>
      <c r="O537"/>
      <c r="P537"/>
      <c r="Q537"/>
      <c r="R537"/>
      <c r="S537"/>
    </row>
    <row r="538" spans="1:19" x14ac:dyDescent="0.3">
      <c r="A538" s="6">
        <v>43501</v>
      </c>
      <c r="B538" s="7" t="s">
        <v>10</v>
      </c>
      <c r="C538" s="19">
        <v>142</v>
      </c>
      <c r="D538" s="7" t="s">
        <v>11</v>
      </c>
      <c r="E538" s="8">
        <v>8.7498000000000005</v>
      </c>
      <c r="F538" s="9">
        <v>1242.47</v>
      </c>
      <c r="G538"/>
      <c r="H538"/>
      <c r="I538"/>
      <c r="J538"/>
      <c r="K538"/>
      <c r="L538"/>
      <c r="M538"/>
      <c r="N538"/>
      <c r="O538"/>
      <c r="P538"/>
      <c r="Q538"/>
      <c r="R538"/>
      <c r="S538"/>
    </row>
    <row r="539" spans="1:19" x14ac:dyDescent="0.3">
      <c r="A539" s="6">
        <v>43501</v>
      </c>
      <c r="B539" s="7" t="s">
        <v>10</v>
      </c>
      <c r="C539" s="19">
        <v>175</v>
      </c>
      <c r="D539" s="7" t="s">
        <v>11</v>
      </c>
      <c r="E539" s="8">
        <v>8.7498000000000005</v>
      </c>
      <c r="F539" s="9">
        <v>1531.21</v>
      </c>
      <c r="G539"/>
      <c r="H539"/>
      <c r="I539"/>
      <c r="J539"/>
      <c r="K539"/>
      <c r="L539"/>
      <c r="M539"/>
      <c r="N539"/>
      <c r="O539"/>
      <c r="P539"/>
      <c r="Q539"/>
      <c r="R539"/>
      <c r="S539"/>
    </row>
    <row r="540" spans="1:19" x14ac:dyDescent="0.3">
      <c r="A540" s="6">
        <v>43509</v>
      </c>
      <c r="B540" s="7" t="s">
        <v>907</v>
      </c>
      <c r="C540" s="19">
        <v>13000</v>
      </c>
      <c r="D540" s="7" t="s">
        <v>11</v>
      </c>
      <c r="E540" s="8">
        <v>8.2220300000000002</v>
      </c>
      <c r="F540" s="9">
        <v>106886.39</v>
      </c>
      <c r="G540"/>
      <c r="H540"/>
      <c r="I540"/>
      <c r="J540"/>
      <c r="K540"/>
      <c r="L540"/>
      <c r="M540"/>
      <c r="N540"/>
      <c r="O540"/>
      <c r="P540"/>
      <c r="Q540"/>
      <c r="R540"/>
      <c r="S540"/>
    </row>
    <row r="541" spans="1:19" x14ac:dyDescent="0.3">
      <c r="A541" s="6">
        <v>43514</v>
      </c>
      <c r="B541" s="7" t="s">
        <v>10</v>
      </c>
      <c r="C541" s="19">
        <v>175</v>
      </c>
      <c r="D541" s="7" t="s">
        <v>11</v>
      </c>
      <c r="E541" s="8">
        <v>8.2715139999999998</v>
      </c>
      <c r="F541" s="9">
        <v>1447.51</v>
      </c>
      <c r="G541"/>
      <c r="H541"/>
      <c r="I541"/>
      <c r="J541"/>
      <c r="K541"/>
      <c r="L541"/>
      <c r="M541"/>
      <c r="N541"/>
      <c r="O541"/>
      <c r="P541"/>
      <c r="Q541"/>
      <c r="R541"/>
      <c r="S541"/>
    </row>
    <row r="542" spans="1:19" x14ac:dyDescent="0.3">
      <c r="A542" s="6">
        <v>43514</v>
      </c>
      <c r="B542" s="7" t="s">
        <v>10</v>
      </c>
      <c r="C542" s="19">
        <v>142</v>
      </c>
      <c r="D542" s="7" t="s">
        <v>11</v>
      </c>
      <c r="E542" s="8">
        <v>8.2715139999999998</v>
      </c>
      <c r="F542" s="9">
        <v>1174.55</v>
      </c>
      <c r="G542"/>
      <c r="H542"/>
      <c r="I542"/>
      <c r="J542"/>
      <c r="K542"/>
      <c r="L542"/>
      <c r="M542"/>
      <c r="N542"/>
      <c r="O542"/>
      <c r="P542"/>
      <c r="Q542"/>
      <c r="R542"/>
      <c r="S542"/>
    </row>
    <row r="543" spans="1:19" x14ac:dyDescent="0.3">
      <c r="A543" s="6">
        <v>43514</v>
      </c>
      <c r="B543" s="7" t="s">
        <v>10</v>
      </c>
      <c r="C543" s="19">
        <v>397</v>
      </c>
      <c r="D543" s="7" t="s">
        <v>11</v>
      </c>
      <c r="E543" s="8">
        <v>8.2715139999999998</v>
      </c>
      <c r="F543" s="9">
        <v>3283.79</v>
      </c>
      <c r="G543"/>
      <c r="H543"/>
      <c r="I543"/>
      <c r="J543"/>
      <c r="K543"/>
      <c r="L543"/>
      <c r="M543"/>
      <c r="N543"/>
      <c r="O543"/>
      <c r="P543"/>
      <c r="Q543"/>
      <c r="R543"/>
      <c r="S543"/>
    </row>
    <row r="544" spans="1:19" x14ac:dyDescent="0.3">
      <c r="A544" s="6">
        <v>43515</v>
      </c>
      <c r="B544" s="7" t="s">
        <v>10</v>
      </c>
      <c r="C544" s="19">
        <v>15</v>
      </c>
      <c r="D544" s="7" t="s">
        <v>11</v>
      </c>
      <c r="E544" s="8">
        <v>8.2715139999999998</v>
      </c>
      <c r="F544" s="9">
        <v>124.07</v>
      </c>
      <c r="G544"/>
      <c r="H544"/>
      <c r="I544"/>
      <c r="J544"/>
      <c r="K544"/>
      <c r="L544"/>
      <c r="M544"/>
      <c r="N544"/>
      <c r="O544"/>
      <c r="P544"/>
      <c r="Q544"/>
      <c r="R544"/>
      <c r="S544"/>
    </row>
    <row r="545" spans="1:19" x14ac:dyDescent="0.3">
      <c r="A545" s="6">
        <v>43515</v>
      </c>
      <c r="B545" s="7" t="s">
        <v>10</v>
      </c>
      <c r="C545" s="19">
        <v>41</v>
      </c>
      <c r="D545" s="7" t="s">
        <v>11</v>
      </c>
      <c r="E545" s="8">
        <v>8.2715139999999998</v>
      </c>
      <c r="F545" s="9">
        <v>339.13</v>
      </c>
      <c r="G545"/>
      <c r="H545"/>
      <c r="I545"/>
      <c r="J545"/>
      <c r="K545"/>
      <c r="L545"/>
      <c r="M545"/>
      <c r="N545"/>
      <c r="O545"/>
      <c r="P545"/>
      <c r="Q545"/>
      <c r="R545"/>
      <c r="S545"/>
    </row>
    <row r="546" spans="1:19" x14ac:dyDescent="0.3">
      <c r="A546" s="6">
        <v>43515</v>
      </c>
      <c r="B546" s="7" t="s">
        <v>10</v>
      </c>
      <c r="C546" s="19">
        <v>142</v>
      </c>
      <c r="D546" s="7" t="s">
        <v>11</v>
      </c>
      <c r="E546" s="8">
        <v>8.2715139999999998</v>
      </c>
      <c r="F546" s="9">
        <v>1174.55</v>
      </c>
      <c r="G546"/>
      <c r="H546"/>
      <c r="I546"/>
      <c r="J546"/>
      <c r="K546"/>
      <c r="L546"/>
      <c r="M546"/>
      <c r="N546"/>
      <c r="O546"/>
      <c r="P546"/>
      <c r="Q546"/>
      <c r="R546"/>
      <c r="S546"/>
    </row>
    <row r="547" spans="1:19" x14ac:dyDescent="0.3">
      <c r="A547" s="6">
        <v>43521</v>
      </c>
      <c r="B547" s="7" t="s">
        <v>10</v>
      </c>
      <c r="C547" s="19">
        <v>31</v>
      </c>
      <c r="D547" s="7" t="s">
        <v>11</v>
      </c>
      <c r="E547" s="8">
        <v>8.2715139999999998</v>
      </c>
      <c r="F547" s="9">
        <v>256.42</v>
      </c>
      <c r="G547"/>
      <c r="H547"/>
      <c r="I547"/>
      <c r="J547"/>
      <c r="K547"/>
      <c r="L547"/>
      <c r="M547"/>
      <c r="N547"/>
      <c r="O547"/>
      <c r="P547"/>
      <c r="Q547"/>
      <c r="R547"/>
      <c r="S547"/>
    </row>
    <row r="548" spans="1:19" x14ac:dyDescent="0.3">
      <c r="A548" s="6">
        <v>43524</v>
      </c>
      <c r="B548" s="7" t="s">
        <v>10</v>
      </c>
      <c r="C548" s="19">
        <v>77</v>
      </c>
      <c r="D548" s="7" t="s">
        <v>11</v>
      </c>
      <c r="E548" s="8">
        <v>8.2715139999999998</v>
      </c>
      <c r="F548" s="9">
        <v>636.91</v>
      </c>
      <c r="G548"/>
      <c r="H548"/>
      <c r="I548"/>
      <c r="J548"/>
      <c r="K548"/>
      <c r="L548"/>
      <c r="M548"/>
      <c r="N548"/>
      <c r="O548"/>
      <c r="P548"/>
      <c r="Q548"/>
      <c r="R548"/>
      <c r="S548"/>
    </row>
    <row r="549" spans="1:19" x14ac:dyDescent="0.3">
      <c r="A549" s="22">
        <v>43509</v>
      </c>
      <c r="B549" s="2" t="s">
        <v>10</v>
      </c>
      <c r="C549" s="18">
        <v>142</v>
      </c>
      <c r="D549" s="2" t="s">
        <v>11</v>
      </c>
      <c r="E549" s="23">
        <v>8.7632999999999992</v>
      </c>
      <c r="F549" s="24">
        <v>1244.3900000000001</v>
      </c>
      <c r="G549"/>
      <c r="H549"/>
      <c r="I549"/>
      <c r="J549"/>
      <c r="K549"/>
      <c r="L549"/>
      <c r="M549"/>
      <c r="N549"/>
      <c r="O549"/>
      <c r="P549"/>
      <c r="Q549"/>
      <c r="R549"/>
      <c r="S549"/>
    </row>
    <row r="550" spans="1:19" x14ac:dyDescent="0.3">
      <c r="A550" s="6">
        <v>43509</v>
      </c>
      <c r="B550" s="7" t="s">
        <v>907</v>
      </c>
      <c r="C550" s="19">
        <v>13000</v>
      </c>
      <c r="D550" s="7" t="s">
        <v>11</v>
      </c>
      <c r="E550" s="8">
        <v>8.2220300000000002</v>
      </c>
      <c r="F550" s="9">
        <v>106886.39</v>
      </c>
      <c r="G550"/>
      <c r="H550"/>
      <c r="I550"/>
      <c r="J550"/>
      <c r="K550"/>
      <c r="L550"/>
      <c r="M550"/>
      <c r="N550"/>
      <c r="O550"/>
      <c r="P550"/>
      <c r="Q550"/>
      <c r="R550"/>
      <c r="S550"/>
    </row>
    <row r="551" spans="1:19" x14ac:dyDescent="0.3">
      <c r="A551" s="6">
        <v>43514</v>
      </c>
      <c r="B551" s="7" t="s">
        <v>10</v>
      </c>
      <c r="C551" s="19">
        <v>333</v>
      </c>
      <c r="D551" s="7" t="s">
        <v>11</v>
      </c>
      <c r="E551" s="8">
        <v>8.3866329999999998</v>
      </c>
      <c r="F551" s="9">
        <v>2792.75</v>
      </c>
      <c r="G551"/>
      <c r="H551"/>
      <c r="I551"/>
      <c r="J551"/>
      <c r="K551"/>
      <c r="L551"/>
      <c r="M551"/>
      <c r="N551"/>
      <c r="O551"/>
      <c r="P551"/>
      <c r="Q551"/>
      <c r="R551"/>
      <c r="S551"/>
    </row>
    <row r="552" spans="1:19" x14ac:dyDescent="0.3">
      <c r="A552" s="6">
        <v>43514</v>
      </c>
      <c r="B552" s="7" t="s">
        <v>10</v>
      </c>
      <c r="C552" s="19">
        <v>53</v>
      </c>
      <c r="D552" s="7" t="s">
        <v>11</v>
      </c>
      <c r="E552" s="8">
        <v>8.3866329999999998</v>
      </c>
      <c r="F552" s="9">
        <v>444.49</v>
      </c>
      <c r="G552"/>
      <c r="H552"/>
      <c r="I552"/>
      <c r="J552"/>
      <c r="K552"/>
      <c r="L552"/>
      <c r="M552"/>
      <c r="N552"/>
      <c r="O552"/>
      <c r="P552"/>
      <c r="Q552"/>
      <c r="R552"/>
      <c r="S552"/>
    </row>
    <row r="553" spans="1:19" x14ac:dyDescent="0.3">
      <c r="A553" s="6">
        <v>43514</v>
      </c>
      <c r="B553" s="7" t="s">
        <v>10</v>
      </c>
      <c r="C553" s="19">
        <v>58</v>
      </c>
      <c r="D553" s="7" t="s">
        <v>11</v>
      </c>
      <c r="E553" s="8">
        <v>8.3866329999999998</v>
      </c>
      <c r="F553" s="9">
        <v>486.42</v>
      </c>
      <c r="G553"/>
      <c r="H553"/>
      <c r="I553"/>
      <c r="J553"/>
      <c r="K553"/>
      <c r="L553"/>
      <c r="M553"/>
      <c r="N553"/>
      <c r="O553"/>
      <c r="P553"/>
      <c r="Q553"/>
      <c r="R553"/>
      <c r="S553"/>
    </row>
    <row r="554" spans="1:19" x14ac:dyDescent="0.3">
      <c r="A554" s="6">
        <v>43514</v>
      </c>
      <c r="B554" s="7" t="s">
        <v>10</v>
      </c>
      <c r="C554" s="19">
        <v>167</v>
      </c>
      <c r="D554" s="7" t="s">
        <v>11</v>
      </c>
      <c r="E554" s="8">
        <v>8.3866329999999998</v>
      </c>
      <c r="F554" s="9">
        <v>1400.57</v>
      </c>
      <c r="G554"/>
      <c r="H554"/>
      <c r="I554"/>
      <c r="J554"/>
      <c r="K554"/>
      <c r="L554"/>
      <c r="M554"/>
      <c r="N554"/>
      <c r="O554"/>
      <c r="P554"/>
      <c r="Q554"/>
      <c r="R554"/>
      <c r="S554"/>
    </row>
    <row r="555" spans="1:19" x14ac:dyDescent="0.3">
      <c r="A555" s="6">
        <v>43514</v>
      </c>
      <c r="B555" s="7" t="s">
        <v>10</v>
      </c>
      <c r="C555" s="19">
        <v>2274</v>
      </c>
      <c r="D555" s="7" t="s">
        <v>11</v>
      </c>
      <c r="E555" s="8">
        <v>8.3866329999999998</v>
      </c>
      <c r="F555" s="9">
        <v>19071.2</v>
      </c>
      <c r="G555"/>
      <c r="H555"/>
      <c r="I555"/>
      <c r="J555"/>
      <c r="K555"/>
      <c r="L555"/>
      <c r="M555"/>
      <c r="N555"/>
      <c r="O555"/>
      <c r="P555"/>
      <c r="Q555"/>
      <c r="R555"/>
      <c r="S555"/>
    </row>
    <row r="556" spans="1:19" x14ac:dyDescent="0.3">
      <c r="A556" s="6">
        <v>43521</v>
      </c>
      <c r="B556" s="7" t="s">
        <v>10</v>
      </c>
      <c r="C556" s="19">
        <v>500</v>
      </c>
      <c r="D556" s="7" t="s">
        <v>11</v>
      </c>
      <c r="E556" s="8">
        <v>8.3866329999999998</v>
      </c>
      <c r="F556" s="9">
        <v>4193.32</v>
      </c>
      <c r="G556"/>
      <c r="H556"/>
      <c r="I556"/>
      <c r="J556"/>
      <c r="K556"/>
      <c r="L556"/>
      <c r="M556"/>
      <c r="N556"/>
      <c r="O556"/>
      <c r="P556"/>
      <c r="Q556"/>
      <c r="R556"/>
      <c r="S556"/>
    </row>
    <row r="557" spans="1:19" x14ac:dyDescent="0.3">
      <c r="A557" s="22">
        <v>43503</v>
      </c>
      <c r="B557" s="2" t="s">
        <v>10</v>
      </c>
      <c r="C557" s="18">
        <v>1256</v>
      </c>
      <c r="D557" s="2" t="s">
        <v>11</v>
      </c>
      <c r="E557" s="23">
        <v>8.6637000000000004</v>
      </c>
      <c r="F557" s="24">
        <v>10881.61</v>
      </c>
      <c r="G557"/>
      <c r="H557"/>
      <c r="I557"/>
      <c r="J557"/>
      <c r="K557"/>
      <c r="L557"/>
      <c r="M557"/>
      <c r="N557"/>
      <c r="O557"/>
      <c r="P557"/>
      <c r="Q557"/>
      <c r="R557"/>
      <c r="S557"/>
    </row>
    <row r="558" spans="1:19" x14ac:dyDescent="0.3">
      <c r="A558" s="6">
        <v>43503</v>
      </c>
      <c r="B558" s="7" t="s">
        <v>10</v>
      </c>
      <c r="C558" s="19">
        <v>1335</v>
      </c>
      <c r="D558" s="7" t="s">
        <v>11</v>
      </c>
      <c r="E558" s="8">
        <v>8.6637000000000004</v>
      </c>
      <c r="F558" s="9">
        <v>11566.04</v>
      </c>
      <c r="G558"/>
      <c r="H558"/>
      <c r="I558"/>
      <c r="J558"/>
      <c r="K558"/>
      <c r="L558"/>
      <c r="M558"/>
      <c r="N558"/>
      <c r="O558"/>
      <c r="P558"/>
      <c r="Q558"/>
      <c r="R558"/>
      <c r="S558"/>
    </row>
    <row r="559" spans="1:19" x14ac:dyDescent="0.3">
      <c r="A559" s="6">
        <v>43503</v>
      </c>
      <c r="B559" s="7" t="s">
        <v>10</v>
      </c>
      <c r="C559" s="19">
        <v>266</v>
      </c>
      <c r="D559" s="7" t="s">
        <v>11</v>
      </c>
      <c r="E559" s="8">
        <v>8.6637000000000004</v>
      </c>
      <c r="F559" s="9">
        <v>2304.54</v>
      </c>
      <c r="G559"/>
      <c r="H559"/>
      <c r="I559"/>
      <c r="J559"/>
      <c r="K559"/>
      <c r="L559"/>
      <c r="M559"/>
      <c r="N559"/>
      <c r="O559"/>
      <c r="P559"/>
      <c r="Q559"/>
      <c r="R559"/>
      <c r="S559"/>
    </row>
    <row r="560" spans="1:19" x14ac:dyDescent="0.3">
      <c r="A560" s="6">
        <v>43503</v>
      </c>
      <c r="B560" s="7" t="s">
        <v>10</v>
      </c>
      <c r="C560" s="19">
        <v>40</v>
      </c>
      <c r="D560" s="7" t="s">
        <v>11</v>
      </c>
      <c r="E560" s="8">
        <v>8.6637000000000004</v>
      </c>
      <c r="F560" s="9">
        <v>346.55</v>
      </c>
      <c r="G560"/>
      <c r="H560"/>
      <c r="I560"/>
      <c r="J560"/>
      <c r="K560"/>
      <c r="L560"/>
      <c r="M560"/>
      <c r="N560"/>
      <c r="O560"/>
      <c r="P560"/>
      <c r="Q560"/>
      <c r="R560"/>
      <c r="S560"/>
    </row>
    <row r="561" spans="1:19" x14ac:dyDescent="0.3">
      <c r="A561" s="6">
        <v>43509</v>
      </c>
      <c r="B561" s="7" t="s">
        <v>907</v>
      </c>
      <c r="C561" s="19">
        <v>13000</v>
      </c>
      <c r="D561" s="7" t="s">
        <v>11</v>
      </c>
      <c r="E561" s="8">
        <v>8.2220300000000002</v>
      </c>
      <c r="F561" s="9">
        <v>106886.39</v>
      </c>
      <c r="G561"/>
      <c r="H561"/>
      <c r="I561"/>
      <c r="J561"/>
      <c r="K561"/>
      <c r="L561"/>
      <c r="M561"/>
      <c r="N561"/>
      <c r="O561"/>
      <c r="P561"/>
      <c r="Q561"/>
      <c r="R561"/>
      <c r="S561"/>
    </row>
    <row r="562" spans="1:19" x14ac:dyDescent="0.3">
      <c r="A562" s="6">
        <v>43514</v>
      </c>
      <c r="B562" s="7" t="s">
        <v>10</v>
      </c>
      <c r="C562" s="19">
        <v>59</v>
      </c>
      <c r="D562" s="7" t="s">
        <v>11</v>
      </c>
      <c r="E562" s="8">
        <v>8.3615049999999993</v>
      </c>
      <c r="F562" s="9">
        <v>493.33</v>
      </c>
      <c r="G562"/>
      <c r="H562"/>
      <c r="I562"/>
      <c r="J562"/>
      <c r="K562"/>
      <c r="L562"/>
      <c r="M562"/>
      <c r="N562"/>
      <c r="O562"/>
      <c r="P562"/>
      <c r="Q562"/>
      <c r="R562"/>
      <c r="S562"/>
    </row>
    <row r="563" spans="1:19" x14ac:dyDescent="0.3">
      <c r="A563" s="6">
        <v>43514</v>
      </c>
      <c r="B563" s="7" t="s">
        <v>10</v>
      </c>
      <c r="C563" s="19">
        <v>267</v>
      </c>
      <c r="D563" s="7" t="s">
        <v>11</v>
      </c>
      <c r="E563" s="8">
        <v>8.3615049999999993</v>
      </c>
      <c r="F563" s="9">
        <v>2232.52</v>
      </c>
      <c r="G563"/>
      <c r="H563"/>
      <c r="I563"/>
      <c r="J563"/>
      <c r="K563"/>
      <c r="L563"/>
      <c r="M563"/>
      <c r="N563"/>
      <c r="O563"/>
      <c r="P563"/>
      <c r="Q563"/>
      <c r="R563"/>
      <c r="S563"/>
    </row>
    <row r="564" spans="1:19" x14ac:dyDescent="0.3">
      <c r="A564" s="6">
        <v>43521</v>
      </c>
      <c r="B564" s="7" t="s">
        <v>10</v>
      </c>
      <c r="C564" s="19">
        <v>188</v>
      </c>
      <c r="D564" s="7" t="s">
        <v>11</v>
      </c>
      <c r="E564" s="8">
        <v>8.3615049999999993</v>
      </c>
      <c r="F564" s="9">
        <v>1571.96</v>
      </c>
      <c r="G564"/>
      <c r="H564"/>
      <c r="I564"/>
      <c r="J564"/>
      <c r="K564"/>
      <c r="L564"/>
      <c r="M564"/>
      <c r="N564"/>
      <c r="O564"/>
      <c r="P564"/>
      <c r="Q564"/>
      <c r="R564"/>
      <c r="S564"/>
    </row>
    <row r="565" spans="1:19" x14ac:dyDescent="0.3">
      <c r="A565" s="6">
        <v>43521</v>
      </c>
      <c r="B565" s="7" t="s">
        <v>10</v>
      </c>
      <c r="C565" s="19">
        <v>166</v>
      </c>
      <c r="D565" s="7" t="s">
        <v>11</v>
      </c>
      <c r="E565" s="8">
        <v>8.3615049999999993</v>
      </c>
      <c r="F565" s="9">
        <v>1388.01</v>
      </c>
      <c r="G565"/>
      <c r="H565"/>
      <c r="I565"/>
      <c r="J565"/>
      <c r="K565"/>
      <c r="L565"/>
      <c r="M565"/>
      <c r="N565"/>
      <c r="O565"/>
      <c r="P565"/>
      <c r="Q565"/>
      <c r="R565"/>
      <c r="S565"/>
    </row>
    <row r="566" spans="1:19" x14ac:dyDescent="0.3">
      <c r="A566" s="22">
        <v>43503</v>
      </c>
      <c r="B566" s="2" t="s">
        <v>10</v>
      </c>
      <c r="C566" s="18">
        <v>418</v>
      </c>
      <c r="D566" s="2" t="s">
        <v>11</v>
      </c>
      <c r="E566" s="23">
        <v>13.6502</v>
      </c>
      <c r="F566" s="24">
        <v>5705.78</v>
      </c>
      <c r="G566"/>
      <c r="H566"/>
      <c r="I566"/>
      <c r="J566"/>
      <c r="K566"/>
      <c r="L566"/>
      <c r="M566"/>
      <c r="N566"/>
      <c r="O566"/>
      <c r="P566"/>
      <c r="Q566"/>
      <c r="R566"/>
      <c r="S566"/>
    </row>
    <row r="567" spans="1:19" x14ac:dyDescent="0.3">
      <c r="A567" s="6">
        <v>43508</v>
      </c>
      <c r="B567" s="7" t="s">
        <v>10</v>
      </c>
      <c r="C567" s="19">
        <v>279</v>
      </c>
      <c r="D567" s="7" t="s">
        <v>11</v>
      </c>
      <c r="E567" s="8">
        <v>13.6502</v>
      </c>
      <c r="F567" s="9">
        <v>3808.41</v>
      </c>
      <c r="G567"/>
      <c r="H567"/>
      <c r="I567"/>
      <c r="J567"/>
      <c r="K567"/>
      <c r="L567"/>
      <c r="M567"/>
      <c r="N567"/>
      <c r="O567"/>
      <c r="P567"/>
      <c r="Q567"/>
      <c r="R567"/>
      <c r="S567"/>
    </row>
    <row r="568" spans="1:19" x14ac:dyDescent="0.3">
      <c r="A568" s="6">
        <v>43509</v>
      </c>
      <c r="B568" s="7" t="s">
        <v>907</v>
      </c>
      <c r="C568" s="19">
        <v>11500</v>
      </c>
      <c r="D568" s="7" t="s">
        <v>11</v>
      </c>
      <c r="E568" s="8">
        <v>13.139620000000001</v>
      </c>
      <c r="F568" s="9">
        <v>151105.63</v>
      </c>
      <c r="G568"/>
      <c r="H568"/>
      <c r="I568"/>
      <c r="J568"/>
      <c r="K568"/>
      <c r="L568"/>
      <c r="M568"/>
      <c r="N568"/>
      <c r="O568"/>
      <c r="P568"/>
      <c r="Q568"/>
      <c r="R568"/>
      <c r="S568"/>
    </row>
    <row r="569" spans="1:19" x14ac:dyDescent="0.3">
      <c r="A569" s="6">
        <v>43517</v>
      </c>
      <c r="B569" s="7" t="s">
        <v>10</v>
      </c>
      <c r="C569" s="19">
        <v>598</v>
      </c>
      <c r="D569" s="7" t="s">
        <v>11</v>
      </c>
      <c r="E569" s="8">
        <v>13.41179</v>
      </c>
      <c r="F569" s="9">
        <v>8020.25</v>
      </c>
      <c r="G569"/>
      <c r="H569"/>
      <c r="I569"/>
      <c r="J569"/>
      <c r="K569"/>
      <c r="L569"/>
      <c r="M569"/>
      <c r="N569"/>
      <c r="O569"/>
      <c r="P569"/>
      <c r="Q569"/>
      <c r="R569"/>
      <c r="S569"/>
    </row>
    <row r="570" spans="1:19" x14ac:dyDescent="0.3">
      <c r="A570" s="6">
        <v>43521</v>
      </c>
      <c r="B570" s="7" t="s">
        <v>10</v>
      </c>
      <c r="C570" s="19">
        <v>210</v>
      </c>
      <c r="D570" s="7" t="s">
        <v>11</v>
      </c>
      <c r="E570" s="8">
        <v>13.41179</v>
      </c>
      <c r="F570" s="9">
        <v>2816.48</v>
      </c>
      <c r="G570"/>
      <c r="H570"/>
      <c r="I570"/>
      <c r="J570"/>
      <c r="K570"/>
      <c r="L570"/>
      <c r="M570"/>
      <c r="N570"/>
      <c r="O570"/>
      <c r="P570"/>
      <c r="Q570"/>
      <c r="R570"/>
      <c r="S570"/>
    </row>
    <row r="571" spans="1:19" x14ac:dyDescent="0.3">
      <c r="A571" s="6">
        <v>43521</v>
      </c>
      <c r="B571" s="7" t="s">
        <v>10</v>
      </c>
      <c r="C571" s="19">
        <v>180</v>
      </c>
      <c r="D571" s="7" t="s">
        <v>11</v>
      </c>
      <c r="E571" s="8">
        <v>13.41179</v>
      </c>
      <c r="F571" s="9">
        <v>2414.12</v>
      </c>
      <c r="G571"/>
      <c r="H571"/>
      <c r="I571"/>
      <c r="J571"/>
      <c r="K571"/>
      <c r="L571"/>
      <c r="M571"/>
      <c r="N571"/>
      <c r="O571"/>
      <c r="P571"/>
      <c r="Q571"/>
      <c r="R571"/>
      <c r="S571"/>
    </row>
    <row r="572" spans="1:19" x14ac:dyDescent="0.3">
      <c r="A572" s="22">
        <v>43518</v>
      </c>
      <c r="B572" s="2" t="s">
        <v>907</v>
      </c>
      <c r="C572" s="18">
        <v>36000</v>
      </c>
      <c r="D572" s="2" t="s">
        <v>11</v>
      </c>
      <c r="E572" s="23">
        <v>5.8508300000000002</v>
      </c>
      <c r="F572" s="24">
        <v>210629.88</v>
      </c>
      <c r="G572"/>
      <c r="H572"/>
      <c r="I572"/>
      <c r="J572"/>
      <c r="K572"/>
      <c r="L572"/>
      <c r="M572"/>
      <c r="N572"/>
      <c r="O572"/>
      <c r="P572"/>
      <c r="Q572"/>
      <c r="R572"/>
      <c r="S572"/>
    </row>
    <row r="573" spans="1:19" x14ac:dyDescent="0.3">
      <c r="A573" s="6">
        <v>43521</v>
      </c>
      <c r="B573" s="7" t="s">
        <v>10</v>
      </c>
      <c r="C573" s="19">
        <v>35000</v>
      </c>
      <c r="D573" s="7" t="s">
        <v>11</v>
      </c>
      <c r="E573" s="8">
        <v>5.8508300000000002</v>
      </c>
      <c r="F573" s="9">
        <v>204779.05</v>
      </c>
      <c r="G573"/>
      <c r="H573"/>
      <c r="I573"/>
      <c r="J573"/>
      <c r="K573"/>
      <c r="L573"/>
      <c r="M573"/>
      <c r="N573"/>
      <c r="O573"/>
      <c r="P573"/>
      <c r="Q573"/>
      <c r="R573"/>
      <c r="S573"/>
    </row>
    <row r="574" spans="1:19" x14ac:dyDescent="0.3">
      <c r="A574" s="22">
        <v>43503</v>
      </c>
      <c r="B574" s="2" t="s">
        <v>10</v>
      </c>
      <c r="C574" s="18">
        <v>41</v>
      </c>
      <c r="D574" s="2" t="s">
        <v>11</v>
      </c>
      <c r="E574" s="23">
        <v>12.5602</v>
      </c>
      <c r="F574" s="24">
        <v>514.97</v>
      </c>
      <c r="G574"/>
      <c r="H574"/>
      <c r="I574"/>
      <c r="J574"/>
      <c r="K574"/>
      <c r="L574"/>
      <c r="M574"/>
      <c r="N574"/>
      <c r="O574"/>
      <c r="P574"/>
      <c r="Q574"/>
      <c r="R574"/>
      <c r="S574"/>
    </row>
    <row r="575" spans="1:19" x14ac:dyDescent="0.3">
      <c r="A575" s="6">
        <v>43503</v>
      </c>
      <c r="B575" s="7" t="s">
        <v>10</v>
      </c>
      <c r="C575" s="19">
        <v>40</v>
      </c>
      <c r="D575" s="7" t="s">
        <v>11</v>
      </c>
      <c r="E575" s="8">
        <v>12.5602</v>
      </c>
      <c r="F575" s="9">
        <v>502.41</v>
      </c>
      <c r="G575"/>
      <c r="H575"/>
      <c r="I575"/>
      <c r="J575"/>
      <c r="K575"/>
      <c r="L575"/>
      <c r="M575"/>
      <c r="N575"/>
      <c r="O575"/>
      <c r="P575"/>
      <c r="Q575"/>
      <c r="R575"/>
      <c r="S575"/>
    </row>
    <row r="576" spans="1:19" x14ac:dyDescent="0.3">
      <c r="A576" s="6">
        <v>43509</v>
      </c>
      <c r="B576" s="7" t="s">
        <v>907</v>
      </c>
      <c r="C576" s="19">
        <v>11500</v>
      </c>
      <c r="D576" s="7" t="s">
        <v>11</v>
      </c>
      <c r="E576" s="8">
        <v>13.518129999999999</v>
      </c>
      <c r="F576" s="9">
        <v>155458.5</v>
      </c>
      <c r="G576"/>
      <c r="H576"/>
      <c r="I576"/>
      <c r="J576"/>
      <c r="K576"/>
      <c r="L576"/>
      <c r="M576"/>
      <c r="N576"/>
      <c r="O576"/>
      <c r="P576"/>
      <c r="Q576"/>
      <c r="R576"/>
      <c r="S576"/>
    </row>
    <row r="577" spans="1:19" x14ac:dyDescent="0.3">
      <c r="A577" s="6">
        <v>43514</v>
      </c>
      <c r="B577" s="7" t="s">
        <v>10</v>
      </c>
      <c r="C577" s="19">
        <v>59</v>
      </c>
      <c r="D577" s="7" t="s">
        <v>11</v>
      </c>
      <c r="E577" s="8">
        <v>13.33989</v>
      </c>
      <c r="F577" s="9">
        <v>787.05</v>
      </c>
      <c r="G577"/>
      <c r="H577"/>
      <c r="I577"/>
      <c r="J577"/>
      <c r="K577"/>
      <c r="L577"/>
      <c r="M577"/>
      <c r="N577"/>
      <c r="O577"/>
      <c r="P577"/>
      <c r="Q577"/>
      <c r="R577"/>
      <c r="S577"/>
    </row>
    <row r="578" spans="1:19" x14ac:dyDescent="0.3">
      <c r="A578" s="6">
        <v>43514</v>
      </c>
      <c r="B578" s="7" t="s">
        <v>10</v>
      </c>
      <c r="C578" s="19">
        <v>267</v>
      </c>
      <c r="D578" s="7" t="s">
        <v>11</v>
      </c>
      <c r="E578" s="8">
        <v>13.33989</v>
      </c>
      <c r="F578" s="9">
        <v>3561.75</v>
      </c>
      <c r="G578"/>
      <c r="H578"/>
      <c r="I578"/>
      <c r="J578"/>
      <c r="K578"/>
      <c r="L578"/>
      <c r="M578"/>
      <c r="N578"/>
      <c r="O578"/>
      <c r="P578"/>
      <c r="Q578"/>
      <c r="R578"/>
      <c r="S578"/>
    </row>
    <row r="579" spans="1:19" x14ac:dyDescent="0.3">
      <c r="A579" s="6">
        <v>43514</v>
      </c>
      <c r="B579" s="7" t="s">
        <v>10</v>
      </c>
      <c r="C579" s="19">
        <v>58</v>
      </c>
      <c r="D579" s="7" t="s">
        <v>11</v>
      </c>
      <c r="E579" s="8">
        <v>13.33989</v>
      </c>
      <c r="F579" s="9">
        <v>773.71</v>
      </c>
      <c r="G579"/>
      <c r="H579"/>
      <c r="I579"/>
      <c r="J579"/>
      <c r="K579"/>
      <c r="L579"/>
      <c r="M579"/>
      <c r="N579"/>
      <c r="O579"/>
      <c r="P579"/>
      <c r="Q579"/>
      <c r="R579"/>
      <c r="S579"/>
    </row>
    <row r="580" spans="1:19" x14ac:dyDescent="0.3">
      <c r="A580" s="6">
        <v>43521</v>
      </c>
      <c r="B580" s="7" t="s">
        <v>10</v>
      </c>
      <c r="C580" s="19">
        <v>31</v>
      </c>
      <c r="D580" s="7" t="s">
        <v>11</v>
      </c>
      <c r="E580" s="8">
        <v>13.33989</v>
      </c>
      <c r="F580" s="9">
        <v>413.54</v>
      </c>
      <c r="G580"/>
      <c r="H580"/>
      <c r="I580"/>
      <c r="J580"/>
      <c r="K580"/>
      <c r="L580"/>
      <c r="M580"/>
      <c r="N580"/>
      <c r="O580"/>
      <c r="P580"/>
      <c r="Q580"/>
      <c r="R580"/>
      <c r="S580"/>
    </row>
    <row r="581" spans="1:19" x14ac:dyDescent="0.3">
      <c r="A581" s="22">
        <v>43503</v>
      </c>
      <c r="B581" s="2" t="s">
        <v>10</v>
      </c>
      <c r="C581" s="18">
        <v>40</v>
      </c>
      <c r="D581" s="2" t="s">
        <v>11</v>
      </c>
      <c r="E581" s="23">
        <v>14.539</v>
      </c>
      <c r="F581" s="24">
        <v>581.55999999999995</v>
      </c>
      <c r="G581"/>
      <c r="H581"/>
      <c r="I581"/>
      <c r="J581"/>
      <c r="K581"/>
      <c r="L581"/>
      <c r="M581"/>
      <c r="N581"/>
      <c r="O581"/>
      <c r="P581"/>
      <c r="Q581"/>
      <c r="R581"/>
      <c r="S581"/>
    </row>
    <row r="582" spans="1:19" x14ac:dyDescent="0.3">
      <c r="A582" s="6">
        <v>43509</v>
      </c>
      <c r="B582" s="7" t="s">
        <v>10</v>
      </c>
      <c r="C582" s="19">
        <v>70</v>
      </c>
      <c r="D582" s="7" t="s">
        <v>11</v>
      </c>
      <c r="E582" s="8">
        <v>14.539</v>
      </c>
      <c r="F582" s="9">
        <v>1017.73</v>
      </c>
      <c r="G582"/>
      <c r="H582"/>
      <c r="I582"/>
      <c r="J582"/>
      <c r="K582"/>
      <c r="L582"/>
      <c r="M582"/>
      <c r="N582"/>
      <c r="O582"/>
      <c r="P582"/>
      <c r="Q582"/>
      <c r="R582"/>
      <c r="S582"/>
    </row>
    <row r="583" spans="1:19" x14ac:dyDescent="0.3">
      <c r="A583" s="6">
        <v>43514</v>
      </c>
      <c r="B583" s="7" t="s">
        <v>10</v>
      </c>
      <c r="C583" s="19">
        <v>59</v>
      </c>
      <c r="D583" s="7" t="s">
        <v>11</v>
      </c>
      <c r="E583" s="8">
        <v>14.539</v>
      </c>
      <c r="F583" s="9">
        <v>857.8</v>
      </c>
      <c r="G583"/>
      <c r="H583"/>
      <c r="I583"/>
      <c r="J583"/>
      <c r="K583"/>
      <c r="L583"/>
      <c r="M583"/>
      <c r="N583"/>
      <c r="O583"/>
      <c r="P583"/>
      <c r="Q583"/>
      <c r="R583"/>
      <c r="S583"/>
    </row>
    <row r="584" spans="1:19" x14ac:dyDescent="0.3">
      <c r="A584" s="6">
        <v>43514</v>
      </c>
      <c r="B584" s="7" t="s">
        <v>10</v>
      </c>
      <c r="C584" s="19">
        <v>333</v>
      </c>
      <c r="D584" s="7" t="s">
        <v>11</v>
      </c>
      <c r="E584" s="8">
        <v>14.539</v>
      </c>
      <c r="F584" s="9">
        <v>4841.49</v>
      </c>
      <c r="G584"/>
      <c r="H584"/>
      <c r="I584"/>
      <c r="J584"/>
      <c r="K584"/>
      <c r="L584"/>
      <c r="M584"/>
      <c r="N584"/>
      <c r="O584"/>
      <c r="P584"/>
      <c r="Q584"/>
      <c r="R584"/>
      <c r="S584"/>
    </row>
    <row r="585" spans="1:19" x14ac:dyDescent="0.3">
      <c r="A585" s="6">
        <v>43514</v>
      </c>
      <c r="B585" s="7" t="s">
        <v>10</v>
      </c>
      <c r="C585" s="19">
        <v>167</v>
      </c>
      <c r="D585" s="7" t="s">
        <v>11</v>
      </c>
      <c r="E585" s="8">
        <v>14.539</v>
      </c>
      <c r="F585" s="9">
        <v>2428.0100000000002</v>
      </c>
      <c r="G585"/>
      <c r="H585"/>
      <c r="I585"/>
      <c r="J585"/>
      <c r="K585"/>
      <c r="L585"/>
      <c r="M585"/>
      <c r="N585"/>
      <c r="O585"/>
      <c r="P585"/>
      <c r="Q585"/>
      <c r="R585"/>
      <c r="S585"/>
    </row>
    <row r="586" spans="1:19" x14ac:dyDescent="0.3">
      <c r="A586" s="6">
        <v>43514</v>
      </c>
      <c r="B586" s="7" t="s">
        <v>10</v>
      </c>
      <c r="C586" s="19">
        <v>2274</v>
      </c>
      <c r="D586" s="7" t="s">
        <v>11</v>
      </c>
      <c r="E586" s="8">
        <v>14.539</v>
      </c>
      <c r="F586" s="9">
        <v>33061.68</v>
      </c>
      <c r="G586"/>
      <c r="H586"/>
      <c r="I586"/>
      <c r="J586"/>
      <c r="K586"/>
      <c r="L586"/>
      <c r="M586"/>
      <c r="N586"/>
      <c r="O586"/>
      <c r="P586"/>
      <c r="Q586"/>
      <c r="R586"/>
      <c r="S586"/>
    </row>
    <row r="587" spans="1:19" x14ac:dyDescent="0.3">
      <c r="A587" s="6">
        <v>43521</v>
      </c>
      <c r="B587" s="7" t="s">
        <v>10</v>
      </c>
      <c r="C587" s="19">
        <v>400</v>
      </c>
      <c r="D587" s="7" t="s">
        <v>11</v>
      </c>
      <c r="E587" s="8">
        <v>14.539</v>
      </c>
      <c r="F587" s="9">
        <v>5815.6</v>
      </c>
      <c r="G587"/>
      <c r="H587"/>
      <c r="I587"/>
      <c r="J587"/>
      <c r="K587"/>
      <c r="L587"/>
      <c r="M587"/>
      <c r="N587"/>
      <c r="O587"/>
      <c r="P587"/>
      <c r="Q587"/>
      <c r="R587"/>
      <c r="S587"/>
    </row>
    <row r="588" spans="1:19" x14ac:dyDescent="0.3">
      <c r="A588" s="6">
        <v>43521</v>
      </c>
      <c r="B588" s="7" t="s">
        <v>10</v>
      </c>
      <c r="C588" s="19">
        <v>500</v>
      </c>
      <c r="D588" s="7" t="s">
        <v>11</v>
      </c>
      <c r="E588" s="8">
        <v>14.539</v>
      </c>
      <c r="F588" s="9">
        <v>7269.5</v>
      </c>
      <c r="G588"/>
      <c r="H588"/>
      <c r="I588"/>
      <c r="J588"/>
      <c r="K588"/>
      <c r="L588"/>
      <c r="M588"/>
      <c r="N588"/>
      <c r="O588"/>
      <c r="P588"/>
      <c r="Q588"/>
      <c r="R588"/>
      <c r="S588"/>
    </row>
    <row r="589" spans="1:19" x14ac:dyDescent="0.3">
      <c r="A589" s="22">
        <v>43508</v>
      </c>
      <c r="B589" s="2" t="s">
        <v>10</v>
      </c>
      <c r="C589" s="18">
        <v>26</v>
      </c>
      <c r="D589" s="2" t="s">
        <v>11</v>
      </c>
      <c r="E589" s="23">
        <v>19.478079999999999</v>
      </c>
      <c r="F589" s="24">
        <v>506.43</v>
      </c>
      <c r="G589"/>
      <c r="H589"/>
      <c r="I589"/>
      <c r="J589"/>
      <c r="K589"/>
      <c r="L589"/>
      <c r="M589"/>
      <c r="N589"/>
      <c r="O589"/>
      <c r="P589"/>
      <c r="Q589"/>
      <c r="R589"/>
      <c r="S589"/>
    </row>
    <row r="590" spans="1:19" x14ac:dyDescent="0.3">
      <c r="A590" s="22">
        <v>43503</v>
      </c>
      <c r="B590" s="2" t="s">
        <v>10</v>
      </c>
      <c r="C590" s="18">
        <v>1335</v>
      </c>
      <c r="D590" s="2" t="s">
        <v>11</v>
      </c>
      <c r="E590" s="23">
        <v>13.8407</v>
      </c>
      <c r="F590" s="24">
        <v>18477.330000000002</v>
      </c>
      <c r="G590"/>
      <c r="H590"/>
      <c r="I590"/>
      <c r="J590"/>
      <c r="K590"/>
      <c r="L590"/>
      <c r="M590"/>
      <c r="N590"/>
      <c r="O590"/>
      <c r="P590"/>
      <c r="Q590"/>
      <c r="R590"/>
      <c r="S590"/>
    </row>
    <row r="591" spans="1:19" x14ac:dyDescent="0.3">
      <c r="A591" s="6">
        <v>43509</v>
      </c>
      <c r="B591" s="7" t="s">
        <v>907</v>
      </c>
      <c r="C591" s="19">
        <v>11500</v>
      </c>
      <c r="D591" s="7" t="s">
        <v>11</v>
      </c>
      <c r="E591" s="8">
        <v>13.518129999999999</v>
      </c>
      <c r="F591" s="9">
        <v>155458.5</v>
      </c>
      <c r="G591"/>
      <c r="H591"/>
      <c r="I591"/>
      <c r="J591"/>
      <c r="K591"/>
      <c r="L591"/>
      <c r="M591"/>
      <c r="N591"/>
      <c r="O591"/>
      <c r="P591"/>
      <c r="Q591"/>
      <c r="R591"/>
      <c r="S591"/>
    </row>
    <row r="592" spans="1:19" x14ac:dyDescent="0.3">
      <c r="A592" s="6">
        <v>43514</v>
      </c>
      <c r="B592" s="7" t="s">
        <v>10</v>
      </c>
      <c r="C592" s="19">
        <v>58</v>
      </c>
      <c r="D592" s="7" t="s">
        <v>11</v>
      </c>
      <c r="E592" s="8">
        <v>13.612880000000001</v>
      </c>
      <c r="F592" s="9">
        <v>789.55</v>
      </c>
      <c r="G592"/>
      <c r="H592"/>
      <c r="I592"/>
      <c r="J592"/>
      <c r="K592"/>
      <c r="L592"/>
      <c r="M592"/>
      <c r="N592"/>
      <c r="O592"/>
      <c r="P592"/>
      <c r="Q592"/>
      <c r="R592"/>
      <c r="S592"/>
    </row>
    <row r="593" spans="1:19" x14ac:dyDescent="0.3">
      <c r="A593" s="6">
        <v>43514</v>
      </c>
      <c r="B593" s="7" t="s">
        <v>10</v>
      </c>
      <c r="C593" s="19">
        <v>89</v>
      </c>
      <c r="D593" s="7" t="s">
        <v>11</v>
      </c>
      <c r="E593" s="8">
        <v>13.612880000000001</v>
      </c>
      <c r="F593" s="9">
        <v>1211.55</v>
      </c>
      <c r="G593"/>
      <c r="H593"/>
      <c r="I593"/>
      <c r="J593"/>
      <c r="K593"/>
      <c r="L593"/>
      <c r="M593"/>
      <c r="N593"/>
      <c r="O593"/>
      <c r="P593"/>
      <c r="Q593"/>
      <c r="R593"/>
      <c r="S593"/>
    </row>
    <row r="594" spans="1:19" x14ac:dyDescent="0.3">
      <c r="A594" s="6">
        <v>43521</v>
      </c>
      <c r="B594" s="7" t="s">
        <v>10</v>
      </c>
      <c r="C594" s="19">
        <v>62</v>
      </c>
      <c r="D594" s="7" t="s">
        <v>11</v>
      </c>
      <c r="E594" s="8">
        <v>13.612880000000001</v>
      </c>
      <c r="F594" s="9">
        <v>844</v>
      </c>
      <c r="G594"/>
      <c r="H594"/>
      <c r="I594"/>
      <c r="J594"/>
      <c r="K594"/>
      <c r="L594"/>
      <c r="M594"/>
      <c r="N594"/>
      <c r="O594"/>
      <c r="P594"/>
      <c r="Q594"/>
      <c r="R594"/>
      <c r="S594"/>
    </row>
    <row r="595" spans="1:19" x14ac:dyDescent="0.3">
      <c r="A595" s="22">
        <v>43503</v>
      </c>
      <c r="B595" s="2" t="s">
        <v>10</v>
      </c>
      <c r="C595" s="18">
        <v>1256</v>
      </c>
      <c r="D595" s="2" t="s">
        <v>11</v>
      </c>
      <c r="E595" s="23">
        <v>14.357200000000001</v>
      </c>
      <c r="F595" s="24">
        <v>18032.64</v>
      </c>
      <c r="G595"/>
      <c r="H595"/>
      <c r="I595"/>
      <c r="J595"/>
      <c r="K595"/>
      <c r="L595"/>
      <c r="M595"/>
      <c r="N595"/>
      <c r="O595"/>
      <c r="P595"/>
      <c r="Q595"/>
      <c r="R595"/>
      <c r="S595"/>
    </row>
    <row r="596" spans="1:19" x14ac:dyDescent="0.3">
      <c r="A596" s="6">
        <v>43503</v>
      </c>
      <c r="B596" s="7" t="s">
        <v>10</v>
      </c>
      <c r="C596" s="19">
        <v>41</v>
      </c>
      <c r="D596" s="7" t="s">
        <v>11</v>
      </c>
      <c r="E596" s="8">
        <v>14.357200000000001</v>
      </c>
      <c r="F596" s="9">
        <v>588.65</v>
      </c>
      <c r="G596"/>
      <c r="H596"/>
      <c r="I596"/>
      <c r="J596"/>
      <c r="K596"/>
      <c r="L596"/>
      <c r="M596"/>
      <c r="N596"/>
      <c r="O596"/>
      <c r="P596"/>
      <c r="Q596"/>
      <c r="R596"/>
      <c r="S596"/>
    </row>
    <row r="597" spans="1:19" x14ac:dyDescent="0.3">
      <c r="A597" s="6">
        <v>43514</v>
      </c>
      <c r="B597" s="7" t="s">
        <v>10</v>
      </c>
      <c r="C597" s="19">
        <v>397</v>
      </c>
      <c r="D597" s="7" t="s">
        <v>11</v>
      </c>
      <c r="E597" s="8">
        <v>14.357200000000001</v>
      </c>
      <c r="F597" s="9">
        <v>5699.81</v>
      </c>
      <c r="G597"/>
      <c r="H597"/>
      <c r="I597"/>
      <c r="J597"/>
      <c r="K597"/>
      <c r="L597"/>
      <c r="M597"/>
      <c r="N597"/>
      <c r="O597"/>
      <c r="P597"/>
      <c r="Q597"/>
      <c r="R597"/>
      <c r="S597"/>
    </row>
    <row r="598" spans="1:19" x14ac:dyDescent="0.3">
      <c r="A598" s="6">
        <v>43514</v>
      </c>
      <c r="B598" s="7" t="s">
        <v>10</v>
      </c>
      <c r="C598" s="19">
        <v>58</v>
      </c>
      <c r="D598" s="7" t="s">
        <v>11</v>
      </c>
      <c r="E598" s="8">
        <v>14.357200000000001</v>
      </c>
      <c r="F598" s="9">
        <v>832.72</v>
      </c>
      <c r="G598"/>
      <c r="H598"/>
      <c r="I598"/>
      <c r="J598"/>
      <c r="K598"/>
      <c r="L598"/>
      <c r="M598"/>
      <c r="N598"/>
      <c r="O598"/>
      <c r="P598"/>
      <c r="Q598"/>
      <c r="R598"/>
      <c r="S598"/>
    </row>
    <row r="599" spans="1:19" x14ac:dyDescent="0.3">
      <c r="A599" s="6">
        <v>43514</v>
      </c>
      <c r="B599" s="7" t="s">
        <v>10</v>
      </c>
      <c r="C599" s="19">
        <v>89</v>
      </c>
      <c r="D599" s="7" t="s">
        <v>11</v>
      </c>
      <c r="E599" s="8">
        <v>14.357200000000001</v>
      </c>
      <c r="F599" s="9">
        <v>1277.79</v>
      </c>
      <c r="G599"/>
      <c r="H599"/>
      <c r="I599"/>
      <c r="J599"/>
      <c r="K599"/>
      <c r="L599"/>
      <c r="M599"/>
      <c r="N599"/>
      <c r="O599"/>
      <c r="P599"/>
      <c r="Q599"/>
      <c r="R599"/>
      <c r="S599"/>
    </row>
    <row r="600" spans="1:19" x14ac:dyDescent="0.3">
      <c r="A600" s="6">
        <v>43521</v>
      </c>
      <c r="B600" s="7" t="s">
        <v>10</v>
      </c>
      <c r="C600" s="19">
        <v>15</v>
      </c>
      <c r="D600" s="7" t="s">
        <v>11</v>
      </c>
      <c r="E600" s="8">
        <v>14.357200000000001</v>
      </c>
      <c r="F600" s="9">
        <v>215.36</v>
      </c>
      <c r="G600"/>
      <c r="H600"/>
      <c r="I600"/>
      <c r="J600"/>
      <c r="K600"/>
      <c r="L600"/>
      <c r="M600"/>
      <c r="N600"/>
      <c r="O600"/>
      <c r="P600"/>
      <c r="Q600"/>
      <c r="R600"/>
      <c r="S600"/>
    </row>
    <row r="601" spans="1:19" x14ac:dyDescent="0.3">
      <c r="A601" s="22">
        <v>43508</v>
      </c>
      <c r="B601" s="2" t="s">
        <v>10</v>
      </c>
      <c r="C601" s="18">
        <v>15</v>
      </c>
      <c r="D601" s="2" t="s">
        <v>11</v>
      </c>
      <c r="E601" s="23">
        <v>29.423200000000001</v>
      </c>
      <c r="F601" s="24">
        <v>441.35</v>
      </c>
      <c r="G601"/>
      <c r="H601"/>
      <c r="I601"/>
      <c r="J601"/>
      <c r="K601"/>
      <c r="L601"/>
      <c r="M601"/>
      <c r="N601"/>
      <c r="O601"/>
      <c r="P601"/>
      <c r="Q601"/>
      <c r="R601"/>
      <c r="S601"/>
    </row>
    <row r="602" spans="1:19" x14ac:dyDescent="0.3">
      <c r="A602" s="6">
        <v>43517</v>
      </c>
      <c r="B602" s="7" t="s">
        <v>10</v>
      </c>
      <c r="C602" s="19">
        <v>3</v>
      </c>
      <c r="D602" s="7" t="s">
        <v>11</v>
      </c>
      <c r="E602" s="8">
        <v>29.423200000000001</v>
      </c>
      <c r="F602" s="9">
        <v>88.27</v>
      </c>
      <c r="G602"/>
      <c r="H602"/>
      <c r="I602"/>
      <c r="J602"/>
      <c r="K602"/>
      <c r="L602"/>
      <c r="M602"/>
      <c r="N602"/>
      <c r="O602"/>
      <c r="P602"/>
      <c r="Q602"/>
      <c r="R602"/>
      <c r="S602"/>
    </row>
    <row r="603" spans="1:19" x14ac:dyDescent="0.3">
      <c r="A603" s="22">
        <v>43514</v>
      </c>
      <c r="B603" s="2" t="s">
        <v>10</v>
      </c>
      <c r="C603" s="18">
        <v>10</v>
      </c>
      <c r="D603" s="2" t="s">
        <v>11</v>
      </c>
      <c r="E603" s="23">
        <v>30.197209999999998</v>
      </c>
      <c r="F603" s="24">
        <v>301.97000000000003</v>
      </c>
      <c r="G603"/>
      <c r="H603"/>
      <c r="I603"/>
      <c r="J603"/>
      <c r="K603"/>
      <c r="L603"/>
      <c r="M603"/>
      <c r="N603"/>
      <c r="O603"/>
      <c r="P603"/>
      <c r="Q603"/>
      <c r="R603"/>
      <c r="S603"/>
    </row>
    <row r="604" spans="1:19" x14ac:dyDescent="0.3">
      <c r="A604" s="22">
        <v>43521</v>
      </c>
      <c r="B604" s="2" t="s">
        <v>10</v>
      </c>
      <c r="C604" s="18">
        <v>537</v>
      </c>
      <c r="D604" s="2" t="s">
        <v>11</v>
      </c>
      <c r="E604" s="23">
        <v>42.630119999999998</v>
      </c>
      <c r="F604" s="24">
        <v>22892.37</v>
      </c>
      <c r="G604"/>
      <c r="H604"/>
      <c r="I604"/>
      <c r="J604"/>
      <c r="K604"/>
      <c r="L604"/>
      <c r="M604"/>
      <c r="N604"/>
      <c r="O604"/>
      <c r="P604"/>
      <c r="Q604"/>
      <c r="R604"/>
      <c r="S604"/>
    </row>
    <row r="605" spans="1:19" x14ac:dyDescent="0.3">
      <c r="A605" s="6">
        <v>43521</v>
      </c>
      <c r="B605" s="7" t="s">
        <v>10</v>
      </c>
      <c r="C605" s="19">
        <v>375</v>
      </c>
      <c r="D605" s="7" t="s">
        <v>11</v>
      </c>
      <c r="E605" s="8">
        <v>42.630119999999998</v>
      </c>
      <c r="F605" s="9">
        <v>15986.29</v>
      </c>
      <c r="G605"/>
      <c r="H605"/>
      <c r="I605"/>
      <c r="J605"/>
      <c r="K605"/>
      <c r="L605"/>
      <c r="M605"/>
      <c r="N605"/>
      <c r="O605"/>
      <c r="P605"/>
      <c r="Q605"/>
      <c r="R605"/>
      <c r="S605"/>
    </row>
    <row r="606" spans="1:19" x14ac:dyDescent="0.3">
      <c r="A606" s="22">
        <v>43517</v>
      </c>
      <c r="B606" s="2" t="s">
        <v>10</v>
      </c>
      <c r="C606" s="18">
        <v>20</v>
      </c>
      <c r="D606" s="2" t="s">
        <v>11</v>
      </c>
      <c r="E606" s="23">
        <v>29.720400000000001</v>
      </c>
      <c r="F606" s="24">
        <v>594.41</v>
      </c>
      <c r="G606"/>
      <c r="H606"/>
      <c r="I606"/>
      <c r="J606"/>
      <c r="K606"/>
      <c r="L606"/>
      <c r="M606"/>
      <c r="N606"/>
      <c r="O606"/>
      <c r="P606"/>
      <c r="Q606"/>
      <c r="R606"/>
      <c r="S606"/>
    </row>
    <row r="607" spans="1:19" x14ac:dyDescent="0.3">
      <c r="A607" s="22">
        <v>43503</v>
      </c>
      <c r="B607" s="2" t="s">
        <v>10</v>
      </c>
      <c r="C607" s="18">
        <v>2</v>
      </c>
      <c r="D607" s="2" t="s">
        <v>11</v>
      </c>
      <c r="E607" s="23">
        <v>43.208500000000001</v>
      </c>
      <c r="F607" s="24">
        <v>86.42</v>
      </c>
      <c r="G607"/>
      <c r="H607"/>
      <c r="I607"/>
      <c r="J607"/>
      <c r="K607"/>
      <c r="L607"/>
      <c r="M607"/>
      <c r="N607"/>
      <c r="O607"/>
      <c r="P607"/>
      <c r="Q607"/>
      <c r="R607"/>
      <c r="S607"/>
    </row>
    <row r="608" spans="1:19" x14ac:dyDescent="0.3">
      <c r="A608" s="22">
        <v>43503</v>
      </c>
      <c r="B608" s="2" t="s">
        <v>10</v>
      </c>
      <c r="C608" s="18">
        <v>97</v>
      </c>
      <c r="D608" s="2" t="s">
        <v>11</v>
      </c>
      <c r="E608" s="23">
        <v>54.76934</v>
      </c>
      <c r="F608" s="24">
        <v>5312.63</v>
      </c>
      <c r="G608"/>
      <c r="H608"/>
      <c r="I608"/>
      <c r="J608"/>
      <c r="K608"/>
      <c r="L608"/>
      <c r="M608"/>
      <c r="N608"/>
      <c r="O608"/>
      <c r="P608"/>
      <c r="Q608"/>
      <c r="R608"/>
      <c r="S608"/>
    </row>
    <row r="609" spans="1:19" x14ac:dyDescent="0.3">
      <c r="A609" s="6">
        <v>43524</v>
      </c>
      <c r="B609" s="7" t="s">
        <v>10</v>
      </c>
      <c r="C609" s="19">
        <v>24</v>
      </c>
      <c r="D609" s="7" t="s">
        <v>11</v>
      </c>
      <c r="E609" s="8">
        <v>54.76934</v>
      </c>
      <c r="F609" s="9">
        <v>1314.46</v>
      </c>
      <c r="G609"/>
      <c r="H609"/>
      <c r="I609"/>
      <c r="J609"/>
      <c r="K609"/>
      <c r="L609"/>
      <c r="M609"/>
      <c r="N609"/>
      <c r="O609"/>
      <c r="P609"/>
      <c r="Q609"/>
      <c r="R609"/>
      <c r="S609"/>
    </row>
    <row r="610" spans="1:19" x14ac:dyDescent="0.3">
      <c r="A610" s="22">
        <v>43503</v>
      </c>
      <c r="B610" s="2" t="s">
        <v>10</v>
      </c>
      <c r="C610" s="18">
        <v>67</v>
      </c>
      <c r="D610" s="2" t="s">
        <v>11</v>
      </c>
      <c r="E610" s="23">
        <v>44.112699999999997</v>
      </c>
      <c r="F610" s="24">
        <v>2955.55</v>
      </c>
      <c r="G610"/>
      <c r="H610"/>
      <c r="I610"/>
      <c r="J610"/>
      <c r="K610"/>
      <c r="L610"/>
      <c r="M610"/>
      <c r="N610"/>
      <c r="O610"/>
      <c r="P610"/>
      <c r="Q610"/>
      <c r="R610"/>
      <c r="S610"/>
    </row>
    <row r="611" spans="1:19" x14ac:dyDescent="0.3">
      <c r="A611" s="6">
        <v>43508</v>
      </c>
      <c r="B611" s="7" t="s">
        <v>10</v>
      </c>
      <c r="C611" s="19">
        <v>5</v>
      </c>
      <c r="D611" s="7" t="s">
        <v>11</v>
      </c>
      <c r="E611" s="8">
        <v>44.112699999999997</v>
      </c>
      <c r="F611" s="9">
        <v>220.56</v>
      </c>
      <c r="G611"/>
      <c r="H611"/>
      <c r="I611"/>
      <c r="J611"/>
      <c r="K611"/>
      <c r="L611"/>
      <c r="M611"/>
      <c r="N611"/>
      <c r="O611"/>
      <c r="P611"/>
      <c r="Q611"/>
      <c r="R611"/>
      <c r="S611"/>
    </row>
    <row r="612" spans="1:19" x14ac:dyDescent="0.3">
      <c r="A612" s="6">
        <v>43521</v>
      </c>
      <c r="B612" s="7" t="s">
        <v>10</v>
      </c>
      <c r="C612" s="19">
        <v>225</v>
      </c>
      <c r="D612" s="7" t="s">
        <v>11</v>
      </c>
      <c r="E612" s="8">
        <v>44.112699999999997</v>
      </c>
      <c r="F612" s="9">
        <v>9925.36</v>
      </c>
      <c r="G612"/>
      <c r="H612"/>
      <c r="I612"/>
      <c r="J612"/>
      <c r="K612"/>
      <c r="L612"/>
      <c r="M612"/>
      <c r="N612"/>
      <c r="O612"/>
      <c r="P612"/>
      <c r="Q612"/>
      <c r="R612"/>
      <c r="S612"/>
    </row>
    <row r="613" spans="1:19" x14ac:dyDescent="0.3">
      <c r="A613" s="6">
        <v>43524</v>
      </c>
      <c r="B613" s="7" t="s">
        <v>10</v>
      </c>
      <c r="C613" s="19">
        <v>2</v>
      </c>
      <c r="D613" s="7" t="s">
        <v>11</v>
      </c>
      <c r="E613" s="8">
        <v>44.112699999999997</v>
      </c>
      <c r="F613" s="9">
        <v>88.23</v>
      </c>
      <c r="G613"/>
      <c r="H613"/>
      <c r="I613"/>
      <c r="J613"/>
      <c r="K613"/>
      <c r="L613"/>
      <c r="M613"/>
      <c r="N613"/>
      <c r="O613"/>
      <c r="P613"/>
      <c r="Q613"/>
      <c r="R613"/>
      <c r="S613"/>
    </row>
    <row r="614" spans="1:19" x14ac:dyDescent="0.3">
      <c r="A614" s="6">
        <v>43524</v>
      </c>
      <c r="B614" s="7" t="s">
        <v>10</v>
      </c>
      <c r="C614" s="19">
        <v>8</v>
      </c>
      <c r="D614" s="7" t="s">
        <v>11</v>
      </c>
      <c r="E614" s="8">
        <v>44.112699999999997</v>
      </c>
      <c r="F614" s="9">
        <v>352.9</v>
      </c>
      <c r="G614"/>
      <c r="H614"/>
      <c r="I614"/>
      <c r="J614"/>
      <c r="K614"/>
      <c r="L614"/>
      <c r="M614"/>
      <c r="N614"/>
      <c r="O614"/>
      <c r="P614"/>
      <c r="Q614"/>
      <c r="R614"/>
      <c r="S614"/>
    </row>
    <row r="615" spans="1:19" x14ac:dyDescent="0.3">
      <c r="A615" s="22">
        <v>43503</v>
      </c>
      <c r="B615" s="2" t="s">
        <v>10</v>
      </c>
      <c r="C615" s="18">
        <v>97</v>
      </c>
      <c r="D615" s="2" t="s">
        <v>11</v>
      </c>
      <c r="E615" s="23">
        <v>58.796900000000001</v>
      </c>
      <c r="F615" s="24">
        <v>5703.3</v>
      </c>
      <c r="G615"/>
      <c r="H615"/>
      <c r="I615"/>
      <c r="J615"/>
      <c r="K615"/>
      <c r="L615"/>
      <c r="M615"/>
      <c r="N615"/>
      <c r="O615"/>
      <c r="P615"/>
      <c r="Q615"/>
      <c r="R615"/>
      <c r="S615"/>
    </row>
    <row r="616" spans="1:19" x14ac:dyDescent="0.3">
      <c r="A616" s="22">
        <v>43501</v>
      </c>
      <c r="B616" s="2" t="s">
        <v>10</v>
      </c>
      <c r="C616" s="18">
        <v>5</v>
      </c>
      <c r="D616" s="2" t="s">
        <v>11</v>
      </c>
      <c r="E616" s="23">
        <v>40.570740000000001</v>
      </c>
      <c r="F616" s="24">
        <v>202.85</v>
      </c>
      <c r="G616"/>
      <c r="H616"/>
      <c r="I616"/>
      <c r="J616"/>
      <c r="K616"/>
      <c r="L616"/>
      <c r="M616"/>
      <c r="N616"/>
      <c r="O616"/>
      <c r="P616"/>
      <c r="Q616"/>
      <c r="R616"/>
      <c r="S616"/>
    </row>
    <row r="617" spans="1:19" x14ac:dyDescent="0.3">
      <c r="A617" s="6">
        <v>43503</v>
      </c>
      <c r="B617" s="7" t="s">
        <v>10</v>
      </c>
      <c r="C617" s="19">
        <v>4</v>
      </c>
      <c r="D617" s="7" t="s">
        <v>11</v>
      </c>
      <c r="E617" s="8">
        <v>40.570740000000001</v>
      </c>
      <c r="F617" s="9">
        <v>162.28</v>
      </c>
      <c r="G617"/>
      <c r="H617"/>
      <c r="I617"/>
      <c r="J617"/>
      <c r="K617"/>
      <c r="L617"/>
      <c r="M617"/>
      <c r="N617"/>
      <c r="O617"/>
      <c r="P617"/>
      <c r="Q617"/>
      <c r="R617"/>
      <c r="S617"/>
    </row>
    <row r="618" spans="1:19" x14ac:dyDescent="0.3">
      <c r="A618" s="6">
        <v>43517</v>
      </c>
      <c r="B618" s="7" t="s">
        <v>10</v>
      </c>
      <c r="C618" s="19">
        <v>8</v>
      </c>
      <c r="D618" s="7" t="s">
        <v>11</v>
      </c>
      <c r="E618" s="8">
        <v>40.570740000000001</v>
      </c>
      <c r="F618" s="9">
        <v>324.57</v>
      </c>
      <c r="G618"/>
      <c r="H618"/>
      <c r="I618"/>
      <c r="J618"/>
      <c r="K618"/>
      <c r="L618"/>
      <c r="M618"/>
      <c r="N618"/>
      <c r="O618"/>
      <c r="P618"/>
      <c r="Q618"/>
      <c r="R618"/>
      <c r="S618"/>
    </row>
    <row r="619" spans="1:19" x14ac:dyDescent="0.3">
      <c r="A619" s="6">
        <v>43524</v>
      </c>
      <c r="B619" s="7" t="s">
        <v>10</v>
      </c>
      <c r="C619" s="19">
        <v>50</v>
      </c>
      <c r="D619" s="7" t="s">
        <v>11</v>
      </c>
      <c r="E619" s="8">
        <v>40.570740000000001</v>
      </c>
      <c r="F619" s="9">
        <v>2028.54</v>
      </c>
      <c r="G619"/>
      <c r="H619"/>
      <c r="I619"/>
      <c r="J619"/>
      <c r="K619"/>
      <c r="L619"/>
      <c r="M619"/>
      <c r="N619"/>
      <c r="O619"/>
      <c r="P619"/>
      <c r="Q619"/>
      <c r="R619"/>
      <c r="S619"/>
    </row>
    <row r="620" spans="1:19" x14ac:dyDescent="0.3">
      <c r="A620" s="6">
        <v>43524</v>
      </c>
      <c r="B620" s="7" t="s">
        <v>10</v>
      </c>
      <c r="C620" s="19">
        <v>125</v>
      </c>
      <c r="D620" s="7" t="s">
        <v>11</v>
      </c>
      <c r="E620" s="8">
        <v>40.570740000000001</v>
      </c>
      <c r="F620" s="9">
        <v>5071.34</v>
      </c>
      <c r="G620"/>
      <c r="H620"/>
      <c r="I620"/>
      <c r="J620"/>
      <c r="K620"/>
      <c r="L620"/>
      <c r="M620"/>
      <c r="N620"/>
      <c r="O620"/>
      <c r="P620"/>
      <c r="Q620"/>
      <c r="R620"/>
      <c r="S620"/>
    </row>
    <row r="621" spans="1:19" x14ac:dyDescent="0.3">
      <c r="A621" s="22">
        <v>43514</v>
      </c>
      <c r="B621" s="2" t="s">
        <v>10</v>
      </c>
      <c r="C621" s="18">
        <v>5</v>
      </c>
      <c r="D621" s="2" t="s">
        <v>11</v>
      </c>
      <c r="E621" s="23">
        <v>42.633510000000001</v>
      </c>
      <c r="F621" s="24">
        <v>213.17</v>
      </c>
      <c r="G621"/>
      <c r="H621"/>
      <c r="I621"/>
      <c r="J621"/>
      <c r="K621"/>
      <c r="L621"/>
      <c r="M621"/>
      <c r="N621"/>
      <c r="O621"/>
      <c r="P621"/>
      <c r="Q621"/>
      <c r="R621"/>
      <c r="S621"/>
    </row>
    <row r="622" spans="1:19" x14ac:dyDescent="0.3">
      <c r="A622" s="6">
        <v>43517</v>
      </c>
      <c r="B622" s="7" t="s">
        <v>10</v>
      </c>
      <c r="C622" s="19">
        <v>4</v>
      </c>
      <c r="D622" s="7" t="s">
        <v>11</v>
      </c>
      <c r="E622" s="8">
        <v>42.633510000000001</v>
      </c>
      <c r="F622" s="9">
        <v>170.53</v>
      </c>
      <c r="G622"/>
      <c r="H622"/>
      <c r="I622"/>
      <c r="J622"/>
      <c r="K622"/>
      <c r="L622"/>
      <c r="M622"/>
      <c r="N622"/>
      <c r="O622"/>
      <c r="P622"/>
      <c r="Q622"/>
      <c r="R622"/>
      <c r="S622"/>
    </row>
    <row r="623" spans="1:19" x14ac:dyDescent="0.3">
      <c r="A623" s="6">
        <v>43517</v>
      </c>
      <c r="B623" s="7" t="s">
        <v>10</v>
      </c>
      <c r="C623" s="19">
        <v>11</v>
      </c>
      <c r="D623" s="7" t="s">
        <v>11</v>
      </c>
      <c r="E623" s="8">
        <v>42.633510000000001</v>
      </c>
      <c r="F623" s="9">
        <v>468.97</v>
      </c>
      <c r="G623"/>
      <c r="H623"/>
      <c r="I623"/>
      <c r="J623"/>
      <c r="K623"/>
      <c r="L623"/>
      <c r="M623"/>
      <c r="N623"/>
      <c r="O623"/>
      <c r="P623"/>
      <c r="Q623"/>
      <c r="R623"/>
      <c r="S623"/>
    </row>
    <row r="624" spans="1:19" x14ac:dyDescent="0.3">
      <c r="A624" s="22">
        <v>43503</v>
      </c>
      <c r="B624" s="2" t="s">
        <v>10</v>
      </c>
      <c r="C624" s="18">
        <v>5</v>
      </c>
      <c r="D624" s="2" t="s">
        <v>11</v>
      </c>
      <c r="E624" s="23">
        <v>45.857799999999997</v>
      </c>
      <c r="F624" s="24">
        <v>229.29</v>
      </c>
      <c r="G624"/>
      <c r="H624"/>
      <c r="I624"/>
      <c r="J624"/>
      <c r="K624"/>
      <c r="L624"/>
      <c r="M624"/>
      <c r="N624"/>
      <c r="O624"/>
      <c r="P624"/>
      <c r="Q624"/>
      <c r="R624"/>
      <c r="S624"/>
    </row>
    <row r="625" spans="1:19" x14ac:dyDescent="0.3">
      <c r="A625" s="6">
        <v>43508</v>
      </c>
      <c r="B625" s="7" t="s">
        <v>10</v>
      </c>
      <c r="C625" s="19">
        <v>60</v>
      </c>
      <c r="D625" s="7" t="s">
        <v>11</v>
      </c>
      <c r="E625" s="8">
        <v>45.857799999999997</v>
      </c>
      <c r="F625" s="9">
        <v>2751.47</v>
      </c>
      <c r="G625"/>
      <c r="H625"/>
      <c r="I625"/>
      <c r="J625"/>
      <c r="K625"/>
      <c r="L625"/>
      <c r="M625"/>
      <c r="N625"/>
      <c r="O625"/>
      <c r="P625"/>
      <c r="Q625"/>
      <c r="R625"/>
      <c r="S625"/>
    </row>
    <row r="626" spans="1:19" x14ac:dyDescent="0.3">
      <c r="A626" s="6">
        <v>43508</v>
      </c>
      <c r="B626" s="7" t="s">
        <v>10</v>
      </c>
      <c r="C626" s="19">
        <v>4</v>
      </c>
      <c r="D626" s="7" t="s">
        <v>11</v>
      </c>
      <c r="E626" s="8">
        <v>45.857799999999997</v>
      </c>
      <c r="F626" s="9">
        <v>183.43</v>
      </c>
      <c r="G626"/>
      <c r="H626"/>
      <c r="I626"/>
      <c r="J626"/>
      <c r="K626"/>
      <c r="L626"/>
      <c r="M626"/>
      <c r="N626"/>
      <c r="O626"/>
      <c r="P626"/>
      <c r="Q626"/>
      <c r="R626"/>
      <c r="S626"/>
    </row>
    <row r="627" spans="1:19" x14ac:dyDescent="0.3">
      <c r="A627" s="6">
        <v>43508</v>
      </c>
      <c r="B627" s="7" t="s">
        <v>10</v>
      </c>
      <c r="C627" s="19">
        <v>10</v>
      </c>
      <c r="D627" s="7" t="s">
        <v>11</v>
      </c>
      <c r="E627" s="8">
        <v>45.857799999999997</v>
      </c>
      <c r="F627" s="9">
        <v>458.58</v>
      </c>
      <c r="G627"/>
      <c r="H627"/>
      <c r="I627"/>
      <c r="J627"/>
      <c r="K627"/>
      <c r="L627"/>
      <c r="M627"/>
      <c r="N627"/>
      <c r="O627"/>
      <c r="P627"/>
      <c r="Q627"/>
      <c r="R627"/>
      <c r="S627"/>
    </row>
    <row r="628" spans="1:19" x14ac:dyDescent="0.3">
      <c r="A628" s="6">
        <v>43509</v>
      </c>
      <c r="B628" s="7" t="s">
        <v>10</v>
      </c>
      <c r="C628" s="19">
        <v>94</v>
      </c>
      <c r="D628" s="7" t="s">
        <v>11</v>
      </c>
      <c r="E628" s="8">
        <v>45.857799999999997</v>
      </c>
      <c r="F628" s="9">
        <v>4310.63</v>
      </c>
      <c r="G628"/>
      <c r="H628"/>
      <c r="I628"/>
      <c r="J628"/>
      <c r="K628"/>
      <c r="L628"/>
      <c r="M628"/>
      <c r="N628"/>
      <c r="O628"/>
      <c r="P628"/>
      <c r="Q628"/>
      <c r="R628"/>
      <c r="S628"/>
    </row>
    <row r="629" spans="1:19" x14ac:dyDescent="0.3">
      <c r="A629" s="6">
        <v>43517</v>
      </c>
      <c r="B629" s="7" t="s">
        <v>10</v>
      </c>
      <c r="C629" s="19">
        <v>26</v>
      </c>
      <c r="D629" s="7" t="s">
        <v>11</v>
      </c>
      <c r="E629" s="8">
        <v>45.857799999999997</v>
      </c>
      <c r="F629" s="9">
        <v>1192.3</v>
      </c>
      <c r="G629"/>
      <c r="H629"/>
      <c r="I629"/>
      <c r="J629"/>
      <c r="K629"/>
      <c r="L629"/>
      <c r="M629"/>
      <c r="N629"/>
      <c r="O629"/>
      <c r="P629"/>
      <c r="Q629"/>
      <c r="R629"/>
      <c r="S629"/>
    </row>
    <row r="630" spans="1:19" x14ac:dyDescent="0.3">
      <c r="A630" s="6">
        <v>43524</v>
      </c>
      <c r="B630" s="7" t="s">
        <v>10</v>
      </c>
      <c r="C630" s="19">
        <v>4</v>
      </c>
      <c r="D630" s="7" t="s">
        <v>11</v>
      </c>
      <c r="E630" s="8">
        <v>45.857799999999997</v>
      </c>
      <c r="F630" s="9">
        <v>183.43</v>
      </c>
      <c r="G630"/>
      <c r="H630"/>
      <c r="I630"/>
      <c r="J630"/>
      <c r="K630"/>
      <c r="L630"/>
      <c r="M630"/>
      <c r="N630"/>
      <c r="O630"/>
      <c r="P630"/>
      <c r="Q630"/>
      <c r="R630"/>
      <c r="S630"/>
    </row>
    <row r="631" spans="1:19" x14ac:dyDescent="0.3">
      <c r="A631" s="6">
        <v>43524</v>
      </c>
      <c r="B631" s="7" t="s">
        <v>10</v>
      </c>
      <c r="C631" s="19">
        <v>5</v>
      </c>
      <c r="D631" s="7" t="s">
        <v>11</v>
      </c>
      <c r="E631" s="8">
        <v>45.857799999999997</v>
      </c>
      <c r="F631" s="9">
        <v>229.29</v>
      </c>
      <c r="G631"/>
      <c r="H631"/>
      <c r="I631"/>
      <c r="J631"/>
      <c r="K631"/>
      <c r="L631"/>
      <c r="M631"/>
      <c r="N631"/>
      <c r="O631"/>
      <c r="P631"/>
      <c r="Q631"/>
      <c r="R631"/>
      <c r="S631"/>
    </row>
    <row r="632" spans="1:19" x14ac:dyDescent="0.3">
      <c r="A632" s="22">
        <v>43501</v>
      </c>
      <c r="B632" s="2" t="s">
        <v>10</v>
      </c>
      <c r="C632" s="18">
        <v>15</v>
      </c>
      <c r="D632" s="2" t="s">
        <v>11</v>
      </c>
      <c r="E632" s="23">
        <v>41.756300000000003</v>
      </c>
      <c r="F632" s="24">
        <v>626.34</v>
      </c>
      <c r="G632"/>
      <c r="H632"/>
      <c r="I632"/>
      <c r="J632"/>
      <c r="K632"/>
      <c r="L632"/>
      <c r="M632"/>
      <c r="N632"/>
      <c r="O632"/>
      <c r="P632"/>
      <c r="Q632"/>
      <c r="R632"/>
      <c r="S632"/>
    </row>
    <row r="633" spans="1:19" x14ac:dyDescent="0.3">
      <c r="A633" s="6">
        <v>43503</v>
      </c>
      <c r="B633" s="7" t="s">
        <v>10</v>
      </c>
      <c r="C633" s="19">
        <v>5</v>
      </c>
      <c r="D633" s="7" t="s">
        <v>11</v>
      </c>
      <c r="E633" s="8">
        <v>41.756300000000003</v>
      </c>
      <c r="F633" s="9">
        <v>208.78</v>
      </c>
      <c r="G633"/>
      <c r="H633"/>
      <c r="I633"/>
      <c r="J633"/>
      <c r="K633"/>
      <c r="L633"/>
      <c r="M633"/>
      <c r="N633"/>
      <c r="O633"/>
      <c r="P633"/>
      <c r="Q633"/>
      <c r="R633"/>
      <c r="S633"/>
    </row>
    <row r="634" spans="1:19" x14ac:dyDescent="0.3">
      <c r="A634" s="6">
        <v>43508</v>
      </c>
      <c r="B634" s="7" t="s">
        <v>10</v>
      </c>
      <c r="C634" s="19">
        <v>7</v>
      </c>
      <c r="D634" s="7" t="s">
        <v>11</v>
      </c>
      <c r="E634" s="8">
        <v>41.756300000000003</v>
      </c>
      <c r="F634" s="9">
        <v>292.29000000000002</v>
      </c>
      <c r="G634"/>
      <c r="H634"/>
      <c r="I634"/>
      <c r="J634"/>
      <c r="K634"/>
      <c r="L634"/>
      <c r="M634"/>
      <c r="N634"/>
      <c r="O634"/>
      <c r="P634"/>
      <c r="Q634"/>
      <c r="R634"/>
      <c r="S634"/>
    </row>
    <row r="635" spans="1:19" x14ac:dyDescent="0.3">
      <c r="A635" s="6">
        <v>43508</v>
      </c>
      <c r="B635" s="7" t="s">
        <v>10</v>
      </c>
      <c r="C635" s="19">
        <v>5</v>
      </c>
      <c r="D635" s="7" t="s">
        <v>11</v>
      </c>
      <c r="E635" s="8">
        <v>41.756300000000003</v>
      </c>
      <c r="F635" s="9">
        <v>208.78</v>
      </c>
      <c r="G635"/>
      <c r="H635"/>
      <c r="I635"/>
      <c r="J635"/>
      <c r="K635"/>
      <c r="L635"/>
      <c r="M635"/>
      <c r="N635"/>
      <c r="O635"/>
      <c r="P635"/>
      <c r="Q635"/>
      <c r="R635"/>
      <c r="S635"/>
    </row>
    <row r="636" spans="1:19" x14ac:dyDescent="0.3">
      <c r="A636" s="6">
        <v>43517</v>
      </c>
      <c r="B636" s="7" t="s">
        <v>10</v>
      </c>
      <c r="C636" s="19">
        <v>6</v>
      </c>
      <c r="D636" s="7" t="s">
        <v>11</v>
      </c>
      <c r="E636" s="8">
        <v>41.756300000000003</v>
      </c>
      <c r="F636" s="9">
        <v>250.54</v>
      </c>
      <c r="G636"/>
      <c r="H636"/>
      <c r="I636"/>
      <c r="J636"/>
      <c r="K636"/>
      <c r="L636"/>
      <c r="M636"/>
      <c r="N636"/>
      <c r="O636"/>
      <c r="P636"/>
      <c r="Q636"/>
      <c r="R636"/>
      <c r="S636"/>
    </row>
    <row r="637" spans="1:19" x14ac:dyDescent="0.3">
      <c r="A637" s="6">
        <v>43517</v>
      </c>
      <c r="B637" s="7" t="s">
        <v>10</v>
      </c>
      <c r="C637" s="19">
        <v>363</v>
      </c>
      <c r="D637" s="7" t="s">
        <v>11</v>
      </c>
      <c r="E637" s="8">
        <v>41.756300000000003</v>
      </c>
      <c r="F637" s="9">
        <v>15157.54</v>
      </c>
      <c r="G637"/>
      <c r="H637"/>
      <c r="I637"/>
      <c r="J637"/>
      <c r="K637"/>
      <c r="L637"/>
      <c r="M637"/>
      <c r="N637"/>
      <c r="O637"/>
      <c r="P637"/>
      <c r="Q637"/>
      <c r="R637"/>
      <c r="S637"/>
    </row>
    <row r="638" spans="1:19" x14ac:dyDescent="0.3">
      <c r="A638" s="6">
        <v>43518</v>
      </c>
      <c r="B638" s="7" t="s">
        <v>907</v>
      </c>
      <c r="C638" s="19">
        <v>250</v>
      </c>
      <c r="D638" s="7" t="s">
        <v>11</v>
      </c>
      <c r="E638" s="8">
        <v>49.6</v>
      </c>
      <c r="F638" s="9">
        <v>12400</v>
      </c>
      <c r="G638"/>
      <c r="H638"/>
      <c r="I638"/>
      <c r="J638"/>
      <c r="K638"/>
      <c r="L638"/>
      <c r="M638"/>
      <c r="N638"/>
      <c r="O638"/>
      <c r="P638"/>
      <c r="Q638"/>
      <c r="R638"/>
      <c r="S638"/>
    </row>
    <row r="639" spans="1:19" x14ac:dyDescent="0.3">
      <c r="A639" s="6">
        <v>43521</v>
      </c>
      <c r="B639" s="7" t="s">
        <v>10</v>
      </c>
      <c r="C639" s="19">
        <v>11</v>
      </c>
      <c r="D639" s="7" t="s">
        <v>11</v>
      </c>
      <c r="E639" s="8">
        <v>47.473280000000003</v>
      </c>
      <c r="F639" s="9">
        <v>522.21</v>
      </c>
      <c r="G639"/>
      <c r="H639"/>
      <c r="I639"/>
      <c r="J639"/>
      <c r="K639"/>
      <c r="L639"/>
      <c r="M639"/>
      <c r="N639"/>
      <c r="O639"/>
      <c r="P639"/>
      <c r="Q639"/>
      <c r="R639"/>
      <c r="S639"/>
    </row>
    <row r="640" spans="1:19" x14ac:dyDescent="0.3">
      <c r="A640" s="6">
        <v>43521</v>
      </c>
      <c r="B640" s="7" t="s">
        <v>10</v>
      </c>
      <c r="C640" s="19">
        <v>319</v>
      </c>
      <c r="D640" s="7" t="s">
        <v>11</v>
      </c>
      <c r="E640" s="8">
        <v>47.473280000000003</v>
      </c>
      <c r="F640" s="9">
        <v>15143.98</v>
      </c>
      <c r="G640"/>
      <c r="H640"/>
      <c r="I640"/>
      <c r="J640"/>
      <c r="K640"/>
      <c r="L640"/>
      <c r="M640"/>
      <c r="N640"/>
      <c r="O640"/>
      <c r="P640"/>
      <c r="Q640"/>
      <c r="R640"/>
      <c r="S640"/>
    </row>
    <row r="641" spans="1:19" x14ac:dyDescent="0.3">
      <c r="A641" s="6">
        <v>43524</v>
      </c>
      <c r="B641" s="7" t="s">
        <v>10</v>
      </c>
      <c r="C641" s="19">
        <v>9</v>
      </c>
      <c r="D641" s="7" t="s">
        <v>11</v>
      </c>
      <c r="E641" s="8">
        <v>47.473280000000003</v>
      </c>
      <c r="F641" s="9">
        <v>427.26</v>
      </c>
      <c r="G641"/>
      <c r="H641"/>
      <c r="I641"/>
      <c r="J641"/>
      <c r="K641"/>
      <c r="L641"/>
      <c r="M641"/>
      <c r="N641"/>
      <c r="O641"/>
      <c r="P641"/>
      <c r="Q641"/>
      <c r="R641"/>
      <c r="S641"/>
    </row>
    <row r="642" spans="1:19" x14ac:dyDescent="0.3">
      <c r="A642" s="22">
        <v>43501</v>
      </c>
      <c r="B642" s="2" t="s">
        <v>10</v>
      </c>
      <c r="C642" s="18">
        <v>4</v>
      </c>
      <c r="D642" s="2" t="s">
        <v>11</v>
      </c>
      <c r="E642" s="23">
        <v>43.999400000000001</v>
      </c>
      <c r="F642" s="24">
        <v>176</v>
      </c>
      <c r="G642"/>
      <c r="H642"/>
      <c r="I642"/>
      <c r="J642"/>
      <c r="K642"/>
      <c r="L642"/>
      <c r="M642"/>
      <c r="N642"/>
      <c r="O642"/>
      <c r="P642"/>
      <c r="Q642"/>
      <c r="R642"/>
      <c r="S642"/>
    </row>
    <row r="643" spans="1:19" x14ac:dyDescent="0.3">
      <c r="A643" s="6">
        <v>43503</v>
      </c>
      <c r="B643" s="7" t="s">
        <v>10</v>
      </c>
      <c r="C643" s="19">
        <v>3</v>
      </c>
      <c r="D643" s="7" t="s">
        <v>11</v>
      </c>
      <c r="E643" s="8">
        <v>43.999400000000001</v>
      </c>
      <c r="F643" s="9">
        <v>132</v>
      </c>
      <c r="G643"/>
      <c r="H643"/>
      <c r="I643"/>
      <c r="J643"/>
      <c r="K643"/>
      <c r="L643"/>
      <c r="M643"/>
      <c r="N643"/>
      <c r="O643"/>
      <c r="P643"/>
      <c r="Q643"/>
      <c r="R643"/>
      <c r="S643"/>
    </row>
    <row r="644" spans="1:19" x14ac:dyDescent="0.3">
      <c r="A644" s="6">
        <v>43508</v>
      </c>
      <c r="B644" s="7" t="s">
        <v>10</v>
      </c>
      <c r="C644" s="19">
        <v>6</v>
      </c>
      <c r="D644" s="7" t="s">
        <v>11</v>
      </c>
      <c r="E644" s="8">
        <v>43.999400000000001</v>
      </c>
      <c r="F644" s="9">
        <v>264</v>
      </c>
      <c r="G644"/>
      <c r="H644"/>
      <c r="I644"/>
      <c r="J644"/>
      <c r="K644"/>
      <c r="L644"/>
      <c r="M644"/>
      <c r="N644"/>
      <c r="O644"/>
      <c r="P644"/>
      <c r="Q644"/>
      <c r="R644"/>
      <c r="S644"/>
    </row>
    <row r="645" spans="1:19" x14ac:dyDescent="0.3">
      <c r="A645" s="6">
        <v>43524</v>
      </c>
      <c r="B645" s="7" t="s">
        <v>10</v>
      </c>
      <c r="C645" s="19">
        <v>9</v>
      </c>
      <c r="D645" s="7" t="s">
        <v>11</v>
      </c>
      <c r="E645" s="8">
        <v>43.999400000000001</v>
      </c>
      <c r="F645" s="9">
        <v>395.99</v>
      </c>
      <c r="G645"/>
      <c r="H645"/>
      <c r="I645"/>
      <c r="J645"/>
      <c r="K645"/>
      <c r="L645"/>
      <c r="M645"/>
      <c r="N645"/>
      <c r="O645"/>
      <c r="P645"/>
      <c r="Q645"/>
      <c r="R645"/>
      <c r="S645"/>
    </row>
    <row r="646" spans="1:19" x14ac:dyDescent="0.3">
      <c r="A646" s="22">
        <v>43503</v>
      </c>
      <c r="B646" s="2" t="s">
        <v>10</v>
      </c>
      <c r="C646" s="18">
        <v>151</v>
      </c>
      <c r="D646" s="2" t="s">
        <v>11</v>
      </c>
      <c r="E646" s="23">
        <v>54.302880000000002</v>
      </c>
      <c r="F646" s="24">
        <v>8199.73</v>
      </c>
      <c r="G646"/>
      <c r="H646"/>
      <c r="I646"/>
      <c r="J646"/>
      <c r="K646"/>
      <c r="L646"/>
      <c r="M646"/>
      <c r="N646"/>
      <c r="O646"/>
      <c r="P646"/>
      <c r="Q646"/>
      <c r="R646"/>
      <c r="S646"/>
    </row>
    <row r="647" spans="1:19" x14ac:dyDescent="0.3">
      <c r="A647" s="22">
        <v>43524</v>
      </c>
      <c r="B647" s="2" t="s">
        <v>10</v>
      </c>
      <c r="C647" s="18">
        <v>250</v>
      </c>
      <c r="D647" s="2" t="s">
        <v>11</v>
      </c>
      <c r="E647" s="23">
        <v>10.723800000000001</v>
      </c>
      <c r="F647" s="24">
        <v>2680.95</v>
      </c>
      <c r="G647"/>
      <c r="H647"/>
      <c r="I647"/>
      <c r="J647"/>
      <c r="K647"/>
      <c r="L647"/>
      <c r="M647"/>
      <c r="N647"/>
      <c r="O647"/>
      <c r="P647"/>
      <c r="Q647"/>
      <c r="R647"/>
      <c r="S647"/>
    </row>
    <row r="648" spans="1:19" x14ac:dyDescent="0.3">
      <c r="A648" s="22">
        <v>43508</v>
      </c>
      <c r="B648" s="2" t="s">
        <v>10</v>
      </c>
      <c r="C648" s="18">
        <v>5600</v>
      </c>
      <c r="D648" s="2" t="s">
        <v>11</v>
      </c>
      <c r="E648" s="23">
        <v>4.5195999999999996</v>
      </c>
      <c r="F648" s="24">
        <v>25309.759999999998</v>
      </c>
      <c r="G648"/>
      <c r="H648"/>
      <c r="I648"/>
      <c r="J648"/>
      <c r="K648"/>
      <c r="L648"/>
      <c r="M648"/>
      <c r="N648"/>
      <c r="O648"/>
      <c r="P648"/>
      <c r="Q648"/>
      <c r="R648"/>
      <c r="S648"/>
    </row>
    <row r="649" spans="1:19" x14ac:dyDescent="0.3">
      <c r="A649" s="6">
        <v>43514</v>
      </c>
      <c r="B649" s="7" t="s">
        <v>10</v>
      </c>
      <c r="C649" s="19">
        <v>1775</v>
      </c>
      <c r="D649" s="7" t="s">
        <v>11</v>
      </c>
      <c r="E649" s="8">
        <v>4.5195999999999996</v>
      </c>
      <c r="F649" s="9">
        <v>8022.29</v>
      </c>
      <c r="G649"/>
      <c r="H649"/>
      <c r="I649"/>
      <c r="J649"/>
      <c r="K649"/>
      <c r="L649"/>
      <c r="M649"/>
      <c r="N649"/>
      <c r="O649"/>
      <c r="P649"/>
      <c r="Q649"/>
      <c r="R649"/>
      <c r="S649"/>
    </row>
    <row r="650" spans="1:19" x14ac:dyDescent="0.3">
      <c r="A650" s="6">
        <v>43517</v>
      </c>
      <c r="B650" s="7" t="s">
        <v>10</v>
      </c>
      <c r="C650" s="19">
        <v>338</v>
      </c>
      <c r="D650" s="7" t="s">
        <v>11</v>
      </c>
      <c r="E650" s="8">
        <v>4.5195999999999996</v>
      </c>
      <c r="F650" s="9">
        <v>1527.62</v>
      </c>
      <c r="G650"/>
      <c r="H650"/>
      <c r="I650"/>
      <c r="J650"/>
      <c r="K650"/>
      <c r="L650"/>
      <c r="M650"/>
      <c r="N650"/>
      <c r="O650"/>
      <c r="P650"/>
      <c r="Q650"/>
      <c r="R650"/>
      <c r="S650"/>
    </row>
    <row r="651" spans="1:19" x14ac:dyDescent="0.3">
      <c r="A651" s="6">
        <v>43521</v>
      </c>
      <c r="B651" s="7" t="s">
        <v>10</v>
      </c>
      <c r="C651" s="19">
        <v>2765</v>
      </c>
      <c r="D651" s="7" t="s">
        <v>11</v>
      </c>
      <c r="E651" s="8">
        <v>4.5195999999999996</v>
      </c>
      <c r="F651" s="9">
        <v>12496.69</v>
      </c>
      <c r="G651"/>
      <c r="H651"/>
      <c r="I651"/>
      <c r="J651"/>
      <c r="K651"/>
      <c r="L651"/>
      <c r="M651"/>
      <c r="N651"/>
      <c r="O651"/>
      <c r="P651"/>
      <c r="Q651"/>
      <c r="R651"/>
      <c r="S651"/>
    </row>
    <row r="652" spans="1:19" x14ac:dyDescent="0.3">
      <c r="A652" s="6">
        <v>43521</v>
      </c>
      <c r="B652" s="7" t="s">
        <v>10</v>
      </c>
      <c r="C652" s="19">
        <v>2765</v>
      </c>
      <c r="D652" s="7" t="s">
        <v>11</v>
      </c>
      <c r="E652" s="8">
        <v>4.5195999999999996</v>
      </c>
      <c r="F652" s="9">
        <v>12496.69</v>
      </c>
      <c r="G652"/>
      <c r="H652"/>
      <c r="I652"/>
      <c r="J652"/>
      <c r="K652"/>
      <c r="L652"/>
      <c r="M652"/>
      <c r="N652"/>
      <c r="O652"/>
      <c r="P652"/>
      <c r="Q652"/>
      <c r="R652"/>
      <c r="S652"/>
    </row>
    <row r="653" spans="1:19" x14ac:dyDescent="0.3">
      <c r="A653" s="6">
        <v>43521</v>
      </c>
      <c r="B653" s="7" t="s">
        <v>10</v>
      </c>
      <c r="C653" s="19">
        <v>2765</v>
      </c>
      <c r="D653" s="7" t="s">
        <v>11</v>
      </c>
      <c r="E653" s="8">
        <v>4.5195999999999996</v>
      </c>
      <c r="F653" s="9">
        <v>12496.69</v>
      </c>
      <c r="G653"/>
      <c r="H653"/>
      <c r="I653"/>
      <c r="J653"/>
      <c r="K653"/>
      <c r="L653"/>
      <c r="M653"/>
      <c r="N653"/>
      <c r="O653"/>
      <c r="P653"/>
      <c r="Q653"/>
      <c r="R653"/>
      <c r="S653"/>
    </row>
    <row r="654" spans="1:19" x14ac:dyDescent="0.3">
      <c r="A654" s="6">
        <v>43524</v>
      </c>
      <c r="B654" s="7" t="s">
        <v>10</v>
      </c>
      <c r="C654" s="19">
        <v>180</v>
      </c>
      <c r="D654" s="7" t="s">
        <v>11</v>
      </c>
      <c r="E654" s="8">
        <v>4.5195999999999996</v>
      </c>
      <c r="F654" s="9">
        <v>813.53</v>
      </c>
      <c r="G654"/>
      <c r="H654"/>
      <c r="I654"/>
      <c r="J654"/>
      <c r="K654"/>
      <c r="L654"/>
      <c r="M654"/>
      <c r="N654"/>
      <c r="O654"/>
      <c r="P654"/>
      <c r="Q654"/>
      <c r="R654"/>
      <c r="S654"/>
    </row>
    <row r="655" spans="1:19" x14ac:dyDescent="0.3">
      <c r="A655" s="6">
        <v>43524</v>
      </c>
      <c r="B655" s="7" t="s">
        <v>10</v>
      </c>
      <c r="C655" s="19">
        <v>2613</v>
      </c>
      <c r="D655" s="7" t="s">
        <v>11</v>
      </c>
      <c r="E655" s="8">
        <v>4.5195999999999996</v>
      </c>
      <c r="F655" s="9">
        <v>11809.71</v>
      </c>
      <c r="G655"/>
      <c r="H655"/>
      <c r="I655"/>
      <c r="J655"/>
      <c r="K655"/>
      <c r="L655"/>
      <c r="M655"/>
      <c r="N655"/>
      <c r="O655"/>
      <c r="P655"/>
      <c r="Q655"/>
      <c r="R655"/>
      <c r="S655"/>
    </row>
    <row r="656" spans="1:19" x14ac:dyDescent="0.3">
      <c r="A656" s="6">
        <v>43524</v>
      </c>
      <c r="B656" s="7" t="s">
        <v>10</v>
      </c>
      <c r="C656" s="19">
        <v>1495</v>
      </c>
      <c r="D656" s="7" t="s">
        <v>11</v>
      </c>
      <c r="E656" s="8">
        <v>4.5195999999999996</v>
      </c>
      <c r="F656" s="9">
        <v>6756.8</v>
      </c>
      <c r="G656"/>
      <c r="H656"/>
      <c r="I656"/>
      <c r="J656"/>
      <c r="K656"/>
      <c r="L656"/>
      <c r="M656"/>
      <c r="N656"/>
      <c r="O656"/>
      <c r="P656"/>
      <c r="Q656"/>
      <c r="R656"/>
      <c r="S656"/>
    </row>
    <row r="657" spans="1:19" x14ac:dyDescent="0.3">
      <c r="A657" s="6">
        <v>43524</v>
      </c>
      <c r="B657" s="7" t="s">
        <v>10</v>
      </c>
      <c r="C657" s="19">
        <v>338</v>
      </c>
      <c r="D657" s="7" t="s">
        <v>11</v>
      </c>
      <c r="E657" s="8">
        <v>4.5195999999999996</v>
      </c>
      <c r="F657" s="9">
        <v>1527.62</v>
      </c>
      <c r="G657"/>
      <c r="H657"/>
      <c r="I657"/>
      <c r="J657"/>
      <c r="K657"/>
      <c r="L657"/>
      <c r="M657"/>
      <c r="N657"/>
      <c r="O657"/>
      <c r="P657"/>
      <c r="Q657"/>
      <c r="R657"/>
      <c r="S657"/>
    </row>
    <row r="658" spans="1:19" x14ac:dyDescent="0.3">
      <c r="A658" s="6">
        <v>43524</v>
      </c>
      <c r="B658" s="7" t="s">
        <v>10</v>
      </c>
      <c r="C658" s="19">
        <v>475</v>
      </c>
      <c r="D658" s="7" t="s">
        <v>11</v>
      </c>
      <c r="E658" s="8">
        <v>4.5195999999999996</v>
      </c>
      <c r="F658" s="9">
        <v>2146.81</v>
      </c>
      <c r="G658"/>
      <c r="H658"/>
      <c r="I658"/>
      <c r="J658"/>
      <c r="K658"/>
      <c r="L658"/>
      <c r="M658"/>
      <c r="N658"/>
      <c r="O658"/>
      <c r="P658"/>
      <c r="Q658"/>
      <c r="R658"/>
      <c r="S658"/>
    </row>
    <row r="659" spans="1:19" x14ac:dyDescent="0.3">
      <c r="A659" s="22">
        <v>43501</v>
      </c>
      <c r="B659" s="2" t="s">
        <v>10</v>
      </c>
      <c r="C659" s="32">
        <v>457</v>
      </c>
      <c r="D659" s="2" t="s">
        <v>11</v>
      </c>
      <c r="E659" s="23">
        <v>8.5088939999999997</v>
      </c>
      <c r="F659" s="24">
        <v>3888.56</v>
      </c>
      <c r="G659"/>
      <c r="H659"/>
      <c r="I659"/>
      <c r="J659"/>
      <c r="K659"/>
      <c r="L659"/>
      <c r="M659"/>
      <c r="N659"/>
      <c r="O659"/>
      <c r="P659"/>
      <c r="Q659"/>
      <c r="R659"/>
      <c r="S659"/>
    </row>
    <row r="660" spans="1:19" x14ac:dyDescent="0.3">
      <c r="A660" s="6">
        <v>43503</v>
      </c>
      <c r="B660" s="7" t="s">
        <v>10</v>
      </c>
      <c r="C660" s="33">
        <v>11500</v>
      </c>
      <c r="D660" s="7" t="s">
        <v>11</v>
      </c>
      <c r="E660" s="8">
        <v>8.5088939999999997</v>
      </c>
      <c r="F660" s="9">
        <v>97852.28</v>
      </c>
      <c r="G660"/>
      <c r="H660"/>
      <c r="I660"/>
      <c r="J660"/>
      <c r="K660"/>
      <c r="L660"/>
      <c r="M660"/>
      <c r="N660"/>
      <c r="O660"/>
      <c r="P660"/>
      <c r="Q660"/>
      <c r="R660"/>
      <c r="S660"/>
    </row>
    <row r="661" spans="1:19" x14ac:dyDescent="0.3">
      <c r="A661" s="6">
        <v>43508</v>
      </c>
      <c r="B661" s="7" t="s">
        <v>10</v>
      </c>
      <c r="C661" s="33">
        <v>9000</v>
      </c>
      <c r="D661" s="7" t="s">
        <v>11</v>
      </c>
      <c r="E661" s="8">
        <v>8.5088939999999997</v>
      </c>
      <c r="F661" s="9">
        <v>76580.05</v>
      </c>
      <c r="G661"/>
      <c r="H661"/>
      <c r="I661"/>
      <c r="J661"/>
      <c r="K661"/>
      <c r="L661"/>
      <c r="M661"/>
      <c r="N661"/>
      <c r="O661"/>
      <c r="P661"/>
      <c r="Q661"/>
      <c r="R661"/>
      <c r="S661"/>
    </row>
    <row r="662" spans="1:19" x14ac:dyDescent="0.3">
      <c r="A662" s="6">
        <v>43514</v>
      </c>
      <c r="B662" s="7" t="s">
        <v>10</v>
      </c>
      <c r="C662" s="33">
        <v>2500</v>
      </c>
      <c r="D662" s="7" t="s">
        <v>11</v>
      </c>
      <c r="E662" s="8">
        <v>8.5088939999999997</v>
      </c>
      <c r="F662" s="9">
        <v>21272.23</v>
      </c>
      <c r="G662"/>
      <c r="H662"/>
      <c r="I662"/>
      <c r="J662"/>
      <c r="K662"/>
      <c r="L662"/>
      <c r="M662"/>
      <c r="N662"/>
      <c r="O662"/>
      <c r="P662"/>
      <c r="Q662"/>
      <c r="R662"/>
      <c r="S662"/>
    </row>
    <row r="663" spans="1:19" x14ac:dyDescent="0.3">
      <c r="A663" s="6">
        <v>43514</v>
      </c>
      <c r="B663" s="7" t="s">
        <v>10</v>
      </c>
      <c r="C663" s="33">
        <v>3750</v>
      </c>
      <c r="D663" s="7" t="s">
        <v>11</v>
      </c>
      <c r="E663" s="8">
        <v>8.5088939999999997</v>
      </c>
      <c r="F663" s="9">
        <v>31908.35</v>
      </c>
      <c r="G663"/>
      <c r="H663"/>
      <c r="I663"/>
      <c r="J663"/>
      <c r="K663"/>
      <c r="L663"/>
      <c r="M663"/>
      <c r="N663"/>
      <c r="O663"/>
      <c r="P663"/>
      <c r="Q663"/>
      <c r="R663"/>
      <c r="S663"/>
    </row>
    <row r="664" spans="1:19" x14ac:dyDescent="0.3">
      <c r="A664" s="6">
        <v>43514</v>
      </c>
      <c r="B664" s="7" t="s">
        <v>10</v>
      </c>
      <c r="C664" s="33">
        <v>3750</v>
      </c>
      <c r="D664" s="7" t="s">
        <v>11</v>
      </c>
      <c r="E664" s="8">
        <v>8.5088939999999997</v>
      </c>
      <c r="F664" s="9">
        <v>31908.35</v>
      </c>
      <c r="G664"/>
      <c r="H664"/>
      <c r="I664"/>
      <c r="J664"/>
      <c r="K664"/>
      <c r="L664"/>
      <c r="M664"/>
      <c r="N664"/>
      <c r="O664"/>
      <c r="P664"/>
      <c r="Q664"/>
      <c r="R664"/>
      <c r="S664"/>
    </row>
    <row r="665" spans="1:19" x14ac:dyDescent="0.3">
      <c r="A665" s="6">
        <v>43514</v>
      </c>
      <c r="B665" s="7" t="s">
        <v>10</v>
      </c>
      <c r="C665" s="33">
        <v>9000</v>
      </c>
      <c r="D665" s="7" t="s">
        <v>11</v>
      </c>
      <c r="E665" s="8">
        <v>8.5088939999999997</v>
      </c>
      <c r="F665" s="9">
        <v>76580.05</v>
      </c>
      <c r="G665"/>
      <c r="H665"/>
      <c r="I665"/>
      <c r="J665"/>
      <c r="K665"/>
      <c r="L665"/>
      <c r="M665"/>
      <c r="N665"/>
      <c r="O665"/>
      <c r="P665"/>
      <c r="Q665"/>
      <c r="R665"/>
      <c r="S665"/>
    </row>
    <row r="666" spans="1:19" x14ac:dyDescent="0.3">
      <c r="A666" s="6">
        <v>43521</v>
      </c>
      <c r="B666" s="7" t="s">
        <v>10</v>
      </c>
      <c r="C666" s="33">
        <v>9000</v>
      </c>
      <c r="D666" s="7" t="s">
        <v>11</v>
      </c>
      <c r="E666" s="8">
        <v>8.5088939999999997</v>
      </c>
      <c r="F666" s="9">
        <v>76580.05</v>
      </c>
      <c r="G666"/>
      <c r="H666"/>
      <c r="I666"/>
      <c r="J666"/>
      <c r="K666"/>
      <c r="L666"/>
      <c r="M666"/>
      <c r="N666"/>
      <c r="O666"/>
      <c r="P666"/>
      <c r="Q666"/>
      <c r="R666"/>
      <c r="S666"/>
    </row>
    <row r="667" spans="1:19" x14ac:dyDescent="0.3">
      <c r="A667" s="22">
        <v>43517</v>
      </c>
      <c r="B667" s="2" t="s">
        <v>10</v>
      </c>
      <c r="C667" s="18">
        <v>1312</v>
      </c>
      <c r="D667" s="2" t="s">
        <v>11</v>
      </c>
      <c r="E667" s="23">
        <v>7.6174999999999997</v>
      </c>
      <c r="F667" s="24">
        <v>9994.16</v>
      </c>
      <c r="G667"/>
      <c r="H667"/>
      <c r="I667"/>
      <c r="J667"/>
      <c r="K667"/>
      <c r="L667"/>
      <c r="M667"/>
      <c r="N667"/>
      <c r="O667"/>
      <c r="P667"/>
      <c r="Q667"/>
      <c r="R667"/>
      <c r="S667"/>
    </row>
    <row r="668" spans="1:19" x14ac:dyDescent="0.3">
      <c r="A668" s="22">
        <v>43501</v>
      </c>
      <c r="B668" s="2" t="s">
        <v>10</v>
      </c>
      <c r="C668" s="18">
        <v>505</v>
      </c>
      <c r="D668" s="2" t="s">
        <v>11</v>
      </c>
      <c r="E668" s="23">
        <v>5.4961469999999997</v>
      </c>
      <c r="F668" s="24">
        <v>2775.55</v>
      </c>
      <c r="G668"/>
      <c r="H668"/>
      <c r="I668"/>
      <c r="J668"/>
      <c r="K668"/>
      <c r="L668"/>
      <c r="M668"/>
      <c r="N668"/>
      <c r="O668"/>
      <c r="P668"/>
      <c r="Q668"/>
      <c r="R668"/>
      <c r="S668"/>
    </row>
    <row r="669" spans="1:19" x14ac:dyDescent="0.3">
      <c r="A669" s="6">
        <v>43503</v>
      </c>
      <c r="B669" s="7" t="s">
        <v>10</v>
      </c>
      <c r="C669" s="19">
        <v>132</v>
      </c>
      <c r="D669" s="7" t="s">
        <v>11</v>
      </c>
      <c r="E669" s="8">
        <v>5.4961469999999997</v>
      </c>
      <c r="F669" s="9">
        <v>725.49</v>
      </c>
      <c r="G669"/>
      <c r="H669"/>
      <c r="I669"/>
      <c r="J669"/>
      <c r="K669"/>
      <c r="L669"/>
      <c r="M669"/>
      <c r="N669"/>
      <c r="O669"/>
      <c r="P669"/>
      <c r="Q669"/>
      <c r="R669"/>
      <c r="S669"/>
    </row>
    <row r="670" spans="1:19" x14ac:dyDescent="0.3">
      <c r="A670" s="22">
        <v>43514</v>
      </c>
      <c r="B670" s="2" t="s">
        <v>10</v>
      </c>
      <c r="C670" s="18">
        <v>1583</v>
      </c>
      <c r="D670" s="2" t="s">
        <v>11</v>
      </c>
      <c r="E670" s="23">
        <v>5.9596869999999997</v>
      </c>
      <c r="F670" s="24">
        <v>9434.18</v>
      </c>
      <c r="G670"/>
      <c r="H670"/>
      <c r="I670"/>
      <c r="J670"/>
      <c r="K670"/>
      <c r="L670"/>
      <c r="M670"/>
      <c r="N670"/>
      <c r="O670"/>
      <c r="P670"/>
      <c r="Q670"/>
      <c r="R670"/>
      <c r="S670"/>
    </row>
    <row r="671" spans="1:19" x14ac:dyDescent="0.3">
      <c r="A671" s="22">
        <v>43514</v>
      </c>
      <c r="B671" s="2" t="s">
        <v>10</v>
      </c>
      <c r="C671" s="18">
        <v>238</v>
      </c>
      <c r="D671" s="2" t="s">
        <v>11</v>
      </c>
      <c r="E671" s="23">
        <v>5.4218000000000002</v>
      </c>
      <c r="F671" s="24">
        <v>1290.3900000000001</v>
      </c>
      <c r="G671"/>
      <c r="H671"/>
      <c r="I671"/>
      <c r="J671"/>
      <c r="K671"/>
      <c r="L671"/>
      <c r="M671"/>
      <c r="N671"/>
      <c r="O671"/>
      <c r="P671"/>
      <c r="Q671"/>
      <c r="R671"/>
      <c r="S671"/>
    </row>
    <row r="672" spans="1:19" x14ac:dyDescent="0.3">
      <c r="A672" s="6">
        <v>43514</v>
      </c>
      <c r="B672" s="7" t="s">
        <v>10</v>
      </c>
      <c r="C672" s="19">
        <v>700</v>
      </c>
      <c r="D672" s="7" t="s">
        <v>11</v>
      </c>
      <c r="E672" s="8">
        <v>5.4218000000000002</v>
      </c>
      <c r="F672" s="9">
        <v>3795.26</v>
      </c>
      <c r="G672"/>
      <c r="H672"/>
      <c r="I672"/>
      <c r="J672"/>
      <c r="K672"/>
      <c r="L672"/>
      <c r="M672"/>
      <c r="N672"/>
      <c r="O672"/>
      <c r="P672"/>
      <c r="Q672"/>
      <c r="R672"/>
      <c r="S672"/>
    </row>
    <row r="673" spans="1:19" x14ac:dyDescent="0.3">
      <c r="A673" s="6">
        <v>43514</v>
      </c>
      <c r="B673" s="7" t="s">
        <v>10</v>
      </c>
      <c r="C673" s="19">
        <v>270</v>
      </c>
      <c r="D673" s="7" t="s">
        <v>11</v>
      </c>
      <c r="E673" s="8">
        <v>5.4218000000000002</v>
      </c>
      <c r="F673" s="9">
        <v>1463.89</v>
      </c>
      <c r="G673"/>
      <c r="H673"/>
      <c r="I673"/>
      <c r="J673"/>
      <c r="K673"/>
      <c r="L673"/>
      <c r="M673"/>
      <c r="N673"/>
      <c r="O673"/>
      <c r="P673"/>
      <c r="Q673"/>
      <c r="R673"/>
      <c r="S673"/>
    </row>
    <row r="674" spans="1:19" x14ac:dyDescent="0.3">
      <c r="A674" s="6">
        <v>43524</v>
      </c>
      <c r="B674" s="7" t="s">
        <v>10</v>
      </c>
      <c r="C674" s="19">
        <v>557</v>
      </c>
      <c r="D674" s="7" t="s">
        <v>11</v>
      </c>
      <c r="E674" s="8">
        <v>5.4218000000000002</v>
      </c>
      <c r="F674" s="9">
        <v>3019.94</v>
      </c>
      <c r="G674"/>
      <c r="H674"/>
      <c r="I674"/>
      <c r="J674"/>
      <c r="K674"/>
      <c r="L674"/>
      <c r="M674"/>
      <c r="N674"/>
      <c r="O674"/>
      <c r="P674"/>
      <c r="Q674"/>
      <c r="R674"/>
      <c r="S674"/>
    </row>
    <row r="675" spans="1:19" x14ac:dyDescent="0.3">
      <c r="A675" s="22">
        <v>43501</v>
      </c>
      <c r="B675" s="2" t="s">
        <v>10</v>
      </c>
      <c r="C675" s="18">
        <v>103</v>
      </c>
      <c r="D675" s="2" t="s">
        <v>11</v>
      </c>
      <c r="E675" s="23">
        <v>8.3122159999999994</v>
      </c>
      <c r="F675" s="24">
        <v>856.16</v>
      </c>
      <c r="G675"/>
      <c r="H675"/>
      <c r="I675"/>
      <c r="J675"/>
      <c r="K675"/>
      <c r="L675"/>
      <c r="M675"/>
      <c r="N675"/>
      <c r="O675"/>
      <c r="P675"/>
      <c r="Q675"/>
      <c r="R675"/>
      <c r="S675"/>
    </row>
    <row r="676" spans="1:19" x14ac:dyDescent="0.3">
      <c r="A676" s="22">
        <v>43503</v>
      </c>
      <c r="B676" s="2" t="s">
        <v>10</v>
      </c>
      <c r="C676" s="18">
        <v>705</v>
      </c>
      <c r="D676" s="2" t="s">
        <v>11</v>
      </c>
      <c r="E676" s="23">
        <v>5.9577</v>
      </c>
      <c r="F676" s="24">
        <v>4200.18</v>
      </c>
      <c r="G676"/>
      <c r="H676"/>
      <c r="I676"/>
      <c r="J676"/>
      <c r="K676"/>
      <c r="L676"/>
      <c r="M676"/>
      <c r="N676"/>
      <c r="O676"/>
      <c r="P676"/>
      <c r="Q676"/>
      <c r="R676"/>
      <c r="S676"/>
    </row>
    <row r="677" spans="1:19" x14ac:dyDescent="0.3">
      <c r="A677" s="6">
        <v>43503</v>
      </c>
      <c r="B677" s="7" t="s">
        <v>10</v>
      </c>
      <c r="C677" s="19">
        <v>175</v>
      </c>
      <c r="D677" s="7" t="s">
        <v>11</v>
      </c>
      <c r="E677" s="8">
        <v>5.9577</v>
      </c>
      <c r="F677" s="9">
        <v>1042.5999999999999</v>
      </c>
      <c r="G677"/>
      <c r="H677"/>
      <c r="I677"/>
      <c r="J677"/>
      <c r="K677"/>
      <c r="L677"/>
      <c r="M677"/>
      <c r="N677"/>
      <c r="O677"/>
      <c r="P677"/>
      <c r="Q677"/>
      <c r="R677"/>
      <c r="S677"/>
    </row>
    <row r="678" spans="1:19" x14ac:dyDescent="0.3">
      <c r="A678" s="6">
        <v>43503</v>
      </c>
      <c r="B678" s="7" t="s">
        <v>10</v>
      </c>
      <c r="C678" s="19">
        <v>513</v>
      </c>
      <c r="D678" s="7" t="s">
        <v>11</v>
      </c>
      <c r="E678" s="8">
        <v>5.9577</v>
      </c>
      <c r="F678" s="9">
        <v>3056.3</v>
      </c>
      <c r="G678"/>
      <c r="H678"/>
      <c r="I678"/>
      <c r="J678"/>
      <c r="K678"/>
      <c r="L678"/>
      <c r="M678"/>
      <c r="N678"/>
      <c r="O678"/>
      <c r="P678"/>
      <c r="Q678"/>
      <c r="R678"/>
      <c r="S678"/>
    </row>
    <row r="679" spans="1:19" x14ac:dyDescent="0.3">
      <c r="A679" s="6">
        <v>43503</v>
      </c>
      <c r="B679" s="7" t="s">
        <v>10</v>
      </c>
      <c r="C679" s="19">
        <v>2275</v>
      </c>
      <c r="D679" s="7" t="s">
        <v>11</v>
      </c>
      <c r="E679" s="8">
        <v>5.9577</v>
      </c>
      <c r="F679" s="9">
        <v>13553.77</v>
      </c>
      <c r="G679"/>
      <c r="H679"/>
      <c r="I679"/>
      <c r="J679"/>
      <c r="K679"/>
      <c r="L679"/>
      <c r="M679"/>
      <c r="N679"/>
      <c r="O679"/>
      <c r="P679"/>
      <c r="Q679"/>
      <c r="R679"/>
      <c r="S679"/>
    </row>
    <row r="680" spans="1:19" x14ac:dyDescent="0.3">
      <c r="A680" s="6">
        <v>43508</v>
      </c>
      <c r="B680" s="7" t="s">
        <v>10</v>
      </c>
      <c r="C680" s="19">
        <v>11500</v>
      </c>
      <c r="D680" s="7" t="s">
        <v>11</v>
      </c>
      <c r="E680" s="8">
        <v>5.9577</v>
      </c>
      <c r="F680" s="9">
        <v>68513.55</v>
      </c>
      <c r="G680"/>
      <c r="H680"/>
      <c r="I680"/>
      <c r="J680"/>
      <c r="K680"/>
      <c r="L680"/>
      <c r="M680"/>
      <c r="N680"/>
      <c r="O680"/>
      <c r="P680"/>
      <c r="Q680"/>
      <c r="R680"/>
      <c r="S680"/>
    </row>
    <row r="681" spans="1:19" x14ac:dyDescent="0.3">
      <c r="A681" s="6">
        <v>43508</v>
      </c>
      <c r="B681" s="7" t="s">
        <v>10</v>
      </c>
      <c r="C681" s="19">
        <v>760</v>
      </c>
      <c r="D681" s="7" t="s">
        <v>11</v>
      </c>
      <c r="E681" s="8">
        <v>5.9577</v>
      </c>
      <c r="F681" s="9">
        <v>4527.8500000000004</v>
      </c>
      <c r="G681"/>
      <c r="H681"/>
      <c r="I681"/>
      <c r="J681"/>
      <c r="K681"/>
      <c r="L681"/>
      <c r="M681"/>
      <c r="N681"/>
      <c r="O681"/>
      <c r="P681"/>
      <c r="Q681"/>
      <c r="R681"/>
      <c r="S681"/>
    </row>
    <row r="682" spans="1:19" x14ac:dyDescent="0.3">
      <c r="A682" s="6">
        <v>43508</v>
      </c>
      <c r="B682" s="7" t="s">
        <v>10</v>
      </c>
      <c r="C682" s="19">
        <v>1000</v>
      </c>
      <c r="D682" s="7" t="s">
        <v>11</v>
      </c>
      <c r="E682" s="8">
        <v>5.9577</v>
      </c>
      <c r="F682" s="9">
        <v>5957.7</v>
      </c>
      <c r="G682"/>
      <c r="H682"/>
      <c r="I682"/>
      <c r="J682"/>
      <c r="K682"/>
      <c r="L682"/>
      <c r="M682"/>
      <c r="N682"/>
      <c r="O682"/>
      <c r="P682"/>
      <c r="Q682"/>
      <c r="R682"/>
      <c r="S682"/>
    </row>
    <row r="683" spans="1:19" x14ac:dyDescent="0.3">
      <c r="A683" s="6">
        <v>43509</v>
      </c>
      <c r="B683" s="7" t="s">
        <v>10</v>
      </c>
      <c r="C683" s="19">
        <v>567</v>
      </c>
      <c r="D683" s="7" t="s">
        <v>11</v>
      </c>
      <c r="E683" s="8">
        <v>5.9577</v>
      </c>
      <c r="F683" s="9">
        <v>3378.02</v>
      </c>
      <c r="G683"/>
      <c r="H683"/>
      <c r="I683"/>
      <c r="J683"/>
      <c r="K683"/>
      <c r="L683"/>
      <c r="M683"/>
      <c r="N683"/>
      <c r="O683"/>
      <c r="P683"/>
      <c r="Q683"/>
      <c r="R683"/>
      <c r="S683"/>
    </row>
    <row r="684" spans="1:19" x14ac:dyDescent="0.3">
      <c r="A684" s="6">
        <v>43509</v>
      </c>
      <c r="B684" s="7" t="s">
        <v>907</v>
      </c>
      <c r="C684" s="19">
        <v>330000</v>
      </c>
      <c r="D684" s="7" t="s">
        <v>11</v>
      </c>
      <c r="E684" s="8">
        <v>5.8191699999999997</v>
      </c>
      <c r="F684" s="9">
        <v>1920326.1</v>
      </c>
      <c r="G684"/>
      <c r="H684"/>
      <c r="I684"/>
      <c r="J684"/>
      <c r="K684"/>
      <c r="L684"/>
      <c r="M684"/>
      <c r="N684"/>
      <c r="O684"/>
      <c r="P684"/>
      <c r="Q684"/>
      <c r="R684"/>
      <c r="S684"/>
    </row>
    <row r="685" spans="1:19" x14ac:dyDescent="0.3">
      <c r="A685" s="6">
        <v>43514</v>
      </c>
      <c r="B685" s="7" t="s">
        <v>10</v>
      </c>
      <c r="C685" s="19">
        <v>1045</v>
      </c>
      <c r="D685" s="7" t="s">
        <v>11</v>
      </c>
      <c r="E685" s="8">
        <v>5.8918470000000003</v>
      </c>
      <c r="F685" s="9">
        <v>6156.98</v>
      </c>
      <c r="G685"/>
      <c r="H685"/>
      <c r="I685"/>
      <c r="J685"/>
      <c r="K685"/>
      <c r="L685"/>
      <c r="M685"/>
      <c r="N685"/>
      <c r="O685"/>
      <c r="P685"/>
      <c r="Q685"/>
      <c r="R685"/>
      <c r="S685"/>
    </row>
    <row r="686" spans="1:19" x14ac:dyDescent="0.3">
      <c r="A686" s="6">
        <v>43514</v>
      </c>
      <c r="B686" s="7" t="s">
        <v>10</v>
      </c>
      <c r="C686" s="19">
        <v>231</v>
      </c>
      <c r="D686" s="7" t="s">
        <v>11</v>
      </c>
      <c r="E686" s="8">
        <v>5.8918470000000003</v>
      </c>
      <c r="F686" s="9">
        <v>1361.02</v>
      </c>
      <c r="G686"/>
      <c r="H686"/>
      <c r="I686"/>
      <c r="J686"/>
      <c r="K686"/>
      <c r="L686"/>
      <c r="M686"/>
      <c r="N686"/>
      <c r="O686"/>
      <c r="P686"/>
      <c r="Q686"/>
      <c r="R686"/>
      <c r="S686"/>
    </row>
    <row r="687" spans="1:19" x14ac:dyDescent="0.3">
      <c r="A687" s="6">
        <v>43514</v>
      </c>
      <c r="B687" s="7" t="s">
        <v>10</v>
      </c>
      <c r="C687" s="19">
        <v>238</v>
      </c>
      <c r="D687" s="7" t="s">
        <v>11</v>
      </c>
      <c r="E687" s="8">
        <v>5.8918470000000003</v>
      </c>
      <c r="F687" s="9">
        <v>1402.26</v>
      </c>
      <c r="G687"/>
      <c r="H687"/>
      <c r="I687"/>
      <c r="J687"/>
      <c r="K687"/>
      <c r="L687"/>
      <c r="M687"/>
      <c r="N687"/>
      <c r="O687"/>
      <c r="P687"/>
      <c r="Q687"/>
      <c r="R687"/>
      <c r="S687"/>
    </row>
    <row r="688" spans="1:19" x14ac:dyDescent="0.3">
      <c r="A688" s="6">
        <v>43514</v>
      </c>
      <c r="B688" s="7" t="s">
        <v>10</v>
      </c>
      <c r="C688" s="19">
        <v>375</v>
      </c>
      <c r="D688" s="7" t="s">
        <v>11</v>
      </c>
      <c r="E688" s="8">
        <v>5.8918470000000003</v>
      </c>
      <c r="F688" s="9">
        <v>2209.44</v>
      </c>
      <c r="G688"/>
      <c r="H688"/>
      <c r="I688"/>
      <c r="J688"/>
      <c r="K688"/>
      <c r="L688"/>
      <c r="M688"/>
      <c r="N688"/>
      <c r="O688"/>
      <c r="P688"/>
      <c r="Q688"/>
      <c r="R688"/>
      <c r="S688"/>
    </row>
    <row r="689" spans="1:19" x14ac:dyDescent="0.3">
      <c r="A689" s="6">
        <v>43514</v>
      </c>
      <c r="B689" s="7" t="s">
        <v>10</v>
      </c>
      <c r="C689" s="19">
        <v>650</v>
      </c>
      <c r="D689" s="7" t="s">
        <v>11</v>
      </c>
      <c r="E689" s="8">
        <v>5.8918470000000003</v>
      </c>
      <c r="F689" s="9">
        <v>3829.7</v>
      </c>
      <c r="G689"/>
      <c r="H689"/>
      <c r="I689"/>
      <c r="J689"/>
      <c r="K689"/>
      <c r="L689"/>
      <c r="M689"/>
      <c r="N689"/>
      <c r="O689"/>
      <c r="P689"/>
      <c r="Q689"/>
      <c r="R689"/>
      <c r="S689"/>
    </row>
    <row r="690" spans="1:19" x14ac:dyDescent="0.3">
      <c r="A690" s="6">
        <v>43515</v>
      </c>
      <c r="B690" s="7" t="s">
        <v>10</v>
      </c>
      <c r="C690" s="19">
        <v>663</v>
      </c>
      <c r="D690" s="7" t="s">
        <v>11</v>
      </c>
      <c r="E690" s="8">
        <v>5.8918470000000003</v>
      </c>
      <c r="F690" s="9">
        <v>3906.29</v>
      </c>
      <c r="G690"/>
      <c r="H690"/>
      <c r="I690"/>
      <c r="J690"/>
      <c r="K690"/>
      <c r="L690"/>
      <c r="M690"/>
      <c r="N690"/>
      <c r="O690"/>
      <c r="P690"/>
      <c r="Q690"/>
      <c r="R690"/>
      <c r="S690"/>
    </row>
    <row r="691" spans="1:19" x14ac:dyDescent="0.3">
      <c r="A691" s="6">
        <v>43515</v>
      </c>
      <c r="B691" s="7" t="s">
        <v>10</v>
      </c>
      <c r="C691" s="19">
        <v>788</v>
      </c>
      <c r="D691" s="7" t="s">
        <v>11</v>
      </c>
      <c r="E691" s="8">
        <v>5.8918470000000003</v>
      </c>
      <c r="F691" s="9">
        <v>4642.78</v>
      </c>
      <c r="G691"/>
      <c r="H691"/>
      <c r="I691"/>
      <c r="J691"/>
      <c r="K691"/>
      <c r="L691"/>
      <c r="M691"/>
      <c r="N691"/>
      <c r="O691"/>
      <c r="P691"/>
      <c r="Q691"/>
      <c r="R691"/>
      <c r="S691"/>
    </row>
    <row r="692" spans="1:19" x14ac:dyDescent="0.3">
      <c r="A692" s="6">
        <v>43521</v>
      </c>
      <c r="B692" s="7" t="s">
        <v>10</v>
      </c>
      <c r="C692" s="19">
        <v>4500</v>
      </c>
      <c r="D692" s="7" t="s">
        <v>11</v>
      </c>
      <c r="E692" s="8">
        <v>5.8918470000000003</v>
      </c>
      <c r="F692" s="9">
        <v>26513.31</v>
      </c>
      <c r="G692"/>
      <c r="H692"/>
      <c r="I692"/>
      <c r="J692"/>
      <c r="K692"/>
      <c r="L692"/>
      <c r="M692"/>
      <c r="N692"/>
      <c r="O692"/>
      <c r="P692"/>
      <c r="Q692"/>
      <c r="R692"/>
      <c r="S692"/>
    </row>
    <row r="693" spans="1:19" x14ac:dyDescent="0.3">
      <c r="A693" s="6">
        <v>43524</v>
      </c>
      <c r="B693" s="7" t="s">
        <v>10</v>
      </c>
      <c r="C693" s="19">
        <v>38</v>
      </c>
      <c r="D693" s="7" t="s">
        <v>11</v>
      </c>
      <c r="E693" s="8">
        <v>5.8918470000000003</v>
      </c>
      <c r="F693" s="9">
        <v>223.89</v>
      </c>
      <c r="G693"/>
      <c r="H693"/>
      <c r="I693"/>
      <c r="J693"/>
      <c r="K693"/>
      <c r="L693"/>
      <c r="M693"/>
      <c r="N693"/>
      <c r="O693"/>
      <c r="P693"/>
      <c r="Q693"/>
      <c r="R693"/>
      <c r="S693"/>
    </row>
    <row r="694" spans="1:19" x14ac:dyDescent="0.3">
      <c r="A694" s="6">
        <v>43524</v>
      </c>
      <c r="B694" s="7" t="s">
        <v>10</v>
      </c>
      <c r="C694" s="19">
        <v>153</v>
      </c>
      <c r="D694" s="7" t="s">
        <v>11</v>
      </c>
      <c r="E694" s="8">
        <v>5.8918470000000003</v>
      </c>
      <c r="F694" s="9">
        <v>901.45</v>
      </c>
      <c r="G694"/>
      <c r="H694"/>
      <c r="I694"/>
      <c r="J694"/>
      <c r="K694"/>
      <c r="L694"/>
      <c r="M694"/>
      <c r="N694"/>
      <c r="O694"/>
      <c r="P694"/>
      <c r="Q694"/>
      <c r="R694"/>
      <c r="S694"/>
    </row>
    <row r="695" spans="1:19" x14ac:dyDescent="0.3">
      <c r="A695" s="6">
        <v>43524</v>
      </c>
      <c r="B695" s="7" t="s">
        <v>10</v>
      </c>
      <c r="C695" s="19">
        <v>175</v>
      </c>
      <c r="D695" s="7" t="s">
        <v>11</v>
      </c>
      <c r="E695" s="8">
        <v>5.8918470000000003</v>
      </c>
      <c r="F695" s="9">
        <v>1031.07</v>
      </c>
      <c r="G695"/>
      <c r="H695"/>
      <c r="I695"/>
      <c r="J695"/>
      <c r="K695"/>
      <c r="L695"/>
      <c r="M695"/>
      <c r="N695"/>
      <c r="O695"/>
      <c r="P695"/>
      <c r="Q695"/>
      <c r="R695"/>
      <c r="S695"/>
    </row>
    <row r="696" spans="1:19" x14ac:dyDescent="0.3">
      <c r="A696" s="6">
        <v>43524</v>
      </c>
      <c r="B696" s="7" t="s">
        <v>10</v>
      </c>
      <c r="C696" s="19">
        <v>238</v>
      </c>
      <c r="D696" s="7" t="s">
        <v>11</v>
      </c>
      <c r="E696" s="8">
        <v>5.8918470000000003</v>
      </c>
      <c r="F696" s="9">
        <v>1402.26</v>
      </c>
      <c r="G696"/>
      <c r="H696"/>
      <c r="I696"/>
      <c r="J696"/>
      <c r="K696"/>
      <c r="L696"/>
      <c r="M696"/>
      <c r="N696"/>
      <c r="O696"/>
      <c r="P696"/>
      <c r="Q696"/>
      <c r="R696"/>
      <c r="S696"/>
    </row>
    <row r="697" spans="1:19" x14ac:dyDescent="0.3">
      <c r="A697" s="6">
        <v>43524</v>
      </c>
      <c r="B697" s="7" t="s">
        <v>10</v>
      </c>
      <c r="C697" s="19">
        <v>513</v>
      </c>
      <c r="D697" s="7" t="s">
        <v>11</v>
      </c>
      <c r="E697" s="8">
        <v>5.8918470000000003</v>
      </c>
      <c r="F697" s="9">
        <v>3022.52</v>
      </c>
      <c r="G697"/>
      <c r="H697"/>
      <c r="I697"/>
      <c r="J697"/>
      <c r="K697"/>
      <c r="L697"/>
      <c r="M697"/>
      <c r="N697"/>
      <c r="O697"/>
      <c r="P697"/>
      <c r="Q697"/>
      <c r="R697"/>
      <c r="S697"/>
    </row>
    <row r="698" spans="1:19" x14ac:dyDescent="0.3">
      <c r="A698" s="6">
        <v>43524</v>
      </c>
      <c r="B698" s="7" t="s">
        <v>10</v>
      </c>
      <c r="C698" s="19">
        <v>650</v>
      </c>
      <c r="D698" s="7" t="s">
        <v>11</v>
      </c>
      <c r="E698" s="8">
        <v>5.8918470000000003</v>
      </c>
      <c r="F698" s="9">
        <v>3829.7</v>
      </c>
      <c r="G698"/>
      <c r="H698"/>
      <c r="I698"/>
      <c r="J698"/>
      <c r="K698"/>
      <c r="L698"/>
      <c r="M698"/>
      <c r="N698"/>
      <c r="O698"/>
      <c r="P698"/>
      <c r="Q698"/>
      <c r="R698"/>
      <c r="S698"/>
    </row>
    <row r="699" spans="1:19" x14ac:dyDescent="0.3">
      <c r="A699" s="6">
        <v>43524</v>
      </c>
      <c r="B699" s="7" t="s">
        <v>10</v>
      </c>
      <c r="C699" s="19">
        <v>434</v>
      </c>
      <c r="D699" s="7" t="s">
        <v>11</v>
      </c>
      <c r="E699" s="8">
        <v>5.8918470000000003</v>
      </c>
      <c r="F699" s="9">
        <v>2557.06</v>
      </c>
      <c r="G699"/>
      <c r="H699"/>
      <c r="I699"/>
      <c r="J699"/>
      <c r="K699"/>
      <c r="L699"/>
      <c r="M699"/>
      <c r="N699"/>
      <c r="O699"/>
      <c r="P699"/>
      <c r="Q699"/>
      <c r="R699"/>
      <c r="S699"/>
    </row>
    <row r="700" spans="1:19" x14ac:dyDescent="0.3">
      <c r="A700" s="6">
        <v>43524</v>
      </c>
      <c r="B700" s="7" t="s">
        <v>10</v>
      </c>
      <c r="C700" s="19">
        <v>1250</v>
      </c>
      <c r="D700" s="7" t="s">
        <v>11</v>
      </c>
      <c r="E700" s="8">
        <v>5.8918470000000003</v>
      </c>
      <c r="F700" s="9">
        <v>7364.81</v>
      </c>
      <c r="G700"/>
      <c r="H700"/>
      <c r="I700"/>
      <c r="J700"/>
      <c r="K700"/>
      <c r="L700"/>
      <c r="M700"/>
      <c r="N700"/>
      <c r="O700"/>
      <c r="P700"/>
      <c r="Q700"/>
      <c r="R700"/>
      <c r="S700"/>
    </row>
    <row r="701" spans="1:19" x14ac:dyDescent="0.3">
      <c r="A701" s="22">
        <v>43517</v>
      </c>
      <c r="B701" s="2" t="s">
        <v>10</v>
      </c>
      <c r="C701" s="18">
        <v>200</v>
      </c>
      <c r="D701" s="2" t="s">
        <v>11</v>
      </c>
      <c r="E701" s="23">
        <v>9.0914000000000001</v>
      </c>
      <c r="F701" s="24">
        <v>1818.28</v>
      </c>
      <c r="G701"/>
      <c r="H701"/>
      <c r="I701"/>
      <c r="J701"/>
      <c r="K701"/>
      <c r="L701"/>
      <c r="M701"/>
      <c r="N701"/>
      <c r="O701"/>
      <c r="P701"/>
      <c r="Q701"/>
      <c r="R701"/>
      <c r="S701"/>
    </row>
    <row r="702" spans="1:19" x14ac:dyDescent="0.3">
      <c r="A702" s="22">
        <v>43501</v>
      </c>
      <c r="B702" s="2" t="s">
        <v>10</v>
      </c>
      <c r="C702" s="18">
        <v>1799</v>
      </c>
      <c r="D702" s="2" t="s">
        <v>11</v>
      </c>
      <c r="E702" s="23">
        <v>10.674099999999999</v>
      </c>
      <c r="F702" s="24">
        <v>19202.71</v>
      </c>
      <c r="G702"/>
      <c r="H702"/>
      <c r="I702"/>
      <c r="J702"/>
      <c r="K702"/>
      <c r="L702"/>
      <c r="M702"/>
      <c r="N702"/>
      <c r="O702"/>
      <c r="P702"/>
      <c r="Q702"/>
      <c r="R702"/>
      <c r="S702"/>
    </row>
    <row r="703" spans="1:19" x14ac:dyDescent="0.3">
      <c r="A703" s="22">
        <v>43501</v>
      </c>
      <c r="B703" s="2" t="s">
        <v>10</v>
      </c>
      <c r="C703" s="18">
        <v>60</v>
      </c>
      <c r="D703" s="2" t="s">
        <v>11</v>
      </c>
      <c r="E703" s="23">
        <v>11.9451</v>
      </c>
      <c r="F703" s="24">
        <v>716.71</v>
      </c>
      <c r="G703"/>
      <c r="H703"/>
      <c r="I703"/>
      <c r="J703"/>
      <c r="K703"/>
      <c r="L703"/>
      <c r="M703"/>
      <c r="N703"/>
      <c r="O703"/>
      <c r="P703"/>
      <c r="Q703"/>
      <c r="R703"/>
      <c r="S703"/>
    </row>
    <row r="704" spans="1:19" x14ac:dyDescent="0.3">
      <c r="A704" s="6">
        <v>43503</v>
      </c>
      <c r="B704" s="7" t="s">
        <v>10</v>
      </c>
      <c r="C704" s="19">
        <v>423</v>
      </c>
      <c r="D704" s="7" t="s">
        <v>11</v>
      </c>
      <c r="E704" s="8">
        <v>11.9451</v>
      </c>
      <c r="F704" s="9">
        <v>5052.78</v>
      </c>
      <c r="G704"/>
      <c r="H704"/>
      <c r="I704"/>
      <c r="J704"/>
      <c r="K704"/>
      <c r="L704"/>
      <c r="M704"/>
      <c r="N704"/>
      <c r="O704"/>
      <c r="P704"/>
      <c r="Q704"/>
      <c r="R704"/>
      <c r="S704"/>
    </row>
    <row r="705" spans="1:19" x14ac:dyDescent="0.3">
      <c r="A705" s="6">
        <v>43508</v>
      </c>
      <c r="B705" s="7" t="s">
        <v>10</v>
      </c>
      <c r="C705" s="19">
        <v>150</v>
      </c>
      <c r="D705" s="7" t="s">
        <v>11</v>
      </c>
      <c r="E705" s="8">
        <v>11.9451</v>
      </c>
      <c r="F705" s="9">
        <v>1791.76</v>
      </c>
      <c r="G705"/>
      <c r="H705"/>
      <c r="I705"/>
      <c r="J705"/>
      <c r="K705"/>
      <c r="L705"/>
      <c r="M705"/>
      <c r="N705"/>
      <c r="O705"/>
      <c r="P705"/>
      <c r="Q705"/>
      <c r="R705"/>
      <c r="S705"/>
    </row>
    <row r="706" spans="1:19" x14ac:dyDescent="0.3">
      <c r="A706" s="6">
        <v>43514</v>
      </c>
      <c r="B706" s="7" t="s">
        <v>10</v>
      </c>
      <c r="C706" s="19">
        <v>1450</v>
      </c>
      <c r="D706" s="7" t="s">
        <v>11</v>
      </c>
      <c r="E706" s="8">
        <v>11.9451</v>
      </c>
      <c r="F706" s="9">
        <v>17320.39</v>
      </c>
      <c r="G706"/>
      <c r="H706"/>
      <c r="I706"/>
      <c r="J706"/>
      <c r="K706"/>
      <c r="L706"/>
      <c r="M706"/>
      <c r="N706"/>
      <c r="O706"/>
      <c r="P706"/>
      <c r="Q706"/>
      <c r="R706"/>
      <c r="S706"/>
    </row>
    <row r="707" spans="1:19" x14ac:dyDescent="0.3">
      <c r="A707" s="6">
        <v>43514</v>
      </c>
      <c r="B707" s="7" t="s">
        <v>10</v>
      </c>
      <c r="C707" s="19">
        <v>1063</v>
      </c>
      <c r="D707" s="7" t="s">
        <v>11</v>
      </c>
      <c r="E707" s="8">
        <v>11.9451</v>
      </c>
      <c r="F707" s="9">
        <v>12697.64</v>
      </c>
      <c r="G707"/>
      <c r="H707"/>
      <c r="I707"/>
      <c r="J707"/>
      <c r="K707"/>
      <c r="L707"/>
      <c r="M707"/>
      <c r="N707"/>
      <c r="O707"/>
      <c r="P707"/>
      <c r="Q707"/>
      <c r="R707"/>
      <c r="S707"/>
    </row>
    <row r="708" spans="1:19" x14ac:dyDescent="0.3">
      <c r="A708" s="22">
        <v>43524</v>
      </c>
      <c r="B708" s="2" t="s">
        <v>10</v>
      </c>
      <c r="C708" s="18">
        <v>265</v>
      </c>
      <c r="D708" s="2" t="s">
        <v>11</v>
      </c>
      <c r="E708" s="23">
        <v>15.2133</v>
      </c>
      <c r="F708" s="24">
        <v>4031.52</v>
      </c>
      <c r="G708"/>
      <c r="H708"/>
      <c r="I708"/>
      <c r="J708"/>
      <c r="K708"/>
      <c r="L708"/>
      <c r="M708"/>
      <c r="N708"/>
      <c r="O708"/>
      <c r="P708"/>
      <c r="Q708"/>
      <c r="R708"/>
      <c r="S708"/>
    </row>
    <row r="709" spans="1:19" x14ac:dyDescent="0.3">
      <c r="A709" s="22">
        <v>43514</v>
      </c>
      <c r="B709" s="2" t="s">
        <v>10</v>
      </c>
      <c r="C709" s="18">
        <v>814</v>
      </c>
      <c r="D709" s="2" t="s">
        <v>11</v>
      </c>
      <c r="E709" s="23">
        <v>20.627199999999998</v>
      </c>
      <c r="F709" s="24">
        <v>16790.54</v>
      </c>
      <c r="G709"/>
      <c r="H709"/>
      <c r="I709"/>
      <c r="J709"/>
      <c r="K709"/>
      <c r="L709"/>
      <c r="M709"/>
      <c r="N709"/>
      <c r="O709"/>
      <c r="P709"/>
      <c r="Q709"/>
      <c r="R709"/>
      <c r="S709"/>
    </row>
    <row r="710" spans="1:19" x14ac:dyDescent="0.3">
      <c r="A710" s="6">
        <v>43515</v>
      </c>
      <c r="B710" s="7" t="s">
        <v>10</v>
      </c>
      <c r="C710" s="19">
        <v>155</v>
      </c>
      <c r="D710" s="7" t="s">
        <v>11</v>
      </c>
      <c r="E710" s="8">
        <v>20.627199999999998</v>
      </c>
      <c r="F710" s="9">
        <v>3197.22</v>
      </c>
      <c r="G710"/>
      <c r="H710"/>
      <c r="I710"/>
      <c r="J710"/>
      <c r="K710"/>
      <c r="L710"/>
      <c r="M710"/>
      <c r="N710"/>
      <c r="O710"/>
      <c r="P710"/>
      <c r="Q710"/>
      <c r="R710"/>
      <c r="S710"/>
    </row>
    <row r="711" spans="1:19" x14ac:dyDescent="0.3">
      <c r="A711" s="22">
        <v>43515</v>
      </c>
      <c r="B711" s="2" t="s">
        <v>10</v>
      </c>
      <c r="C711" s="18">
        <v>814</v>
      </c>
      <c r="D711" s="2" t="s">
        <v>11</v>
      </c>
      <c r="E711" s="23">
        <v>19.2791</v>
      </c>
      <c r="F711" s="24">
        <v>15693.19</v>
      </c>
      <c r="G711"/>
      <c r="H711"/>
      <c r="I711"/>
      <c r="J711"/>
      <c r="K711"/>
      <c r="L711"/>
      <c r="M711"/>
      <c r="N711"/>
      <c r="O711"/>
      <c r="P711"/>
      <c r="Q711"/>
      <c r="R711"/>
      <c r="S711"/>
    </row>
    <row r="712" spans="1:19" x14ac:dyDescent="0.3">
      <c r="A712" s="22">
        <v>43480</v>
      </c>
      <c r="B712" s="2" t="s">
        <v>10</v>
      </c>
      <c r="C712" s="18">
        <v>100</v>
      </c>
      <c r="D712" s="2" t="s">
        <v>432</v>
      </c>
      <c r="E712" s="23">
        <v>88.396879999999996</v>
      </c>
      <c r="F712" s="24">
        <v>8839.69</v>
      </c>
      <c r="G712"/>
      <c r="H712"/>
      <c r="I712"/>
      <c r="J712"/>
      <c r="K712"/>
      <c r="L712"/>
      <c r="M712"/>
      <c r="N712"/>
      <c r="O712"/>
      <c r="P712"/>
      <c r="Q712"/>
      <c r="R712"/>
      <c r="S712"/>
    </row>
    <row r="713" spans="1:19" x14ac:dyDescent="0.3">
      <c r="A713" s="22">
        <v>43494</v>
      </c>
      <c r="B713" s="2" t="s">
        <v>10</v>
      </c>
      <c r="C713" s="32">
        <v>1</v>
      </c>
      <c r="D713" s="2" t="s">
        <v>432</v>
      </c>
      <c r="E713" s="23">
        <v>748.81859999999995</v>
      </c>
      <c r="F713" s="24">
        <v>748.82</v>
      </c>
      <c r="G713"/>
      <c r="H713"/>
      <c r="I713"/>
      <c r="J713"/>
      <c r="K713"/>
      <c r="L713"/>
      <c r="M713"/>
      <c r="N713"/>
      <c r="O713"/>
      <c r="P713"/>
      <c r="Q713"/>
      <c r="R713"/>
      <c r="S713"/>
    </row>
    <row r="714" spans="1:19" x14ac:dyDescent="0.3">
      <c r="A714" s="6">
        <v>43496</v>
      </c>
      <c r="B714" s="7" t="s">
        <v>10</v>
      </c>
      <c r="C714" s="33">
        <v>1</v>
      </c>
      <c r="D714" s="7" t="s">
        <v>432</v>
      </c>
      <c r="E714" s="8">
        <v>748.81859999999995</v>
      </c>
      <c r="F714" s="9">
        <v>748.82</v>
      </c>
      <c r="G714"/>
      <c r="H714"/>
      <c r="I714"/>
      <c r="J714"/>
      <c r="K714"/>
      <c r="L714"/>
      <c r="M714"/>
      <c r="N714"/>
      <c r="O714"/>
      <c r="P714"/>
      <c r="Q714"/>
      <c r="R714"/>
      <c r="S714"/>
    </row>
    <row r="715" spans="1:19" x14ac:dyDescent="0.3">
      <c r="A715" s="22">
        <v>43482</v>
      </c>
      <c r="B715" s="2" t="s">
        <v>10</v>
      </c>
      <c r="C715" s="18">
        <v>40</v>
      </c>
      <c r="D715" s="2" t="s">
        <v>445</v>
      </c>
      <c r="E715" s="23">
        <v>307.6807</v>
      </c>
      <c r="F715" s="24">
        <v>12307.23</v>
      </c>
      <c r="G715"/>
      <c r="H715"/>
      <c r="I715"/>
      <c r="J715"/>
      <c r="K715"/>
      <c r="L715"/>
      <c r="M715"/>
      <c r="N715"/>
      <c r="O715"/>
      <c r="P715"/>
      <c r="Q715"/>
      <c r="R715"/>
      <c r="S715"/>
    </row>
    <row r="716" spans="1:19" x14ac:dyDescent="0.3">
      <c r="A716" s="6">
        <v>43482</v>
      </c>
      <c r="B716" s="7" t="s">
        <v>10</v>
      </c>
      <c r="C716" s="19">
        <v>230</v>
      </c>
      <c r="D716" s="7" t="s">
        <v>445</v>
      </c>
      <c r="E716" s="8">
        <v>307.6807</v>
      </c>
      <c r="F716" s="9">
        <v>70766.559999999998</v>
      </c>
      <c r="G716"/>
      <c r="H716"/>
      <c r="I716"/>
      <c r="J716"/>
      <c r="K716"/>
      <c r="L716"/>
      <c r="M716"/>
      <c r="N716"/>
      <c r="O716"/>
      <c r="P716"/>
      <c r="Q716"/>
      <c r="R716"/>
      <c r="S716"/>
    </row>
    <row r="717" spans="1:19" x14ac:dyDescent="0.3">
      <c r="A717" s="22">
        <v>43482</v>
      </c>
      <c r="B717" s="2" t="s">
        <v>10</v>
      </c>
      <c r="C717" s="18">
        <v>99</v>
      </c>
      <c r="D717" s="2" t="s">
        <v>445</v>
      </c>
      <c r="E717" s="23">
        <v>380.01389999999998</v>
      </c>
      <c r="F717" s="24">
        <v>37621.370000000003</v>
      </c>
      <c r="G717"/>
      <c r="H717"/>
      <c r="I717"/>
      <c r="J717"/>
      <c r="K717"/>
      <c r="L717"/>
      <c r="M717"/>
      <c r="N717"/>
      <c r="O717"/>
      <c r="P717"/>
      <c r="Q717"/>
      <c r="R717"/>
      <c r="S717"/>
    </row>
    <row r="718" spans="1:19" x14ac:dyDescent="0.3">
      <c r="A718" s="22">
        <v>43482</v>
      </c>
      <c r="B718" s="2" t="s">
        <v>10</v>
      </c>
      <c r="C718" s="18">
        <v>48</v>
      </c>
      <c r="D718" s="2" t="s">
        <v>445</v>
      </c>
      <c r="E718" s="23">
        <v>199.125</v>
      </c>
      <c r="F718" s="24">
        <v>9558</v>
      </c>
      <c r="G718"/>
      <c r="H718"/>
      <c r="I718"/>
      <c r="J718"/>
      <c r="K718"/>
      <c r="L718"/>
      <c r="M718"/>
      <c r="N718"/>
      <c r="O718"/>
      <c r="P718"/>
      <c r="Q718"/>
      <c r="R718"/>
      <c r="S718"/>
    </row>
    <row r="719" spans="1:19" x14ac:dyDescent="0.3">
      <c r="A719" s="22">
        <v>43482</v>
      </c>
      <c r="B719" s="2" t="s">
        <v>10</v>
      </c>
      <c r="C719" s="18">
        <v>97</v>
      </c>
      <c r="D719" s="2" t="s">
        <v>445</v>
      </c>
      <c r="E719" s="23">
        <v>195.44579999999999</v>
      </c>
      <c r="F719" s="24">
        <v>18958.240000000002</v>
      </c>
      <c r="G719"/>
      <c r="H719"/>
      <c r="I719"/>
      <c r="J719"/>
      <c r="K719"/>
      <c r="L719"/>
      <c r="M719"/>
      <c r="N719"/>
      <c r="O719"/>
      <c r="P719"/>
      <c r="Q719"/>
      <c r="R719"/>
      <c r="S719"/>
    </row>
    <row r="720" spans="1:19" x14ac:dyDescent="0.3">
      <c r="A720" s="22">
        <v>43482</v>
      </c>
      <c r="B720" s="2" t="s">
        <v>10</v>
      </c>
      <c r="C720" s="18">
        <v>35</v>
      </c>
      <c r="D720" s="2" t="s">
        <v>445</v>
      </c>
      <c r="E720" s="23">
        <v>226.5076</v>
      </c>
      <c r="F720" s="24">
        <v>7927.77</v>
      </c>
      <c r="G720"/>
      <c r="H720"/>
      <c r="I720"/>
      <c r="J720"/>
      <c r="K720"/>
      <c r="L720"/>
      <c r="M720"/>
      <c r="N720"/>
      <c r="O720"/>
      <c r="P720"/>
      <c r="Q720"/>
      <c r="R720"/>
      <c r="S720"/>
    </row>
    <row r="721" spans="1:19" x14ac:dyDescent="0.3">
      <c r="A721" s="22">
        <v>43494</v>
      </c>
      <c r="B721" s="2" t="s">
        <v>10</v>
      </c>
      <c r="C721" s="32">
        <v>1</v>
      </c>
      <c r="D721" s="2" t="s">
        <v>480</v>
      </c>
      <c r="E721" s="23">
        <v>1950</v>
      </c>
      <c r="F721" s="24">
        <v>1950</v>
      </c>
      <c r="G721"/>
      <c r="H721"/>
      <c r="I721"/>
      <c r="J721"/>
      <c r="K721"/>
      <c r="L721"/>
      <c r="M721"/>
      <c r="N721"/>
      <c r="O721"/>
      <c r="P721"/>
      <c r="Q721"/>
      <c r="R721"/>
      <c r="S721"/>
    </row>
    <row r="722" spans="1:19" x14ac:dyDescent="0.3">
      <c r="A722" s="22">
        <v>43479</v>
      </c>
      <c r="B722" s="2" t="s">
        <v>10</v>
      </c>
      <c r="C722" s="18">
        <v>2</v>
      </c>
      <c r="D722" s="2" t="s">
        <v>480</v>
      </c>
      <c r="E722" s="23">
        <v>9500</v>
      </c>
      <c r="F722" s="24">
        <v>19000</v>
      </c>
      <c r="G722"/>
      <c r="H722"/>
      <c r="I722"/>
      <c r="J722"/>
      <c r="K722"/>
      <c r="L722"/>
      <c r="M722"/>
      <c r="N722"/>
      <c r="O722"/>
      <c r="P722"/>
      <c r="Q722"/>
      <c r="R722"/>
      <c r="S722"/>
    </row>
    <row r="723" spans="1:19" x14ac:dyDescent="0.3">
      <c r="A723" s="22">
        <v>43479</v>
      </c>
      <c r="B723" s="2" t="s">
        <v>10</v>
      </c>
      <c r="C723" s="18">
        <v>8</v>
      </c>
      <c r="D723" s="2" t="s">
        <v>493</v>
      </c>
      <c r="E723" s="23">
        <v>2350</v>
      </c>
      <c r="F723" s="24">
        <v>18800</v>
      </c>
      <c r="G723"/>
      <c r="H723"/>
      <c r="I723"/>
      <c r="J723"/>
      <c r="K723"/>
      <c r="L723"/>
      <c r="M723"/>
      <c r="N723"/>
      <c r="O723"/>
      <c r="P723"/>
      <c r="Q723"/>
      <c r="R723"/>
      <c r="S723"/>
    </row>
    <row r="724" spans="1:19" x14ac:dyDescent="0.3">
      <c r="A724" s="6">
        <v>43479</v>
      </c>
      <c r="B724" s="7" t="s">
        <v>10</v>
      </c>
      <c r="C724" s="19">
        <v>1</v>
      </c>
      <c r="D724" s="7" t="s">
        <v>493</v>
      </c>
      <c r="E724" s="8">
        <v>2350</v>
      </c>
      <c r="F724" s="9">
        <v>2350</v>
      </c>
      <c r="G724"/>
      <c r="H724"/>
      <c r="I724"/>
      <c r="J724"/>
      <c r="K724"/>
      <c r="L724"/>
      <c r="M724"/>
      <c r="N724"/>
      <c r="O724"/>
      <c r="P724"/>
      <c r="Q724"/>
      <c r="R724"/>
      <c r="S724"/>
    </row>
    <row r="725" spans="1:19" x14ac:dyDescent="0.3">
      <c r="A725" s="6">
        <v>43480</v>
      </c>
      <c r="B725" s="7" t="s">
        <v>10</v>
      </c>
      <c r="C725" s="19">
        <v>8</v>
      </c>
      <c r="D725" s="7" t="s">
        <v>493</v>
      </c>
      <c r="E725" s="8">
        <v>2350</v>
      </c>
      <c r="F725" s="9">
        <v>18800</v>
      </c>
      <c r="G725"/>
      <c r="H725"/>
      <c r="I725"/>
      <c r="J725"/>
      <c r="K725"/>
      <c r="L725"/>
      <c r="M725"/>
      <c r="N725"/>
      <c r="O725"/>
      <c r="P725"/>
      <c r="Q725"/>
      <c r="R725"/>
      <c r="S725"/>
    </row>
    <row r="726" spans="1:19" x14ac:dyDescent="0.3">
      <c r="A726" s="6">
        <v>43483</v>
      </c>
      <c r="B726" s="7" t="s">
        <v>10</v>
      </c>
      <c r="C726" s="19">
        <v>4</v>
      </c>
      <c r="D726" s="7" t="s">
        <v>493</v>
      </c>
      <c r="E726" s="8">
        <v>2350</v>
      </c>
      <c r="F726" s="9">
        <v>9400</v>
      </c>
      <c r="G726"/>
      <c r="H726"/>
      <c r="I726"/>
      <c r="J726"/>
      <c r="K726"/>
      <c r="L726"/>
      <c r="M726"/>
      <c r="N726"/>
      <c r="O726"/>
      <c r="P726"/>
      <c r="Q726"/>
      <c r="R726"/>
      <c r="S726"/>
    </row>
    <row r="727" spans="1:19" x14ac:dyDescent="0.3">
      <c r="A727" s="6">
        <v>43489</v>
      </c>
      <c r="B727" s="7" t="s">
        <v>10</v>
      </c>
      <c r="C727" s="19">
        <v>4</v>
      </c>
      <c r="D727" s="7" t="s">
        <v>493</v>
      </c>
      <c r="E727" s="8">
        <v>2350</v>
      </c>
      <c r="F727" s="9">
        <v>9400</v>
      </c>
      <c r="G727"/>
      <c r="H727"/>
      <c r="I727"/>
      <c r="J727"/>
      <c r="K727"/>
      <c r="L727"/>
      <c r="M727"/>
      <c r="N727"/>
      <c r="O727"/>
      <c r="P727"/>
      <c r="Q727"/>
      <c r="R727"/>
      <c r="S727"/>
    </row>
    <row r="728" spans="1:19" x14ac:dyDescent="0.3">
      <c r="A728" s="6">
        <v>43494</v>
      </c>
      <c r="B728" s="7" t="s">
        <v>10</v>
      </c>
      <c r="C728" s="19">
        <v>4</v>
      </c>
      <c r="D728" s="7" t="s">
        <v>493</v>
      </c>
      <c r="E728" s="8">
        <v>2350</v>
      </c>
      <c r="F728" s="9">
        <v>9400</v>
      </c>
      <c r="G728"/>
      <c r="H728"/>
      <c r="I728"/>
      <c r="J728"/>
      <c r="K728"/>
      <c r="L728"/>
      <c r="M728"/>
      <c r="N728"/>
      <c r="O728"/>
      <c r="P728"/>
      <c r="Q728"/>
      <c r="R728"/>
      <c r="S728"/>
    </row>
    <row r="729" spans="1:19" x14ac:dyDescent="0.3">
      <c r="A729" s="6">
        <v>43496</v>
      </c>
      <c r="B729" s="7" t="s">
        <v>10</v>
      </c>
      <c r="C729" s="19">
        <v>4</v>
      </c>
      <c r="D729" s="7" t="s">
        <v>493</v>
      </c>
      <c r="E729" s="8">
        <v>2350</v>
      </c>
      <c r="F729" s="9">
        <v>9400</v>
      </c>
      <c r="G729"/>
      <c r="H729"/>
      <c r="I729"/>
      <c r="J729"/>
      <c r="K729"/>
      <c r="L729"/>
      <c r="M729"/>
      <c r="N729"/>
      <c r="O729"/>
      <c r="P729"/>
      <c r="Q729"/>
      <c r="R729"/>
      <c r="S729"/>
    </row>
    <row r="730" spans="1:19" x14ac:dyDescent="0.3">
      <c r="A730" s="6">
        <v>43496</v>
      </c>
      <c r="B730" s="7" t="s">
        <v>10</v>
      </c>
      <c r="C730" s="19">
        <v>2</v>
      </c>
      <c r="D730" s="7" t="s">
        <v>493</v>
      </c>
      <c r="E730" s="8">
        <v>2350</v>
      </c>
      <c r="F730" s="9">
        <v>4700</v>
      </c>
      <c r="G730"/>
      <c r="H730"/>
      <c r="I730"/>
      <c r="J730"/>
      <c r="K730"/>
      <c r="L730"/>
      <c r="M730"/>
      <c r="N730"/>
      <c r="O730"/>
      <c r="P730"/>
      <c r="Q730"/>
      <c r="R730"/>
      <c r="S730"/>
    </row>
    <row r="731" spans="1:19" x14ac:dyDescent="0.3">
      <c r="A731" s="22">
        <v>43479</v>
      </c>
      <c r="B731" s="2" t="s">
        <v>10</v>
      </c>
      <c r="C731" s="18">
        <v>4</v>
      </c>
      <c r="D731" s="2" t="s">
        <v>493</v>
      </c>
      <c r="E731" s="23">
        <v>2350</v>
      </c>
      <c r="F731" s="24">
        <v>9400</v>
      </c>
      <c r="G731"/>
      <c r="H731"/>
      <c r="I731"/>
      <c r="J731"/>
      <c r="K731"/>
      <c r="L731"/>
      <c r="M731"/>
      <c r="N731"/>
      <c r="O731"/>
      <c r="P731"/>
      <c r="Q731"/>
      <c r="R731"/>
      <c r="S731"/>
    </row>
    <row r="732" spans="1:19" x14ac:dyDescent="0.3">
      <c r="A732" s="6">
        <v>43479</v>
      </c>
      <c r="B732" s="7" t="s">
        <v>10</v>
      </c>
      <c r="C732" s="19">
        <v>8</v>
      </c>
      <c r="D732" s="7" t="s">
        <v>493</v>
      </c>
      <c r="E732" s="8">
        <v>2350</v>
      </c>
      <c r="F732" s="9">
        <v>18800</v>
      </c>
      <c r="G732"/>
      <c r="H732"/>
      <c r="I732"/>
      <c r="J732"/>
      <c r="K732"/>
      <c r="L732"/>
      <c r="M732"/>
      <c r="N732"/>
      <c r="O732"/>
      <c r="P732"/>
      <c r="Q732"/>
      <c r="R732"/>
      <c r="S732"/>
    </row>
    <row r="733" spans="1:19" x14ac:dyDescent="0.3">
      <c r="A733" s="6">
        <v>43479</v>
      </c>
      <c r="B733" s="7" t="s">
        <v>10</v>
      </c>
      <c r="C733" s="19">
        <v>1</v>
      </c>
      <c r="D733" s="7" t="s">
        <v>493</v>
      </c>
      <c r="E733" s="8">
        <v>2350</v>
      </c>
      <c r="F733" s="9">
        <v>2350</v>
      </c>
      <c r="G733"/>
      <c r="H733"/>
      <c r="I733"/>
      <c r="J733"/>
      <c r="K733"/>
      <c r="L733"/>
      <c r="M733"/>
      <c r="N733"/>
      <c r="O733"/>
      <c r="P733"/>
      <c r="Q733"/>
      <c r="R733"/>
      <c r="S733"/>
    </row>
    <row r="734" spans="1:19" x14ac:dyDescent="0.3">
      <c r="A734" s="6">
        <v>43479</v>
      </c>
      <c r="B734" s="7" t="s">
        <v>10</v>
      </c>
      <c r="C734" s="19">
        <v>8</v>
      </c>
      <c r="D734" s="7" t="s">
        <v>493</v>
      </c>
      <c r="E734" s="8">
        <v>2350</v>
      </c>
      <c r="F734" s="9">
        <v>18800</v>
      </c>
      <c r="G734"/>
      <c r="H734"/>
      <c r="I734"/>
      <c r="J734"/>
      <c r="K734"/>
      <c r="L734"/>
      <c r="M734"/>
      <c r="N734"/>
      <c r="O734"/>
      <c r="P734"/>
      <c r="Q734"/>
      <c r="R734"/>
      <c r="S734"/>
    </row>
    <row r="735" spans="1:19" x14ac:dyDescent="0.3">
      <c r="A735" s="6">
        <v>43480</v>
      </c>
      <c r="B735" s="7" t="s">
        <v>10</v>
      </c>
      <c r="C735" s="19">
        <v>8</v>
      </c>
      <c r="D735" s="7" t="s">
        <v>493</v>
      </c>
      <c r="E735" s="8">
        <v>2350</v>
      </c>
      <c r="F735" s="9">
        <v>18800</v>
      </c>
      <c r="G735"/>
      <c r="H735"/>
      <c r="I735"/>
      <c r="J735"/>
      <c r="K735"/>
      <c r="L735"/>
      <c r="M735"/>
      <c r="N735"/>
      <c r="O735"/>
      <c r="P735"/>
      <c r="Q735"/>
      <c r="R735"/>
      <c r="S735"/>
    </row>
    <row r="736" spans="1:19" x14ac:dyDescent="0.3">
      <c r="A736" s="6">
        <v>43483</v>
      </c>
      <c r="B736" s="7" t="s">
        <v>10</v>
      </c>
      <c r="C736" s="19">
        <v>4</v>
      </c>
      <c r="D736" s="7" t="s">
        <v>493</v>
      </c>
      <c r="E736" s="8">
        <v>2350</v>
      </c>
      <c r="F736" s="9">
        <v>9400</v>
      </c>
      <c r="G736"/>
      <c r="H736"/>
      <c r="I736"/>
      <c r="J736"/>
      <c r="K736"/>
      <c r="L736"/>
      <c r="M736"/>
      <c r="N736"/>
      <c r="O736"/>
      <c r="P736"/>
      <c r="Q736"/>
      <c r="R736"/>
      <c r="S736"/>
    </row>
    <row r="737" spans="1:19" x14ac:dyDescent="0.3">
      <c r="A737" s="6">
        <v>43488</v>
      </c>
      <c r="B737" s="7" t="s">
        <v>10</v>
      </c>
      <c r="C737" s="19">
        <v>4</v>
      </c>
      <c r="D737" s="7" t="s">
        <v>493</v>
      </c>
      <c r="E737" s="8">
        <v>2350</v>
      </c>
      <c r="F737" s="9">
        <v>9400</v>
      </c>
      <c r="G737"/>
      <c r="H737"/>
      <c r="I737"/>
      <c r="J737"/>
      <c r="K737"/>
      <c r="L737"/>
      <c r="M737"/>
      <c r="N737"/>
      <c r="O737"/>
      <c r="P737"/>
      <c r="Q737"/>
      <c r="R737"/>
      <c r="S737"/>
    </row>
    <row r="738" spans="1:19" x14ac:dyDescent="0.3">
      <c r="A738" s="6">
        <v>43489</v>
      </c>
      <c r="B738" s="7" t="s">
        <v>10</v>
      </c>
      <c r="C738" s="19">
        <v>4</v>
      </c>
      <c r="D738" s="7" t="s">
        <v>493</v>
      </c>
      <c r="E738" s="8">
        <v>2350</v>
      </c>
      <c r="F738" s="9">
        <v>9400</v>
      </c>
      <c r="G738"/>
      <c r="H738"/>
      <c r="I738"/>
      <c r="J738"/>
      <c r="K738"/>
      <c r="L738"/>
      <c r="M738"/>
      <c r="N738"/>
      <c r="O738"/>
      <c r="P738"/>
      <c r="Q738"/>
      <c r="R738"/>
      <c r="S738"/>
    </row>
    <row r="739" spans="1:19" x14ac:dyDescent="0.3">
      <c r="A739" s="6">
        <v>43494</v>
      </c>
      <c r="B739" s="7" t="s">
        <v>10</v>
      </c>
      <c r="C739" s="19">
        <v>8</v>
      </c>
      <c r="D739" s="7" t="s">
        <v>493</v>
      </c>
      <c r="E739" s="8">
        <v>2350</v>
      </c>
      <c r="F739" s="9">
        <v>18800</v>
      </c>
      <c r="G739"/>
      <c r="H739"/>
      <c r="I739"/>
      <c r="J739"/>
      <c r="K739"/>
      <c r="L739"/>
      <c r="M739"/>
      <c r="N739"/>
      <c r="O739"/>
      <c r="P739"/>
      <c r="Q739"/>
      <c r="R739"/>
      <c r="S739"/>
    </row>
    <row r="740" spans="1:19" x14ac:dyDescent="0.3">
      <c r="A740" s="6">
        <v>43496</v>
      </c>
      <c r="B740" s="7" t="s">
        <v>10</v>
      </c>
      <c r="C740" s="19">
        <v>3</v>
      </c>
      <c r="D740" s="7" t="s">
        <v>493</v>
      </c>
      <c r="E740" s="8">
        <v>2350</v>
      </c>
      <c r="F740" s="9">
        <v>7050</v>
      </c>
      <c r="G740"/>
      <c r="H740"/>
      <c r="I740"/>
      <c r="J740"/>
      <c r="K740"/>
      <c r="L740"/>
      <c r="M740"/>
      <c r="N740"/>
      <c r="O740"/>
      <c r="P740"/>
      <c r="Q740"/>
      <c r="R740"/>
      <c r="S740"/>
    </row>
    <row r="741" spans="1:19" x14ac:dyDescent="0.3">
      <c r="A741" s="22">
        <v>43479</v>
      </c>
      <c r="B741" s="2" t="s">
        <v>10</v>
      </c>
      <c r="C741" s="18">
        <v>8</v>
      </c>
      <c r="D741" s="2" t="s">
        <v>493</v>
      </c>
      <c r="E741" s="23">
        <v>1995</v>
      </c>
      <c r="F741" s="24">
        <v>15960</v>
      </c>
      <c r="G741"/>
      <c r="H741"/>
      <c r="I741"/>
      <c r="J741"/>
      <c r="K741"/>
      <c r="L741"/>
      <c r="M741"/>
      <c r="N741"/>
      <c r="O741"/>
      <c r="P741"/>
      <c r="Q741"/>
      <c r="R741"/>
      <c r="S741"/>
    </row>
    <row r="742" spans="1:19" x14ac:dyDescent="0.3">
      <c r="A742" s="6">
        <v>43479</v>
      </c>
      <c r="B742" s="7" t="s">
        <v>10</v>
      </c>
      <c r="C742" s="19">
        <v>1</v>
      </c>
      <c r="D742" s="7" t="s">
        <v>493</v>
      </c>
      <c r="E742" s="8">
        <v>1995</v>
      </c>
      <c r="F742" s="9">
        <v>1995</v>
      </c>
      <c r="G742"/>
      <c r="H742"/>
      <c r="I742"/>
      <c r="J742"/>
      <c r="K742"/>
      <c r="L742"/>
      <c r="M742"/>
      <c r="N742"/>
      <c r="O742"/>
      <c r="P742"/>
      <c r="Q742"/>
      <c r="R742"/>
      <c r="S742"/>
    </row>
    <row r="743" spans="1:19" x14ac:dyDescent="0.3">
      <c r="A743" s="6">
        <v>43480</v>
      </c>
      <c r="B743" s="7" t="s">
        <v>10</v>
      </c>
      <c r="C743" s="19">
        <v>4</v>
      </c>
      <c r="D743" s="7" t="s">
        <v>493</v>
      </c>
      <c r="E743" s="8">
        <v>1995</v>
      </c>
      <c r="F743" s="9">
        <v>7980</v>
      </c>
      <c r="G743"/>
      <c r="H743"/>
      <c r="I743"/>
      <c r="J743"/>
      <c r="K743"/>
      <c r="L743"/>
      <c r="M743"/>
      <c r="N743"/>
      <c r="O743"/>
      <c r="P743"/>
      <c r="Q743"/>
      <c r="R743"/>
      <c r="S743"/>
    </row>
    <row r="744" spans="1:19" x14ac:dyDescent="0.3">
      <c r="A744" s="6">
        <v>43483</v>
      </c>
      <c r="B744" s="7" t="s">
        <v>10</v>
      </c>
      <c r="C744" s="19">
        <v>4</v>
      </c>
      <c r="D744" s="7" t="s">
        <v>493</v>
      </c>
      <c r="E744" s="8">
        <v>1995</v>
      </c>
      <c r="F744" s="9">
        <v>7980</v>
      </c>
      <c r="G744"/>
      <c r="H744"/>
      <c r="I744"/>
      <c r="J744"/>
      <c r="K744"/>
      <c r="L744"/>
      <c r="M744"/>
      <c r="N744"/>
      <c r="O744"/>
      <c r="P744"/>
      <c r="Q744"/>
      <c r="R744"/>
      <c r="S744"/>
    </row>
    <row r="745" spans="1:19" x14ac:dyDescent="0.3">
      <c r="A745" s="6">
        <v>43488</v>
      </c>
      <c r="B745" s="7" t="s">
        <v>10</v>
      </c>
      <c r="C745" s="19">
        <v>4</v>
      </c>
      <c r="D745" s="7" t="s">
        <v>493</v>
      </c>
      <c r="E745" s="8">
        <v>1995</v>
      </c>
      <c r="F745" s="9">
        <v>7980</v>
      </c>
      <c r="G745"/>
      <c r="H745"/>
      <c r="I745"/>
      <c r="J745"/>
      <c r="K745"/>
      <c r="L745"/>
      <c r="M745"/>
      <c r="N745"/>
      <c r="O745"/>
      <c r="P745"/>
      <c r="Q745"/>
      <c r="R745"/>
      <c r="S745"/>
    </row>
    <row r="746" spans="1:19" x14ac:dyDescent="0.3">
      <c r="A746" s="6">
        <v>43489</v>
      </c>
      <c r="B746" s="7" t="s">
        <v>10</v>
      </c>
      <c r="C746" s="19">
        <v>4</v>
      </c>
      <c r="D746" s="7" t="s">
        <v>493</v>
      </c>
      <c r="E746" s="8">
        <v>1995</v>
      </c>
      <c r="F746" s="9">
        <v>7980</v>
      </c>
      <c r="G746"/>
      <c r="H746"/>
      <c r="I746"/>
      <c r="J746"/>
      <c r="K746"/>
      <c r="L746"/>
      <c r="M746"/>
      <c r="N746"/>
      <c r="O746"/>
      <c r="P746"/>
      <c r="Q746"/>
      <c r="R746"/>
      <c r="S746"/>
    </row>
    <row r="747" spans="1:19" x14ac:dyDescent="0.3">
      <c r="A747" s="6">
        <v>43494</v>
      </c>
      <c r="B747" s="7" t="s">
        <v>10</v>
      </c>
      <c r="C747" s="19">
        <v>4</v>
      </c>
      <c r="D747" s="7" t="s">
        <v>493</v>
      </c>
      <c r="E747" s="8">
        <v>1995</v>
      </c>
      <c r="F747" s="9">
        <v>7980</v>
      </c>
      <c r="G747"/>
      <c r="H747"/>
      <c r="I747"/>
      <c r="J747"/>
      <c r="K747"/>
      <c r="L747"/>
      <c r="M747"/>
      <c r="N747"/>
      <c r="O747"/>
      <c r="P747"/>
      <c r="Q747"/>
      <c r="R747"/>
      <c r="S747"/>
    </row>
    <row r="748" spans="1:19" x14ac:dyDescent="0.3">
      <c r="A748" s="6">
        <v>43496</v>
      </c>
      <c r="B748" s="7" t="s">
        <v>10</v>
      </c>
      <c r="C748" s="19">
        <v>3</v>
      </c>
      <c r="D748" s="7" t="s">
        <v>493</v>
      </c>
      <c r="E748" s="8">
        <v>1995</v>
      </c>
      <c r="F748" s="9">
        <v>5985</v>
      </c>
      <c r="G748"/>
      <c r="H748"/>
      <c r="I748"/>
      <c r="J748"/>
      <c r="K748"/>
      <c r="L748"/>
      <c r="M748"/>
      <c r="N748"/>
      <c r="O748"/>
      <c r="P748"/>
      <c r="Q748"/>
      <c r="R748"/>
      <c r="S748"/>
    </row>
    <row r="749" spans="1:19" x14ac:dyDescent="0.3">
      <c r="A749" s="22">
        <v>43479</v>
      </c>
      <c r="B749" s="2" t="s">
        <v>10</v>
      </c>
      <c r="C749" s="18">
        <v>8</v>
      </c>
      <c r="D749" s="2" t="s">
        <v>493</v>
      </c>
      <c r="E749" s="23">
        <v>2350</v>
      </c>
      <c r="F749" s="24">
        <v>18800</v>
      </c>
      <c r="G749"/>
      <c r="H749"/>
      <c r="I749"/>
      <c r="J749"/>
      <c r="K749"/>
      <c r="L749"/>
      <c r="M749"/>
      <c r="N749"/>
      <c r="O749"/>
      <c r="P749"/>
      <c r="Q749"/>
      <c r="R749"/>
      <c r="S749"/>
    </row>
    <row r="750" spans="1:19" x14ac:dyDescent="0.3">
      <c r="A750" s="6">
        <v>43479</v>
      </c>
      <c r="B750" s="7" t="s">
        <v>10</v>
      </c>
      <c r="C750" s="19">
        <v>1</v>
      </c>
      <c r="D750" s="7" t="s">
        <v>493</v>
      </c>
      <c r="E750" s="8">
        <v>2350</v>
      </c>
      <c r="F750" s="9">
        <v>2350</v>
      </c>
      <c r="G750"/>
      <c r="H750"/>
      <c r="I750"/>
      <c r="J750"/>
      <c r="K750"/>
      <c r="L750"/>
      <c r="M750"/>
      <c r="N750"/>
      <c r="O750"/>
      <c r="P750"/>
      <c r="Q750"/>
      <c r="R750"/>
      <c r="S750"/>
    </row>
    <row r="751" spans="1:19" x14ac:dyDescent="0.3">
      <c r="A751" s="6">
        <v>43480</v>
      </c>
      <c r="B751" s="7" t="s">
        <v>10</v>
      </c>
      <c r="C751" s="19">
        <v>4</v>
      </c>
      <c r="D751" s="7" t="s">
        <v>493</v>
      </c>
      <c r="E751" s="8">
        <v>2350</v>
      </c>
      <c r="F751" s="9">
        <v>9400</v>
      </c>
      <c r="G751"/>
      <c r="H751"/>
      <c r="I751"/>
      <c r="J751"/>
      <c r="K751"/>
      <c r="L751"/>
      <c r="M751"/>
      <c r="N751"/>
      <c r="O751"/>
      <c r="P751"/>
      <c r="Q751"/>
      <c r="R751"/>
      <c r="S751"/>
    </row>
    <row r="752" spans="1:19" x14ac:dyDescent="0.3">
      <c r="A752" s="6">
        <v>43483</v>
      </c>
      <c r="B752" s="7" t="s">
        <v>10</v>
      </c>
      <c r="C752" s="19">
        <v>4</v>
      </c>
      <c r="D752" s="7" t="s">
        <v>493</v>
      </c>
      <c r="E752" s="8">
        <v>2350</v>
      </c>
      <c r="F752" s="9">
        <v>9400</v>
      </c>
      <c r="G752"/>
      <c r="H752"/>
      <c r="I752"/>
      <c r="J752"/>
      <c r="K752"/>
      <c r="L752"/>
      <c r="M752"/>
      <c r="N752"/>
      <c r="O752"/>
      <c r="P752"/>
      <c r="Q752"/>
      <c r="R752"/>
      <c r="S752"/>
    </row>
    <row r="753" spans="1:19" x14ac:dyDescent="0.3">
      <c r="A753" s="6">
        <v>43488</v>
      </c>
      <c r="B753" s="7" t="s">
        <v>10</v>
      </c>
      <c r="C753" s="19">
        <v>4</v>
      </c>
      <c r="D753" s="7" t="s">
        <v>493</v>
      </c>
      <c r="E753" s="8">
        <v>2350</v>
      </c>
      <c r="F753" s="9">
        <v>9400</v>
      </c>
      <c r="G753"/>
      <c r="H753"/>
      <c r="I753"/>
      <c r="J753"/>
      <c r="K753"/>
      <c r="L753"/>
      <c r="M753"/>
      <c r="N753"/>
      <c r="O753"/>
      <c r="P753"/>
      <c r="Q753"/>
      <c r="R753"/>
      <c r="S753"/>
    </row>
    <row r="754" spans="1:19" x14ac:dyDescent="0.3">
      <c r="A754" s="6">
        <v>43489</v>
      </c>
      <c r="B754" s="7" t="s">
        <v>10</v>
      </c>
      <c r="C754" s="19">
        <v>4</v>
      </c>
      <c r="D754" s="7" t="s">
        <v>493</v>
      </c>
      <c r="E754" s="8">
        <v>2350</v>
      </c>
      <c r="F754" s="9">
        <v>9400</v>
      </c>
      <c r="G754"/>
      <c r="H754"/>
      <c r="I754"/>
      <c r="J754"/>
      <c r="K754"/>
      <c r="L754"/>
      <c r="M754"/>
      <c r="N754"/>
      <c r="O754"/>
      <c r="P754"/>
      <c r="Q754"/>
      <c r="R754"/>
      <c r="S754"/>
    </row>
    <row r="755" spans="1:19" x14ac:dyDescent="0.3">
      <c r="A755" s="6">
        <v>43494</v>
      </c>
      <c r="B755" s="7" t="s">
        <v>10</v>
      </c>
      <c r="C755" s="19">
        <v>4</v>
      </c>
      <c r="D755" s="7" t="s">
        <v>493</v>
      </c>
      <c r="E755" s="8">
        <v>2350</v>
      </c>
      <c r="F755" s="9">
        <v>9400</v>
      </c>
      <c r="G755"/>
      <c r="H755"/>
      <c r="I755"/>
      <c r="J755"/>
      <c r="K755"/>
      <c r="L755"/>
      <c r="M755"/>
      <c r="N755"/>
      <c r="O755"/>
      <c r="P755"/>
      <c r="Q755"/>
      <c r="R755"/>
      <c r="S755"/>
    </row>
    <row r="756" spans="1:19" x14ac:dyDescent="0.3">
      <c r="A756" s="6">
        <v>43496</v>
      </c>
      <c r="B756" s="7" t="s">
        <v>10</v>
      </c>
      <c r="C756" s="19">
        <v>2</v>
      </c>
      <c r="D756" s="7" t="s">
        <v>493</v>
      </c>
      <c r="E756" s="8">
        <v>2350</v>
      </c>
      <c r="F756" s="9">
        <v>4700</v>
      </c>
      <c r="G756"/>
      <c r="H756"/>
      <c r="I756"/>
      <c r="J756"/>
      <c r="K756"/>
      <c r="L756"/>
      <c r="M756"/>
      <c r="N756"/>
      <c r="O756"/>
      <c r="P756"/>
      <c r="Q756"/>
      <c r="R756"/>
      <c r="S756"/>
    </row>
    <row r="757" spans="1:19" x14ac:dyDescent="0.3">
      <c r="A757" s="6">
        <v>43496</v>
      </c>
      <c r="B757" s="7" t="s">
        <v>10</v>
      </c>
      <c r="C757" s="19">
        <v>1</v>
      </c>
      <c r="D757" s="7" t="s">
        <v>493</v>
      </c>
      <c r="E757" s="8">
        <v>2350</v>
      </c>
      <c r="F757" s="9">
        <v>2350</v>
      </c>
      <c r="G757"/>
      <c r="H757"/>
      <c r="I757"/>
      <c r="J757"/>
      <c r="K757"/>
      <c r="L757"/>
      <c r="M757"/>
      <c r="N757"/>
      <c r="O757"/>
      <c r="P757"/>
      <c r="Q757"/>
      <c r="R757"/>
      <c r="S757"/>
    </row>
    <row r="758" spans="1:19" x14ac:dyDescent="0.3">
      <c r="A758" s="22">
        <v>43479</v>
      </c>
      <c r="B758" s="2" t="s">
        <v>10</v>
      </c>
      <c r="C758" s="18">
        <v>1</v>
      </c>
      <c r="D758" s="2" t="s">
        <v>493</v>
      </c>
      <c r="E758" s="23">
        <v>2275</v>
      </c>
      <c r="F758" s="24">
        <v>2275</v>
      </c>
      <c r="G758"/>
      <c r="H758"/>
      <c r="I758"/>
      <c r="J758"/>
      <c r="K758"/>
      <c r="L758"/>
      <c r="M758"/>
      <c r="N758"/>
      <c r="O758"/>
      <c r="P758"/>
      <c r="Q758"/>
      <c r="R758"/>
      <c r="S758"/>
    </row>
    <row r="759" spans="1:19" x14ac:dyDescent="0.3">
      <c r="A759" s="6">
        <v>43479</v>
      </c>
      <c r="B759" s="7" t="s">
        <v>10</v>
      </c>
      <c r="C759" s="19">
        <v>2</v>
      </c>
      <c r="D759" s="7" t="s">
        <v>493</v>
      </c>
      <c r="E759" s="8">
        <v>2275</v>
      </c>
      <c r="F759" s="9">
        <v>4550</v>
      </c>
      <c r="G759"/>
      <c r="H759"/>
      <c r="I759"/>
      <c r="J759"/>
      <c r="K759"/>
      <c r="L759"/>
      <c r="M759"/>
      <c r="N759"/>
      <c r="O759"/>
      <c r="P759"/>
      <c r="Q759"/>
      <c r="R759"/>
      <c r="S759"/>
    </row>
    <row r="760" spans="1:19" x14ac:dyDescent="0.3">
      <c r="A760" s="22">
        <v>43479</v>
      </c>
      <c r="B760" s="2" t="s">
        <v>10</v>
      </c>
      <c r="C760" s="18">
        <v>1</v>
      </c>
      <c r="D760" s="2" t="s">
        <v>519</v>
      </c>
      <c r="E760" s="23">
        <v>2750</v>
      </c>
      <c r="F760" s="24">
        <v>2750</v>
      </c>
      <c r="G760"/>
      <c r="H760"/>
      <c r="I760"/>
      <c r="J760"/>
      <c r="K760"/>
      <c r="L760"/>
      <c r="M760"/>
      <c r="N760"/>
      <c r="O760"/>
      <c r="P760"/>
      <c r="Q760"/>
      <c r="R760"/>
      <c r="S760"/>
    </row>
    <row r="761" spans="1:19" x14ac:dyDescent="0.3">
      <c r="A761" s="22">
        <v>43479</v>
      </c>
      <c r="B761" s="2" t="s">
        <v>10</v>
      </c>
      <c r="C761" s="18">
        <v>2</v>
      </c>
      <c r="D761" s="2" t="s">
        <v>526</v>
      </c>
      <c r="E761" s="23">
        <v>1775</v>
      </c>
      <c r="F761" s="24">
        <v>3550</v>
      </c>
      <c r="G761"/>
      <c r="H761"/>
      <c r="I761"/>
      <c r="J761"/>
      <c r="K761"/>
      <c r="L761"/>
      <c r="M761"/>
      <c r="N761"/>
      <c r="O761"/>
      <c r="P761"/>
      <c r="Q761"/>
      <c r="R761"/>
      <c r="S761"/>
    </row>
    <row r="762" spans="1:19" x14ac:dyDescent="0.3">
      <c r="A762" s="6">
        <v>43482</v>
      </c>
      <c r="B762" s="7" t="s">
        <v>10</v>
      </c>
      <c r="C762" s="19">
        <v>2</v>
      </c>
      <c r="D762" s="7" t="s">
        <v>526</v>
      </c>
      <c r="E762" s="8">
        <v>1775</v>
      </c>
      <c r="F762" s="9">
        <v>3550</v>
      </c>
      <c r="G762"/>
      <c r="H762"/>
      <c r="I762"/>
      <c r="J762"/>
      <c r="K762"/>
      <c r="L762"/>
      <c r="M762"/>
      <c r="N762"/>
      <c r="O762"/>
      <c r="P762"/>
      <c r="Q762"/>
      <c r="R762"/>
      <c r="S762"/>
    </row>
    <row r="763" spans="1:19" x14ac:dyDescent="0.3">
      <c r="A763" s="6">
        <v>43487</v>
      </c>
      <c r="B763" s="7" t="s">
        <v>10</v>
      </c>
      <c r="C763" s="19">
        <v>1</v>
      </c>
      <c r="D763" s="7" t="s">
        <v>526</v>
      </c>
      <c r="E763" s="8">
        <v>1775</v>
      </c>
      <c r="F763" s="9">
        <v>1775</v>
      </c>
      <c r="G763"/>
      <c r="H763"/>
      <c r="I763"/>
      <c r="J763"/>
      <c r="K763"/>
      <c r="L763"/>
      <c r="M763"/>
      <c r="N763"/>
      <c r="O763"/>
      <c r="P763"/>
      <c r="Q763"/>
      <c r="R763"/>
      <c r="S763"/>
    </row>
    <row r="764" spans="1:19" x14ac:dyDescent="0.3">
      <c r="A764" s="22">
        <v>43487</v>
      </c>
      <c r="B764" s="2" t="s">
        <v>10</v>
      </c>
      <c r="C764" s="18">
        <v>2</v>
      </c>
      <c r="D764" s="2" t="s">
        <v>526</v>
      </c>
      <c r="E764" s="23">
        <v>2250</v>
      </c>
      <c r="F764" s="24">
        <v>4500</v>
      </c>
      <c r="G764"/>
      <c r="H764"/>
      <c r="I764"/>
      <c r="J764"/>
      <c r="K764"/>
      <c r="L764"/>
      <c r="M764"/>
      <c r="N764"/>
      <c r="O764"/>
      <c r="P764"/>
      <c r="Q764"/>
      <c r="R764"/>
      <c r="S764"/>
    </row>
    <row r="765" spans="1:19" x14ac:dyDescent="0.3">
      <c r="A765" s="22">
        <v>43493</v>
      </c>
      <c r="B765" s="2" t="s">
        <v>10</v>
      </c>
      <c r="C765" s="18">
        <v>1</v>
      </c>
      <c r="D765" s="2" t="s">
        <v>493</v>
      </c>
      <c r="E765" s="23">
        <v>2649.9949999999999</v>
      </c>
      <c r="F765" s="24">
        <v>2650</v>
      </c>
      <c r="G765"/>
      <c r="H765"/>
      <c r="I765"/>
      <c r="J765"/>
      <c r="K765"/>
      <c r="L765"/>
      <c r="M765"/>
      <c r="N765"/>
      <c r="O765"/>
      <c r="P765"/>
      <c r="Q765"/>
      <c r="R765"/>
      <c r="S765"/>
    </row>
    <row r="766" spans="1:19" x14ac:dyDescent="0.3">
      <c r="A766" s="22">
        <v>43479</v>
      </c>
      <c r="B766" s="2" t="s">
        <v>10</v>
      </c>
      <c r="C766" s="18">
        <v>1</v>
      </c>
      <c r="D766" s="2" t="s">
        <v>493</v>
      </c>
      <c r="E766" s="23">
        <v>1750</v>
      </c>
      <c r="F766" s="24">
        <v>1750</v>
      </c>
      <c r="G766"/>
      <c r="H766"/>
      <c r="I766"/>
      <c r="J766"/>
      <c r="K766"/>
      <c r="L766"/>
      <c r="M766"/>
      <c r="N766"/>
      <c r="O766"/>
      <c r="P766"/>
      <c r="Q766"/>
      <c r="R766"/>
      <c r="S766"/>
    </row>
    <row r="767" spans="1:19" x14ac:dyDescent="0.3">
      <c r="A767" s="22">
        <v>43479</v>
      </c>
      <c r="B767" s="2" t="s">
        <v>10</v>
      </c>
      <c r="C767" s="18">
        <v>1</v>
      </c>
      <c r="D767" s="2" t="s">
        <v>493</v>
      </c>
      <c r="E767" s="23">
        <v>3326.11</v>
      </c>
      <c r="F767" s="24">
        <v>3326.11</v>
      </c>
      <c r="G767"/>
      <c r="H767"/>
      <c r="I767"/>
      <c r="J767"/>
      <c r="K767"/>
      <c r="L767"/>
      <c r="M767"/>
      <c r="N767"/>
      <c r="O767"/>
      <c r="P767"/>
      <c r="Q767"/>
      <c r="R767"/>
      <c r="S767"/>
    </row>
    <row r="768" spans="1:19" x14ac:dyDescent="0.3">
      <c r="A768" s="22">
        <v>43493</v>
      </c>
      <c r="B768" s="2" t="s">
        <v>10</v>
      </c>
      <c r="C768" s="18">
        <v>1</v>
      </c>
      <c r="D768" s="2" t="s">
        <v>553</v>
      </c>
      <c r="E768" s="23">
        <v>99000</v>
      </c>
      <c r="F768" s="24">
        <v>99000</v>
      </c>
      <c r="G768"/>
      <c r="H768"/>
      <c r="I768"/>
      <c r="J768"/>
      <c r="K768"/>
      <c r="L768"/>
      <c r="M768"/>
      <c r="N768"/>
      <c r="O768"/>
      <c r="P768"/>
      <c r="Q768"/>
      <c r="R768"/>
      <c r="S768"/>
    </row>
    <row r="769" spans="1:19" x14ac:dyDescent="0.3">
      <c r="A769" s="22">
        <v>43479</v>
      </c>
      <c r="B769" s="2" t="s">
        <v>10</v>
      </c>
      <c r="C769" s="18">
        <v>4</v>
      </c>
      <c r="D769" s="2" t="s">
        <v>560</v>
      </c>
      <c r="E769" s="23">
        <v>4775</v>
      </c>
      <c r="F769" s="24">
        <v>19100</v>
      </c>
      <c r="G769"/>
      <c r="H769"/>
      <c r="I769"/>
      <c r="J769"/>
      <c r="K769"/>
      <c r="L769"/>
      <c r="M769"/>
      <c r="N769"/>
      <c r="O769"/>
      <c r="P769"/>
      <c r="Q769"/>
      <c r="R769"/>
      <c r="S769"/>
    </row>
    <row r="770" spans="1:19" x14ac:dyDescent="0.3">
      <c r="A770" s="6">
        <v>43479</v>
      </c>
      <c r="B770" s="7" t="s">
        <v>10</v>
      </c>
      <c r="C770" s="19">
        <v>1</v>
      </c>
      <c r="D770" s="7" t="s">
        <v>560</v>
      </c>
      <c r="E770" s="8">
        <v>4775</v>
      </c>
      <c r="F770" s="9">
        <v>4775</v>
      </c>
      <c r="G770"/>
      <c r="H770"/>
      <c r="I770"/>
      <c r="J770"/>
      <c r="K770"/>
      <c r="L770"/>
      <c r="M770"/>
      <c r="N770"/>
      <c r="O770"/>
      <c r="P770"/>
      <c r="Q770"/>
      <c r="R770"/>
      <c r="S770"/>
    </row>
    <row r="771" spans="1:19" x14ac:dyDescent="0.3">
      <c r="A771" s="6">
        <v>43489</v>
      </c>
      <c r="B771" s="7" t="s">
        <v>10</v>
      </c>
      <c r="C771" s="19">
        <v>2</v>
      </c>
      <c r="D771" s="7" t="s">
        <v>560</v>
      </c>
      <c r="E771" s="8">
        <v>4775</v>
      </c>
      <c r="F771" s="9">
        <v>9550</v>
      </c>
      <c r="G771"/>
      <c r="H771"/>
      <c r="I771"/>
      <c r="J771"/>
      <c r="K771"/>
      <c r="L771"/>
      <c r="M771"/>
      <c r="N771"/>
      <c r="O771"/>
      <c r="P771"/>
      <c r="Q771"/>
      <c r="R771"/>
      <c r="S771"/>
    </row>
    <row r="772" spans="1:19" x14ac:dyDescent="0.3">
      <c r="A772" s="6">
        <v>43494</v>
      </c>
      <c r="B772" s="7" t="s">
        <v>10</v>
      </c>
      <c r="C772" s="19">
        <v>2</v>
      </c>
      <c r="D772" s="7" t="s">
        <v>560</v>
      </c>
      <c r="E772" s="8">
        <v>4775</v>
      </c>
      <c r="F772" s="9">
        <v>9550</v>
      </c>
      <c r="G772"/>
      <c r="H772"/>
      <c r="I772"/>
      <c r="J772"/>
      <c r="K772"/>
      <c r="L772"/>
      <c r="M772"/>
      <c r="N772"/>
      <c r="O772"/>
      <c r="P772"/>
      <c r="Q772"/>
      <c r="R772"/>
      <c r="S772"/>
    </row>
    <row r="773" spans="1:19" x14ac:dyDescent="0.3">
      <c r="A773" s="22">
        <v>43482</v>
      </c>
      <c r="B773" s="2" t="s">
        <v>10</v>
      </c>
      <c r="C773" s="18">
        <v>25</v>
      </c>
      <c r="D773" s="2" t="s">
        <v>573</v>
      </c>
      <c r="E773" s="23">
        <v>172.75739999999999</v>
      </c>
      <c r="F773" s="24">
        <v>4318.9399999999996</v>
      </c>
      <c r="G773"/>
      <c r="H773"/>
      <c r="I773"/>
      <c r="J773"/>
      <c r="K773"/>
      <c r="L773"/>
      <c r="M773"/>
      <c r="N773"/>
      <c r="O773"/>
      <c r="P773"/>
      <c r="Q773"/>
      <c r="R773"/>
      <c r="S773"/>
    </row>
    <row r="774" spans="1:19" x14ac:dyDescent="0.3">
      <c r="A774" s="6">
        <v>43482</v>
      </c>
      <c r="B774" s="7" t="s">
        <v>10</v>
      </c>
      <c r="C774" s="19">
        <v>15</v>
      </c>
      <c r="D774" s="7" t="s">
        <v>573</v>
      </c>
      <c r="E774" s="8">
        <v>172.75739999999999</v>
      </c>
      <c r="F774" s="9">
        <v>2591.36</v>
      </c>
      <c r="G774"/>
      <c r="H774"/>
      <c r="I774"/>
      <c r="J774"/>
      <c r="K774"/>
      <c r="L774"/>
      <c r="M774"/>
      <c r="N774"/>
      <c r="O774"/>
      <c r="P774"/>
      <c r="Q774"/>
      <c r="R774"/>
      <c r="S774"/>
    </row>
    <row r="775" spans="1:19" x14ac:dyDescent="0.3">
      <c r="A775" s="22">
        <v>43482</v>
      </c>
      <c r="B775" s="2" t="s">
        <v>10</v>
      </c>
      <c r="C775" s="18">
        <v>3</v>
      </c>
      <c r="D775" s="2" t="s">
        <v>573</v>
      </c>
      <c r="E775" s="23">
        <v>132.46610000000001</v>
      </c>
      <c r="F775" s="24">
        <v>397.4</v>
      </c>
      <c r="G775"/>
      <c r="H775"/>
      <c r="I775"/>
      <c r="J775"/>
      <c r="K775"/>
      <c r="L775"/>
      <c r="M775"/>
      <c r="N775"/>
      <c r="O775"/>
      <c r="P775"/>
      <c r="Q775"/>
      <c r="R775"/>
      <c r="S775"/>
    </row>
    <row r="776" spans="1:19" x14ac:dyDescent="0.3">
      <c r="A776" s="22">
        <v>43482</v>
      </c>
      <c r="B776" s="2" t="s">
        <v>10</v>
      </c>
      <c r="C776" s="18">
        <v>100</v>
      </c>
      <c r="D776" s="2" t="s">
        <v>573</v>
      </c>
      <c r="E776" s="23">
        <v>139.00020000000001</v>
      </c>
      <c r="F776" s="24">
        <v>13900.02</v>
      </c>
      <c r="G776"/>
      <c r="H776"/>
      <c r="I776"/>
      <c r="J776"/>
      <c r="K776"/>
      <c r="L776"/>
      <c r="M776"/>
      <c r="N776"/>
      <c r="O776"/>
      <c r="P776"/>
      <c r="Q776"/>
      <c r="R776"/>
      <c r="S776"/>
    </row>
    <row r="777" spans="1:19" x14ac:dyDescent="0.3">
      <c r="A777" s="22">
        <v>43479</v>
      </c>
      <c r="B777" s="2" t="s">
        <v>10</v>
      </c>
      <c r="C777" s="18">
        <v>270</v>
      </c>
      <c r="D777" s="2" t="s">
        <v>593</v>
      </c>
      <c r="E777" s="23">
        <v>604.51319999999998</v>
      </c>
      <c r="F777" s="24">
        <v>163218.56</v>
      </c>
      <c r="G777"/>
      <c r="H777"/>
      <c r="I777"/>
      <c r="J777"/>
      <c r="K777"/>
      <c r="L777"/>
      <c r="M777"/>
      <c r="N777"/>
      <c r="O777"/>
      <c r="P777"/>
      <c r="Q777"/>
      <c r="R777"/>
      <c r="S777"/>
    </row>
    <row r="778" spans="1:19" x14ac:dyDescent="0.3">
      <c r="A778" s="6">
        <v>43496</v>
      </c>
      <c r="B778" s="7" t="s">
        <v>10</v>
      </c>
      <c r="C778" s="19">
        <v>300</v>
      </c>
      <c r="D778" s="7" t="s">
        <v>593</v>
      </c>
      <c r="E778" s="8">
        <v>604.51319999999998</v>
      </c>
      <c r="F778" s="9">
        <v>181353.96</v>
      </c>
      <c r="G778"/>
      <c r="H778"/>
      <c r="I778"/>
      <c r="J778"/>
      <c r="K778"/>
      <c r="L778"/>
      <c r="M778"/>
      <c r="N778"/>
      <c r="O778"/>
      <c r="P778"/>
      <c r="Q778"/>
      <c r="R778"/>
      <c r="S778"/>
    </row>
    <row r="779" spans="1:19" x14ac:dyDescent="0.3">
      <c r="A779" s="22">
        <v>43480</v>
      </c>
      <c r="B779" s="2" t="s">
        <v>10</v>
      </c>
      <c r="C779" s="32">
        <v>1</v>
      </c>
      <c r="D779" s="2" t="s">
        <v>573</v>
      </c>
      <c r="E779" s="23">
        <v>32441.55</v>
      </c>
      <c r="F779" s="24">
        <v>32441.55</v>
      </c>
      <c r="G779"/>
      <c r="H779"/>
      <c r="I779"/>
      <c r="J779"/>
      <c r="K779"/>
      <c r="L779"/>
      <c r="M779"/>
      <c r="N779"/>
      <c r="O779"/>
      <c r="P779"/>
      <c r="Q779"/>
      <c r="R779"/>
      <c r="S779"/>
    </row>
    <row r="780" spans="1:19" x14ac:dyDescent="0.3">
      <c r="A780" s="22">
        <v>43479</v>
      </c>
      <c r="B780" s="2" t="s">
        <v>10</v>
      </c>
      <c r="C780" s="32">
        <v>100</v>
      </c>
      <c r="D780" s="2" t="s">
        <v>432</v>
      </c>
      <c r="E780" s="23">
        <v>183.4444</v>
      </c>
      <c r="F780" s="24">
        <v>18344.439999999999</v>
      </c>
      <c r="G780"/>
      <c r="H780"/>
      <c r="I780"/>
      <c r="J780"/>
      <c r="K780"/>
      <c r="L780"/>
      <c r="M780"/>
      <c r="N780"/>
      <c r="O780"/>
      <c r="P780"/>
      <c r="Q780"/>
      <c r="R780"/>
      <c r="S780"/>
    </row>
    <row r="781" spans="1:19" x14ac:dyDescent="0.3">
      <c r="A781" s="22">
        <v>43479</v>
      </c>
      <c r="B781" s="2" t="s">
        <v>10</v>
      </c>
      <c r="C781" s="18">
        <v>120</v>
      </c>
      <c r="D781" s="2" t="s">
        <v>432</v>
      </c>
      <c r="E781" s="23">
        <v>339.05279999999999</v>
      </c>
      <c r="F781" s="24">
        <v>40686.339999999997</v>
      </c>
      <c r="G781"/>
      <c r="H781"/>
      <c r="I781"/>
      <c r="J781"/>
      <c r="K781"/>
      <c r="L781"/>
      <c r="M781"/>
      <c r="N781"/>
      <c r="O781"/>
      <c r="P781"/>
      <c r="Q781"/>
      <c r="R781"/>
      <c r="S781"/>
    </row>
    <row r="782" spans="1:19" x14ac:dyDescent="0.3">
      <c r="A782" s="6">
        <v>43496</v>
      </c>
      <c r="B782" s="7" t="s">
        <v>10</v>
      </c>
      <c r="C782" s="19">
        <v>300</v>
      </c>
      <c r="D782" s="7" t="s">
        <v>432</v>
      </c>
      <c r="E782" s="8">
        <v>339.05279999999999</v>
      </c>
      <c r="F782" s="9">
        <v>101715.84</v>
      </c>
      <c r="G782"/>
      <c r="H782"/>
      <c r="I782"/>
      <c r="J782"/>
      <c r="K782"/>
      <c r="L782"/>
      <c r="M782"/>
      <c r="N782"/>
      <c r="O782"/>
      <c r="P782"/>
      <c r="Q782"/>
      <c r="R782"/>
      <c r="S782"/>
    </row>
    <row r="783" spans="1:19" x14ac:dyDescent="0.3">
      <c r="A783" s="22">
        <v>43482</v>
      </c>
      <c r="B783" s="2" t="s">
        <v>10</v>
      </c>
      <c r="C783" s="18">
        <v>1440</v>
      </c>
      <c r="D783" s="2" t="s">
        <v>618</v>
      </c>
      <c r="E783" s="23">
        <v>408.78989999999999</v>
      </c>
      <c r="F783" s="24">
        <v>588657.43999999994</v>
      </c>
      <c r="G783"/>
      <c r="H783"/>
      <c r="I783"/>
      <c r="J783"/>
      <c r="K783"/>
      <c r="L783"/>
      <c r="M783"/>
      <c r="N783"/>
      <c r="O783"/>
      <c r="P783"/>
      <c r="Q783"/>
      <c r="R783"/>
      <c r="S783"/>
    </row>
    <row r="784" spans="1:19" x14ac:dyDescent="0.3">
      <c r="A784" s="22">
        <v>43479</v>
      </c>
      <c r="B784" s="2" t="s">
        <v>10</v>
      </c>
      <c r="C784" s="18">
        <v>100</v>
      </c>
      <c r="D784" s="2" t="s">
        <v>593</v>
      </c>
      <c r="E784" s="23">
        <v>185.3159</v>
      </c>
      <c r="F784" s="24">
        <v>18531.59</v>
      </c>
      <c r="G784"/>
      <c r="H784"/>
      <c r="I784"/>
      <c r="J784"/>
      <c r="K784"/>
      <c r="L784"/>
      <c r="M784"/>
      <c r="N784"/>
      <c r="O784"/>
      <c r="P784"/>
      <c r="Q784"/>
      <c r="R784"/>
      <c r="S784"/>
    </row>
    <row r="785" spans="1:19" x14ac:dyDescent="0.3">
      <c r="A785" s="6">
        <v>43496</v>
      </c>
      <c r="B785" s="7" t="s">
        <v>10</v>
      </c>
      <c r="C785" s="19">
        <v>100</v>
      </c>
      <c r="D785" s="7" t="s">
        <v>593</v>
      </c>
      <c r="E785" s="8">
        <v>185.3159</v>
      </c>
      <c r="F785" s="9">
        <v>18531.59</v>
      </c>
      <c r="G785"/>
      <c r="H785"/>
      <c r="I785"/>
      <c r="J785"/>
      <c r="K785"/>
      <c r="L785"/>
      <c r="M785"/>
      <c r="N785"/>
      <c r="O785"/>
      <c r="P785"/>
      <c r="Q785"/>
      <c r="R785"/>
      <c r="S785"/>
    </row>
    <row r="786" spans="1:19" x14ac:dyDescent="0.3">
      <c r="A786" s="22">
        <v>43496</v>
      </c>
      <c r="B786" s="2" t="s">
        <v>10</v>
      </c>
      <c r="C786" s="18">
        <v>60</v>
      </c>
      <c r="D786" s="2" t="s">
        <v>631</v>
      </c>
      <c r="E786" s="23">
        <v>494.74900000000002</v>
      </c>
      <c r="F786" s="24">
        <v>29684.94</v>
      </c>
      <c r="G786"/>
      <c r="H786"/>
      <c r="I786"/>
      <c r="J786"/>
      <c r="K786"/>
      <c r="L786"/>
      <c r="M786"/>
      <c r="N786"/>
      <c r="O786"/>
      <c r="P786"/>
      <c r="Q786"/>
      <c r="R786"/>
      <c r="S786"/>
    </row>
    <row r="787" spans="1:19" x14ac:dyDescent="0.3">
      <c r="A787" s="22">
        <v>43494</v>
      </c>
      <c r="B787" s="2" t="s">
        <v>10</v>
      </c>
      <c r="C787" s="32">
        <v>1</v>
      </c>
      <c r="D787" s="2" t="s">
        <v>432</v>
      </c>
      <c r="E787" s="23">
        <v>15579.69</v>
      </c>
      <c r="F787" s="24">
        <v>15579.69</v>
      </c>
      <c r="G787"/>
      <c r="H787"/>
      <c r="I787"/>
      <c r="J787"/>
      <c r="K787"/>
      <c r="L787"/>
      <c r="M787"/>
      <c r="N787"/>
      <c r="O787"/>
      <c r="P787"/>
      <c r="Q787"/>
      <c r="R787"/>
      <c r="S787"/>
    </row>
    <row r="788" spans="1:19" x14ac:dyDescent="0.3">
      <c r="A788" s="6">
        <v>43496</v>
      </c>
      <c r="B788" s="7" t="s">
        <v>10</v>
      </c>
      <c r="C788" s="33">
        <v>1</v>
      </c>
      <c r="D788" s="7" t="s">
        <v>432</v>
      </c>
      <c r="E788" s="8">
        <v>15579.69</v>
      </c>
      <c r="F788" s="9">
        <v>15579.69</v>
      </c>
      <c r="G788"/>
      <c r="H788"/>
      <c r="I788"/>
      <c r="J788"/>
      <c r="K788"/>
      <c r="L788"/>
      <c r="M788"/>
      <c r="N788"/>
      <c r="O788"/>
      <c r="P788"/>
      <c r="Q788"/>
      <c r="R788"/>
      <c r="S788"/>
    </row>
    <row r="789" spans="1:19" x14ac:dyDescent="0.3">
      <c r="A789" s="6">
        <v>43496</v>
      </c>
      <c r="B789" s="7" t="s">
        <v>10</v>
      </c>
      <c r="C789" s="33">
        <v>1</v>
      </c>
      <c r="D789" s="7" t="s">
        <v>432</v>
      </c>
      <c r="E789" s="8">
        <v>15579.69</v>
      </c>
      <c r="F789" s="9">
        <v>15579.69</v>
      </c>
      <c r="G789"/>
      <c r="H789"/>
      <c r="I789"/>
      <c r="J789"/>
      <c r="K789"/>
      <c r="L789"/>
      <c r="M789"/>
      <c r="N789"/>
      <c r="O789"/>
      <c r="P789"/>
      <c r="Q789"/>
      <c r="R789"/>
      <c r="S789"/>
    </row>
    <row r="790" spans="1:19" x14ac:dyDescent="0.3">
      <c r="A790" s="22">
        <v>43493</v>
      </c>
      <c r="B790" s="2" t="s">
        <v>10</v>
      </c>
      <c r="C790" s="18">
        <v>32</v>
      </c>
      <c r="D790" s="2" t="s">
        <v>573</v>
      </c>
      <c r="E790" s="23">
        <v>479.94279999999998</v>
      </c>
      <c r="F790" s="24">
        <v>15358.17</v>
      </c>
      <c r="G790"/>
      <c r="H790"/>
      <c r="I790"/>
      <c r="J790"/>
      <c r="K790"/>
      <c r="L790"/>
      <c r="M790"/>
      <c r="N790"/>
      <c r="O790"/>
      <c r="P790"/>
      <c r="Q790"/>
      <c r="R790"/>
      <c r="S790"/>
    </row>
    <row r="791" spans="1:19" x14ac:dyDescent="0.3">
      <c r="A791" s="22">
        <v>43479</v>
      </c>
      <c r="B791" s="2" t="s">
        <v>10</v>
      </c>
      <c r="C791" s="18">
        <v>2</v>
      </c>
      <c r="D791" s="2" t="s">
        <v>573</v>
      </c>
      <c r="E791" s="23">
        <v>604.09929999999997</v>
      </c>
      <c r="F791" s="24">
        <v>1208.2</v>
      </c>
      <c r="G791"/>
      <c r="H791"/>
      <c r="I791"/>
      <c r="J791"/>
      <c r="K791"/>
      <c r="L791"/>
      <c r="M791"/>
      <c r="N791"/>
      <c r="O791"/>
      <c r="P791"/>
      <c r="Q791"/>
      <c r="R791"/>
      <c r="S791"/>
    </row>
    <row r="792" spans="1:19" x14ac:dyDescent="0.3">
      <c r="A792" s="22">
        <v>43482</v>
      </c>
      <c r="B792" s="2" t="s">
        <v>10</v>
      </c>
      <c r="C792" s="18">
        <v>1</v>
      </c>
      <c r="D792" s="2" t="s">
        <v>573</v>
      </c>
      <c r="E792" s="23">
        <v>445.76569999999998</v>
      </c>
      <c r="F792" s="24">
        <v>445.77</v>
      </c>
      <c r="G792"/>
      <c r="H792"/>
      <c r="I792"/>
      <c r="J792"/>
      <c r="K792"/>
      <c r="L792"/>
      <c r="M792"/>
      <c r="N792"/>
      <c r="O792"/>
      <c r="P792"/>
      <c r="Q792"/>
      <c r="R792"/>
      <c r="S792"/>
    </row>
    <row r="793" spans="1:19" x14ac:dyDescent="0.3">
      <c r="A793" s="22">
        <v>43479</v>
      </c>
      <c r="B793" s="2" t="s">
        <v>10</v>
      </c>
      <c r="C793" s="18">
        <v>4</v>
      </c>
      <c r="D793" s="2" t="s">
        <v>631</v>
      </c>
      <c r="E793" s="23">
        <v>731.16809999999998</v>
      </c>
      <c r="F793" s="24">
        <v>2924.67</v>
      </c>
      <c r="G793"/>
      <c r="H793"/>
      <c r="I793"/>
      <c r="J793"/>
      <c r="K793"/>
      <c r="L793"/>
      <c r="M793"/>
      <c r="N793"/>
      <c r="O793"/>
      <c r="P793"/>
      <c r="Q793"/>
      <c r="R793"/>
      <c r="S793"/>
    </row>
    <row r="794" spans="1:19" x14ac:dyDescent="0.3">
      <c r="A794" s="6">
        <v>43490</v>
      </c>
      <c r="B794" s="7" t="s">
        <v>10</v>
      </c>
      <c r="C794" s="19">
        <v>4</v>
      </c>
      <c r="D794" s="7" t="s">
        <v>631</v>
      </c>
      <c r="E794" s="8">
        <v>1091.97</v>
      </c>
      <c r="F794" s="9">
        <v>4367.88</v>
      </c>
      <c r="G794"/>
      <c r="H794"/>
      <c r="I794"/>
      <c r="J794"/>
      <c r="K794"/>
      <c r="L794"/>
      <c r="M794"/>
      <c r="N794"/>
      <c r="O794"/>
      <c r="P794"/>
      <c r="Q794"/>
      <c r="R794"/>
      <c r="S794"/>
    </row>
    <row r="795" spans="1:19" x14ac:dyDescent="0.3">
      <c r="A795" s="22">
        <v>43496</v>
      </c>
      <c r="B795" s="2" t="s">
        <v>10</v>
      </c>
      <c r="C795" s="18">
        <v>4</v>
      </c>
      <c r="D795" s="2" t="s">
        <v>573</v>
      </c>
      <c r="E795" s="23">
        <v>142.99600000000001</v>
      </c>
      <c r="F795" s="24">
        <v>571.98</v>
      </c>
      <c r="G795"/>
      <c r="H795"/>
      <c r="I795"/>
      <c r="J795"/>
      <c r="K795"/>
      <c r="L795"/>
      <c r="M795"/>
      <c r="N795"/>
      <c r="O795"/>
      <c r="P795"/>
      <c r="Q795"/>
      <c r="R795"/>
      <c r="S795"/>
    </row>
    <row r="796" spans="1:19" x14ac:dyDescent="0.3">
      <c r="A796" s="22">
        <v>43480</v>
      </c>
      <c r="B796" s="2" t="s">
        <v>10</v>
      </c>
      <c r="C796" s="18">
        <v>1</v>
      </c>
      <c r="D796" s="2" t="s">
        <v>631</v>
      </c>
      <c r="E796" s="23">
        <v>559.93790000000001</v>
      </c>
      <c r="F796" s="24">
        <v>559.94000000000005</v>
      </c>
      <c r="G796"/>
      <c r="H796"/>
      <c r="I796"/>
      <c r="J796"/>
      <c r="K796"/>
      <c r="L796"/>
      <c r="M796"/>
      <c r="N796"/>
      <c r="O796"/>
      <c r="P796"/>
      <c r="Q796"/>
      <c r="R796"/>
      <c r="S796"/>
    </row>
    <row r="797" spans="1:19" x14ac:dyDescent="0.3">
      <c r="A797" s="6">
        <v>43496</v>
      </c>
      <c r="B797" s="7" t="s">
        <v>10</v>
      </c>
      <c r="C797" s="19">
        <v>1</v>
      </c>
      <c r="D797" s="7" t="s">
        <v>631</v>
      </c>
      <c r="E797" s="8">
        <v>559.93790000000001</v>
      </c>
      <c r="F797" s="9">
        <v>559.94000000000005</v>
      </c>
      <c r="G797"/>
      <c r="H797"/>
      <c r="I797"/>
      <c r="J797"/>
      <c r="K797"/>
      <c r="L797"/>
      <c r="M797"/>
      <c r="N797"/>
      <c r="O797"/>
      <c r="P797"/>
      <c r="Q797"/>
      <c r="R797"/>
      <c r="S797"/>
    </row>
    <row r="798" spans="1:19" x14ac:dyDescent="0.3">
      <c r="A798" s="22">
        <v>43480</v>
      </c>
      <c r="B798" s="2" t="s">
        <v>10</v>
      </c>
      <c r="C798" s="32">
        <v>2</v>
      </c>
      <c r="D798" s="2" t="s">
        <v>432</v>
      </c>
      <c r="E798" s="23">
        <v>1299.067</v>
      </c>
      <c r="F798" s="24">
        <v>2598.13</v>
      </c>
      <c r="G798"/>
      <c r="H798"/>
      <c r="I798"/>
      <c r="J798"/>
      <c r="K798"/>
      <c r="L798"/>
      <c r="M798"/>
      <c r="N798"/>
      <c r="O798"/>
      <c r="P798"/>
      <c r="Q798"/>
      <c r="R798"/>
      <c r="S798"/>
    </row>
    <row r="799" spans="1:19" x14ac:dyDescent="0.3">
      <c r="A799" s="6">
        <v>43482</v>
      </c>
      <c r="B799" s="7" t="s">
        <v>10</v>
      </c>
      <c r="C799" s="33">
        <v>4</v>
      </c>
      <c r="D799" s="7" t="s">
        <v>432</v>
      </c>
      <c r="E799" s="8">
        <v>1299.067</v>
      </c>
      <c r="F799" s="9">
        <v>5196.2700000000004</v>
      </c>
      <c r="G799"/>
      <c r="H799"/>
      <c r="I799"/>
      <c r="J799"/>
      <c r="K799"/>
      <c r="L799"/>
      <c r="M799"/>
      <c r="N799"/>
      <c r="O799"/>
      <c r="P799"/>
      <c r="Q799"/>
      <c r="R799"/>
      <c r="S799"/>
    </row>
    <row r="800" spans="1:19" x14ac:dyDescent="0.3">
      <c r="A800" s="22">
        <v>43482</v>
      </c>
      <c r="B800" s="2" t="s">
        <v>10</v>
      </c>
      <c r="C800" s="18">
        <v>6</v>
      </c>
      <c r="D800" s="2" t="s">
        <v>694</v>
      </c>
      <c r="E800" s="23">
        <v>487.34699999999998</v>
      </c>
      <c r="F800" s="24">
        <v>2924.08</v>
      </c>
      <c r="G800"/>
      <c r="H800"/>
      <c r="I800"/>
      <c r="J800"/>
      <c r="K800"/>
      <c r="L800"/>
      <c r="M800"/>
      <c r="N800"/>
      <c r="O800"/>
      <c r="P800"/>
      <c r="Q800"/>
      <c r="R800"/>
      <c r="S800"/>
    </row>
    <row r="801" spans="1:19" x14ac:dyDescent="0.3">
      <c r="A801" s="22">
        <v>43482</v>
      </c>
      <c r="B801" s="2" t="s">
        <v>10</v>
      </c>
      <c r="C801" s="18">
        <v>2</v>
      </c>
      <c r="D801" s="2" t="s">
        <v>694</v>
      </c>
      <c r="E801" s="23">
        <v>471.22340000000003</v>
      </c>
      <c r="F801" s="24">
        <v>942.45</v>
      </c>
      <c r="G801"/>
      <c r="H801"/>
      <c r="I801"/>
      <c r="J801"/>
      <c r="K801"/>
      <c r="L801"/>
      <c r="M801"/>
      <c r="N801"/>
      <c r="O801"/>
      <c r="P801"/>
      <c r="Q801"/>
      <c r="R801"/>
      <c r="S801"/>
    </row>
    <row r="802" spans="1:19" x14ac:dyDescent="0.3">
      <c r="A802" s="6">
        <v>43482</v>
      </c>
      <c r="B802" s="7" t="s">
        <v>10</v>
      </c>
      <c r="C802" s="19">
        <v>1</v>
      </c>
      <c r="D802" s="7" t="s">
        <v>694</v>
      </c>
      <c r="E802" s="8">
        <v>471.22340000000003</v>
      </c>
      <c r="F802" s="9">
        <v>471.22</v>
      </c>
      <c r="G802"/>
      <c r="H802"/>
      <c r="I802"/>
      <c r="J802"/>
      <c r="K802"/>
      <c r="L802"/>
      <c r="M802"/>
      <c r="N802"/>
      <c r="O802"/>
      <c r="P802"/>
      <c r="Q802"/>
      <c r="R802"/>
      <c r="S802"/>
    </row>
    <row r="803" spans="1:19" x14ac:dyDescent="0.3">
      <c r="A803" s="6">
        <v>43488</v>
      </c>
      <c r="B803" s="7" t="s">
        <v>10</v>
      </c>
      <c r="C803" s="19">
        <v>1</v>
      </c>
      <c r="D803" s="7" t="s">
        <v>694</v>
      </c>
      <c r="E803" s="8">
        <v>485.3297</v>
      </c>
      <c r="F803" s="9">
        <v>485.33</v>
      </c>
      <c r="G803"/>
      <c r="H803"/>
      <c r="I803"/>
      <c r="J803"/>
      <c r="K803"/>
      <c r="L803"/>
      <c r="M803"/>
      <c r="N803"/>
      <c r="O803"/>
      <c r="P803"/>
      <c r="Q803"/>
      <c r="R803"/>
      <c r="S803"/>
    </row>
    <row r="804" spans="1:19" x14ac:dyDescent="0.3">
      <c r="A804" s="22">
        <v>43479</v>
      </c>
      <c r="B804" s="2" t="s">
        <v>10</v>
      </c>
      <c r="C804" s="18">
        <v>3</v>
      </c>
      <c r="D804" s="2" t="s">
        <v>707</v>
      </c>
      <c r="E804" s="23">
        <v>1271.482</v>
      </c>
      <c r="F804" s="24">
        <v>3814.45</v>
      </c>
      <c r="G804"/>
      <c r="H804"/>
      <c r="I804"/>
      <c r="J804"/>
      <c r="K804"/>
      <c r="L804"/>
      <c r="M804"/>
      <c r="N804"/>
      <c r="O804"/>
      <c r="P804"/>
      <c r="Q804"/>
      <c r="R804"/>
      <c r="S804"/>
    </row>
    <row r="805" spans="1:19" x14ac:dyDescent="0.3">
      <c r="A805" s="6">
        <v>43482</v>
      </c>
      <c r="B805" s="7" t="s">
        <v>10</v>
      </c>
      <c r="C805" s="19">
        <v>2</v>
      </c>
      <c r="D805" s="7" t="s">
        <v>707</v>
      </c>
      <c r="E805" s="8">
        <v>1271.482</v>
      </c>
      <c r="F805" s="9">
        <v>2542.96</v>
      </c>
      <c r="G805"/>
      <c r="H805"/>
      <c r="I805"/>
      <c r="J805"/>
      <c r="K805"/>
      <c r="L805"/>
      <c r="M805"/>
      <c r="N805"/>
      <c r="O805"/>
      <c r="P805"/>
      <c r="Q805"/>
      <c r="R805"/>
      <c r="S805"/>
    </row>
    <row r="806" spans="1:19" x14ac:dyDescent="0.3">
      <c r="A806" s="6">
        <v>43482</v>
      </c>
      <c r="B806" s="7" t="s">
        <v>10</v>
      </c>
      <c r="C806" s="19">
        <v>4</v>
      </c>
      <c r="D806" s="7" t="s">
        <v>707</v>
      </c>
      <c r="E806" s="8">
        <v>1271.482</v>
      </c>
      <c r="F806" s="9">
        <v>5085.93</v>
      </c>
      <c r="G806"/>
      <c r="H806"/>
      <c r="I806"/>
      <c r="J806"/>
      <c r="K806"/>
      <c r="L806"/>
      <c r="M806"/>
      <c r="N806"/>
      <c r="O806"/>
      <c r="P806"/>
      <c r="Q806"/>
      <c r="R806"/>
      <c r="S806"/>
    </row>
    <row r="807" spans="1:19" x14ac:dyDescent="0.3">
      <c r="A807" s="6">
        <v>43487</v>
      </c>
      <c r="B807" s="7" t="s">
        <v>10</v>
      </c>
      <c r="C807" s="19">
        <v>1</v>
      </c>
      <c r="D807" s="7" t="s">
        <v>707</v>
      </c>
      <c r="E807" s="8">
        <v>1271.482</v>
      </c>
      <c r="F807" s="9">
        <v>1271.48</v>
      </c>
      <c r="G807"/>
      <c r="H807"/>
      <c r="I807"/>
      <c r="J807"/>
      <c r="K807"/>
      <c r="L807"/>
      <c r="M807"/>
      <c r="N807"/>
      <c r="O807"/>
      <c r="P807"/>
      <c r="Q807"/>
      <c r="R807"/>
      <c r="S807"/>
    </row>
    <row r="808" spans="1:19" x14ac:dyDescent="0.3">
      <c r="A808" s="6">
        <v>43488</v>
      </c>
      <c r="B808" s="7" t="s">
        <v>10</v>
      </c>
      <c r="C808" s="19">
        <v>2</v>
      </c>
      <c r="D808" s="7" t="s">
        <v>707</v>
      </c>
      <c r="E808" s="8">
        <v>1271.482</v>
      </c>
      <c r="F808" s="9">
        <v>2542.96</v>
      </c>
      <c r="G808"/>
      <c r="H808"/>
      <c r="I808"/>
      <c r="J808"/>
      <c r="K808"/>
      <c r="L808"/>
      <c r="M808"/>
      <c r="N808"/>
      <c r="O808"/>
      <c r="P808"/>
      <c r="Q808"/>
      <c r="R808"/>
      <c r="S808"/>
    </row>
    <row r="809" spans="1:19" x14ac:dyDescent="0.3">
      <c r="A809" s="6">
        <v>43494</v>
      </c>
      <c r="B809" s="7" t="s">
        <v>10</v>
      </c>
      <c r="C809" s="19">
        <v>2</v>
      </c>
      <c r="D809" s="7" t="s">
        <v>707</v>
      </c>
      <c r="E809" s="8">
        <v>1271.482</v>
      </c>
      <c r="F809" s="9">
        <v>2542.96</v>
      </c>
      <c r="G809"/>
      <c r="H809"/>
      <c r="I809"/>
      <c r="J809"/>
      <c r="K809"/>
      <c r="L809"/>
      <c r="M809"/>
      <c r="N809"/>
      <c r="O809"/>
      <c r="P809"/>
      <c r="Q809"/>
      <c r="R809"/>
      <c r="S809"/>
    </row>
    <row r="810" spans="1:19" x14ac:dyDescent="0.3">
      <c r="A810" s="22">
        <v>43479</v>
      </c>
      <c r="B810" s="2" t="s">
        <v>10</v>
      </c>
      <c r="C810" s="18">
        <v>1</v>
      </c>
      <c r="D810" s="2" t="s">
        <v>714</v>
      </c>
      <c r="E810" s="23">
        <v>5515.3450000000003</v>
      </c>
      <c r="F810" s="24">
        <v>5515.35</v>
      </c>
      <c r="G810"/>
      <c r="H810"/>
      <c r="I810"/>
      <c r="J810"/>
      <c r="K810"/>
      <c r="L810"/>
      <c r="M810"/>
      <c r="N810"/>
      <c r="O810"/>
      <c r="P810"/>
      <c r="Q810"/>
      <c r="R810"/>
      <c r="S810"/>
    </row>
    <row r="811" spans="1:19" x14ac:dyDescent="0.3">
      <c r="A811" s="6">
        <v>43489</v>
      </c>
      <c r="B811" s="7" t="s">
        <v>10</v>
      </c>
      <c r="C811" s="19">
        <v>1</v>
      </c>
      <c r="D811" s="7" t="s">
        <v>714</v>
      </c>
      <c r="E811" s="8">
        <v>5515.3450000000003</v>
      </c>
      <c r="F811" s="9">
        <v>5515.35</v>
      </c>
      <c r="G811"/>
      <c r="H811"/>
      <c r="I811"/>
      <c r="J811"/>
      <c r="K811"/>
      <c r="L811"/>
      <c r="M811"/>
      <c r="N811"/>
      <c r="O811"/>
      <c r="P811"/>
      <c r="Q811"/>
      <c r="R811"/>
      <c r="S811"/>
    </row>
    <row r="812" spans="1:19" x14ac:dyDescent="0.3">
      <c r="A812" s="22">
        <v>43482</v>
      </c>
      <c r="B812" s="2" t="s">
        <v>10</v>
      </c>
      <c r="C812" s="18">
        <v>1</v>
      </c>
      <c r="D812" s="2" t="s">
        <v>714</v>
      </c>
      <c r="E812" s="23">
        <v>3880.89</v>
      </c>
      <c r="F812" s="24">
        <v>3880.89</v>
      </c>
      <c r="G812"/>
      <c r="H812"/>
      <c r="I812"/>
      <c r="J812"/>
      <c r="K812"/>
      <c r="L812"/>
      <c r="M812"/>
      <c r="N812"/>
      <c r="O812"/>
      <c r="P812"/>
      <c r="Q812"/>
      <c r="R812"/>
      <c r="S812"/>
    </row>
    <row r="813" spans="1:19" x14ac:dyDescent="0.3">
      <c r="A813" s="22">
        <v>43479</v>
      </c>
      <c r="B813" s="2" t="s">
        <v>10</v>
      </c>
      <c r="C813" s="18">
        <v>1</v>
      </c>
      <c r="D813" s="2" t="s">
        <v>707</v>
      </c>
      <c r="E813" s="23">
        <v>13167.55</v>
      </c>
      <c r="F813" s="24">
        <v>13167.55</v>
      </c>
      <c r="G813"/>
      <c r="H813"/>
      <c r="I813"/>
      <c r="J813"/>
      <c r="K813"/>
      <c r="L813"/>
      <c r="M813"/>
      <c r="N813"/>
      <c r="O813"/>
      <c r="P813"/>
      <c r="Q813"/>
      <c r="R813"/>
      <c r="S813"/>
    </row>
    <row r="814" spans="1:19" x14ac:dyDescent="0.3">
      <c r="A814" s="6">
        <v>43483</v>
      </c>
      <c r="B814" s="7" t="s">
        <v>10</v>
      </c>
      <c r="C814" s="19">
        <v>1</v>
      </c>
      <c r="D814" s="7" t="s">
        <v>707</v>
      </c>
      <c r="E814" s="8">
        <v>13167.55</v>
      </c>
      <c r="F814" s="9">
        <v>13167.55</v>
      </c>
      <c r="G814"/>
      <c r="H814"/>
      <c r="I814"/>
      <c r="J814"/>
      <c r="K814"/>
      <c r="L814"/>
      <c r="M814"/>
      <c r="N814"/>
      <c r="O814"/>
      <c r="P814"/>
      <c r="Q814"/>
      <c r="R814"/>
      <c r="S814"/>
    </row>
    <row r="815" spans="1:19" x14ac:dyDescent="0.3">
      <c r="A815" s="22">
        <v>43479</v>
      </c>
      <c r="B815" s="2" t="s">
        <v>10</v>
      </c>
      <c r="C815" s="18">
        <v>1</v>
      </c>
      <c r="D815" s="2" t="s">
        <v>480</v>
      </c>
      <c r="E815" s="23">
        <v>8765</v>
      </c>
      <c r="F815" s="24">
        <v>8765</v>
      </c>
      <c r="G815"/>
      <c r="H815"/>
      <c r="I815"/>
      <c r="J815"/>
      <c r="K815"/>
      <c r="L815"/>
      <c r="M815"/>
      <c r="N815"/>
      <c r="O815"/>
      <c r="P815"/>
      <c r="Q815"/>
      <c r="R815"/>
      <c r="S815"/>
    </row>
    <row r="816" spans="1:19" x14ac:dyDescent="0.3">
      <c r="A816" s="6">
        <v>43488</v>
      </c>
      <c r="B816" s="7" t="s">
        <v>10</v>
      </c>
      <c r="C816" s="19">
        <v>1</v>
      </c>
      <c r="D816" s="7" t="s">
        <v>480</v>
      </c>
      <c r="E816" s="8">
        <v>8765</v>
      </c>
      <c r="F816" s="9">
        <v>8765</v>
      </c>
      <c r="G816"/>
      <c r="H816"/>
      <c r="I816"/>
      <c r="J816"/>
      <c r="K816"/>
      <c r="L816"/>
      <c r="M816"/>
      <c r="N816"/>
      <c r="O816"/>
      <c r="P816"/>
      <c r="Q816"/>
      <c r="R816"/>
      <c r="S816"/>
    </row>
    <row r="817" spans="1:19" x14ac:dyDescent="0.3">
      <c r="A817" s="22">
        <v>43496</v>
      </c>
      <c r="B817" s="2" t="s">
        <v>10</v>
      </c>
      <c r="C817" s="18">
        <v>1</v>
      </c>
      <c r="D817" s="2" t="s">
        <v>573</v>
      </c>
      <c r="E817" s="23">
        <v>2540</v>
      </c>
      <c r="F817" s="24">
        <v>2540</v>
      </c>
      <c r="G817"/>
      <c r="H817"/>
      <c r="I817"/>
      <c r="J817"/>
      <c r="K817"/>
      <c r="L817"/>
      <c r="M817"/>
      <c r="N817"/>
      <c r="O817"/>
      <c r="P817"/>
      <c r="Q817"/>
      <c r="R817"/>
      <c r="S817"/>
    </row>
    <row r="818" spans="1:19" x14ac:dyDescent="0.3">
      <c r="A818" s="22">
        <v>43479</v>
      </c>
      <c r="B818" s="2" t="s">
        <v>10</v>
      </c>
      <c r="C818" s="18">
        <v>6</v>
      </c>
      <c r="D818" s="2" t="s">
        <v>573</v>
      </c>
      <c r="E818" s="23">
        <v>214.99959999999999</v>
      </c>
      <c r="F818" s="24">
        <v>1290</v>
      </c>
      <c r="G818"/>
      <c r="H818"/>
      <c r="I818"/>
      <c r="J818"/>
      <c r="K818"/>
      <c r="L818"/>
      <c r="M818"/>
      <c r="N818"/>
      <c r="O818"/>
      <c r="P818"/>
      <c r="Q818"/>
      <c r="R818"/>
      <c r="S818"/>
    </row>
    <row r="819" spans="1:19" x14ac:dyDescent="0.3">
      <c r="A819" s="6">
        <v>43479</v>
      </c>
      <c r="B819" s="7" t="s">
        <v>10</v>
      </c>
      <c r="C819" s="19">
        <v>2</v>
      </c>
      <c r="D819" s="7" t="s">
        <v>573</v>
      </c>
      <c r="E819" s="8">
        <v>214.99959999999999</v>
      </c>
      <c r="F819" s="9">
        <v>430</v>
      </c>
      <c r="G819"/>
      <c r="H819"/>
      <c r="I819"/>
      <c r="J819"/>
      <c r="K819"/>
      <c r="L819"/>
      <c r="M819"/>
      <c r="N819"/>
      <c r="O819"/>
      <c r="P819"/>
      <c r="Q819"/>
      <c r="R819"/>
      <c r="S819"/>
    </row>
    <row r="820" spans="1:19" x14ac:dyDescent="0.3">
      <c r="A820" s="6">
        <v>43482</v>
      </c>
      <c r="B820" s="7" t="s">
        <v>10</v>
      </c>
      <c r="C820" s="19">
        <v>6</v>
      </c>
      <c r="D820" s="7" t="s">
        <v>573</v>
      </c>
      <c r="E820" s="8">
        <v>214.99959999999999</v>
      </c>
      <c r="F820" s="9">
        <v>1290</v>
      </c>
      <c r="G820"/>
      <c r="H820"/>
      <c r="I820"/>
      <c r="J820"/>
      <c r="K820"/>
      <c r="L820"/>
      <c r="M820"/>
      <c r="N820"/>
      <c r="O820"/>
      <c r="P820"/>
      <c r="Q820"/>
      <c r="R820"/>
      <c r="S820"/>
    </row>
    <row r="821" spans="1:19" x14ac:dyDescent="0.3">
      <c r="A821" s="6">
        <v>43487</v>
      </c>
      <c r="B821" s="7" t="s">
        <v>10</v>
      </c>
      <c r="C821" s="19">
        <v>1</v>
      </c>
      <c r="D821" s="7" t="s">
        <v>573</v>
      </c>
      <c r="E821" s="8">
        <v>214.99959999999999</v>
      </c>
      <c r="F821" s="9">
        <v>215</v>
      </c>
      <c r="G821"/>
      <c r="H821"/>
      <c r="I821"/>
      <c r="J821"/>
      <c r="K821"/>
      <c r="L821"/>
      <c r="M821"/>
      <c r="N821"/>
      <c r="O821"/>
      <c r="P821"/>
      <c r="Q821"/>
      <c r="R821"/>
      <c r="S821"/>
    </row>
    <row r="822" spans="1:19" x14ac:dyDescent="0.3">
      <c r="A822" s="6">
        <v>43487</v>
      </c>
      <c r="B822" s="7" t="s">
        <v>10</v>
      </c>
      <c r="C822" s="19">
        <v>1</v>
      </c>
      <c r="D822" s="7" t="s">
        <v>573</v>
      </c>
      <c r="E822" s="8">
        <v>214.99959999999999</v>
      </c>
      <c r="F822" s="9">
        <v>215</v>
      </c>
      <c r="G822"/>
      <c r="H822"/>
      <c r="I822"/>
      <c r="J822"/>
      <c r="K822"/>
      <c r="L822"/>
      <c r="M822"/>
      <c r="N822"/>
      <c r="O822"/>
      <c r="P822"/>
      <c r="Q822"/>
      <c r="R822"/>
      <c r="S822"/>
    </row>
    <row r="823" spans="1:19" x14ac:dyDescent="0.3">
      <c r="A823" s="6">
        <v>43488</v>
      </c>
      <c r="B823" s="7" t="s">
        <v>10</v>
      </c>
      <c r="C823" s="19">
        <v>2</v>
      </c>
      <c r="D823" s="7" t="s">
        <v>573</v>
      </c>
      <c r="E823" s="8">
        <v>214.99959999999999</v>
      </c>
      <c r="F823" s="9">
        <v>430</v>
      </c>
      <c r="G823"/>
      <c r="H823"/>
      <c r="I823"/>
      <c r="J823"/>
      <c r="K823"/>
      <c r="L823"/>
      <c r="M823"/>
      <c r="N823"/>
      <c r="O823"/>
      <c r="P823"/>
      <c r="Q823"/>
      <c r="R823"/>
      <c r="S823"/>
    </row>
    <row r="824" spans="1:19" x14ac:dyDescent="0.3">
      <c r="A824" s="6">
        <v>43496</v>
      </c>
      <c r="B824" s="7" t="s">
        <v>10</v>
      </c>
      <c r="C824" s="19">
        <v>1</v>
      </c>
      <c r="D824" s="7" t="s">
        <v>573</v>
      </c>
      <c r="E824" s="8">
        <v>277.72710000000001</v>
      </c>
      <c r="F824" s="9">
        <v>277.73</v>
      </c>
      <c r="G824"/>
      <c r="H824"/>
      <c r="I824"/>
      <c r="J824"/>
      <c r="K824"/>
      <c r="L824"/>
      <c r="M824"/>
      <c r="N824"/>
      <c r="O824"/>
      <c r="P824"/>
      <c r="Q824"/>
      <c r="R824"/>
      <c r="S824"/>
    </row>
    <row r="825" spans="1:19" x14ac:dyDescent="0.3">
      <c r="A825" s="22">
        <v>43482</v>
      </c>
      <c r="B825" s="2" t="s">
        <v>10</v>
      </c>
      <c r="C825" s="18">
        <v>2</v>
      </c>
      <c r="D825" s="2" t="s">
        <v>707</v>
      </c>
      <c r="E825" s="23">
        <v>11349.25</v>
      </c>
      <c r="F825" s="24">
        <v>22698.5</v>
      </c>
      <c r="G825"/>
      <c r="H825"/>
      <c r="I825"/>
      <c r="J825"/>
      <c r="K825"/>
      <c r="L825"/>
      <c r="M825"/>
      <c r="N825"/>
      <c r="O825"/>
      <c r="P825"/>
      <c r="Q825"/>
      <c r="R825"/>
      <c r="S825"/>
    </row>
    <row r="826" spans="1:19" x14ac:dyDescent="0.3">
      <c r="A826" s="22">
        <v>43489</v>
      </c>
      <c r="B826" s="2" t="s">
        <v>10</v>
      </c>
      <c r="C826" s="18">
        <v>1</v>
      </c>
      <c r="D826" s="2" t="s">
        <v>573</v>
      </c>
      <c r="E826" s="23">
        <v>2764.8519999999999</v>
      </c>
      <c r="F826" s="24">
        <v>2764.85</v>
      </c>
      <c r="G826"/>
      <c r="H826"/>
      <c r="I826"/>
      <c r="J826"/>
      <c r="K826"/>
      <c r="L826"/>
      <c r="M826"/>
      <c r="N826"/>
      <c r="O826"/>
      <c r="P826"/>
      <c r="Q826"/>
      <c r="R826"/>
      <c r="S826"/>
    </row>
    <row r="827" spans="1:19" x14ac:dyDescent="0.3">
      <c r="A827" s="22">
        <v>43479</v>
      </c>
      <c r="B827" s="2" t="s">
        <v>10</v>
      </c>
      <c r="C827" s="18">
        <v>1</v>
      </c>
      <c r="D827" s="2" t="s">
        <v>761</v>
      </c>
      <c r="E827" s="23">
        <v>2355.4490000000001</v>
      </c>
      <c r="F827" s="24">
        <v>2355.4499999999998</v>
      </c>
      <c r="G827"/>
      <c r="H827"/>
      <c r="I827"/>
      <c r="J827"/>
      <c r="K827"/>
      <c r="L827"/>
      <c r="M827"/>
      <c r="N827"/>
      <c r="O827"/>
      <c r="P827"/>
      <c r="Q827"/>
      <c r="R827"/>
      <c r="S827"/>
    </row>
    <row r="828" spans="1:19" x14ac:dyDescent="0.3">
      <c r="A828" s="22">
        <v>43483</v>
      </c>
      <c r="B828" s="2" t="s">
        <v>10</v>
      </c>
      <c r="C828" s="18">
        <v>2</v>
      </c>
      <c r="D828" s="2" t="s">
        <v>773</v>
      </c>
      <c r="E828" s="23">
        <v>4032.8</v>
      </c>
      <c r="F828" s="24">
        <v>8065.6</v>
      </c>
      <c r="G828"/>
      <c r="H828"/>
      <c r="I828"/>
      <c r="J828"/>
      <c r="K828"/>
      <c r="L828"/>
      <c r="M828"/>
      <c r="N828"/>
      <c r="O828"/>
      <c r="P828"/>
      <c r="Q828"/>
      <c r="R828"/>
      <c r="S828"/>
    </row>
    <row r="829" spans="1:19" x14ac:dyDescent="0.3">
      <c r="A829" s="22">
        <v>43483</v>
      </c>
      <c r="B829" s="2" t="s">
        <v>10</v>
      </c>
      <c r="C829" s="18">
        <v>1</v>
      </c>
      <c r="D829" s="2" t="s">
        <v>773</v>
      </c>
      <c r="E829" s="23">
        <v>4399.9319999999998</v>
      </c>
      <c r="F829" s="24">
        <v>4399.93</v>
      </c>
      <c r="G829"/>
      <c r="H829"/>
      <c r="I829"/>
      <c r="J829"/>
      <c r="K829"/>
      <c r="L829"/>
      <c r="M829"/>
      <c r="N829"/>
      <c r="O829"/>
      <c r="P829"/>
      <c r="Q829"/>
      <c r="R829"/>
      <c r="S829"/>
    </row>
    <row r="830" spans="1:19" x14ac:dyDescent="0.3">
      <c r="A830" s="22">
        <v>43479</v>
      </c>
      <c r="B830" s="2" t="s">
        <v>10</v>
      </c>
      <c r="C830" s="18">
        <v>5</v>
      </c>
      <c r="D830" s="2" t="s">
        <v>773</v>
      </c>
      <c r="E830" s="23">
        <v>4857.777</v>
      </c>
      <c r="F830" s="24">
        <v>24288.880000000001</v>
      </c>
      <c r="G830"/>
      <c r="H830"/>
      <c r="I830"/>
      <c r="J830"/>
      <c r="K830"/>
      <c r="L830"/>
      <c r="M830"/>
      <c r="N830"/>
      <c r="O830"/>
      <c r="P830"/>
      <c r="Q830"/>
      <c r="R830"/>
      <c r="S830"/>
    </row>
    <row r="831" spans="1:19" x14ac:dyDescent="0.3">
      <c r="A831" s="22">
        <v>43483</v>
      </c>
      <c r="B831" s="2" t="s">
        <v>10</v>
      </c>
      <c r="C831" s="18">
        <v>1</v>
      </c>
      <c r="D831" s="2" t="s">
        <v>773</v>
      </c>
      <c r="E831" s="23">
        <v>4869.3040000000001</v>
      </c>
      <c r="F831" s="24">
        <v>4869.3</v>
      </c>
      <c r="G831"/>
      <c r="H831"/>
      <c r="I831"/>
      <c r="J831"/>
      <c r="K831"/>
      <c r="L831"/>
      <c r="M831"/>
      <c r="N831"/>
      <c r="O831"/>
      <c r="P831"/>
      <c r="Q831"/>
      <c r="R831"/>
      <c r="S831"/>
    </row>
    <row r="832" spans="1:19" x14ac:dyDescent="0.3">
      <c r="A832" s="6">
        <v>43496</v>
      </c>
      <c r="B832" s="7" t="s">
        <v>10</v>
      </c>
      <c r="C832" s="19">
        <v>7</v>
      </c>
      <c r="D832" s="7" t="s">
        <v>773</v>
      </c>
      <c r="E832" s="8">
        <v>4869.3040000000001</v>
      </c>
      <c r="F832" s="9">
        <v>34085.129999999997</v>
      </c>
      <c r="G832"/>
      <c r="H832"/>
      <c r="I832"/>
      <c r="J832"/>
      <c r="K832"/>
      <c r="L832"/>
      <c r="M832"/>
      <c r="N832"/>
      <c r="O832"/>
      <c r="P832"/>
      <c r="Q832"/>
      <c r="R832"/>
      <c r="S832"/>
    </row>
    <row r="833" spans="1:19" x14ac:dyDescent="0.3">
      <c r="A833" s="6">
        <v>43496</v>
      </c>
      <c r="B833" s="7" t="s">
        <v>10</v>
      </c>
      <c r="C833" s="19">
        <v>3</v>
      </c>
      <c r="D833" s="7" t="s">
        <v>773</v>
      </c>
      <c r="E833" s="8">
        <v>4869.3040000000001</v>
      </c>
      <c r="F833" s="9">
        <v>14607.91</v>
      </c>
      <c r="G833"/>
      <c r="H833"/>
      <c r="I833"/>
      <c r="J833"/>
      <c r="K833"/>
      <c r="L833"/>
      <c r="M833"/>
      <c r="N833"/>
      <c r="O833"/>
      <c r="P833"/>
      <c r="Q833"/>
      <c r="R833"/>
      <c r="S833"/>
    </row>
    <row r="834" spans="1:19" x14ac:dyDescent="0.3">
      <c r="A834" s="6">
        <v>43496</v>
      </c>
      <c r="B834" s="7" t="s">
        <v>10</v>
      </c>
      <c r="C834" s="19">
        <v>5</v>
      </c>
      <c r="D834" s="7" t="s">
        <v>773</v>
      </c>
      <c r="E834" s="8">
        <v>4869.3040000000001</v>
      </c>
      <c r="F834" s="9">
        <v>24346.52</v>
      </c>
      <c r="G834"/>
      <c r="H834"/>
      <c r="I834"/>
      <c r="J834"/>
      <c r="K834"/>
      <c r="L834"/>
      <c r="M834"/>
      <c r="N834"/>
      <c r="O834"/>
      <c r="P834"/>
      <c r="Q834"/>
      <c r="R834"/>
      <c r="S834"/>
    </row>
    <row r="835" spans="1:19" x14ac:dyDescent="0.3">
      <c r="A835" s="22">
        <v>43479</v>
      </c>
      <c r="B835" s="2" t="s">
        <v>10</v>
      </c>
      <c r="C835" s="18">
        <v>6</v>
      </c>
      <c r="D835" s="2" t="s">
        <v>773</v>
      </c>
      <c r="E835" s="23">
        <v>5505.42</v>
      </c>
      <c r="F835" s="24">
        <v>33032.519999999997</v>
      </c>
      <c r="G835"/>
      <c r="H835"/>
      <c r="I835"/>
      <c r="J835"/>
      <c r="K835"/>
      <c r="L835"/>
      <c r="M835"/>
      <c r="N835"/>
      <c r="O835"/>
      <c r="P835"/>
      <c r="Q835"/>
      <c r="R835"/>
      <c r="S835"/>
    </row>
    <row r="836" spans="1:19" x14ac:dyDescent="0.3">
      <c r="A836" s="6">
        <v>43496</v>
      </c>
      <c r="B836" s="7" t="s">
        <v>10</v>
      </c>
      <c r="C836" s="19">
        <v>5</v>
      </c>
      <c r="D836" s="7" t="s">
        <v>773</v>
      </c>
      <c r="E836" s="8">
        <v>5505.42</v>
      </c>
      <c r="F836" s="9">
        <v>27527.1</v>
      </c>
      <c r="G836"/>
      <c r="H836"/>
      <c r="I836"/>
      <c r="J836"/>
      <c r="K836"/>
      <c r="L836"/>
      <c r="M836"/>
      <c r="N836"/>
      <c r="O836"/>
      <c r="P836"/>
      <c r="Q836"/>
      <c r="R836"/>
      <c r="S836"/>
    </row>
    <row r="837" spans="1:19" x14ac:dyDescent="0.3">
      <c r="A837" s="22">
        <v>43479</v>
      </c>
      <c r="B837" s="2" t="s">
        <v>10</v>
      </c>
      <c r="C837" s="18">
        <v>100000</v>
      </c>
      <c r="D837" s="23">
        <v>2.4656799999999999</v>
      </c>
      <c r="E837" s="24">
        <v>246567.99</v>
      </c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</row>
    <row r="838" spans="1:19" x14ac:dyDescent="0.3">
      <c r="A838" s="22">
        <v>43479</v>
      </c>
      <c r="B838" s="2" t="s">
        <v>10</v>
      </c>
      <c r="C838" s="18">
        <v>110000</v>
      </c>
      <c r="D838" s="23">
        <v>0</v>
      </c>
      <c r="E838" s="24">
        <v>0</v>
      </c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</row>
    <row r="839" spans="1:19" x14ac:dyDescent="0.3">
      <c r="A839" s="22">
        <v>43479</v>
      </c>
      <c r="B839" s="2" t="s">
        <v>10</v>
      </c>
      <c r="C839" s="18">
        <v>35000</v>
      </c>
      <c r="D839" s="23">
        <v>1.1276309999999999E-2</v>
      </c>
      <c r="E839" s="24">
        <v>394.67</v>
      </c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</row>
    <row r="840" spans="1:19" x14ac:dyDescent="0.3">
      <c r="A840" s="6">
        <v>43482</v>
      </c>
      <c r="B840" s="7" t="s">
        <v>10</v>
      </c>
      <c r="C840" s="19">
        <v>35000</v>
      </c>
      <c r="D840" s="8">
        <v>1.1276309999999999E-2</v>
      </c>
      <c r="E840" s="9">
        <v>394.67</v>
      </c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</row>
    <row r="841" spans="1:19" x14ac:dyDescent="0.3">
      <c r="A841" s="22">
        <v>43493</v>
      </c>
      <c r="B841" s="2" t="s">
        <v>10</v>
      </c>
      <c r="C841" s="18">
        <v>50000</v>
      </c>
      <c r="D841" s="23">
        <v>2.7632789999999998</v>
      </c>
      <c r="E841" s="24">
        <v>138163.95000000001</v>
      </c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</row>
    <row r="842" spans="1:19" x14ac:dyDescent="0.3">
      <c r="A842" s="22">
        <v>43493</v>
      </c>
      <c r="B842" s="2" t="s">
        <v>10</v>
      </c>
      <c r="C842" s="18">
        <v>70000</v>
      </c>
      <c r="D842" s="23">
        <v>0</v>
      </c>
      <c r="E842" s="24">
        <v>0</v>
      </c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</row>
    <row r="843" spans="1:19" x14ac:dyDescent="0.3">
      <c r="A843" s="22">
        <v>43482</v>
      </c>
      <c r="B843" s="2" t="s">
        <v>10</v>
      </c>
      <c r="C843" s="32">
        <v>200000</v>
      </c>
      <c r="D843" s="23">
        <v>1.6259999999999999</v>
      </c>
      <c r="E843" s="24">
        <v>325200.01</v>
      </c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</row>
    <row r="844" spans="1:19" x14ac:dyDescent="0.3">
      <c r="A844" s="22">
        <v>43479</v>
      </c>
      <c r="B844" s="2" t="s">
        <v>10</v>
      </c>
      <c r="C844" s="18">
        <v>10</v>
      </c>
      <c r="D844" s="23">
        <v>6859.86</v>
      </c>
      <c r="E844" s="24">
        <v>68598.600000000006</v>
      </c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</row>
    <row r="845" spans="1:19" x14ac:dyDescent="0.3">
      <c r="A845" s="22">
        <v>43482</v>
      </c>
      <c r="B845" s="2" t="s">
        <v>10</v>
      </c>
      <c r="C845" s="18">
        <v>100000</v>
      </c>
      <c r="D845" s="23">
        <v>2.3250000000000002</v>
      </c>
      <c r="E845" s="24">
        <v>232500</v>
      </c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</row>
    <row r="846" spans="1:19" x14ac:dyDescent="0.3">
      <c r="A846" s="22">
        <v>43482</v>
      </c>
      <c r="B846" s="2" t="s">
        <v>10</v>
      </c>
      <c r="C846" s="18">
        <v>100000</v>
      </c>
      <c r="D846" s="23">
        <v>2.2387350000000001</v>
      </c>
      <c r="E846" s="24">
        <v>223873.5</v>
      </c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</row>
    <row r="847" spans="1:19" x14ac:dyDescent="0.3">
      <c r="A847" s="22">
        <v>43482</v>
      </c>
      <c r="B847" s="2" t="s">
        <v>10</v>
      </c>
      <c r="C847" s="18">
        <v>25000</v>
      </c>
      <c r="D847" s="23">
        <v>0.75</v>
      </c>
      <c r="E847" s="24">
        <v>18750</v>
      </c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</row>
    <row r="848" spans="1:19" x14ac:dyDescent="0.3">
      <c r="A848" s="22">
        <v>43479</v>
      </c>
      <c r="B848" s="2" t="s">
        <v>10</v>
      </c>
      <c r="C848" s="18">
        <v>135000</v>
      </c>
      <c r="D848" s="23">
        <v>1.0137</v>
      </c>
      <c r="E848" s="24">
        <v>136849.5</v>
      </c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</row>
    <row r="849" spans="1:19" x14ac:dyDescent="0.3">
      <c r="A849" s="22">
        <v>43482</v>
      </c>
      <c r="B849" s="2" t="s">
        <v>10</v>
      </c>
      <c r="C849" s="18">
        <v>360000</v>
      </c>
      <c r="D849" s="23">
        <v>0.75</v>
      </c>
      <c r="E849" s="24">
        <v>270000</v>
      </c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</row>
    <row r="850" spans="1:19" x14ac:dyDescent="0.3">
      <c r="A850" s="22">
        <v>43479</v>
      </c>
      <c r="B850" s="2" t="s">
        <v>10</v>
      </c>
      <c r="C850" s="18">
        <v>500000</v>
      </c>
      <c r="D850" s="23">
        <v>1.013188</v>
      </c>
      <c r="E850" s="24">
        <v>506594</v>
      </c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Synthèse">
                <anchor moveWithCells="1" sizeWithCells="1">
                  <from>
                    <xdr:col>8</xdr:col>
                    <xdr:colOff>502920</xdr:colOff>
                    <xdr:row>0</xdr:row>
                    <xdr:rowOff>7620</xdr:rowOff>
                  </from>
                  <to>
                    <xdr:col>11</xdr:col>
                    <xdr:colOff>289560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866"/>
  <sheetViews>
    <sheetView showZeros="0" tabSelected="1" workbookViewId="0">
      <selection activeCell="I8" sqref="I8"/>
    </sheetView>
  </sheetViews>
  <sheetFormatPr baseColWidth="10" defaultColWidth="9.109375" defaultRowHeight="13.2" x14ac:dyDescent="0.25"/>
  <cols>
    <col min="1" max="1" width="18.6640625" customWidth="1"/>
    <col min="2" max="2" width="8.5546875" customWidth="1"/>
    <col min="3" max="3" width="17.6640625" customWidth="1"/>
    <col min="4" max="4" width="19.109375" customWidth="1"/>
    <col min="5" max="5" width="14.44140625" customWidth="1"/>
    <col min="6" max="6" width="17" customWidth="1"/>
  </cols>
  <sheetData>
    <row r="1" spans="1:9" ht="22.5" customHeight="1" x14ac:dyDescent="0.4">
      <c r="A1" s="4" t="s">
        <v>0</v>
      </c>
      <c r="B1" s="5"/>
      <c r="C1" s="5"/>
      <c r="D1" s="5"/>
      <c r="E1" s="5"/>
      <c r="F1" s="5"/>
    </row>
    <row r="2" spans="1:9" ht="12.75" customHeight="1" x14ac:dyDescent="0.25">
      <c r="A2" s="1" t="s">
        <v>1</v>
      </c>
      <c r="G2" s="50" t="str">
        <f>$A$1</f>
        <v>SORTIES APLAT</v>
      </c>
    </row>
    <row r="3" spans="1:9" ht="12.75" customHeight="1" x14ac:dyDescent="0.25">
      <c r="A3" s="10" t="s">
        <v>2</v>
      </c>
      <c r="B3" s="11"/>
      <c r="C3" s="12"/>
      <c r="D3" s="12"/>
      <c r="E3" s="11"/>
      <c r="F3" s="13"/>
      <c r="G3" s="50" t="str">
        <f>$A$1</f>
        <v>SORTIES APLAT</v>
      </c>
      <c r="I3" s="36" t="s">
        <v>1144</v>
      </c>
    </row>
    <row r="4" spans="1:9" ht="12.75" customHeight="1" x14ac:dyDescent="0.25">
      <c r="A4" s="14" t="s">
        <v>3</v>
      </c>
      <c r="B4" s="15"/>
      <c r="C4" s="16"/>
      <c r="D4" s="16"/>
      <c r="E4" s="15"/>
      <c r="F4" s="17"/>
      <c r="G4" s="50" t="str">
        <f>$A$1</f>
        <v>SORTIES APLAT</v>
      </c>
      <c r="I4" s="36" t="s">
        <v>1145</v>
      </c>
    </row>
    <row r="5" spans="1:9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  <c r="G5" s="50" t="str">
        <f>$A$1</f>
        <v>SORTIES APLAT</v>
      </c>
      <c r="I5" s="36" t="s">
        <v>1146</v>
      </c>
    </row>
    <row r="6" spans="1:9" ht="12.75" customHeight="1" x14ac:dyDescent="0.25">
      <c r="A6" s="22">
        <v>43487</v>
      </c>
      <c r="B6" s="48" t="s">
        <v>10</v>
      </c>
      <c r="C6" s="18">
        <v>556</v>
      </c>
      <c r="D6" s="2" t="s">
        <v>11</v>
      </c>
      <c r="E6" s="23">
        <v>79.843599999999995</v>
      </c>
      <c r="F6" s="24">
        <v>44393.04</v>
      </c>
      <c r="G6" s="50" t="str">
        <f>$A$1</f>
        <v>SORTIES APLAT</v>
      </c>
      <c r="I6" s="36" t="s">
        <v>1147</v>
      </c>
    </row>
    <row r="7" spans="1:9" ht="12.75" customHeight="1" x14ac:dyDescent="0.25">
      <c r="A7" s="6">
        <v>43496</v>
      </c>
      <c r="B7" s="49" t="s">
        <v>10</v>
      </c>
      <c r="C7" s="19">
        <v>53</v>
      </c>
      <c r="D7" s="7" t="s">
        <v>11</v>
      </c>
      <c r="E7" s="8">
        <v>79.843599999999995</v>
      </c>
      <c r="F7" s="9">
        <v>4231.71</v>
      </c>
      <c r="G7" s="50" t="str">
        <f>$A$1</f>
        <v>SORTIES APLAT</v>
      </c>
      <c r="I7" s="36" t="s">
        <v>1148</v>
      </c>
    </row>
    <row r="8" spans="1:9" ht="12.75" customHeight="1" x14ac:dyDescent="0.25">
      <c r="A8" s="6">
        <v>43496</v>
      </c>
      <c r="B8" s="49" t="s">
        <v>10</v>
      </c>
      <c r="C8" s="19">
        <v>235</v>
      </c>
      <c r="D8" s="7" t="s">
        <v>11</v>
      </c>
      <c r="E8" s="8">
        <v>79.843599999999995</v>
      </c>
      <c r="F8" s="9">
        <v>18763.25</v>
      </c>
      <c r="G8" s="50" t="str">
        <f>$A$1</f>
        <v>SORTIES APLAT</v>
      </c>
    </row>
    <row r="9" spans="1:9" ht="12.75" customHeight="1" x14ac:dyDescent="0.25">
      <c r="A9" s="26" t="s">
        <v>12</v>
      </c>
      <c r="B9" s="3"/>
      <c r="C9" s="25" t="s">
        <v>13</v>
      </c>
      <c r="D9" s="25" t="s">
        <v>14</v>
      </c>
      <c r="E9" s="25"/>
      <c r="F9" s="27"/>
      <c r="G9" s="50" t="str">
        <f>$A$1</f>
        <v>SORTIES APLAT</v>
      </c>
    </row>
    <row r="10" spans="1:9" ht="12.75" customHeight="1" x14ac:dyDescent="0.25">
      <c r="A10" s="26" t="s">
        <v>15</v>
      </c>
      <c r="B10" s="3"/>
      <c r="C10" s="25" t="s">
        <v>16</v>
      </c>
      <c r="D10" s="25"/>
      <c r="E10" s="3"/>
      <c r="F10" s="27"/>
      <c r="G10" s="50" t="str">
        <f>$A$1</f>
        <v>SORTIES APLAT</v>
      </c>
    </row>
    <row r="11" spans="1:9" ht="12.75" customHeight="1" x14ac:dyDescent="0.25">
      <c r="A11" s="28" t="s">
        <v>17</v>
      </c>
      <c r="B11" s="29"/>
      <c r="C11" s="30" t="s">
        <v>18</v>
      </c>
      <c r="D11" s="30"/>
      <c r="E11" s="29"/>
      <c r="F11" s="31"/>
      <c r="G11" s="50" t="str">
        <f>$A$1</f>
        <v>SORTIES APLAT</v>
      </c>
    </row>
    <row r="13" spans="1:9" ht="12.75" customHeight="1" x14ac:dyDescent="0.25">
      <c r="A13" s="10" t="s">
        <v>19</v>
      </c>
      <c r="B13" s="11"/>
      <c r="C13" s="12"/>
      <c r="D13" s="12"/>
      <c r="E13" s="11"/>
      <c r="F13" s="13"/>
    </row>
    <row r="14" spans="1:9" ht="12.75" customHeight="1" x14ac:dyDescent="0.25">
      <c r="A14" s="14" t="s">
        <v>20</v>
      </c>
      <c r="B14" s="15"/>
      <c r="C14" s="16"/>
      <c r="D14" s="16"/>
      <c r="E14" s="15"/>
      <c r="F14" s="17"/>
    </row>
    <row r="15" spans="1:9" ht="12.75" customHeight="1" x14ac:dyDescent="0.25">
      <c r="A15" s="20" t="s">
        <v>4</v>
      </c>
      <c r="B15" s="2" t="s">
        <v>5</v>
      </c>
      <c r="C15" s="2" t="s">
        <v>6</v>
      </c>
      <c r="D15" s="2" t="s">
        <v>7</v>
      </c>
      <c r="E15" s="2" t="s">
        <v>8</v>
      </c>
      <c r="F15" s="21" t="s">
        <v>9</v>
      </c>
    </row>
    <row r="16" spans="1:9" ht="12.75" customHeight="1" x14ac:dyDescent="0.25">
      <c r="A16" s="22">
        <v>43479</v>
      </c>
      <c r="B16" s="2" t="s">
        <v>10</v>
      </c>
      <c r="C16" s="18">
        <v>125</v>
      </c>
      <c r="D16" s="2" t="s">
        <v>11</v>
      </c>
      <c r="E16" s="23">
        <v>71.056430000000006</v>
      </c>
      <c r="F16" s="24">
        <v>8882.0499999999993</v>
      </c>
    </row>
    <row r="17" spans="1:6" ht="12.75" customHeight="1" x14ac:dyDescent="0.25">
      <c r="A17" s="6">
        <v>43479</v>
      </c>
      <c r="B17" s="7" t="s">
        <v>10</v>
      </c>
      <c r="C17" s="19">
        <v>525</v>
      </c>
      <c r="D17" s="7" t="s">
        <v>11</v>
      </c>
      <c r="E17" s="8">
        <v>71.056430000000006</v>
      </c>
      <c r="F17" s="9">
        <v>37304.620000000003</v>
      </c>
    </row>
    <row r="18" spans="1:6" ht="12.75" customHeight="1" x14ac:dyDescent="0.25">
      <c r="A18" s="6">
        <v>43493</v>
      </c>
      <c r="B18" s="7" t="s">
        <v>10</v>
      </c>
      <c r="C18" s="19">
        <v>89</v>
      </c>
      <c r="D18" s="7" t="s">
        <v>11</v>
      </c>
      <c r="E18" s="8">
        <v>71.056430000000006</v>
      </c>
      <c r="F18" s="9">
        <v>6324.02</v>
      </c>
    </row>
    <row r="19" spans="1:6" ht="12.75" customHeight="1" x14ac:dyDescent="0.25">
      <c r="A19" s="26" t="s">
        <v>12</v>
      </c>
      <c r="B19" s="3"/>
      <c r="C19" s="25" t="s">
        <v>21</v>
      </c>
      <c r="D19" s="25" t="s">
        <v>22</v>
      </c>
      <c r="E19" s="25"/>
      <c r="F19" s="27"/>
    </row>
    <row r="20" spans="1:6" ht="12.75" customHeight="1" x14ac:dyDescent="0.25">
      <c r="A20" s="26" t="s">
        <v>15</v>
      </c>
      <c r="B20" s="3"/>
      <c r="C20" s="25" t="s">
        <v>23</v>
      </c>
      <c r="D20" s="25"/>
      <c r="E20" s="3"/>
      <c r="F20" s="27"/>
    </row>
    <row r="21" spans="1:6" ht="12.75" customHeight="1" x14ac:dyDescent="0.25">
      <c r="A21" s="28" t="s">
        <v>17</v>
      </c>
      <c r="B21" s="29"/>
      <c r="C21" s="30" t="s">
        <v>24</v>
      </c>
      <c r="D21" s="30"/>
      <c r="E21" s="29"/>
      <c r="F21" s="31"/>
    </row>
    <row r="23" spans="1:6" ht="12.75" customHeight="1" x14ac:dyDescent="0.25">
      <c r="A23" s="10" t="s">
        <v>25</v>
      </c>
      <c r="B23" s="11"/>
      <c r="C23" s="12"/>
      <c r="D23" s="12"/>
      <c r="E23" s="11"/>
      <c r="F23" s="13"/>
    </row>
    <row r="24" spans="1:6" ht="12.75" customHeight="1" x14ac:dyDescent="0.25">
      <c r="A24" s="14" t="s">
        <v>26</v>
      </c>
      <c r="B24" s="15"/>
      <c r="C24" s="16"/>
      <c r="D24" s="16"/>
      <c r="E24" s="15"/>
      <c r="F24" s="17"/>
    </row>
    <row r="25" spans="1:6" ht="12.75" customHeight="1" x14ac:dyDescent="0.25">
      <c r="A25" s="20" t="s">
        <v>4</v>
      </c>
      <c r="B25" s="2" t="s">
        <v>5</v>
      </c>
      <c r="C25" s="2" t="s">
        <v>6</v>
      </c>
      <c r="D25" s="2" t="s">
        <v>7</v>
      </c>
      <c r="E25" s="2" t="s">
        <v>8</v>
      </c>
      <c r="F25" s="21" t="s">
        <v>9</v>
      </c>
    </row>
    <row r="26" spans="1:6" ht="12.75" customHeight="1" x14ac:dyDescent="0.25">
      <c r="A26" s="22">
        <v>43479</v>
      </c>
      <c r="B26" s="2" t="s">
        <v>10</v>
      </c>
      <c r="C26" s="18">
        <v>1350</v>
      </c>
      <c r="D26" s="2" t="s">
        <v>11</v>
      </c>
      <c r="E26" s="23">
        <v>67.125950000000003</v>
      </c>
      <c r="F26" s="24">
        <v>90620.04</v>
      </c>
    </row>
    <row r="27" spans="1:6" ht="12.75" customHeight="1" x14ac:dyDescent="0.25">
      <c r="A27" s="6">
        <v>43479</v>
      </c>
      <c r="B27" s="7" t="s">
        <v>10</v>
      </c>
      <c r="C27" s="19">
        <v>111</v>
      </c>
      <c r="D27" s="7" t="s">
        <v>11</v>
      </c>
      <c r="E27" s="8">
        <v>67.125950000000003</v>
      </c>
      <c r="F27" s="9">
        <v>7450.98</v>
      </c>
    </row>
    <row r="28" spans="1:6" ht="12.75" customHeight="1" x14ac:dyDescent="0.25">
      <c r="A28" s="6">
        <v>43482</v>
      </c>
      <c r="B28" s="7" t="s">
        <v>10</v>
      </c>
      <c r="C28" s="19">
        <v>200</v>
      </c>
      <c r="D28" s="7" t="s">
        <v>11</v>
      </c>
      <c r="E28" s="8">
        <v>67.125950000000003</v>
      </c>
      <c r="F28" s="9">
        <v>13425.19</v>
      </c>
    </row>
    <row r="29" spans="1:6" ht="12.75" customHeight="1" x14ac:dyDescent="0.25">
      <c r="A29" s="6">
        <v>43487</v>
      </c>
      <c r="B29" s="7" t="s">
        <v>10</v>
      </c>
      <c r="C29" s="19">
        <v>1217</v>
      </c>
      <c r="D29" s="7" t="s">
        <v>11</v>
      </c>
      <c r="E29" s="8">
        <v>67.125950000000003</v>
      </c>
      <c r="F29" s="9">
        <v>81692.289999999994</v>
      </c>
    </row>
    <row r="30" spans="1:6" ht="12.75" customHeight="1" x14ac:dyDescent="0.25">
      <c r="A30" s="6">
        <v>43493</v>
      </c>
      <c r="B30" s="7" t="s">
        <v>10</v>
      </c>
      <c r="C30" s="19">
        <v>1350</v>
      </c>
      <c r="D30" s="7" t="s">
        <v>11</v>
      </c>
      <c r="E30" s="8">
        <v>67.125950000000003</v>
      </c>
      <c r="F30" s="9">
        <v>90620.04</v>
      </c>
    </row>
    <row r="31" spans="1:6" ht="12.75" customHeight="1" x14ac:dyDescent="0.25">
      <c r="A31" s="26" t="s">
        <v>12</v>
      </c>
      <c r="B31" s="3"/>
      <c r="C31" s="25" t="s">
        <v>27</v>
      </c>
      <c r="D31" s="25" t="s">
        <v>28</v>
      </c>
      <c r="E31" s="25"/>
      <c r="F31" s="27"/>
    </row>
    <row r="32" spans="1:6" ht="12.75" customHeight="1" x14ac:dyDescent="0.25">
      <c r="A32" s="26" t="s">
        <v>15</v>
      </c>
      <c r="B32" s="3"/>
      <c r="C32" s="25" t="s">
        <v>29</v>
      </c>
      <c r="D32" s="25"/>
      <c r="E32" s="3"/>
      <c r="F32" s="27"/>
    </row>
    <row r="33" spans="1:6" ht="12.75" customHeight="1" x14ac:dyDescent="0.25">
      <c r="A33" s="28" t="s">
        <v>17</v>
      </c>
      <c r="B33" s="29"/>
      <c r="C33" s="30" t="s">
        <v>30</v>
      </c>
      <c r="D33" s="30"/>
      <c r="E33" s="29"/>
      <c r="F33" s="31"/>
    </row>
    <row r="35" spans="1:6" ht="12.75" customHeight="1" x14ac:dyDescent="0.25">
      <c r="A35" s="10" t="s">
        <v>31</v>
      </c>
      <c r="B35" s="11"/>
      <c r="C35" s="12"/>
      <c r="D35" s="12"/>
      <c r="E35" s="11"/>
      <c r="F35" s="13"/>
    </row>
    <row r="36" spans="1:6" ht="12.75" customHeight="1" x14ac:dyDescent="0.25">
      <c r="A36" s="14" t="s">
        <v>32</v>
      </c>
      <c r="B36" s="15"/>
      <c r="C36" s="16"/>
      <c r="D36" s="16"/>
      <c r="E36" s="15"/>
      <c r="F36" s="17"/>
    </row>
    <row r="37" spans="1:6" ht="12.75" customHeight="1" x14ac:dyDescent="0.25">
      <c r="A37" s="20" t="s">
        <v>4</v>
      </c>
      <c r="B37" s="2" t="s">
        <v>5</v>
      </c>
      <c r="C37" s="2" t="s">
        <v>6</v>
      </c>
      <c r="D37" s="2" t="s">
        <v>7</v>
      </c>
      <c r="E37" s="2" t="s">
        <v>8</v>
      </c>
      <c r="F37" s="21" t="s">
        <v>9</v>
      </c>
    </row>
    <row r="38" spans="1:6" ht="12.75" customHeight="1" x14ac:dyDescent="0.25">
      <c r="A38" s="22">
        <v>43493</v>
      </c>
      <c r="B38" s="2" t="s">
        <v>10</v>
      </c>
      <c r="C38" s="18">
        <v>164</v>
      </c>
      <c r="D38" s="2" t="s">
        <v>11</v>
      </c>
      <c r="E38" s="23">
        <v>38.119799999999998</v>
      </c>
      <c r="F38" s="24">
        <v>6251.65</v>
      </c>
    </row>
    <row r="39" spans="1:6" ht="12.75" customHeight="1" x14ac:dyDescent="0.25">
      <c r="A39" s="26" t="s">
        <v>12</v>
      </c>
      <c r="B39" s="3"/>
      <c r="C39" s="25" t="s">
        <v>33</v>
      </c>
      <c r="D39" s="25" t="s">
        <v>34</v>
      </c>
      <c r="E39" s="25"/>
      <c r="F39" s="27"/>
    </row>
    <row r="40" spans="1:6" ht="12.75" customHeight="1" x14ac:dyDescent="0.25">
      <c r="A40" s="26" t="s">
        <v>15</v>
      </c>
      <c r="B40" s="3"/>
      <c r="C40" s="25" t="s">
        <v>35</v>
      </c>
      <c r="D40" s="25"/>
      <c r="E40" s="3"/>
      <c r="F40" s="27"/>
    </row>
    <row r="41" spans="1:6" ht="12.75" customHeight="1" x14ac:dyDescent="0.25">
      <c r="A41" s="28" t="s">
        <v>17</v>
      </c>
      <c r="B41" s="29"/>
      <c r="C41" s="30" t="s">
        <v>36</v>
      </c>
      <c r="D41" s="30"/>
      <c r="E41" s="29"/>
      <c r="F41" s="31"/>
    </row>
    <row r="43" spans="1:6" ht="12.75" customHeight="1" x14ac:dyDescent="0.25">
      <c r="A43" s="10" t="s">
        <v>37</v>
      </c>
      <c r="B43" s="11"/>
      <c r="C43" s="12"/>
      <c r="D43" s="12"/>
      <c r="E43" s="11"/>
      <c r="F43" s="13"/>
    </row>
    <row r="44" spans="1:6" ht="12.75" customHeight="1" x14ac:dyDescent="0.25">
      <c r="A44" s="14" t="s">
        <v>38</v>
      </c>
      <c r="B44" s="15"/>
      <c r="C44" s="16"/>
      <c r="D44" s="16"/>
      <c r="E44" s="15"/>
      <c r="F44" s="17"/>
    </row>
    <row r="45" spans="1:6" ht="12.75" customHeight="1" x14ac:dyDescent="0.25">
      <c r="A45" s="20" t="s">
        <v>4</v>
      </c>
      <c r="B45" s="2" t="s">
        <v>5</v>
      </c>
      <c r="C45" s="2" t="s">
        <v>6</v>
      </c>
      <c r="D45" s="2" t="s">
        <v>7</v>
      </c>
      <c r="E45" s="2" t="s">
        <v>8</v>
      </c>
      <c r="F45" s="21" t="s">
        <v>9</v>
      </c>
    </row>
    <row r="46" spans="1:6" ht="12.75" customHeight="1" x14ac:dyDescent="0.25">
      <c r="A46" s="22">
        <v>43482</v>
      </c>
      <c r="B46" s="2" t="s">
        <v>10</v>
      </c>
      <c r="C46" s="18">
        <v>2500</v>
      </c>
      <c r="D46" s="2" t="s">
        <v>11</v>
      </c>
      <c r="E46" s="23">
        <v>10.011649999999999</v>
      </c>
      <c r="F46" s="24">
        <v>25029.13</v>
      </c>
    </row>
    <row r="47" spans="1:6" ht="12.75" customHeight="1" x14ac:dyDescent="0.25">
      <c r="A47" s="6">
        <v>43487</v>
      </c>
      <c r="B47" s="7" t="s">
        <v>10</v>
      </c>
      <c r="C47" s="19">
        <v>13628</v>
      </c>
      <c r="D47" s="7" t="s">
        <v>11</v>
      </c>
      <c r="E47" s="8">
        <v>10.011649999999999</v>
      </c>
      <c r="F47" s="9">
        <v>136438.76999999999</v>
      </c>
    </row>
    <row r="48" spans="1:6" ht="12.75" customHeight="1" x14ac:dyDescent="0.25">
      <c r="A48" s="26" t="s">
        <v>12</v>
      </c>
      <c r="B48" s="3"/>
      <c r="C48" s="25" t="s">
        <v>39</v>
      </c>
      <c r="D48" s="25" t="s">
        <v>40</v>
      </c>
      <c r="E48" s="25"/>
      <c r="F48" s="27"/>
    </row>
    <row r="49" spans="1:6" ht="12.75" customHeight="1" x14ac:dyDescent="0.25">
      <c r="A49" s="26" t="s">
        <v>15</v>
      </c>
      <c r="B49" s="3"/>
      <c r="C49" s="25" t="s">
        <v>41</v>
      </c>
      <c r="D49" s="25"/>
      <c r="E49" s="3"/>
      <c r="F49" s="27"/>
    </row>
    <row r="50" spans="1:6" ht="12.75" customHeight="1" x14ac:dyDescent="0.25">
      <c r="A50" s="28" t="s">
        <v>17</v>
      </c>
      <c r="B50" s="29"/>
      <c r="C50" s="30" t="s">
        <v>42</v>
      </c>
      <c r="D50" s="30"/>
      <c r="E50" s="29"/>
      <c r="F50" s="31"/>
    </row>
    <row r="52" spans="1:6" ht="12.75" customHeight="1" x14ac:dyDescent="0.25">
      <c r="A52" s="10" t="s">
        <v>43</v>
      </c>
      <c r="B52" s="11"/>
      <c r="C52" s="12"/>
      <c r="D52" s="12"/>
      <c r="E52" s="11"/>
      <c r="F52" s="13"/>
    </row>
    <row r="53" spans="1:6" ht="12.75" customHeight="1" x14ac:dyDescent="0.25">
      <c r="A53" s="14" t="s">
        <v>44</v>
      </c>
      <c r="B53" s="15"/>
      <c r="C53" s="16"/>
      <c r="D53" s="16"/>
      <c r="E53" s="15"/>
      <c r="F53" s="17"/>
    </row>
    <row r="54" spans="1:6" ht="12.75" customHeight="1" x14ac:dyDescent="0.25">
      <c r="A54" s="20" t="s">
        <v>4</v>
      </c>
      <c r="B54" s="2" t="s">
        <v>5</v>
      </c>
      <c r="C54" s="2" t="s">
        <v>6</v>
      </c>
      <c r="D54" s="2" t="s">
        <v>7</v>
      </c>
      <c r="E54" s="2" t="s">
        <v>8</v>
      </c>
      <c r="F54" s="21" t="s">
        <v>9</v>
      </c>
    </row>
    <row r="55" spans="1:6" ht="12.75" customHeight="1" x14ac:dyDescent="0.25">
      <c r="A55" s="22">
        <v>43479</v>
      </c>
      <c r="B55" s="2" t="s">
        <v>10</v>
      </c>
      <c r="C55" s="18">
        <v>300</v>
      </c>
      <c r="D55" s="2" t="s">
        <v>11</v>
      </c>
      <c r="E55" s="23">
        <v>15.0501</v>
      </c>
      <c r="F55" s="24">
        <v>4515.03</v>
      </c>
    </row>
    <row r="56" spans="1:6" ht="12.75" customHeight="1" x14ac:dyDescent="0.25">
      <c r="A56" s="26" t="s">
        <v>12</v>
      </c>
      <c r="B56" s="3"/>
      <c r="C56" s="25" t="s">
        <v>45</v>
      </c>
      <c r="D56" s="25" t="s">
        <v>46</v>
      </c>
      <c r="E56" s="25"/>
      <c r="F56" s="27"/>
    </row>
    <row r="57" spans="1:6" ht="12.75" customHeight="1" x14ac:dyDescent="0.25">
      <c r="A57" s="26" t="s">
        <v>15</v>
      </c>
      <c r="B57" s="3"/>
      <c r="C57" s="25" t="s">
        <v>47</v>
      </c>
      <c r="D57" s="25"/>
      <c r="E57" s="3"/>
      <c r="F57" s="27"/>
    </row>
    <row r="58" spans="1:6" ht="12.75" customHeight="1" x14ac:dyDescent="0.25">
      <c r="A58" s="28" t="s">
        <v>17</v>
      </c>
      <c r="B58" s="29"/>
      <c r="C58" s="30" t="s">
        <v>48</v>
      </c>
      <c r="D58" s="30"/>
      <c r="E58" s="29"/>
      <c r="F58" s="31"/>
    </row>
    <row r="60" spans="1:6" ht="12.75" customHeight="1" x14ac:dyDescent="0.25">
      <c r="A60" s="10" t="s">
        <v>49</v>
      </c>
      <c r="B60" s="11"/>
      <c r="C60" s="12"/>
      <c r="D60" s="12"/>
      <c r="E60" s="11"/>
      <c r="F60" s="13"/>
    </row>
    <row r="61" spans="1:6" ht="12.75" customHeight="1" x14ac:dyDescent="0.25">
      <c r="A61" s="14" t="s">
        <v>50</v>
      </c>
      <c r="B61" s="15"/>
      <c r="C61" s="16"/>
      <c r="D61" s="16"/>
      <c r="E61" s="15"/>
      <c r="F61" s="17"/>
    </row>
    <row r="62" spans="1:6" ht="12.75" customHeight="1" x14ac:dyDescent="0.25">
      <c r="A62" s="20" t="s">
        <v>4</v>
      </c>
      <c r="B62" s="2" t="s">
        <v>5</v>
      </c>
      <c r="C62" s="2" t="s">
        <v>6</v>
      </c>
      <c r="D62" s="2" t="s">
        <v>7</v>
      </c>
      <c r="E62" s="2" t="s">
        <v>8</v>
      </c>
      <c r="F62" s="21" t="s">
        <v>9</v>
      </c>
    </row>
    <row r="63" spans="1:6" ht="12.75" customHeight="1" x14ac:dyDescent="0.25">
      <c r="A63" s="22">
        <v>43479</v>
      </c>
      <c r="B63" s="2" t="s">
        <v>10</v>
      </c>
      <c r="C63" s="18">
        <v>1050</v>
      </c>
      <c r="D63" s="2" t="s">
        <v>11</v>
      </c>
      <c r="E63" s="23">
        <v>26.092300000000002</v>
      </c>
      <c r="F63" s="24">
        <v>27396.92</v>
      </c>
    </row>
    <row r="64" spans="1:6" ht="12.75" customHeight="1" x14ac:dyDescent="0.25">
      <c r="A64" s="6">
        <v>43479</v>
      </c>
      <c r="B64" s="7" t="s">
        <v>10</v>
      </c>
      <c r="C64" s="19">
        <v>1250</v>
      </c>
      <c r="D64" s="7" t="s">
        <v>11</v>
      </c>
      <c r="E64" s="8">
        <v>26.092300000000002</v>
      </c>
      <c r="F64" s="9">
        <v>32615.38</v>
      </c>
    </row>
    <row r="65" spans="1:6" ht="12.75" customHeight="1" x14ac:dyDescent="0.25">
      <c r="A65" s="6">
        <v>43479</v>
      </c>
      <c r="B65" s="7" t="s">
        <v>10</v>
      </c>
      <c r="C65" s="19">
        <v>120</v>
      </c>
      <c r="D65" s="7" t="s">
        <v>11</v>
      </c>
      <c r="E65" s="8">
        <v>26.092300000000002</v>
      </c>
      <c r="F65" s="9">
        <v>3131.08</v>
      </c>
    </row>
    <row r="66" spans="1:6" ht="12.75" customHeight="1" x14ac:dyDescent="0.25">
      <c r="A66" s="26" t="s">
        <v>12</v>
      </c>
      <c r="B66" s="3"/>
      <c r="C66" s="25" t="s">
        <v>51</v>
      </c>
      <c r="D66" s="25" t="s">
        <v>52</v>
      </c>
      <c r="E66" s="25"/>
      <c r="F66" s="27"/>
    </row>
    <row r="67" spans="1:6" ht="12.75" customHeight="1" x14ac:dyDescent="0.25">
      <c r="A67" s="26" t="s">
        <v>15</v>
      </c>
      <c r="B67" s="3"/>
      <c r="C67" s="25" t="s">
        <v>53</v>
      </c>
      <c r="D67" s="25"/>
      <c r="E67" s="3"/>
      <c r="F67" s="27"/>
    </row>
    <row r="68" spans="1:6" ht="12.75" customHeight="1" x14ac:dyDescent="0.25">
      <c r="A68" s="28" t="s">
        <v>17</v>
      </c>
      <c r="B68" s="29"/>
      <c r="C68" s="30" t="s">
        <v>54</v>
      </c>
      <c r="D68" s="30"/>
      <c r="E68" s="29"/>
      <c r="F68" s="31"/>
    </row>
    <row r="70" spans="1:6" ht="12.75" customHeight="1" x14ac:dyDescent="0.25">
      <c r="A70" s="10" t="s">
        <v>55</v>
      </c>
      <c r="B70" s="11"/>
      <c r="C70" s="12"/>
      <c r="D70" s="12"/>
      <c r="E70" s="11"/>
      <c r="F70" s="13"/>
    </row>
    <row r="71" spans="1:6" ht="12.75" customHeight="1" x14ac:dyDescent="0.25">
      <c r="A71" s="14" t="s">
        <v>56</v>
      </c>
      <c r="B71" s="15"/>
      <c r="C71" s="16"/>
      <c r="D71" s="16"/>
      <c r="E71" s="15"/>
      <c r="F71" s="17"/>
    </row>
    <row r="72" spans="1:6" ht="12.75" customHeight="1" x14ac:dyDescent="0.25">
      <c r="A72" s="20" t="s">
        <v>4</v>
      </c>
      <c r="B72" s="2" t="s">
        <v>5</v>
      </c>
      <c r="C72" s="2" t="s">
        <v>6</v>
      </c>
      <c r="D72" s="2" t="s">
        <v>7</v>
      </c>
      <c r="E72" s="2" t="s">
        <v>8</v>
      </c>
      <c r="F72" s="21" t="s">
        <v>9</v>
      </c>
    </row>
    <row r="73" spans="1:6" ht="12.75" customHeight="1" x14ac:dyDescent="0.25">
      <c r="A73" s="22">
        <v>43479</v>
      </c>
      <c r="B73" s="2" t="s">
        <v>10</v>
      </c>
      <c r="C73" s="18">
        <v>683</v>
      </c>
      <c r="D73" s="2" t="s">
        <v>11</v>
      </c>
      <c r="E73" s="23">
        <v>28.308</v>
      </c>
      <c r="F73" s="24">
        <v>19334.36</v>
      </c>
    </row>
    <row r="74" spans="1:6" ht="12.75" customHeight="1" x14ac:dyDescent="0.25">
      <c r="A74" s="6">
        <v>43482</v>
      </c>
      <c r="B74" s="7" t="s">
        <v>10</v>
      </c>
      <c r="C74" s="19">
        <v>227</v>
      </c>
      <c r="D74" s="7" t="s">
        <v>11</v>
      </c>
      <c r="E74" s="8">
        <v>28.308</v>
      </c>
      <c r="F74" s="9">
        <v>6425.92</v>
      </c>
    </row>
    <row r="75" spans="1:6" ht="12.75" customHeight="1" x14ac:dyDescent="0.25">
      <c r="A75" s="26" t="s">
        <v>12</v>
      </c>
      <c r="B75" s="3"/>
      <c r="C75" s="25" t="s">
        <v>57</v>
      </c>
      <c r="D75" s="25" t="s">
        <v>58</v>
      </c>
      <c r="E75" s="25"/>
      <c r="F75" s="27"/>
    </row>
    <row r="76" spans="1:6" ht="12.75" customHeight="1" x14ac:dyDescent="0.25">
      <c r="A76" s="26" t="s">
        <v>15</v>
      </c>
      <c r="B76" s="3"/>
      <c r="C76" s="25" t="s">
        <v>59</v>
      </c>
      <c r="D76" s="25"/>
      <c r="E76" s="3"/>
      <c r="F76" s="27"/>
    </row>
    <row r="77" spans="1:6" ht="12.75" customHeight="1" x14ac:dyDescent="0.25">
      <c r="A77" s="28" t="s">
        <v>17</v>
      </c>
      <c r="B77" s="29"/>
      <c r="C77" s="30" t="s">
        <v>60</v>
      </c>
      <c r="D77" s="30"/>
      <c r="E77" s="29"/>
      <c r="F77" s="31"/>
    </row>
    <row r="79" spans="1:6" ht="12.75" customHeight="1" x14ac:dyDescent="0.25">
      <c r="A79" s="10" t="s">
        <v>61</v>
      </c>
      <c r="B79" s="11"/>
      <c r="C79" s="12"/>
      <c r="D79" s="12"/>
      <c r="E79" s="11"/>
      <c r="F79" s="13"/>
    </row>
    <row r="80" spans="1:6" ht="12.75" customHeight="1" x14ac:dyDescent="0.25">
      <c r="A80" s="14" t="s">
        <v>62</v>
      </c>
      <c r="B80" s="15"/>
      <c r="C80" s="16"/>
      <c r="D80" s="16"/>
      <c r="E80" s="15"/>
      <c r="F80" s="17"/>
    </row>
    <row r="81" spans="1:6" ht="12.75" customHeight="1" x14ac:dyDescent="0.25">
      <c r="A81" s="20" t="s">
        <v>4</v>
      </c>
      <c r="B81" s="2" t="s">
        <v>5</v>
      </c>
      <c r="C81" s="2" t="s">
        <v>6</v>
      </c>
      <c r="D81" s="2" t="s">
        <v>7</v>
      </c>
      <c r="E81" s="2" t="s">
        <v>8</v>
      </c>
      <c r="F81" s="21" t="s">
        <v>9</v>
      </c>
    </row>
    <row r="82" spans="1:6" ht="12.75" customHeight="1" x14ac:dyDescent="0.25">
      <c r="A82" s="22">
        <v>43479</v>
      </c>
      <c r="B82" s="2" t="s">
        <v>10</v>
      </c>
      <c r="C82" s="18">
        <v>36500</v>
      </c>
      <c r="D82" s="2" t="s">
        <v>11</v>
      </c>
      <c r="E82" s="23">
        <v>7.7505959999999998</v>
      </c>
      <c r="F82" s="24">
        <v>282896.76</v>
      </c>
    </row>
    <row r="83" spans="1:6" ht="12.75" customHeight="1" x14ac:dyDescent="0.25">
      <c r="A83" s="6">
        <v>43479</v>
      </c>
      <c r="B83" s="7" t="s">
        <v>10</v>
      </c>
      <c r="C83" s="19">
        <v>1268</v>
      </c>
      <c r="D83" s="7" t="s">
        <v>11</v>
      </c>
      <c r="E83" s="8">
        <v>7.7505959999999998</v>
      </c>
      <c r="F83" s="9">
        <v>9827.76</v>
      </c>
    </row>
    <row r="84" spans="1:6" ht="12.75" customHeight="1" x14ac:dyDescent="0.25">
      <c r="A84" s="6">
        <v>43479</v>
      </c>
      <c r="B84" s="7" t="s">
        <v>10</v>
      </c>
      <c r="C84" s="19">
        <v>912</v>
      </c>
      <c r="D84" s="7" t="s">
        <v>11</v>
      </c>
      <c r="E84" s="8">
        <v>7.7505959999999998</v>
      </c>
      <c r="F84" s="9">
        <v>7068.54</v>
      </c>
    </row>
    <row r="85" spans="1:6" ht="12.75" customHeight="1" x14ac:dyDescent="0.25">
      <c r="A85" s="6">
        <v>43479</v>
      </c>
      <c r="B85" s="7" t="s">
        <v>10</v>
      </c>
      <c r="C85" s="19">
        <v>1213</v>
      </c>
      <c r="D85" s="7" t="s">
        <v>11</v>
      </c>
      <c r="E85" s="8">
        <v>7.7505959999999998</v>
      </c>
      <c r="F85" s="9">
        <v>9401.4699999999993</v>
      </c>
    </row>
    <row r="86" spans="1:6" ht="12.75" customHeight="1" x14ac:dyDescent="0.25">
      <c r="A86" s="6">
        <v>43479</v>
      </c>
      <c r="B86" s="7" t="s">
        <v>10</v>
      </c>
      <c r="C86" s="19">
        <v>18500</v>
      </c>
      <c r="D86" s="7" t="s">
        <v>11</v>
      </c>
      <c r="E86" s="8">
        <v>7.7505959999999998</v>
      </c>
      <c r="F86" s="9">
        <v>143386.03</v>
      </c>
    </row>
    <row r="87" spans="1:6" ht="12.75" customHeight="1" x14ac:dyDescent="0.25">
      <c r="A87" s="6">
        <v>43479</v>
      </c>
      <c r="B87" s="7" t="s">
        <v>10</v>
      </c>
      <c r="C87" s="19">
        <v>5500</v>
      </c>
      <c r="D87" s="7" t="s">
        <v>11</v>
      </c>
      <c r="E87" s="8">
        <v>7.7505959999999998</v>
      </c>
      <c r="F87" s="9">
        <v>42628.28</v>
      </c>
    </row>
    <row r="88" spans="1:6" ht="12.75" customHeight="1" x14ac:dyDescent="0.25">
      <c r="A88" s="6">
        <v>43479</v>
      </c>
      <c r="B88" s="7" t="s">
        <v>10</v>
      </c>
      <c r="C88" s="19">
        <v>24500</v>
      </c>
      <c r="D88" s="7" t="s">
        <v>11</v>
      </c>
      <c r="E88" s="8">
        <v>7.7505959999999998</v>
      </c>
      <c r="F88" s="9">
        <v>189889.6</v>
      </c>
    </row>
    <row r="89" spans="1:6" ht="12.75" customHeight="1" x14ac:dyDescent="0.25">
      <c r="A89" s="6">
        <v>43479</v>
      </c>
      <c r="B89" s="7" t="s">
        <v>10</v>
      </c>
      <c r="C89" s="19">
        <v>18500</v>
      </c>
      <c r="D89" s="7" t="s">
        <v>11</v>
      </c>
      <c r="E89" s="8">
        <v>7.7505959999999998</v>
      </c>
      <c r="F89" s="9">
        <v>143386.03</v>
      </c>
    </row>
    <row r="90" spans="1:6" ht="12.75" customHeight="1" x14ac:dyDescent="0.25">
      <c r="A90" s="6">
        <v>43482</v>
      </c>
      <c r="B90" s="7" t="s">
        <v>10</v>
      </c>
      <c r="C90" s="19">
        <v>7000</v>
      </c>
      <c r="D90" s="7" t="s">
        <v>11</v>
      </c>
      <c r="E90" s="8">
        <v>7.7505959999999998</v>
      </c>
      <c r="F90" s="9">
        <v>54254.17</v>
      </c>
    </row>
    <row r="91" spans="1:6" ht="12.75" customHeight="1" x14ac:dyDescent="0.25">
      <c r="A91" s="6">
        <v>43483</v>
      </c>
      <c r="B91" s="7" t="s">
        <v>10</v>
      </c>
      <c r="C91" s="19">
        <v>18500</v>
      </c>
      <c r="D91" s="7" t="s">
        <v>11</v>
      </c>
      <c r="E91" s="8">
        <v>7.7505959999999998</v>
      </c>
      <c r="F91" s="9">
        <v>143386.03</v>
      </c>
    </row>
    <row r="92" spans="1:6" ht="12.75" customHeight="1" x14ac:dyDescent="0.25">
      <c r="A92" s="6">
        <v>43488</v>
      </c>
      <c r="B92" s="7" t="s">
        <v>10</v>
      </c>
      <c r="C92" s="19">
        <v>9107</v>
      </c>
      <c r="D92" s="7" t="s">
        <v>11</v>
      </c>
      <c r="E92" s="8">
        <v>7.7505959999999998</v>
      </c>
      <c r="F92" s="9">
        <v>70584.679999999993</v>
      </c>
    </row>
    <row r="93" spans="1:6" ht="12.75" customHeight="1" x14ac:dyDescent="0.25">
      <c r="A93" s="6">
        <v>43489</v>
      </c>
      <c r="B93" s="7" t="s">
        <v>10</v>
      </c>
      <c r="C93" s="19">
        <v>18500</v>
      </c>
      <c r="D93" s="7" t="s">
        <v>11</v>
      </c>
      <c r="E93" s="8">
        <v>7.7505959999999998</v>
      </c>
      <c r="F93" s="9">
        <v>143386.03</v>
      </c>
    </row>
    <row r="94" spans="1:6" ht="12.75" customHeight="1" x14ac:dyDescent="0.25">
      <c r="A94" s="6">
        <v>43490</v>
      </c>
      <c r="B94" s="7" t="s">
        <v>10</v>
      </c>
      <c r="C94" s="19">
        <v>500</v>
      </c>
      <c r="D94" s="7" t="s">
        <v>11</v>
      </c>
      <c r="E94" s="8">
        <v>7.7505959999999998</v>
      </c>
      <c r="F94" s="9">
        <v>3875.3</v>
      </c>
    </row>
    <row r="95" spans="1:6" ht="12.75" customHeight="1" x14ac:dyDescent="0.25">
      <c r="A95" s="6">
        <v>43490</v>
      </c>
      <c r="B95" s="7" t="s">
        <v>10</v>
      </c>
      <c r="C95" s="19">
        <v>24000</v>
      </c>
      <c r="D95" s="7" t="s">
        <v>11</v>
      </c>
      <c r="E95" s="8">
        <v>7.7505959999999998</v>
      </c>
      <c r="F95" s="9">
        <v>186014.31</v>
      </c>
    </row>
    <row r="96" spans="1:6" ht="12.75" customHeight="1" x14ac:dyDescent="0.25">
      <c r="A96" s="6">
        <v>43490</v>
      </c>
      <c r="B96" s="7" t="s">
        <v>10</v>
      </c>
      <c r="C96" s="19">
        <v>16000</v>
      </c>
      <c r="D96" s="7" t="s">
        <v>11</v>
      </c>
      <c r="E96" s="8">
        <v>7.7505959999999998</v>
      </c>
      <c r="F96" s="9">
        <v>124009.54</v>
      </c>
    </row>
    <row r="97" spans="1:6" ht="12.75" customHeight="1" x14ac:dyDescent="0.25">
      <c r="A97" s="6">
        <v>43494</v>
      </c>
      <c r="B97" s="7" t="s">
        <v>10</v>
      </c>
      <c r="C97" s="19">
        <v>2000</v>
      </c>
      <c r="D97" s="7" t="s">
        <v>11</v>
      </c>
      <c r="E97" s="8">
        <v>7.7505959999999998</v>
      </c>
      <c r="F97" s="9">
        <v>15501.19</v>
      </c>
    </row>
    <row r="98" spans="1:6" ht="12.75" customHeight="1" x14ac:dyDescent="0.25">
      <c r="A98" s="6">
        <v>43494</v>
      </c>
      <c r="B98" s="7" t="s">
        <v>10</v>
      </c>
      <c r="C98" s="19">
        <v>1500</v>
      </c>
      <c r="D98" s="7" t="s">
        <v>11</v>
      </c>
      <c r="E98" s="8">
        <v>7.7505959999999998</v>
      </c>
      <c r="F98" s="9">
        <v>11625.89</v>
      </c>
    </row>
    <row r="99" spans="1:6" ht="12.75" customHeight="1" x14ac:dyDescent="0.25">
      <c r="A99" s="6">
        <v>43494</v>
      </c>
      <c r="B99" s="7" t="s">
        <v>10</v>
      </c>
      <c r="C99" s="19">
        <v>9500</v>
      </c>
      <c r="D99" s="7" t="s">
        <v>11</v>
      </c>
      <c r="E99" s="8">
        <v>7.7505959999999998</v>
      </c>
      <c r="F99" s="9">
        <v>73630.66</v>
      </c>
    </row>
    <row r="100" spans="1:6" ht="12.75" customHeight="1" x14ac:dyDescent="0.25">
      <c r="A100" s="6">
        <v>43496</v>
      </c>
      <c r="B100" s="7" t="s">
        <v>10</v>
      </c>
      <c r="C100" s="19">
        <v>210</v>
      </c>
      <c r="D100" s="7" t="s">
        <v>11</v>
      </c>
      <c r="E100" s="8">
        <v>6.5853390000000003</v>
      </c>
      <c r="F100" s="9">
        <v>1382.92</v>
      </c>
    </row>
    <row r="101" spans="1:6" ht="12.75" customHeight="1" x14ac:dyDescent="0.25">
      <c r="A101" s="26" t="s">
        <v>12</v>
      </c>
      <c r="B101" s="3"/>
      <c r="C101" s="25" t="s">
        <v>63</v>
      </c>
      <c r="D101" s="25" t="s">
        <v>64</v>
      </c>
      <c r="E101" s="25"/>
      <c r="F101" s="27"/>
    </row>
    <row r="102" spans="1:6" ht="12.75" customHeight="1" x14ac:dyDescent="0.25">
      <c r="A102" s="26" t="s">
        <v>15</v>
      </c>
      <c r="B102" s="3"/>
      <c r="C102" s="25" t="s">
        <v>65</v>
      </c>
      <c r="D102" s="25"/>
      <c r="E102" s="3"/>
      <c r="F102" s="27"/>
    </row>
    <row r="103" spans="1:6" ht="12.75" customHeight="1" x14ac:dyDescent="0.25">
      <c r="A103" s="28" t="s">
        <v>17</v>
      </c>
      <c r="B103" s="29"/>
      <c r="C103" s="30" t="s">
        <v>66</v>
      </c>
      <c r="D103" s="30"/>
      <c r="E103" s="29"/>
      <c r="F103" s="31"/>
    </row>
    <row r="105" spans="1:6" ht="12.75" customHeight="1" x14ac:dyDescent="0.25">
      <c r="A105" s="10" t="s">
        <v>67</v>
      </c>
      <c r="B105" s="11"/>
      <c r="C105" s="12"/>
      <c r="D105" s="12"/>
      <c r="E105" s="11"/>
      <c r="F105" s="13"/>
    </row>
    <row r="106" spans="1:6" ht="12.75" customHeight="1" x14ac:dyDescent="0.25">
      <c r="A106" s="14" t="s">
        <v>68</v>
      </c>
      <c r="B106" s="15"/>
      <c r="C106" s="16"/>
      <c r="D106" s="16"/>
      <c r="E106" s="15"/>
      <c r="F106" s="17"/>
    </row>
    <row r="107" spans="1:6" ht="12.75" customHeight="1" x14ac:dyDescent="0.25">
      <c r="A107" s="20" t="s">
        <v>4</v>
      </c>
      <c r="B107" s="2" t="s">
        <v>5</v>
      </c>
      <c r="C107" s="2" t="s">
        <v>6</v>
      </c>
      <c r="D107" s="2" t="s">
        <v>7</v>
      </c>
      <c r="E107" s="2" t="s">
        <v>8</v>
      </c>
      <c r="F107" s="21" t="s">
        <v>9</v>
      </c>
    </row>
    <row r="108" spans="1:6" ht="12.75" customHeight="1" x14ac:dyDescent="0.25">
      <c r="A108" s="22">
        <v>43483</v>
      </c>
      <c r="B108" s="2" t="s">
        <v>10</v>
      </c>
      <c r="C108" s="18">
        <v>19500</v>
      </c>
      <c r="D108" s="2" t="s">
        <v>11</v>
      </c>
      <c r="E108" s="23">
        <v>7.7453000000000003</v>
      </c>
      <c r="F108" s="24">
        <v>151033.35</v>
      </c>
    </row>
    <row r="109" spans="1:6" ht="12.75" customHeight="1" x14ac:dyDescent="0.25">
      <c r="A109" s="6">
        <v>43487</v>
      </c>
      <c r="B109" s="7" t="s">
        <v>10</v>
      </c>
      <c r="C109" s="19">
        <v>520</v>
      </c>
      <c r="D109" s="7" t="s">
        <v>11</v>
      </c>
      <c r="E109" s="8">
        <v>7.7453000000000003</v>
      </c>
      <c r="F109" s="9">
        <v>4027.56</v>
      </c>
    </row>
    <row r="110" spans="1:6" ht="12.75" customHeight="1" x14ac:dyDescent="0.25">
      <c r="A110" s="6">
        <v>43490</v>
      </c>
      <c r="B110" s="7" t="s">
        <v>10</v>
      </c>
      <c r="C110" s="19">
        <v>5250</v>
      </c>
      <c r="D110" s="7" t="s">
        <v>11</v>
      </c>
      <c r="E110" s="8">
        <v>7.7453000000000003</v>
      </c>
      <c r="F110" s="9">
        <v>40662.82</v>
      </c>
    </row>
    <row r="111" spans="1:6" ht="12.75" customHeight="1" x14ac:dyDescent="0.25">
      <c r="A111" s="6">
        <v>43496</v>
      </c>
      <c r="B111" s="7" t="s">
        <v>10</v>
      </c>
      <c r="C111" s="19">
        <v>850</v>
      </c>
      <c r="D111" s="7" t="s">
        <v>11</v>
      </c>
      <c r="E111" s="8">
        <v>7.7453000000000003</v>
      </c>
      <c r="F111" s="9">
        <v>6583.5</v>
      </c>
    </row>
    <row r="112" spans="1:6" ht="12.75" customHeight="1" x14ac:dyDescent="0.25">
      <c r="A112" s="26" t="s">
        <v>12</v>
      </c>
      <c r="B112" s="3"/>
      <c r="C112" s="25" t="s">
        <v>69</v>
      </c>
      <c r="D112" s="25" t="s">
        <v>70</v>
      </c>
      <c r="E112" s="25"/>
      <c r="F112" s="27"/>
    </row>
    <row r="113" spans="1:6" ht="12.75" customHeight="1" x14ac:dyDescent="0.25">
      <c r="A113" s="26" t="s">
        <v>15</v>
      </c>
      <c r="B113" s="3"/>
      <c r="C113" s="25" t="s">
        <v>71</v>
      </c>
      <c r="D113" s="25"/>
      <c r="E113" s="3"/>
      <c r="F113" s="27"/>
    </row>
    <row r="114" spans="1:6" ht="12.75" customHeight="1" x14ac:dyDescent="0.25">
      <c r="A114" s="28" t="s">
        <v>17</v>
      </c>
      <c r="B114" s="29"/>
      <c r="C114" s="30" t="s">
        <v>72</v>
      </c>
      <c r="D114" s="30"/>
      <c r="E114" s="29"/>
      <c r="F114" s="31"/>
    </row>
    <row r="116" spans="1:6" ht="12.75" customHeight="1" x14ac:dyDescent="0.25">
      <c r="A116" s="10" t="s">
        <v>73</v>
      </c>
      <c r="B116" s="11"/>
      <c r="C116" s="12"/>
      <c r="D116" s="12"/>
      <c r="E116" s="11"/>
      <c r="F116" s="13"/>
    </row>
    <row r="117" spans="1:6" ht="12.75" customHeight="1" x14ac:dyDescent="0.25">
      <c r="A117" s="14" t="s">
        <v>74</v>
      </c>
      <c r="B117" s="15"/>
      <c r="C117" s="16"/>
      <c r="D117" s="16"/>
      <c r="E117" s="15"/>
      <c r="F117" s="17"/>
    </row>
    <row r="118" spans="1:6" ht="12.75" customHeight="1" x14ac:dyDescent="0.25">
      <c r="A118" s="20" t="s">
        <v>4</v>
      </c>
      <c r="B118" s="2" t="s">
        <v>5</v>
      </c>
      <c r="C118" s="2" t="s">
        <v>6</v>
      </c>
      <c r="D118" s="2" t="s">
        <v>7</v>
      </c>
      <c r="E118" s="2" t="s">
        <v>8</v>
      </c>
      <c r="F118" s="21" t="s">
        <v>9</v>
      </c>
    </row>
    <row r="119" spans="1:6" ht="12.75" customHeight="1" x14ac:dyDescent="0.25">
      <c r="A119" s="22">
        <v>43490</v>
      </c>
      <c r="B119" s="2" t="s">
        <v>10</v>
      </c>
      <c r="C119" s="18">
        <v>5250</v>
      </c>
      <c r="D119" s="2" t="s">
        <v>11</v>
      </c>
      <c r="E119" s="23">
        <v>9.3072999999999997</v>
      </c>
      <c r="F119" s="24">
        <v>48863.32</v>
      </c>
    </row>
    <row r="120" spans="1:6" ht="12.75" customHeight="1" x14ac:dyDescent="0.25">
      <c r="A120" s="26" t="s">
        <v>12</v>
      </c>
      <c r="B120" s="3"/>
      <c r="C120" s="25" t="s">
        <v>75</v>
      </c>
      <c r="D120" s="25" t="s">
        <v>76</v>
      </c>
      <c r="E120" s="25"/>
      <c r="F120" s="27"/>
    </row>
    <row r="121" spans="1:6" ht="12.75" customHeight="1" x14ac:dyDescent="0.25">
      <c r="A121" s="26" t="s">
        <v>15</v>
      </c>
      <c r="B121" s="3"/>
      <c r="C121" s="25" t="s">
        <v>77</v>
      </c>
      <c r="D121" s="25"/>
      <c r="E121" s="3"/>
      <c r="F121" s="27"/>
    </row>
    <row r="122" spans="1:6" ht="12.75" customHeight="1" x14ac:dyDescent="0.25">
      <c r="A122" s="28" t="s">
        <v>17</v>
      </c>
      <c r="B122" s="29"/>
      <c r="C122" s="30" t="s">
        <v>78</v>
      </c>
      <c r="D122" s="30"/>
      <c r="E122" s="29"/>
      <c r="F122" s="31"/>
    </row>
    <row r="124" spans="1:6" ht="12.75" customHeight="1" x14ac:dyDescent="0.25">
      <c r="A124" s="10" t="s">
        <v>79</v>
      </c>
      <c r="B124" s="11"/>
      <c r="C124" s="12"/>
      <c r="D124" s="12"/>
      <c r="E124" s="11"/>
      <c r="F124" s="13"/>
    </row>
    <row r="125" spans="1:6" ht="12.75" customHeight="1" x14ac:dyDescent="0.25">
      <c r="A125" s="14" t="s">
        <v>80</v>
      </c>
      <c r="B125" s="15"/>
      <c r="C125" s="16"/>
      <c r="D125" s="16"/>
      <c r="E125" s="15"/>
      <c r="F125" s="17"/>
    </row>
    <row r="126" spans="1:6" ht="12.75" customHeight="1" x14ac:dyDescent="0.25">
      <c r="A126" s="20" t="s">
        <v>4</v>
      </c>
      <c r="B126" s="2" t="s">
        <v>5</v>
      </c>
      <c r="C126" s="2" t="s">
        <v>6</v>
      </c>
      <c r="D126" s="2" t="s">
        <v>7</v>
      </c>
      <c r="E126" s="2" t="s">
        <v>8</v>
      </c>
      <c r="F126" s="21" t="s">
        <v>9</v>
      </c>
    </row>
    <row r="127" spans="1:6" ht="12.75" customHeight="1" x14ac:dyDescent="0.25">
      <c r="A127" s="22">
        <v>43496</v>
      </c>
      <c r="B127" s="2" t="s">
        <v>10</v>
      </c>
      <c r="C127" s="18">
        <v>3780</v>
      </c>
      <c r="D127" s="2" t="s">
        <v>11</v>
      </c>
      <c r="E127" s="23">
        <v>13.3779</v>
      </c>
      <c r="F127" s="24">
        <v>50568.46</v>
      </c>
    </row>
    <row r="128" spans="1:6" ht="12.75" customHeight="1" x14ac:dyDescent="0.25">
      <c r="A128" s="26" t="s">
        <v>12</v>
      </c>
      <c r="B128" s="3"/>
      <c r="C128" s="25" t="s">
        <v>81</v>
      </c>
      <c r="D128" s="25" t="s">
        <v>82</v>
      </c>
      <c r="E128" s="25"/>
      <c r="F128" s="27"/>
    </row>
    <row r="129" spans="1:6" ht="12.75" customHeight="1" x14ac:dyDescent="0.25">
      <c r="A129" s="26" t="s">
        <v>15</v>
      </c>
      <c r="B129" s="3"/>
      <c r="C129" s="25" t="s">
        <v>16</v>
      </c>
      <c r="D129" s="25"/>
      <c r="E129" s="3"/>
      <c r="F129" s="27"/>
    </row>
    <row r="130" spans="1:6" ht="12.75" customHeight="1" x14ac:dyDescent="0.25">
      <c r="A130" s="28" t="s">
        <v>17</v>
      </c>
      <c r="B130" s="29"/>
      <c r="C130" s="30" t="s">
        <v>83</v>
      </c>
      <c r="D130" s="30"/>
      <c r="E130" s="29"/>
      <c r="F130" s="31"/>
    </row>
    <row r="132" spans="1:6" ht="12.75" customHeight="1" x14ac:dyDescent="0.25">
      <c r="A132" s="10" t="s">
        <v>84</v>
      </c>
      <c r="B132" s="11"/>
      <c r="C132" s="12"/>
      <c r="D132" s="12"/>
      <c r="E132" s="11"/>
      <c r="F132" s="13"/>
    </row>
    <row r="133" spans="1:6" ht="12.75" customHeight="1" x14ac:dyDescent="0.25">
      <c r="A133" s="14" t="s">
        <v>85</v>
      </c>
      <c r="B133" s="15"/>
      <c r="C133" s="16"/>
      <c r="D133" s="16"/>
      <c r="E133" s="15"/>
      <c r="F133" s="17"/>
    </row>
    <row r="134" spans="1:6" ht="12.75" customHeight="1" x14ac:dyDescent="0.25">
      <c r="A134" s="20" t="s">
        <v>4</v>
      </c>
      <c r="B134" s="2" t="s">
        <v>5</v>
      </c>
      <c r="C134" s="2" t="s">
        <v>6</v>
      </c>
      <c r="D134" s="2" t="s">
        <v>7</v>
      </c>
      <c r="E134" s="2" t="s">
        <v>8</v>
      </c>
      <c r="F134" s="21" t="s">
        <v>9</v>
      </c>
    </row>
    <row r="135" spans="1:6" ht="12.75" customHeight="1" x14ac:dyDescent="0.25">
      <c r="A135" s="22">
        <v>43479</v>
      </c>
      <c r="B135" s="2" t="s">
        <v>10</v>
      </c>
      <c r="C135" s="18">
        <v>829</v>
      </c>
      <c r="D135" s="2" t="s">
        <v>11</v>
      </c>
      <c r="E135" s="23">
        <v>8.7274999999999991</v>
      </c>
      <c r="F135" s="24">
        <v>7235.1</v>
      </c>
    </row>
    <row r="136" spans="1:6" ht="12.75" customHeight="1" x14ac:dyDescent="0.25">
      <c r="A136" s="6">
        <v>43482</v>
      </c>
      <c r="B136" s="7" t="s">
        <v>10</v>
      </c>
      <c r="C136" s="19">
        <v>80</v>
      </c>
      <c r="D136" s="7" t="s">
        <v>11</v>
      </c>
      <c r="E136" s="8">
        <v>8.7274999999999991</v>
      </c>
      <c r="F136" s="9">
        <v>698.2</v>
      </c>
    </row>
    <row r="137" spans="1:6" ht="12.75" customHeight="1" x14ac:dyDescent="0.25">
      <c r="A137" s="6">
        <v>43482</v>
      </c>
      <c r="B137" s="7" t="s">
        <v>10</v>
      </c>
      <c r="C137" s="19">
        <v>250</v>
      </c>
      <c r="D137" s="7" t="s">
        <v>11</v>
      </c>
      <c r="E137" s="8">
        <v>8.7274999999999991</v>
      </c>
      <c r="F137" s="9">
        <v>2181.87</v>
      </c>
    </row>
    <row r="138" spans="1:6" ht="12.75" customHeight="1" x14ac:dyDescent="0.25">
      <c r="A138" s="6">
        <v>43493</v>
      </c>
      <c r="B138" s="7" t="s">
        <v>10</v>
      </c>
      <c r="C138" s="19">
        <v>169</v>
      </c>
      <c r="D138" s="7" t="s">
        <v>11</v>
      </c>
      <c r="E138" s="8">
        <v>8.7274999999999991</v>
      </c>
      <c r="F138" s="9">
        <v>1474.95</v>
      </c>
    </row>
    <row r="139" spans="1:6" ht="12.75" customHeight="1" x14ac:dyDescent="0.25">
      <c r="A139" s="6">
        <v>43496</v>
      </c>
      <c r="B139" s="7" t="s">
        <v>10</v>
      </c>
      <c r="C139" s="19">
        <v>301</v>
      </c>
      <c r="D139" s="7" t="s">
        <v>11</v>
      </c>
      <c r="E139" s="8">
        <v>8.7274999999999991</v>
      </c>
      <c r="F139" s="9">
        <v>2626.98</v>
      </c>
    </row>
    <row r="140" spans="1:6" ht="12.75" customHeight="1" x14ac:dyDescent="0.25">
      <c r="A140" s="6">
        <v>43496</v>
      </c>
      <c r="B140" s="7" t="s">
        <v>10</v>
      </c>
      <c r="C140" s="19">
        <v>2250</v>
      </c>
      <c r="D140" s="7" t="s">
        <v>11</v>
      </c>
      <c r="E140" s="8">
        <v>8.7274999999999991</v>
      </c>
      <c r="F140" s="9">
        <v>19636.87</v>
      </c>
    </row>
    <row r="141" spans="1:6" ht="12.75" customHeight="1" x14ac:dyDescent="0.25">
      <c r="A141" s="26" t="s">
        <v>12</v>
      </c>
      <c r="B141" s="3"/>
      <c r="C141" s="25" t="s">
        <v>86</v>
      </c>
      <c r="D141" s="25" t="s">
        <v>87</v>
      </c>
      <c r="E141" s="25"/>
      <c r="F141" s="27"/>
    </row>
    <row r="142" spans="1:6" ht="12.75" customHeight="1" x14ac:dyDescent="0.25">
      <c r="A142" s="26" t="s">
        <v>15</v>
      </c>
      <c r="B142" s="3"/>
      <c r="C142" s="25" t="s">
        <v>88</v>
      </c>
      <c r="D142" s="25"/>
      <c r="E142" s="3"/>
      <c r="F142" s="27"/>
    </row>
    <row r="143" spans="1:6" ht="12.75" customHeight="1" x14ac:dyDescent="0.25">
      <c r="A143" s="28" t="s">
        <v>17</v>
      </c>
      <c r="B143" s="29"/>
      <c r="C143" s="30" t="s">
        <v>89</v>
      </c>
      <c r="D143" s="30"/>
      <c r="E143" s="29"/>
      <c r="F143" s="31"/>
    </row>
    <row r="145" spans="1:6" ht="12.75" customHeight="1" x14ac:dyDescent="0.25">
      <c r="A145" s="10" t="s">
        <v>90</v>
      </c>
      <c r="B145" s="11"/>
      <c r="C145" s="12"/>
      <c r="D145" s="12"/>
      <c r="E145" s="11"/>
      <c r="F145" s="13"/>
    </row>
    <row r="146" spans="1:6" ht="12.75" customHeight="1" x14ac:dyDescent="0.25">
      <c r="A146" s="14" t="s">
        <v>91</v>
      </c>
      <c r="B146" s="15"/>
      <c r="C146" s="16"/>
      <c r="D146" s="16"/>
      <c r="E146" s="15"/>
      <c r="F146" s="17"/>
    </row>
    <row r="147" spans="1:6" ht="12.75" customHeight="1" x14ac:dyDescent="0.25">
      <c r="A147" s="20" t="s">
        <v>4</v>
      </c>
      <c r="B147" s="2" t="s">
        <v>5</v>
      </c>
      <c r="C147" s="2" t="s">
        <v>6</v>
      </c>
      <c r="D147" s="2" t="s">
        <v>7</v>
      </c>
      <c r="E147" s="2" t="s">
        <v>8</v>
      </c>
      <c r="F147" s="21" t="s">
        <v>9</v>
      </c>
    </row>
    <row r="148" spans="1:6" ht="12.75" customHeight="1" x14ac:dyDescent="0.25">
      <c r="A148" s="22">
        <v>43479</v>
      </c>
      <c r="B148" s="2" t="s">
        <v>10</v>
      </c>
      <c r="C148" s="18">
        <v>4500</v>
      </c>
      <c r="D148" s="2" t="s">
        <v>11</v>
      </c>
      <c r="E148" s="23">
        <v>11.629200000000001</v>
      </c>
      <c r="F148" s="24">
        <v>52331.4</v>
      </c>
    </row>
    <row r="149" spans="1:6" ht="12.75" customHeight="1" x14ac:dyDescent="0.25">
      <c r="A149" s="6">
        <v>43482</v>
      </c>
      <c r="B149" s="7" t="s">
        <v>10</v>
      </c>
      <c r="C149" s="19">
        <v>348</v>
      </c>
      <c r="D149" s="7" t="s">
        <v>11</v>
      </c>
      <c r="E149" s="8">
        <v>11.629200000000001</v>
      </c>
      <c r="F149" s="9">
        <v>4046.96</v>
      </c>
    </row>
    <row r="150" spans="1:6" ht="12.75" customHeight="1" x14ac:dyDescent="0.25">
      <c r="A150" s="6">
        <v>43483</v>
      </c>
      <c r="B150" s="7" t="s">
        <v>10</v>
      </c>
      <c r="C150" s="19">
        <v>743</v>
      </c>
      <c r="D150" s="7" t="s">
        <v>11</v>
      </c>
      <c r="E150" s="8">
        <v>11.629200000000001</v>
      </c>
      <c r="F150" s="9">
        <v>8640.5</v>
      </c>
    </row>
    <row r="151" spans="1:6" ht="12.75" customHeight="1" x14ac:dyDescent="0.25">
      <c r="A151" s="6">
        <v>43490</v>
      </c>
      <c r="B151" s="7" t="s">
        <v>10</v>
      </c>
      <c r="C151" s="19">
        <v>7909</v>
      </c>
      <c r="D151" s="7" t="s">
        <v>11</v>
      </c>
      <c r="E151" s="8">
        <v>11.629200000000001</v>
      </c>
      <c r="F151" s="9">
        <v>91975.34</v>
      </c>
    </row>
    <row r="152" spans="1:6" ht="12.75" customHeight="1" x14ac:dyDescent="0.25">
      <c r="A152" s="26" t="s">
        <v>12</v>
      </c>
      <c r="B152" s="3"/>
      <c r="C152" s="25" t="s">
        <v>92</v>
      </c>
      <c r="D152" s="25" t="s">
        <v>93</v>
      </c>
      <c r="E152" s="25"/>
      <c r="F152" s="27"/>
    </row>
    <row r="153" spans="1:6" ht="12.75" customHeight="1" x14ac:dyDescent="0.25">
      <c r="A153" s="26" t="s">
        <v>15</v>
      </c>
      <c r="B153" s="3"/>
      <c r="C153" s="25" t="s">
        <v>94</v>
      </c>
      <c r="D153" s="25"/>
      <c r="E153" s="3"/>
      <c r="F153" s="27"/>
    </row>
    <row r="154" spans="1:6" ht="12.75" customHeight="1" x14ac:dyDescent="0.25">
      <c r="A154" s="28" t="s">
        <v>17</v>
      </c>
      <c r="B154" s="29"/>
      <c r="C154" s="30" t="s">
        <v>95</v>
      </c>
      <c r="D154" s="30"/>
      <c r="E154" s="29"/>
      <c r="F154" s="31"/>
    </row>
    <row r="156" spans="1:6" ht="12.75" customHeight="1" x14ac:dyDescent="0.25">
      <c r="A156" s="10" t="s">
        <v>96</v>
      </c>
      <c r="B156" s="11"/>
      <c r="C156" s="12"/>
      <c r="D156" s="12"/>
      <c r="E156" s="11"/>
      <c r="F156" s="13"/>
    </row>
    <row r="157" spans="1:6" ht="12.75" customHeight="1" x14ac:dyDescent="0.25">
      <c r="A157" s="14" t="s">
        <v>97</v>
      </c>
      <c r="B157" s="15"/>
      <c r="C157" s="16"/>
      <c r="D157" s="16"/>
      <c r="E157" s="15"/>
      <c r="F157" s="17"/>
    </row>
    <row r="158" spans="1:6" ht="12.75" customHeight="1" x14ac:dyDescent="0.25">
      <c r="A158" s="20" t="s">
        <v>4</v>
      </c>
      <c r="B158" s="2" t="s">
        <v>5</v>
      </c>
      <c r="C158" s="2" t="s">
        <v>6</v>
      </c>
      <c r="D158" s="2" t="s">
        <v>7</v>
      </c>
      <c r="E158" s="2" t="s">
        <v>8</v>
      </c>
      <c r="F158" s="21" t="s">
        <v>9</v>
      </c>
    </row>
    <row r="159" spans="1:6" ht="12.75" customHeight="1" x14ac:dyDescent="0.25">
      <c r="A159" s="22">
        <v>43496</v>
      </c>
      <c r="B159" s="2" t="s">
        <v>10</v>
      </c>
      <c r="C159" s="18">
        <v>766</v>
      </c>
      <c r="D159" s="2" t="s">
        <v>11</v>
      </c>
      <c r="E159" s="23">
        <v>15.563599999999999</v>
      </c>
      <c r="F159" s="24">
        <v>11921.72</v>
      </c>
    </row>
    <row r="160" spans="1:6" ht="12.75" customHeight="1" x14ac:dyDescent="0.25">
      <c r="A160" s="26" t="s">
        <v>12</v>
      </c>
      <c r="B160" s="3"/>
      <c r="C160" s="25" t="s">
        <v>98</v>
      </c>
      <c r="D160" s="25" t="s">
        <v>99</v>
      </c>
      <c r="E160" s="25"/>
      <c r="F160" s="27"/>
    </row>
    <row r="161" spans="1:6" ht="12.75" customHeight="1" x14ac:dyDescent="0.25">
      <c r="A161" s="26" t="s">
        <v>15</v>
      </c>
      <c r="B161" s="3"/>
      <c r="C161" s="25" t="s">
        <v>100</v>
      </c>
      <c r="D161" s="25"/>
      <c r="E161" s="3"/>
      <c r="F161" s="27"/>
    </row>
    <row r="162" spans="1:6" ht="12.75" customHeight="1" x14ac:dyDescent="0.25">
      <c r="A162" s="28" t="s">
        <v>17</v>
      </c>
      <c r="B162" s="29"/>
      <c r="C162" s="30" t="s">
        <v>101</v>
      </c>
      <c r="D162" s="30"/>
      <c r="E162" s="29"/>
      <c r="F162" s="31"/>
    </row>
    <row r="164" spans="1:6" ht="12.75" customHeight="1" x14ac:dyDescent="0.25">
      <c r="A164" s="10" t="s">
        <v>102</v>
      </c>
      <c r="B164" s="11"/>
      <c r="C164" s="12"/>
      <c r="D164" s="12"/>
      <c r="E164" s="11"/>
      <c r="F164" s="13"/>
    </row>
    <row r="165" spans="1:6" ht="12.75" customHeight="1" x14ac:dyDescent="0.25">
      <c r="A165" s="14" t="s">
        <v>103</v>
      </c>
      <c r="B165" s="15"/>
      <c r="C165" s="16"/>
      <c r="D165" s="16"/>
      <c r="E165" s="15"/>
      <c r="F165" s="17"/>
    </row>
    <row r="166" spans="1:6" ht="12.75" customHeight="1" x14ac:dyDescent="0.25">
      <c r="A166" s="20" t="s">
        <v>4</v>
      </c>
      <c r="B166" s="2" t="s">
        <v>5</v>
      </c>
      <c r="C166" s="2" t="s">
        <v>6</v>
      </c>
      <c r="D166" s="2" t="s">
        <v>7</v>
      </c>
      <c r="E166" s="2" t="s">
        <v>8</v>
      </c>
      <c r="F166" s="21" t="s">
        <v>9</v>
      </c>
    </row>
    <row r="167" spans="1:6" ht="12.75" customHeight="1" x14ac:dyDescent="0.25">
      <c r="A167" s="22">
        <v>43479</v>
      </c>
      <c r="B167" s="2" t="s">
        <v>10</v>
      </c>
      <c r="C167" s="18">
        <v>176</v>
      </c>
      <c r="D167" s="2" t="s">
        <v>11</v>
      </c>
      <c r="E167" s="23">
        <v>16.2926</v>
      </c>
      <c r="F167" s="24">
        <v>2867.5</v>
      </c>
    </row>
    <row r="168" spans="1:6" ht="12.75" customHeight="1" x14ac:dyDescent="0.25">
      <c r="A168" s="6">
        <v>43479</v>
      </c>
      <c r="B168" s="7" t="s">
        <v>10</v>
      </c>
      <c r="C168" s="19">
        <v>2482</v>
      </c>
      <c r="D168" s="7" t="s">
        <v>11</v>
      </c>
      <c r="E168" s="8">
        <v>16.2926</v>
      </c>
      <c r="F168" s="9">
        <v>40438.230000000003</v>
      </c>
    </row>
    <row r="169" spans="1:6" ht="12.75" customHeight="1" x14ac:dyDescent="0.25">
      <c r="A169" s="6">
        <v>43482</v>
      </c>
      <c r="B169" s="7" t="s">
        <v>10</v>
      </c>
      <c r="C169" s="19">
        <v>671</v>
      </c>
      <c r="D169" s="7" t="s">
        <v>11</v>
      </c>
      <c r="E169" s="8">
        <v>16.2926</v>
      </c>
      <c r="F169" s="9">
        <v>10932.34</v>
      </c>
    </row>
    <row r="170" spans="1:6" ht="12.75" customHeight="1" x14ac:dyDescent="0.25">
      <c r="A170" s="6">
        <v>43482</v>
      </c>
      <c r="B170" s="7" t="s">
        <v>10</v>
      </c>
      <c r="C170" s="19">
        <v>452</v>
      </c>
      <c r="D170" s="7" t="s">
        <v>11</v>
      </c>
      <c r="E170" s="8">
        <v>16.2926</v>
      </c>
      <c r="F170" s="9">
        <v>7364.26</v>
      </c>
    </row>
    <row r="171" spans="1:6" ht="12.75" customHeight="1" x14ac:dyDescent="0.25">
      <c r="A171" s="6">
        <v>43482</v>
      </c>
      <c r="B171" s="7" t="s">
        <v>10</v>
      </c>
      <c r="C171" s="19">
        <v>209</v>
      </c>
      <c r="D171" s="7" t="s">
        <v>11</v>
      </c>
      <c r="E171" s="8">
        <v>16.2926</v>
      </c>
      <c r="F171" s="9">
        <v>3405.15</v>
      </c>
    </row>
    <row r="172" spans="1:6" ht="12.75" customHeight="1" x14ac:dyDescent="0.25">
      <c r="A172" s="6">
        <v>43488</v>
      </c>
      <c r="B172" s="7" t="s">
        <v>10</v>
      </c>
      <c r="C172" s="19">
        <v>225</v>
      </c>
      <c r="D172" s="7" t="s">
        <v>11</v>
      </c>
      <c r="E172" s="8">
        <v>16.2926</v>
      </c>
      <c r="F172" s="9">
        <v>3665.84</v>
      </c>
    </row>
    <row r="173" spans="1:6" ht="12.75" customHeight="1" x14ac:dyDescent="0.25">
      <c r="A173" s="6">
        <v>43496</v>
      </c>
      <c r="B173" s="7" t="s">
        <v>10</v>
      </c>
      <c r="C173" s="19">
        <v>92</v>
      </c>
      <c r="D173" s="7" t="s">
        <v>11</v>
      </c>
      <c r="E173" s="8">
        <v>16.2926</v>
      </c>
      <c r="F173" s="9">
        <v>1498.92</v>
      </c>
    </row>
    <row r="174" spans="1:6" ht="12.75" customHeight="1" x14ac:dyDescent="0.25">
      <c r="A174" s="26" t="s">
        <v>12</v>
      </c>
      <c r="B174" s="3"/>
      <c r="C174" s="25" t="s">
        <v>104</v>
      </c>
      <c r="D174" s="25" t="s">
        <v>105</v>
      </c>
      <c r="E174" s="25"/>
      <c r="F174" s="27"/>
    </row>
    <row r="175" spans="1:6" ht="12.75" customHeight="1" x14ac:dyDescent="0.25">
      <c r="A175" s="26" t="s">
        <v>15</v>
      </c>
      <c r="B175" s="3"/>
      <c r="C175" s="25" t="s">
        <v>106</v>
      </c>
      <c r="D175" s="25"/>
      <c r="E175" s="3"/>
      <c r="F175" s="27"/>
    </row>
    <row r="176" spans="1:6" ht="12.75" customHeight="1" x14ac:dyDescent="0.25">
      <c r="A176" s="28" t="s">
        <v>17</v>
      </c>
      <c r="B176" s="29"/>
      <c r="C176" s="30" t="s">
        <v>107</v>
      </c>
      <c r="D176" s="30"/>
      <c r="E176" s="29"/>
      <c r="F176" s="31"/>
    </row>
    <row r="178" spans="1:6" ht="12.75" customHeight="1" x14ac:dyDescent="0.25">
      <c r="A178" s="10" t="s">
        <v>108</v>
      </c>
      <c r="B178" s="11"/>
      <c r="C178" s="12"/>
      <c r="D178" s="12"/>
      <c r="E178" s="11"/>
      <c r="F178" s="13"/>
    </row>
    <row r="179" spans="1:6" ht="12.75" customHeight="1" x14ac:dyDescent="0.25">
      <c r="A179" s="14" t="s">
        <v>109</v>
      </c>
      <c r="B179" s="15"/>
      <c r="C179" s="16"/>
      <c r="D179" s="16"/>
      <c r="E179" s="15"/>
      <c r="F179" s="17"/>
    </row>
    <row r="180" spans="1:6" ht="12.75" customHeight="1" x14ac:dyDescent="0.25">
      <c r="A180" s="20" t="s">
        <v>4</v>
      </c>
      <c r="B180" s="2" t="s">
        <v>5</v>
      </c>
      <c r="C180" s="2" t="s">
        <v>6</v>
      </c>
      <c r="D180" s="2" t="s">
        <v>7</v>
      </c>
      <c r="E180" s="2" t="s">
        <v>8</v>
      </c>
      <c r="F180" s="21" t="s">
        <v>9</v>
      </c>
    </row>
    <row r="181" spans="1:6" ht="12.75" customHeight="1" x14ac:dyDescent="0.25">
      <c r="A181" s="22">
        <v>43479</v>
      </c>
      <c r="B181" s="2" t="s">
        <v>10</v>
      </c>
      <c r="C181" s="18">
        <v>3500</v>
      </c>
      <c r="D181" s="2" t="s">
        <v>11</v>
      </c>
      <c r="E181" s="23">
        <v>25.09029</v>
      </c>
      <c r="F181" s="24">
        <v>87816.02</v>
      </c>
    </row>
    <row r="182" spans="1:6" ht="12.75" customHeight="1" x14ac:dyDescent="0.25">
      <c r="A182" s="6">
        <v>43487</v>
      </c>
      <c r="B182" s="7" t="s">
        <v>10</v>
      </c>
      <c r="C182" s="19">
        <v>500</v>
      </c>
      <c r="D182" s="7" t="s">
        <v>11</v>
      </c>
      <c r="E182" s="8">
        <v>25.09029</v>
      </c>
      <c r="F182" s="9">
        <v>12545.15</v>
      </c>
    </row>
    <row r="183" spans="1:6" ht="12.75" customHeight="1" x14ac:dyDescent="0.25">
      <c r="A183" s="26" t="s">
        <v>12</v>
      </c>
      <c r="B183" s="3"/>
      <c r="C183" s="25" t="s">
        <v>110</v>
      </c>
      <c r="D183" s="25" t="s">
        <v>111</v>
      </c>
      <c r="E183" s="25"/>
      <c r="F183" s="27"/>
    </row>
    <row r="184" spans="1:6" ht="12.75" customHeight="1" x14ac:dyDescent="0.25">
      <c r="A184" s="26" t="s">
        <v>15</v>
      </c>
      <c r="B184" s="3"/>
      <c r="C184" s="25" t="s">
        <v>112</v>
      </c>
      <c r="D184" s="25"/>
      <c r="E184" s="3"/>
      <c r="F184" s="27"/>
    </row>
    <row r="185" spans="1:6" ht="12.75" customHeight="1" x14ac:dyDescent="0.25">
      <c r="A185" s="28" t="s">
        <v>17</v>
      </c>
      <c r="B185" s="29"/>
      <c r="C185" s="30" t="s">
        <v>113</v>
      </c>
      <c r="D185" s="30"/>
      <c r="E185" s="29"/>
      <c r="F185" s="31"/>
    </row>
    <row r="187" spans="1:6" ht="12.75" customHeight="1" x14ac:dyDescent="0.25">
      <c r="A187" s="10" t="s">
        <v>114</v>
      </c>
      <c r="B187" s="11"/>
      <c r="C187" s="12"/>
      <c r="D187" s="12"/>
      <c r="E187" s="11"/>
      <c r="F187" s="13"/>
    </row>
    <row r="188" spans="1:6" ht="12.75" customHeight="1" x14ac:dyDescent="0.25">
      <c r="A188" s="14" t="s">
        <v>115</v>
      </c>
      <c r="B188" s="15"/>
      <c r="C188" s="16"/>
      <c r="D188" s="16"/>
      <c r="E188" s="15"/>
      <c r="F188" s="17"/>
    </row>
    <row r="189" spans="1:6" ht="12.75" customHeight="1" x14ac:dyDescent="0.25">
      <c r="A189" s="20" t="s">
        <v>4</v>
      </c>
      <c r="B189" s="2" t="s">
        <v>5</v>
      </c>
      <c r="C189" s="2" t="s">
        <v>6</v>
      </c>
      <c r="D189" s="2" t="s">
        <v>7</v>
      </c>
      <c r="E189" s="2" t="s">
        <v>8</v>
      </c>
      <c r="F189" s="21" t="s">
        <v>9</v>
      </c>
    </row>
    <row r="190" spans="1:6" ht="12.75" customHeight="1" x14ac:dyDescent="0.25">
      <c r="A190" s="22">
        <v>43479</v>
      </c>
      <c r="B190" s="2" t="s">
        <v>10</v>
      </c>
      <c r="C190" s="18">
        <v>3</v>
      </c>
      <c r="D190" s="2" t="s">
        <v>11</v>
      </c>
      <c r="E190" s="23">
        <v>19.8828</v>
      </c>
      <c r="F190" s="24">
        <v>59.65</v>
      </c>
    </row>
    <row r="191" spans="1:6" ht="12.75" customHeight="1" x14ac:dyDescent="0.25">
      <c r="A191" s="6">
        <v>43479</v>
      </c>
      <c r="B191" s="7" t="s">
        <v>10</v>
      </c>
      <c r="C191" s="19">
        <v>507</v>
      </c>
      <c r="D191" s="7" t="s">
        <v>11</v>
      </c>
      <c r="E191" s="8">
        <v>19.8828</v>
      </c>
      <c r="F191" s="9">
        <v>10080.58</v>
      </c>
    </row>
    <row r="192" spans="1:6" ht="12.75" customHeight="1" x14ac:dyDescent="0.25">
      <c r="A192" s="6">
        <v>43479</v>
      </c>
      <c r="B192" s="7" t="s">
        <v>10</v>
      </c>
      <c r="C192" s="19">
        <v>760</v>
      </c>
      <c r="D192" s="7" t="s">
        <v>11</v>
      </c>
      <c r="E192" s="8">
        <v>19.8828</v>
      </c>
      <c r="F192" s="9">
        <v>15110.93</v>
      </c>
    </row>
    <row r="193" spans="1:6" ht="12.75" customHeight="1" x14ac:dyDescent="0.25">
      <c r="A193" s="6">
        <v>43480</v>
      </c>
      <c r="B193" s="7" t="s">
        <v>10</v>
      </c>
      <c r="C193" s="19">
        <v>350</v>
      </c>
      <c r="D193" s="7" t="s">
        <v>11</v>
      </c>
      <c r="E193" s="8">
        <v>19.8828</v>
      </c>
      <c r="F193" s="9">
        <v>6958.98</v>
      </c>
    </row>
    <row r="194" spans="1:6" ht="12.75" customHeight="1" x14ac:dyDescent="0.25">
      <c r="A194" s="6">
        <v>43483</v>
      </c>
      <c r="B194" s="7" t="s">
        <v>10</v>
      </c>
      <c r="C194" s="19">
        <v>760</v>
      </c>
      <c r="D194" s="7" t="s">
        <v>11</v>
      </c>
      <c r="E194" s="8">
        <v>19.8828</v>
      </c>
      <c r="F194" s="9">
        <v>15110.93</v>
      </c>
    </row>
    <row r="195" spans="1:6" ht="12.75" customHeight="1" x14ac:dyDescent="0.25">
      <c r="A195" s="6">
        <v>43487</v>
      </c>
      <c r="B195" s="7" t="s">
        <v>10</v>
      </c>
      <c r="C195" s="19">
        <v>640</v>
      </c>
      <c r="D195" s="7" t="s">
        <v>11</v>
      </c>
      <c r="E195" s="8">
        <v>19.8828</v>
      </c>
      <c r="F195" s="9">
        <v>12724.99</v>
      </c>
    </row>
    <row r="196" spans="1:6" ht="12.75" customHeight="1" x14ac:dyDescent="0.25">
      <c r="A196" s="6">
        <v>43490</v>
      </c>
      <c r="B196" s="7" t="s">
        <v>10</v>
      </c>
      <c r="C196" s="19">
        <v>420</v>
      </c>
      <c r="D196" s="7" t="s">
        <v>11</v>
      </c>
      <c r="E196" s="8">
        <v>19.8828</v>
      </c>
      <c r="F196" s="9">
        <v>8350.7800000000007</v>
      </c>
    </row>
    <row r="197" spans="1:6" ht="12.75" customHeight="1" x14ac:dyDescent="0.25">
      <c r="A197" s="26" t="s">
        <v>12</v>
      </c>
      <c r="B197" s="3"/>
      <c r="C197" s="25" t="s">
        <v>116</v>
      </c>
      <c r="D197" s="25" t="s">
        <v>117</v>
      </c>
      <c r="E197" s="25"/>
      <c r="F197" s="27"/>
    </row>
    <row r="198" spans="1:6" ht="12.75" customHeight="1" x14ac:dyDescent="0.25">
      <c r="A198" s="26" t="s">
        <v>15</v>
      </c>
      <c r="B198" s="3"/>
      <c r="C198" s="25" t="s">
        <v>118</v>
      </c>
      <c r="D198" s="25"/>
      <c r="E198" s="3"/>
      <c r="F198" s="27"/>
    </row>
    <row r="199" spans="1:6" ht="12.75" customHeight="1" x14ac:dyDescent="0.25">
      <c r="A199" s="28" t="s">
        <v>17</v>
      </c>
      <c r="B199" s="29"/>
      <c r="C199" s="30" t="s">
        <v>119</v>
      </c>
      <c r="D199" s="30"/>
      <c r="E199" s="29"/>
      <c r="F199" s="31"/>
    </row>
    <row r="201" spans="1:6" ht="12.75" customHeight="1" x14ac:dyDescent="0.25">
      <c r="A201" s="10" t="s">
        <v>120</v>
      </c>
      <c r="B201" s="11"/>
      <c r="C201" s="12"/>
      <c r="D201" s="12"/>
      <c r="E201" s="11"/>
      <c r="F201" s="13"/>
    </row>
    <row r="202" spans="1:6" ht="12.75" customHeight="1" x14ac:dyDescent="0.25">
      <c r="A202" s="14" t="s">
        <v>121</v>
      </c>
      <c r="B202" s="15"/>
      <c r="C202" s="16"/>
      <c r="D202" s="16"/>
      <c r="E202" s="15"/>
      <c r="F202" s="17"/>
    </row>
    <row r="203" spans="1:6" ht="12.75" customHeight="1" x14ac:dyDescent="0.25">
      <c r="A203" s="20" t="s">
        <v>4</v>
      </c>
      <c r="B203" s="2" t="s">
        <v>5</v>
      </c>
      <c r="C203" s="2" t="s">
        <v>6</v>
      </c>
      <c r="D203" s="2" t="s">
        <v>7</v>
      </c>
      <c r="E203" s="2" t="s">
        <v>8</v>
      </c>
      <c r="F203" s="21" t="s">
        <v>9</v>
      </c>
    </row>
    <row r="204" spans="1:6" ht="12.75" customHeight="1" x14ac:dyDescent="0.25">
      <c r="A204" s="22">
        <v>43479</v>
      </c>
      <c r="B204" s="2" t="s">
        <v>10</v>
      </c>
      <c r="C204" s="18">
        <v>56</v>
      </c>
      <c r="D204" s="2" t="s">
        <v>11</v>
      </c>
      <c r="E204" s="23">
        <v>39.633099999999999</v>
      </c>
      <c r="F204" s="24">
        <v>2219.4499999999998</v>
      </c>
    </row>
    <row r="205" spans="1:6" ht="12.75" customHeight="1" x14ac:dyDescent="0.25">
      <c r="A205" s="6">
        <v>43479</v>
      </c>
      <c r="B205" s="7" t="s">
        <v>10</v>
      </c>
      <c r="C205" s="19">
        <v>25</v>
      </c>
      <c r="D205" s="7" t="s">
        <v>11</v>
      </c>
      <c r="E205" s="8">
        <v>39.633099999999999</v>
      </c>
      <c r="F205" s="9">
        <v>990.83</v>
      </c>
    </row>
    <row r="206" spans="1:6" ht="12.75" customHeight="1" x14ac:dyDescent="0.25">
      <c r="A206" s="6">
        <v>43479</v>
      </c>
      <c r="B206" s="7" t="s">
        <v>10</v>
      </c>
      <c r="C206" s="19">
        <v>155</v>
      </c>
      <c r="D206" s="7" t="s">
        <v>11</v>
      </c>
      <c r="E206" s="8">
        <v>39.633099999999999</v>
      </c>
      <c r="F206" s="9">
        <v>6143.13</v>
      </c>
    </row>
    <row r="207" spans="1:6" ht="12.75" customHeight="1" x14ac:dyDescent="0.25">
      <c r="A207" s="6">
        <v>43480</v>
      </c>
      <c r="B207" s="7" t="s">
        <v>10</v>
      </c>
      <c r="C207" s="19">
        <v>57</v>
      </c>
      <c r="D207" s="7" t="s">
        <v>11</v>
      </c>
      <c r="E207" s="8">
        <v>39.633099999999999</v>
      </c>
      <c r="F207" s="9">
        <v>2259.09</v>
      </c>
    </row>
    <row r="208" spans="1:6" ht="12.75" customHeight="1" x14ac:dyDescent="0.25">
      <c r="A208" s="26" t="s">
        <v>12</v>
      </c>
      <c r="B208" s="3"/>
      <c r="C208" s="25" t="s">
        <v>122</v>
      </c>
      <c r="D208" s="25" t="s">
        <v>123</v>
      </c>
      <c r="E208" s="25"/>
      <c r="F208" s="27"/>
    </row>
    <row r="209" spans="1:6" ht="12.75" customHeight="1" x14ac:dyDescent="0.25">
      <c r="A209" s="26" t="s">
        <v>15</v>
      </c>
      <c r="B209" s="3"/>
      <c r="C209" s="25" t="s">
        <v>124</v>
      </c>
      <c r="D209" s="25"/>
      <c r="E209" s="3"/>
      <c r="F209" s="27"/>
    </row>
    <row r="210" spans="1:6" ht="12.75" customHeight="1" x14ac:dyDescent="0.25">
      <c r="A210" s="28" t="s">
        <v>17</v>
      </c>
      <c r="B210" s="29"/>
      <c r="C210" s="30" t="s">
        <v>125</v>
      </c>
      <c r="D210" s="30"/>
      <c r="E210" s="29"/>
      <c r="F210" s="31"/>
    </row>
    <row r="212" spans="1:6" ht="12.75" customHeight="1" x14ac:dyDescent="0.25">
      <c r="A212" s="10" t="s">
        <v>126</v>
      </c>
      <c r="B212" s="11"/>
      <c r="C212" s="12"/>
      <c r="D212" s="12"/>
      <c r="E212" s="11"/>
      <c r="F212" s="13"/>
    </row>
    <row r="213" spans="1:6" ht="12.75" customHeight="1" x14ac:dyDescent="0.25">
      <c r="A213" s="14" t="s">
        <v>127</v>
      </c>
      <c r="B213" s="15"/>
      <c r="C213" s="16"/>
      <c r="D213" s="16"/>
      <c r="E213" s="15"/>
      <c r="F213" s="17"/>
    </row>
    <row r="214" spans="1:6" ht="12.75" customHeight="1" x14ac:dyDescent="0.25">
      <c r="A214" s="20" t="s">
        <v>4</v>
      </c>
      <c r="B214" s="2" t="s">
        <v>5</v>
      </c>
      <c r="C214" s="2" t="s">
        <v>6</v>
      </c>
      <c r="D214" s="2" t="s">
        <v>7</v>
      </c>
      <c r="E214" s="2" t="s">
        <v>8</v>
      </c>
      <c r="F214" s="21" t="s">
        <v>9</v>
      </c>
    </row>
    <row r="215" spans="1:6" ht="12.75" customHeight="1" x14ac:dyDescent="0.25">
      <c r="A215" s="22">
        <v>43479</v>
      </c>
      <c r="B215" s="2" t="s">
        <v>10</v>
      </c>
      <c r="C215" s="18">
        <v>600</v>
      </c>
      <c r="D215" s="2" t="s">
        <v>11</v>
      </c>
      <c r="E215" s="23">
        <v>22.194199999999999</v>
      </c>
      <c r="F215" s="24">
        <v>13316.52</v>
      </c>
    </row>
    <row r="216" spans="1:6" ht="12.75" customHeight="1" x14ac:dyDescent="0.25">
      <c r="A216" s="6">
        <v>43479</v>
      </c>
      <c r="B216" s="7" t="s">
        <v>10</v>
      </c>
      <c r="C216" s="19">
        <v>785</v>
      </c>
      <c r="D216" s="7" t="s">
        <v>11</v>
      </c>
      <c r="E216" s="8">
        <v>22.194199999999999</v>
      </c>
      <c r="F216" s="9">
        <v>17422.45</v>
      </c>
    </row>
    <row r="217" spans="1:6" ht="12.75" customHeight="1" x14ac:dyDescent="0.25">
      <c r="A217" s="6">
        <v>43479</v>
      </c>
      <c r="B217" s="7" t="s">
        <v>10</v>
      </c>
      <c r="C217" s="19">
        <v>225</v>
      </c>
      <c r="D217" s="7" t="s">
        <v>11</v>
      </c>
      <c r="E217" s="8">
        <v>22.194199999999999</v>
      </c>
      <c r="F217" s="9">
        <v>4993.7</v>
      </c>
    </row>
    <row r="218" spans="1:6" ht="12.75" customHeight="1" x14ac:dyDescent="0.25">
      <c r="A218" s="26" t="s">
        <v>12</v>
      </c>
      <c r="B218" s="3"/>
      <c r="C218" s="25" t="s">
        <v>128</v>
      </c>
      <c r="D218" s="25" t="s">
        <v>129</v>
      </c>
      <c r="E218" s="25"/>
      <c r="F218" s="27"/>
    </row>
    <row r="219" spans="1:6" ht="12.75" customHeight="1" x14ac:dyDescent="0.25">
      <c r="A219" s="26" t="s">
        <v>15</v>
      </c>
      <c r="B219" s="3"/>
      <c r="C219" s="25" t="s">
        <v>130</v>
      </c>
      <c r="D219" s="25"/>
      <c r="E219" s="3"/>
      <c r="F219" s="27"/>
    </row>
    <row r="220" spans="1:6" ht="12.75" customHeight="1" x14ac:dyDescent="0.25">
      <c r="A220" s="28" t="s">
        <v>17</v>
      </c>
      <c r="B220" s="29"/>
      <c r="C220" s="30" t="s">
        <v>131</v>
      </c>
      <c r="D220" s="30"/>
      <c r="E220" s="29"/>
      <c r="F220" s="31"/>
    </row>
    <row r="222" spans="1:6" ht="12.75" customHeight="1" x14ac:dyDescent="0.25">
      <c r="A222" s="10" t="s">
        <v>132</v>
      </c>
      <c r="B222" s="11"/>
      <c r="C222" s="12"/>
      <c r="D222" s="12"/>
      <c r="E222" s="11"/>
      <c r="F222" s="13"/>
    </row>
    <row r="223" spans="1:6" ht="12.75" customHeight="1" x14ac:dyDescent="0.25">
      <c r="A223" s="14" t="s">
        <v>133</v>
      </c>
      <c r="B223" s="15"/>
      <c r="C223" s="16"/>
      <c r="D223" s="16"/>
      <c r="E223" s="15"/>
      <c r="F223" s="17"/>
    </row>
    <row r="224" spans="1:6" ht="12.75" customHeight="1" x14ac:dyDescent="0.25">
      <c r="A224" s="20" t="s">
        <v>4</v>
      </c>
      <c r="B224" s="2" t="s">
        <v>5</v>
      </c>
      <c r="C224" s="2" t="s">
        <v>6</v>
      </c>
      <c r="D224" s="2" t="s">
        <v>7</v>
      </c>
      <c r="E224" s="2" t="s">
        <v>8</v>
      </c>
      <c r="F224" s="21" t="s">
        <v>9</v>
      </c>
    </row>
    <row r="225" spans="1:6" ht="12.75" customHeight="1" x14ac:dyDescent="0.25">
      <c r="A225" s="22">
        <v>43479</v>
      </c>
      <c r="B225" s="2" t="s">
        <v>10</v>
      </c>
      <c r="C225" s="18">
        <v>91</v>
      </c>
      <c r="D225" s="2" t="s">
        <v>11</v>
      </c>
      <c r="E225" s="23">
        <v>28.308</v>
      </c>
      <c r="F225" s="24">
        <v>2576.0300000000002</v>
      </c>
    </row>
    <row r="226" spans="1:6" ht="12.75" customHeight="1" x14ac:dyDescent="0.25">
      <c r="A226" s="6">
        <v>43480</v>
      </c>
      <c r="B226" s="7" t="s">
        <v>10</v>
      </c>
      <c r="C226" s="19">
        <v>12</v>
      </c>
      <c r="D226" s="7" t="s">
        <v>11</v>
      </c>
      <c r="E226" s="8">
        <v>28.308</v>
      </c>
      <c r="F226" s="9">
        <v>339.7</v>
      </c>
    </row>
    <row r="227" spans="1:6" ht="12.75" customHeight="1" x14ac:dyDescent="0.25">
      <c r="A227" s="6">
        <v>43482</v>
      </c>
      <c r="B227" s="7" t="s">
        <v>10</v>
      </c>
      <c r="C227" s="19">
        <v>10</v>
      </c>
      <c r="D227" s="7" t="s">
        <v>11</v>
      </c>
      <c r="E227" s="8">
        <v>28.308</v>
      </c>
      <c r="F227" s="9">
        <v>283.08</v>
      </c>
    </row>
    <row r="228" spans="1:6" ht="12.75" customHeight="1" x14ac:dyDescent="0.25">
      <c r="A228" s="6">
        <v>43483</v>
      </c>
      <c r="B228" s="7" t="s">
        <v>10</v>
      </c>
      <c r="C228" s="19">
        <v>10</v>
      </c>
      <c r="D228" s="7" t="s">
        <v>11</v>
      </c>
      <c r="E228" s="8">
        <v>28.308</v>
      </c>
      <c r="F228" s="9">
        <v>283.08</v>
      </c>
    </row>
    <row r="229" spans="1:6" ht="12.75" customHeight="1" x14ac:dyDescent="0.25">
      <c r="A229" s="6">
        <v>43493</v>
      </c>
      <c r="B229" s="7" t="s">
        <v>10</v>
      </c>
      <c r="C229" s="19">
        <v>788</v>
      </c>
      <c r="D229" s="7" t="s">
        <v>11</v>
      </c>
      <c r="E229" s="8">
        <v>28.308</v>
      </c>
      <c r="F229" s="9">
        <v>22306.7</v>
      </c>
    </row>
    <row r="230" spans="1:6" ht="12.75" customHeight="1" x14ac:dyDescent="0.25">
      <c r="A230" s="26" t="s">
        <v>12</v>
      </c>
      <c r="B230" s="3"/>
      <c r="C230" s="25" t="s">
        <v>134</v>
      </c>
      <c r="D230" s="25" t="s">
        <v>135</v>
      </c>
      <c r="E230" s="25"/>
      <c r="F230" s="27"/>
    </row>
    <row r="231" spans="1:6" ht="12.75" customHeight="1" x14ac:dyDescent="0.25">
      <c r="A231" s="26" t="s">
        <v>15</v>
      </c>
      <c r="B231" s="3"/>
      <c r="C231" s="25" t="s">
        <v>136</v>
      </c>
      <c r="D231" s="25"/>
      <c r="E231" s="3"/>
      <c r="F231" s="27"/>
    </row>
    <row r="232" spans="1:6" ht="12.75" customHeight="1" x14ac:dyDescent="0.25">
      <c r="A232" s="28" t="s">
        <v>17</v>
      </c>
      <c r="B232" s="29"/>
      <c r="C232" s="30" t="s">
        <v>60</v>
      </c>
      <c r="D232" s="30"/>
      <c r="E232" s="29"/>
      <c r="F232" s="31"/>
    </row>
    <row r="234" spans="1:6" ht="12.75" customHeight="1" x14ac:dyDescent="0.25">
      <c r="A234" s="10" t="s">
        <v>137</v>
      </c>
      <c r="B234" s="11"/>
      <c r="C234" s="12"/>
      <c r="D234" s="12"/>
      <c r="E234" s="11"/>
      <c r="F234" s="13"/>
    </row>
    <row r="235" spans="1:6" ht="12.75" customHeight="1" x14ac:dyDescent="0.25">
      <c r="A235" s="14" t="s">
        <v>138</v>
      </c>
      <c r="B235" s="15"/>
      <c r="C235" s="16"/>
      <c r="D235" s="16"/>
      <c r="E235" s="15"/>
      <c r="F235" s="17"/>
    </row>
    <row r="236" spans="1:6" ht="12.75" customHeight="1" x14ac:dyDescent="0.25">
      <c r="A236" s="20" t="s">
        <v>4</v>
      </c>
      <c r="B236" s="2" t="s">
        <v>5</v>
      </c>
      <c r="C236" s="2" t="s">
        <v>6</v>
      </c>
      <c r="D236" s="2" t="s">
        <v>7</v>
      </c>
      <c r="E236" s="2" t="s">
        <v>8</v>
      </c>
      <c r="F236" s="21" t="s">
        <v>9</v>
      </c>
    </row>
    <row r="237" spans="1:6" ht="12.75" customHeight="1" x14ac:dyDescent="0.25">
      <c r="A237" s="22">
        <v>43479</v>
      </c>
      <c r="B237" s="2" t="s">
        <v>10</v>
      </c>
      <c r="C237" s="18">
        <v>6500</v>
      </c>
      <c r="D237" s="2" t="s">
        <v>11</v>
      </c>
      <c r="E237" s="23">
        <v>6.9704199999999998</v>
      </c>
      <c r="F237" s="24">
        <v>45307.73</v>
      </c>
    </row>
    <row r="238" spans="1:6" ht="12.75" customHeight="1" x14ac:dyDescent="0.25">
      <c r="A238" s="6">
        <v>43494</v>
      </c>
      <c r="B238" s="7" t="s">
        <v>10</v>
      </c>
      <c r="C238" s="19">
        <v>6500</v>
      </c>
      <c r="D238" s="7" t="s">
        <v>11</v>
      </c>
      <c r="E238" s="8">
        <v>6.9704199999999998</v>
      </c>
      <c r="F238" s="9">
        <v>45307.73</v>
      </c>
    </row>
    <row r="239" spans="1:6" ht="12.75" customHeight="1" x14ac:dyDescent="0.25">
      <c r="A239" s="26" t="s">
        <v>12</v>
      </c>
      <c r="B239" s="3"/>
      <c r="C239" s="25" t="s">
        <v>139</v>
      </c>
      <c r="D239" s="25" t="s">
        <v>140</v>
      </c>
      <c r="E239" s="25"/>
      <c r="F239" s="27"/>
    </row>
    <row r="240" spans="1:6" ht="12.75" customHeight="1" x14ac:dyDescent="0.25">
      <c r="A240" s="26" t="s">
        <v>15</v>
      </c>
      <c r="B240" s="3"/>
      <c r="C240" s="25" t="s">
        <v>141</v>
      </c>
      <c r="D240" s="25"/>
      <c r="E240" s="3"/>
      <c r="F240" s="27"/>
    </row>
    <row r="241" spans="1:6" ht="12.75" customHeight="1" x14ac:dyDescent="0.25">
      <c r="A241" s="28" t="s">
        <v>17</v>
      </c>
      <c r="B241" s="29"/>
      <c r="C241" s="30" t="s">
        <v>142</v>
      </c>
      <c r="D241" s="30"/>
      <c r="E241" s="29"/>
      <c r="F241" s="31"/>
    </row>
    <row r="243" spans="1:6" ht="12.75" customHeight="1" x14ac:dyDescent="0.25">
      <c r="A243" s="10" t="s">
        <v>143</v>
      </c>
      <c r="B243" s="11"/>
      <c r="C243" s="12"/>
      <c r="D243" s="12"/>
      <c r="E243" s="11"/>
      <c r="F243" s="13"/>
    </row>
    <row r="244" spans="1:6" ht="12.75" customHeight="1" x14ac:dyDescent="0.25">
      <c r="A244" s="14" t="s">
        <v>144</v>
      </c>
      <c r="B244" s="15"/>
      <c r="C244" s="16"/>
      <c r="D244" s="16"/>
      <c r="E244" s="15"/>
      <c r="F244" s="17"/>
    </row>
    <row r="245" spans="1:6" ht="12.75" customHeight="1" x14ac:dyDescent="0.25">
      <c r="A245" s="20" t="s">
        <v>4</v>
      </c>
      <c r="B245" s="2" t="s">
        <v>5</v>
      </c>
      <c r="C245" s="2" t="s">
        <v>6</v>
      </c>
      <c r="D245" s="2" t="s">
        <v>7</v>
      </c>
      <c r="E245" s="2" t="s">
        <v>8</v>
      </c>
      <c r="F245" s="21" t="s">
        <v>9</v>
      </c>
    </row>
    <row r="246" spans="1:6" ht="12.75" customHeight="1" x14ac:dyDescent="0.25">
      <c r="A246" s="22">
        <v>43479</v>
      </c>
      <c r="B246" s="2" t="s">
        <v>10</v>
      </c>
      <c r="C246" s="18">
        <v>825</v>
      </c>
      <c r="D246" s="2" t="s">
        <v>11</v>
      </c>
      <c r="E246" s="23">
        <v>29.848500000000001</v>
      </c>
      <c r="F246" s="24">
        <v>24625.01</v>
      </c>
    </row>
    <row r="247" spans="1:6" ht="12.75" customHeight="1" x14ac:dyDescent="0.25">
      <c r="A247" s="6">
        <v>43479</v>
      </c>
      <c r="B247" s="7" t="s">
        <v>10</v>
      </c>
      <c r="C247" s="19">
        <v>344</v>
      </c>
      <c r="D247" s="7" t="s">
        <v>11</v>
      </c>
      <c r="E247" s="8">
        <v>29.848500000000001</v>
      </c>
      <c r="F247" s="9">
        <v>10267.879999999999</v>
      </c>
    </row>
    <row r="248" spans="1:6" ht="12.75" customHeight="1" x14ac:dyDescent="0.25">
      <c r="A248" s="26" t="s">
        <v>12</v>
      </c>
      <c r="B248" s="3"/>
      <c r="C248" s="25" t="s">
        <v>145</v>
      </c>
      <c r="D248" s="25" t="s">
        <v>146</v>
      </c>
      <c r="E248" s="25"/>
      <c r="F248" s="27"/>
    </row>
    <row r="249" spans="1:6" ht="12.75" customHeight="1" x14ac:dyDescent="0.25">
      <c r="A249" s="26" t="s">
        <v>15</v>
      </c>
      <c r="B249" s="3"/>
      <c r="C249" s="25" t="s">
        <v>147</v>
      </c>
      <c r="D249" s="25"/>
      <c r="E249" s="3"/>
      <c r="F249" s="27"/>
    </row>
    <row r="250" spans="1:6" ht="12.75" customHeight="1" x14ac:dyDescent="0.25">
      <c r="A250" s="28" t="s">
        <v>17</v>
      </c>
      <c r="B250" s="29"/>
      <c r="C250" s="30" t="s">
        <v>148</v>
      </c>
      <c r="D250" s="30"/>
      <c r="E250" s="29"/>
      <c r="F250" s="31"/>
    </row>
    <row r="252" spans="1:6" ht="12.75" customHeight="1" x14ac:dyDescent="0.25">
      <c r="A252" s="10" t="s">
        <v>149</v>
      </c>
      <c r="B252" s="11"/>
      <c r="C252" s="12"/>
      <c r="D252" s="12"/>
      <c r="E252" s="11"/>
      <c r="F252" s="13"/>
    </row>
    <row r="253" spans="1:6" ht="12.75" customHeight="1" x14ac:dyDescent="0.25">
      <c r="A253" s="14" t="s">
        <v>150</v>
      </c>
      <c r="B253" s="15"/>
      <c r="C253" s="16"/>
      <c r="D253" s="16"/>
      <c r="E253" s="15"/>
      <c r="F253" s="17"/>
    </row>
    <row r="254" spans="1:6" ht="12.75" customHeight="1" x14ac:dyDescent="0.25">
      <c r="A254" s="20" t="s">
        <v>4</v>
      </c>
      <c r="B254" s="2" t="s">
        <v>5</v>
      </c>
      <c r="C254" s="2" t="s">
        <v>6</v>
      </c>
      <c r="D254" s="2" t="s">
        <v>7</v>
      </c>
      <c r="E254" s="2" t="s">
        <v>8</v>
      </c>
      <c r="F254" s="21" t="s">
        <v>9</v>
      </c>
    </row>
    <row r="255" spans="1:6" ht="12.75" customHeight="1" x14ac:dyDescent="0.25">
      <c r="A255" s="22">
        <v>43479</v>
      </c>
      <c r="B255" s="2" t="s">
        <v>10</v>
      </c>
      <c r="C255" s="18">
        <v>82000</v>
      </c>
      <c r="D255" s="2" t="s">
        <v>11</v>
      </c>
      <c r="E255" s="23">
        <v>5.6624049999999997</v>
      </c>
      <c r="F255" s="24">
        <v>464317.21</v>
      </c>
    </row>
    <row r="256" spans="1:6" ht="12.75" customHeight="1" x14ac:dyDescent="0.25">
      <c r="A256" s="6">
        <v>43479</v>
      </c>
      <c r="B256" s="7" t="s">
        <v>10</v>
      </c>
      <c r="C256" s="19">
        <v>73500</v>
      </c>
      <c r="D256" s="7" t="s">
        <v>11</v>
      </c>
      <c r="E256" s="8">
        <v>5.6624049999999997</v>
      </c>
      <c r="F256" s="9">
        <v>416186.77</v>
      </c>
    </row>
    <row r="257" spans="1:6" ht="12.75" customHeight="1" x14ac:dyDescent="0.25">
      <c r="A257" s="6">
        <v>43482</v>
      </c>
      <c r="B257" s="7" t="s">
        <v>10</v>
      </c>
      <c r="C257" s="19">
        <v>18193</v>
      </c>
      <c r="D257" s="7" t="s">
        <v>11</v>
      </c>
      <c r="E257" s="8">
        <v>5.6624049999999997</v>
      </c>
      <c r="F257" s="9">
        <v>103016.13</v>
      </c>
    </row>
    <row r="258" spans="1:6" ht="12.75" customHeight="1" x14ac:dyDescent="0.25">
      <c r="A258" s="6">
        <v>43487</v>
      </c>
      <c r="B258" s="7" t="s">
        <v>10</v>
      </c>
      <c r="C258" s="19">
        <v>73807</v>
      </c>
      <c r="D258" s="7" t="s">
        <v>11</v>
      </c>
      <c r="E258" s="8">
        <v>5.7297450000000003</v>
      </c>
      <c r="F258" s="9">
        <v>422895.28</v>
      </c>
    </row>
    <row r="259" spans="1:6" ht="12.75" customHeight="1" x14ac:dyDescent="0.25">
      <c r="A259" s="6">
        <v>43490</v>
      </c>
      <c r="B259" s="7" t="s">
        <v>10</v>
      </c>
      <c r="C259" s="19">
        <v>39000</v>
      </c>
      <c r="D259" s="7" t="s">
        <v>11</v>
      </c>
      <c r="E259" s="8">
        <v>5.7297450000000003</v>
      </c>
      <c r="F259" s="9">
        <v>223460.05</v>
      </c>
    </row>
    <row r="260" spans="1:6" ht="12.75" customHeight="1" x14ac:dyDescent="0.25">
      <c r="A260" s="6">
        <v>43494</v>
      </c>
      <c r="B260" s="7" t="s">
        <v>10</v>
      </c>
      <c r="C260" s="19">
        <v>91500</v>
      </c>
      <c r="D260" s="7" t="s">
        <v>11</v>
      </c>
      <c r="E260" s="8">
        <v>5.7297450000000003</v>
      </c>
      <c r="F260" s="9">
        <v>524271.66</v>
      </c>
    </row>
    <row r="261" spans="1:6" ht="12.75" customHeight="1" x14ac:dyDescent="0.25">
      <c r="A261" s="26" t="s">
        <v>12</v>
      </c>
      <c r="B261" s="3"/>
      <c r="C261" s="25" t="s">
        <v>151</v>
      </c>
      <c r="D261" s="25" t="s">
        <v>152</v>
      </c>
      <c r="E261" s="25"/>
      <c r="F261" s="27"/>
    </row>
    <row r="262" spans="1:6" ht="12.75" customHeight="1" x14ac:dyDescent="0.25">
      <c r="A262" s="26" t="s">
        <v>15</v>
      </c>
      <c r="B262" s="3"/>
      <c r="C262" s="25" t="s">
        <v>153</v>
      </c>
      <c r="D262" s="25"/>
      <c r="E262" s="3"/>
      <c r="F262" s="27"/>
    </row>
    <row r="263" spans="1:6" ht="12.75" customHeight="1" x14ac:dyDescent="0.25">
      <c r="A263" s="28" t="s">
        <v>17</v>
      </c>
      <c r="B263" s="29"/>
      <c r="C263" s="30" t="s">
        <v>154</v>
      </c>
      <c r="D263" s="30"/>
      <c r="E263" s="29"/>
      <c r="F263" s="31"/>
    </row>
    <row r="265" spans="1:6" ht="12.75" customHeight="1" x14ac:dyDescent="0.25">
      <c r="A265" s="10" t="s">
        <v>155</v>
      </c>
      <c r="B265" s="11"/>
      <c r="C265" s="12"/>
      <c r="D265" s="12"/>
      <c r="E265" s="11"/>
      <c r="F265" s="13"/>
    </row>
    <row r="266" spans="1:6" ht="12.75" customHeight="1" x14ac:dyDescent="0.25">
      <c r="A266" s="14" t="s">
        <v>156</v>
      </c>
      <c r="B266" s="15"/>
      <c r="C266" s="16"/>
      <c r="D266" s="16"/>
      <c r="E266" s="15"/>
      <c r="F266" s="17"/>
    </row>
    <row r="267" spans="1:6" ht="12.75" customHeight="1" x14ac:dyDescent="0.25">
      <c r="A267" s="20" t="s">
        <v>4</v>
      </c>
      <c r="B267" s="2" t="s">
        <v>5</v>
      </c>
      <c r="C267" s="2" t="s">
        <v>6</v>
      </c>
      <c r="D267" s="2" t="s">
        <v>7</v>
      </c>
      <c r="E267" s="2" t="s">
        <v>8</v>
      </c>
      <c r="F267" s="21" t="s">
        <v>9</v>
      </c>
    </row>
    <row r="268" spans="1:6" ht="12.75" customHeight="1" x14ac:dyDescent="0.25">
      <c r="A268" s="22">
        <v>43487</v>
      </c>
      <c r="B268" s="2" t="s">
        <v>10</v>
      </c>
      <c r="C268" s="18">
        <v>2000</v>
      </c>
      <c r="D268" s="2" t="s">
        <v>11</v>
      </c>
      <c r="E268" s="23">
        <v>37.110999999999997</v>
      </c>
      <c r="F268" s="24">
        <v>74222</v>
      </c>
    </row>
    <row r="269" spans="1:6" ht="12.75" customHeight="1" x14ac:dyDescent="0.25">
      <c r="A269" s="26" t="s">
        <v>12</v>
      </c>
      <c r="B269" s="3"/>
      <c r="C269" s="25" t="s">
        <v>157</v>
      </c>
      <c r="D269" s="25" t="s">
        <v>158</v>
      </c>
      <c r="E269" s="25"/>
      <c r="F269" s="27"/>
    </row>
    <row r="270" spans="1:6" ht="12.75" customHeight="1" x14ac:dyDescent="0.25">
      <c r="A270" s="26" t="s">
        <v>15</v>
      </c>
      <c r="B270" s="3"/>
      <c r="C270" s="25" t="s">
        <v>16</v>
      </c>
      <c r="D270" s="25"/>
      <c r="E270" s="3"/>
      <c r="F270" s="27"/>
    </row>
    <row r="271" spans="1:6" ht="12.75" customHeight="1" x14ac:dyDescent="0.25">
      <c r="A271" s="28" t="s">
        <v>17</v>
      </c>
      <c r="B271" s="29"/>
      <c r="C271" s="30" t="s">
        <v>159</v>
      </c>
      <c r="D271" s="30"/>
      <c r="E271" s="29"/>
      <c r="F271" s="31"/>
    </row>
    <row r="273" spans="1:6" ht="12.75" customHeight="1" x14ac:dyDescent="0.25">
      <c r="A273" s="10" t="s">
        <v>160</v>
      </c>
      <c r="B273" s="11"/>
      <c r="C273" s="12"/>
      <c r="D273" s="12"/>
      <c r="E273" s="11"/>
      <c r="F273" s="13"/>
    </row>
    <row r="274" spans="1:6" ht="12.75" customHeight="1" x14ac:dyDescent="0.25">
      <c r="A274" s="14" t="s">
        <v>161</v>
      </c>
      <c r="B274" s="15"/>
      <c r="C274" s="16"/>
      <c r="D274" s="16"/>
      <c r="E274" s="15"/>
      <c r="F274" s="17"/>
    </row>
    <row r="275" spans="1:6" ht="12.75" customHeight="1" x14ac:dyDescent="0.25">
      <c r="A275" s="20" t="s">
        <v>4</v>
      </c>
      <c r="B275" s="2" t="s">
        <v>5</v>
      </c>
      <c r="C275" s="2" t="s">
        <v>6</v>
      </c>
      <c r="D275" s="2" t="s">
        <v>7</v>
      </c>
      <c r="E275" s="2" t="s">
        <v>8</v>
      </c>
      <c r="F275" s="21" t="s">
        <v>9</v>
      </c>
    </row>
    <row r="276" spans="1:6" ht="12.75" customHeight="1" x14ac:dyDescent="0.25">
      <c r="A276" s="22">
        <v>43479</v>
      </c>
      <c r="B276" s="2" t="s">
        <v>10</v>
      </c>
      <c r="C276" s="18">
        <v>220</v>
      </c>
      <c r="D276" s="2" t="s">
        <v>11</v>
      </c>
      <c r="E276" s="23">
        <v>11.69684</v>
      </c>
      <c r="F276" s="24">
        <v>2573.3000000000002</v>
      </c>
    </row>
    <row r="277" spans="1:6" ht="12.75" customHeight="1" x14ac:dyDescent="0.25">
      <c r="A277" s="6">
        <v>43479</v>
      </c>
      <c r="B277" s="7" t="s">
        <v>10</v>
      </c>
      <c r="C277" s="19">
        <v>325</v>
      </c>
      <c r="D277" s="7" t="s">
        <v>11</v>
      </c>
      <c r="E277" s="8">
        <v>11.69684</v>
      </c>
      <c r="F277" s="9">
        <v>3801.47</v>
      </c>
    </row>
    <row r="278" spans="1:6" ht="12.75" customHeight="1" x14ac:dyDescent="0.25">
      <c r="A278" s="6">
        <v>43479</v>
      </c>
      <c r="B278" s="7" t="s">
        <v>10</v>
      </c>
      <c r="C278" s="19">
        <v>38</v>
      </c>
      <c r="D278" s="7" t="s">
        <v>11</v>
      </c>
      <c r="E278" s="8">
        <v>11.69684</v>
      </c>
      <c r="F278" s="9">
        <v>444.48</v>
      </c>
    </row>
    <row r="279" spans="1:6" ht="12.75" customHeight="1" x14ac:dyDescent="0.25">
      <c r="A279" s="6">
        <v>43479</v>
      </c>
      <c r="B279" s="7" t="s">
        <v>10</v>
      </c>
      <c r="C279" s="19">
        <v>167</v>
      </c>
      <c r="D279" s="7" t="s">
        <v>11</v>
      </c>
      <c r="E279" s="8">
        <v>11.69684</v>
      </c>
      <c r="F279" s="9">
        <v>1953.37</v>
      </c>
    </row>
    <row r="280" spans="1:6" ht="12.75" customHeight="1" x14ac:dyDescent="0.25">
      <c r="A280" s="6">
        <v>43479</v>
      </c>
      <c r="B280" s="7" t="s">
        <v>10</v>
      </c>
      <c r="C280" s="19">
        <v>1145</v>
      </c>
      <c r="D280" s="7" t="s">
        <v>11</v>
      </c>
      <c r="E280" s="8">
        <v>11.69684</v>
      </c>
      <c r="F280" s="9">
        <v>13392.88</v>
      </c>
    </row>
    <row r="281" spans="1:6" ht="12.75" customHeight="1" x14ac:dyDescent="0.25">
      <c r="A281" s="6">
        <v>43479</v>
      </c>
      <c r="B281" s="7" t="s">
        <v>10</v>
      </c>
      <c r="C281" s="19">
        <v>441</v>
      </c>
      <c r="D281" s="7" t="s">
        <v>11</v>
      </c>
      <c r="E281" s="8">
        <v>11.69684</v>
      </c>
      <c r="F281" s="9">
        <v>5158.3100000000004</v>
      </c>
    </row>
    <row r="282" spans="1:6" ht="12.75" customHeight="1" x14ac:dyDescent="0.25">
      <c r="A282" s="6">
        <v>43479</v>
      </c>
      <c r="B282" s="7" t="s">
        <v>10</v>
      </c>
      <c r="C282" s="19">
        <v>167</v>
      </c>
      <c r="D282" s="7" t="s">
        <v>11</v>
      </c>
      <c r="E282" s="8">
        <v>11.69684</v>
      </c>
      <c r="F282" s="9">
        <v>1953.37</v>
      </c>
    </row>
    <row r="283" spans="1:6" ht="12.75" customHeight="1" x14ac:dyDescent="0.25">
      <c r="A283" s="6">
        <v>43479</v>
      </c>
      <c r="B283" s="7" t="s">
        <v>10</v>
      </c>
      <c r="C283" s="19">
        <v>21</v>
      </c>
      <c r="D283" s="7" t="s">
        <v>11</v>
      </c>
      <c r="E283" s="8">
        <v>11.69684</v>
      </c>
      <c r="F283" s="9">
        <v>245.63</v>
      </c>
    </row>
    <row r="284" spans="1:6" ht="12.75" customHeight="1" x14ac:dyDescent="0.25">
      <c r="A284" s="6">
        <v>43479</v>
      </c>
      <c r="B284" s="7" t="s">
        <v>10</v>
      </c>
      <c r="C284" s="19">
        <v>703</v>
      </c>
      <c r="D284" s="7" t="s">
        <v>11</v>
      </c>
      <c r="E284" s="8">
        <v>11.69684</v>
      </c>
      <c r="F284" s="9">
        <v>8222.8799999999992</v>
      </c>
    </row>
    <row r="285" spans="1:6" ht="12.75" customHeight="1" x14ac:dyDescent="0.25">
      <c r="A285" s="6">
        <v>43479</v>
      </c>
      <c r="B285" s="7" t="s">
        <v>10</v>
      </c>
      <c r="C285" s="19">
        <v>79</v>
      </c>
      <c r="D285" s="7" t="s">
        <v>11</v>
      </c>
      <c r="E285" s="8">
        <v>11.69684</v>
      </c>
      <c r="F285" s="9">
        <v>924.05</v>
      </c>
    </row>
    <row r="286" spans="1:6" ht="12.75" customHeight="1" x14ac:dyDescent="0.25">
      <c r="A286" s="6">
        <v>43479</v>
      </c>
      <c r="B286" s="7" t="s">
        <v>10</v>
      </c>
      <c r="C286" s="19">
        <v>527</v>
      </c>
      <c r="D286" s="7" t="s">
        <v>11</v>
      </c>
      <c r="E286" s="8">
        <v>11.69684</v>
      </c>
      <c r="F286" s="9">
        <v>6164.23</v>
      </c>
    </row>
    <row r="287" spans="1:6" ht="12.75" customHeight="1" x14ac:dyDescent="0.25">
      <c r="A287" s="6">
        <v>43479</v>
      </c>
      <c r="B287" s="7" t="s">
        <v>10</v>
      </c>
      <c r="C287" s="19">
        <v>86</v>
      </c>
      <c r="D287" s="7" t="s">
        <v>11</v>
      </c>
      <c r="E287" s="8">
        <v>11.69684</v>
      </c>
      <c r="F287" s="9">
        <v>1005.93</v>
      </c>
    </row>
    <row r="288" spans="1:6" ht="12.75" customHeight="1" x14ac:dyDescent="0.25">
      <c r="A288" s="6">
        <v>43479</v>
      </c>
      <c r="B288" s="7" t="s">
        <v>10</v>
      </c>
      <c r="C288" s="19">
        <v>167</v>
      </c>
      <c r="D288" s="7" t="s">
        <v>11</v>
      </c>
      <c r="E288" s="8">
        <v>11.69684</v>
      </c>
      <c r="F288" s="9">
        <v>1953.37</v>
      </c>
    </row>
    <row r="289" spans="1:6" ht="12.75" customHeight="1" x14ac:dyDescent="0.25">
      <c r="A289" s="6">
        <v>43479</v>
      </c>
      <c r="B289" s="7" t="s">
        <v>10</v>
      </c>
      <c r="C289" s="19">
        <v>37</v>
      </c>
      <c r="D289" s="7" t="s">
        <v>11</v>
      </c>
      <c r="E289" s="8">
        <v>11.69684</v>
      </c>
      <c r="F289" s="9">
        <v>432.78</v>
      </c>
    </row>
    <row r="290" spans="1:6" ht="12.75" customHeight="1" x14ac:dyDescent="0.25">
      <c r="A290" s="6">
        <v>43479</v>
      </c>
      <c r="B290" s="7" t="s">
        <v>10</v>
      </c>
      <c r="C290" s="19">
        <v>55</v>
      </c>
      <c r="D290" s="7" t="s">
        <v>11</v>
      </c>
      <c r="E290" s="8">
        <v>11.69684</v>
      </c>
      <c r="F290" s="9">
        <v>643.33000000000004</v>
      </c>
    </row>
    <row r="291" spans="1:6" ht="12.75" customHeight="1" x14ac:dyDescent="0.25">
      <c r="A291" s="6">
        <v>43479</v>
      </c>
      <c r="B291" s="7" t="s">
        <v>10</v>
      </c>
      <c r="C291" s="19">
        <v>200</v>
      </c>
      <c r="D291" s="7" t="s">
        <v>11</v>
      </c>
      <c r="E291" s="8">
        <v>11.69684</v>
      </c>
      <c r="F291" s="9">
        <v>2339.37</v>
      </c>
    </row>
    <row r="292" spans="1:6" ht="12.75" customHeight="1" x14ac:dyDescent="0.25">
      <c r="A292" s="6">
        <v>43479</v>
      </c>
      <c r="B292" s="7" t="s">
        <v>10</v>
      </c>
      <c r="C292" s="19">
        <v>45</v>
      </c>
      <c r="D292" s="7" t="s">
        <v>11</v>
      </c>
      <c r="E292" s="8">
        <v>11.69684</v>
      </c>
      <c r="F292" s="9">
        <v>526.36</v>
      </c>
    </row>
    <row r="293" spans="1:6" ht="12.75" customHeight="1" x14ac:dyDescent="0.25">
      <c r="A293" s="6">
        <v>43479</v>
      </c>
      <c r="B293" s="7" t="s">
        <v>10</v>
      </c>
      <c r="C293" s="19">
        <v>558</v>
      </c>
      <c r="D293" s="7" t="s">
        <v>11</v>
      </c>
      <c r="E293" s="8">
        <v>11.69684</v>
      </c>
      <c r="F293" s="9">
        <v>6526.84</v>
      </c>
    </row>
    <row r="294" spans="1:6" ht="12.75" customHeight="1" x14ac:dyDescent="0.25">
      <c r="A294" s="6">
        <v>43479</v>
      </c>
      <c r="B294" s="7" t="s">
        <v>10</v>
      </c>
      <c r="C294" s="19">
        <v>55</v>
      </c>
      <c r="D294" s="7" t="s">
        <v>11</v>
      </c>
      <c r="E294" s="8">
        <v>11.69684</v>
      </c>
      <c r="F294" s="9">
        <v>643.33000000000004</v>
      </c>
    </row>
    <row r="295" spans="1:6" ht="12.75" customHeight="1" x14ac:dyDescent="0.25">
      <c r="A295" s="6">
        <v>43479</v>
      </c>
      <c r="B295" s="7" t="s">
        <v>10</v>
      </c>
      <c r="C295" s="19">
        <v>167</v>
      </c>
      <c r="D295" s="7" t="s">
        <v>11</v>
      </c>
      <c r="E295" s="8">
        <v>11.69684</v>
      </c>
      <c r="F295" s="9">
        <v>1953.37</v>
      </c>
    </row>
    <row r="296" spans="1:6" ht="12.75" customHeight="1" x14ac:dyDescent="0.25">
      <c r="A296" s="6">
        <v>43479</v>
      </c>
      <c r="B296" s="7" t="s">
        <v>10</v>
      </c>
      <c r="C296" s="19">
        <v>109</v>
      </c>
      <c r="D296" s="7" t="s">
        <v>11</v>
      </c>
      <c r="E296" s="8">
        <v>11.69684</v>
      </c>
      <c r="F296" s="9">
        <v>1274.96</v>
      </c>
    </row>
    <row r="297" spans="1:6" ht="12.75" customHeight="1" x14ac:dyDescent="0.25">
      <c r="A297" s="6">
        <v>43482</v>
      </c>
      <c r="B297" s="7" t="s">
        <v>10</v>
      </c>
      <c r="C297" s="19">
        <v>384</v>
      </c>
      <c r="D297" s="7" t="s">
        <v>11</v>
      </c>
      <c r="E297" s="8">
        <v>11.69684</v>
      </c>
      <c r="F297" s="9">
        <v>4491.59</v>
      </c>
    </row>
    <row r="298" spans="1:6" ht="12.75" customHeight="1" x14ac:dyDescent="0.25">
      <c r="A298" s="6">
        <v>43482</v>
      </c>
      <c r="B298" s="7" t="s">
        <v>10</v>
      </c>
      <c r="C298" s="19">
        <v>1333</v>
      </c>
      <c r="D298" s="7" t="s">
        <v>11</v>
      </c>
      <c r="E298" s="8">
        <v>11.69684</v>
      </c>
      <c r="F298" s="9">
        <v>15591.89</v>
      </c>
    </row>
    <row r="299" spans="1:6" ht="12.75" customHeight="1" x14ac:dyDescent="0.25">
      <c r="A299" s="6">
        <v>43483</v>
      </c>
      <c r="B299" s="7" t="s">
        <v>10</v>
      </c>
      <c r="C299" s="19">
        <v>1730</v>
      </c>
      <c r="D299" s="7" t="s">
        <v>11</v>
      </c>
      <c r="E299" s="8">
        <v>11.69684</v>
      </c>
      <c r="F299" s="9">
        <v>20235.53</v>
      </c>
    </row>
    <row r="300" spans="1:6" ht="12.75" customHeight="1" x14ac:dyDescent="0.25">
      <c r="A300" s="6">
        <v>43483</v>
      </c>
      <c r="B300" s="7" t="s">
        <v>10</v>
      </c>
      <c r="C300" s="19">
        <v>119</v>
      </c>
      <c r="D300" s="7" t="s">
        <v>11</v>
      </c>
      <c r="E300" s="8">
        <v>11.69684</v>
      </c>
      <c r="F300" s="9">
        <v>1391.92</v>
      </c>
    </row>
    <row r="301" spans="1:6" ht="12.75" customHeight="1" x14ac:dyDescent="0.25">
      <c r="A301" s="6">
        <v>43483</v>
      </c>
      <c r="B301" s="7" t="s">
        <v>10</v>
      </c>
      <c r="C301" s="19">
        <v>102</v>
      </c>
      <c r="D301" s="7" t="s">
        <v>11</v>
      </c>
      <c r="E301" s="8">
        <v>11.69684</v>
      </c>
      <c r="F301" s="9">
        <v>1193.08</v>
      </c>
    </row>
    <row r="302" spans="1:6" ht="12.75" customHeight="1" x14ac:dyDescent="0.25">
      <c r="A302" s="6">
        <v>43487</v>
      </c>
      <c r="B302" s="7" t="s">
        <v>10</v>
      </c>
      <c r="C302" s="19">
        <v>703</v>
      </c>
      <c r="D302" s="7" t="s">
        <v>11</v>
      </c>
      <c r="E302" s="8">
        <v>11.69684</v>
      </c>
      <c r="F302" s="9">
        <v>8222.8799999999992</v>
      </c>
    </row>
    <row r="303" spans="1:6" ht="12.75" customHeight="1" x14ac:dyDescent="0.25">
      <c r="A303" s="6">
        <v>43487</v>
      </c>
      <c r="B303" s="7" t="s">
        <v>10</v>
      </c>
      <c r="C303" s="19">
        <v>58</v>
      </c>
      <c r="D303" s="7" t="s">
        <v>11</v>
      </c>
      <c r="E303" s="8">
        <v>11.69684</v>
      </c>
      <c r="F303" s="9">
        <v>678.42</v>
      </c>
    </row>
    <row r="304" spans="1:6" ht="12.75" customHeight="1" x14ac:dyDescent="0.25">
      <c r="A304" s="6">
        <v>43487</v>
      </c>
      <c r="B304" s="7" t="s">
        <v>10</v>
      </c>
      <c r="C304" s="19">
        <v>42</v>
      </c>
      <c r="D304" s="7" t="s">
        <v>11</v>
      </c>
      <c r="E304" s="8">
        <v>11.69684</v>
      </c>
      <c r="F304" s="9">
        <v>491.27</v>
      </c>
    </row>
    <row r="305" spans="1:6" ht="12.75" customHeight="1" x14ac:dyDescent="0.25">
      <c r="A305" s="6">
        <v>43487</v>
      </c>
      <c r="B305" s="7" t="s">
        <v>10</v>
      </c>
      <c r="C305" s="19">
        <v>42</v>
      </c>
      <c r="D305" s="7" t="s">
        <v>11</v>
      </c>
      <c r="E305" s="8">
        <v>11.69684</v>
      </c>
      <c r="F305" s="9">
        <v>491.27</v>
      </c>
    </row>
    <row r="306" spans="1:6" ht="12.75" customHeight="1" x14ac:dyDescent="0.25">
      <c r="A306" s="6">
        <v>43487</v>
      </c>
      <c r="B306" s="7" t="s">
        <v>10</v>
      </c>
      <c r="C306" s="19">
        <v>123</v>
      </c>
      <c r="D306" s="7" t="s">
        <v>11</v>
      </c>
      <c r="E306" s="8">
        <v>11.69684</v>
      </c>
      <c r="F306" s="9">
        <v>1438.71</v>
      </c>
    </row>
    <row r="307" spans="1:6" ht="12.75" customHeight="1" x14ac:dyDescent="0.25">
      <c r="A307" s="6">
        <v>43488</v>
      </c>
      <c r="B307" s="7" t="s">
        <v>10</v>
      </c>
      <c r="C307" s="19">
        <v>338</v>
      </c>
      <c r="D307" s="7" t="s">
        <v>11</v>
      </c>
      <c r="E307" s="8">
        <v>11.69684</v>
      </c>
      <c r="F307" s="9">
        <v>3953.53</v>
      </c>
    </row>
    <row r="308" spans="1:6" ht="12.75" customHeight="1" x14ac:dyDescent="0.25">
      <c r="A308" s="6">
        <v>43488</v>
      </c>
      <c r="B308" s="7" t="s">
        <v>10</v>
      </c>
      <c r="C308" s="19">
        <v>142</v>
      </c>
      <c r="D308" s="7" t="s">
        <v>11</v>
      </c>
      <c r="E308" s="8">
        <v>11.69684</v>
      </c>
      <c r="F308" s="9">
        <v>1660.95</v>
      </c>
    </row>
    <row r="309" spans="1:6" ht="12.75" customHeight="1" x14ac:dyDescent="0.25">
      <c r="A309" s="6">
        <v>43489</v>
      </c>
      <c r="B309" s="7" t="s">
        <v>10</v>
      </c>
      <c r="C309" s="19">
        <v>55</v>
      </c>
      <c r="D309" s="7" t="s">
        <v>11</v>
      </c>
      <c r="E309" s="8">
        <v>11.69684</v>
      </c>
      <c r="F309" s="9">
        <v>643.33000000000004</v>
      </c>
    </row>
    <row r="310" spans="1:6" ht="12.75" customHeight="1" x14ac:dyDescent="0.25">
      <c r="A310" s="6">
        <v>43489</v>
      </c>
      <c r="B310" s="7" t="s">
        <v>10</v>
      </c>
      <c r="C310" s="19">
        <v>659</v>
      </c>
      <c r="D310" s="7" t="s">
        <v>11</v>
      </c>
      <c r="E310" s="8">
        <v>11.69684</v>
      </c>
      <c r="F310" s="9">
        <v>7708.22</v>
      </c>
    </row>
    <row r="311" spans="1:6" ht="12.75" customHeight="1" x14ac:dyDescent="0.25">
      <c r="A311" s="6">
        <v>43489</v>
      </c>
      <c r="B311" s="7" t="s">
        <v>10</v>
      </c>
      <c r="C311" s="19">
        <v>845</v>
      </c>
      <c r="D311" s="7" t="s">
        <v>11</v>
      </c>
      <c r="E311" s="8">
        <v>11.69684</v>
      </c>
      <c r="F311" s="9">
        <v>9883.83</v>
      </c>
    </row>
    <row r="312" spans="1:6" ht="12.75" customHeight="1" x14ac:dyDescent="0.25">
      <c r="A312" s="6">
        <v>43493</v>
      </c>
      <c r="B312" s="7" t="s">
        <v>10</v>
      </c>
      <c r="C312" s="19">
        <v>264</v>
      </c>
      <c r="D312" s="7" t="s">
        <v>11</v>
      </c>
      <c r="E312" s="8">
        <v>11.69684</v>
      </c>
      <c r="F312" s="9">
        <v>3087.97</v>
      </c>
    </row>
    <row r="313" spans="1:6" ht="12.75" customHeight="1" x14ac:dyDescent="0.25">
      <c r="A313" s="6">
        <v>43493</v>
      </c>
      <c r="B313" s="7" t="s">
        <v>10</v>
      </c>
      <c r="C313" s="19">
        <v>268</v>
      </c>
      <c r="D313" s="7" t="s">
        <v>11</v>
      </c>
      <c r="E313" s="8">
        <v>11.69684</v>
      </c>
      <c r="F313" s="9">
        <v>3134.75</v>
      </c>
    </row>
    <row r="314" spans="1:6" ht="12.75" customHeight="1" x14ac:dyDescent="0.25">
      <c r="A314" s="6">
        <v>43496</v>
      </c>
      <c r="B314" s="7" t="s">
        <v>10</v>
      </c>
      <c r="C314" s="19">
        <v>1330</v>
      </c>
      <c r="D314" s="7" t="s">
        <v>11</v>
      </c>
      <c r="E314" s="8">
        <v>11.69684</v>
      </c>
      <c r="F314" s="9">
        <v>15556.8</v>
      </c>
    </row>
    <row r="315" spans="1:6" ht="12.75" customHeight="1" x14ac:dyDescent="0.25">
      <c r="A315" s="6">
        <v>43496</v>
      </c>
      <c r="B315" s="7" t="s">
        <v>10</v>
      </c>
      <c r="C315" s="19">
        <v>346</v>
      </c>
      <c r="D315" s="7" t="s">
        <v>11</v>
      </c>
      <c r="E315" s="8">
        <v>11.69684</v>
      </c>
      <c r="F315" s="9">
        <v>4047.11</v>
      </c>
    </row>
    <row r="316" spans="1:6" ht="12.75" customHeight="1" x14ac:dyDescent="0.25">
      <c r="A316" s="6">
        <v>43496</v>
      </c>
      <c r="B316" s="7" t="s">
        <v>10</v>
      </c>
      <c r="C316" s="19">
        <v>166</v>
      </c>
      <c r="D316" s="7" t="s">
        <v>11</v>
      </c>
      <c r="E316" s="8">
        <v>11.69684</v>
      </c>
      <c r="F316" s="9">
        <v>1941.68</v>
      </c>
    </row>
    <row r="317" spans="1:6" ht="12.75" customHeight="1" x14ac:dyDescent="0.25">
      <c r="A317" s="6">
        <v>43496</v>
      </c>
      <c r="B317" s="7" t="s">
        <v>10</v>
      </c>
      <c r="C317" s="19">
        <v>103</v>
      </c>
      <c r="D317" s="7" t="s">
        <v>11</v>
      </c>
      <c r="E317" s="8">
        <v>11.69684</v>
      </c>
      <c r="F317" s="9">
        <v>1204.77</v>
      </c>
    </row>
    <row r="318" spans="1:6" ht="12.75" customHeight="1" x14ac:dyDescent="0.25">
      <c r="A318" s="6">
        <v>43496</v>
      </c>
      <c r="B318" s="7" t="s">
        <v>10</v>
      </c>
      <c r="C318" s="19">
        <v>26</v>
      </c>
      <c r="D318" s="7" t="s">
        <v>11</v>
      </c>
      <c r="E318" s="8">
        <v>11.69684</v>
      </c>
      <c r="F318" s="9">
        <v>304.12</v>
      </c>
    </row>
    <row r="319" spans="1:6" ht="12.75" customHeight="1" x14ac:dyDescent="0.25">
      <c r="A319" s="26" t="s">
        <v>12</v>
      </c>
      <c r="B319" s="3"/>
      <c r="C319" s="25" t="s">
        <v>162</v>
      </c>
      <c r="D319" s="25" t="s">
        <v>163</v>
      </c>
      <c r="E319" s="25"/>
      <c r="F319" s="27"/>
    </row>
    <row r="320" spans="1:6" ht="12.75" customHeight="1" x14ac:dyDescent="0.25">
      <c r="A320" s="26" t="s">
        <v>15</v>
      </c>
      <c r="B320" s="3"/>
      <c r="C320" s="25" t="s">
        <v>164</v>
      </c>
      <c r="D320" s="25"/>
      <c r="E320" s="3"/>
      <c r="F320" s="27"/>
    </row>
    <row r="321" spans="1:6" ht="12.75" customHeight="1" x14ac:dyDescent="0.25">
      <c r="A321" s="28" t="s">
        <v>17</v>
      </c>
      <c r="B321" s="29"/>
      <c r="C321" s="30" t="s">
        <v>165</v>
      </c>
      <c r="D321" s="30"/>
      <c r="E321" s="29"/>
      <c r="F321" s="31"/>
    </row>
    <row r="323" spans="1:6" ht="12.75" customHeight="1" x14ac:dyDescent="0.25">
      <c r="A323" s="10" t="s">
        <v>166</v>
      </c>
      <c r="B323" s="11"/>
      <c r="C323" s="12"/>
      <c r="D323" s="12"/>
      <c r="E323" s="11"/>
      <c r="F323" s="13"/>
    </row>
    <row r="324" spans="1:6" ht="12.75" customHeight="1" x14ac:dyDescent="0.25">
      <c r="A324" s="14" t="s">
        <v>167</v>
      </c>
      <c r="B324" s="15"/>
      <c r="C324" s="16"/>
      <c r="D324" s="16"/>
      <c r="E324" s="15"/>
      <c r="F324" s="17"/>
    </row>
    <row r="325" spans="1:6" ht="12.75" customHeight="1" x14ac:dyDescent="0.25">
      <c r="A325" s="20" t="s">
        <v>4</v>
      </c>
      <c r="B325" s="2" t="s">
        <v>5</v>
      </c>
      <c r="C325" s="2" t="s">
        <v>6</v>
      </c>
      <c r="D325" s="2" t="s">
        <v>7</v>
      </c>
      <c r="E325" s="2" t="s">
        <v>8</v>
      </c>
      <c r="F325" s="21" t="s">
        <v>9</v>
      </c>
    </row>
    <row r="326" spans="1:6" ht="12.75" customHeight="1" x14ac:dyDescent="0.25">
      <c r="A326" s="22">
        <v>43479</v>
      </c>
      <c r="B326" s="2" t="s">
        <v>10</v>
      </c>
      <c r="C326" s="18">
        <v>229</v>
      </c>
      <c r="D326" s="2" t="s">
        <v>11</v>
      </c>
      <c r="E326" s="23">
        <v>15.3066</v>
      </c>
      <c r="F326" s="24">
        <v>3505.21</v>
      </c>
    </row>
    <row r="327" spans="1:6" ht="12.75" customHeight="1" x14ac:dyDescent="0.25">
      <c r="A327" s="26" t="s">
        <v>12</v>
      </c>
      <c r="B327" s="3"/>
      <c r="C327" s="25" t="s">
        <v>168</v>
      </c>
      <c r="D327" s="25" t="s">
        <v>169</v>
      </c>
      <c r="E327" s="25"/>
      <c r="F327" s="27"/>
    </row>
    <row r="328" spans="1:6" ht="12.75" customHeight="1" x14ac:dyDescent="0.25">
      <c r="A328" s="26" t="s">
        <v>15</v>
      </c>
      <c r="B328" s="3"/>
      <c r="C328" s="25" t="s">
        <v>170</v>
      </c>
      <c r="D328" s="25"/>
      <c r="E328" s="3"/>
      <c r="F328" s="27"/>
    </row>
    <row r="329" spans="1:6" ht="12.75" customHeight="1" x14ac:dyDescent="0.25">
      <c r="A329" s="28" t="s">
        <v>17</v>
      </c>
      <c r="B329" s="29"/>
      <c r="C329" s="30" t="s">
        <v>171</v>
      </c>
      <c r="D329" s="30"/>
      <c r="E329" s="29"/>
      <c r="F329" s="31"/>
    </row>
    <row r="331" spans="1:6" ht="12.75" customHeight="1" x14ac:dyDescent="0.25">
      <c r="A331" s="10" t="s">
        <v>172</v>
      </c>
      <c r="B331" s="11"/>
      <c r="C331" s="12"/>
      <c r="D331" s="12"/>
      <c r="E331" s="11"/>
      <c r="F331" s="13"/>
    </row>
    <row r="332" spans="1:6" ht="12.75" customHeight="1" x14ac:dyDescent="0.25">
      <c r="A332" s="14" t="s">
        <v>173</v>
      </c>
      <c r="B332" s="15"/>
      <c r="C332" s="16"/>
      <c r="D332" s="16"/>
      <c r="E332" s="15"/>
      <c r="F332" s="17"/>
    </row>
    <row r="333" spans="1:6" ht="12.75" customHeight="1" x14ac:dyDescent="0.25">
      <c r="A333" s="20" t="s">
        <v>4</v>
      </c>
      <c r="B333" s="2" t="s">
        <v>5</v>
      </c>
      <c r="C333" s="2" t="s">
        <v>6</v>
      </c>
      <c r="D333" s="2" t="s">
        <v>7</v>
      </c>
      <c r="E333" s="2" t="s">
        <v>8</v>
      </c>
      <c r="F333" s="21" t="s">
        <v>9</v>
      </c>
    </row>
    <row r="334" spans="1:6" ht="12.75" customHeight="1" x14ac:dyDescent="0.25">
      <c r="A334" s="22">
        <v>43488</v>
      </c>
      <c r="B334" s="2" t="s">
        <v>10</v>
      </c>
      <c r="C334" s="18">
        <v>148</v>
      </c>
      <c r="D334" s="2" t="s">
        <v>11</v>
      </c>
      <c r="E334" s="23">
        <v>11.924989999999999</v>
      </c>
      <c r="F334" s="24">
        <v>1764.9</v>
      </c>
    </row>
    <row r="335" spans="1:6" ht="12.75" customHeight="1" x14ac:dyDescent="0.25">
      <c r="A335" s="26" t="s">
        <v>12</v>
      </c>
      <c r="B335" s="3"/>
      <c r="C335" s="25" t="s">
        <v>174</v>
      </c>
      <c r="D335" s="25" t="s">
        <v>175</v>
      </c>
      <c r="E335" s="25"/>
      <c r="F335" s="27"/>
    </row>
    <row r="336" spans="1:6" ht="12.75" customHeight="1" x14ac:dyDescent="0.25">
      <c r="A336" s="26" t="s">
        <v>15</v>
      </c>
      <c r="B336" s="3"/>
      <c r="C336" s="25" t="s">
        <v>176</v>
      </c>
      <c r="D336" s="25"/>
      <c r="E336" s="3"/>
      <c r="F336" s="27"/>
    </row>
    <row r="337" spans="1:6" ht="12.75" customHeight="1" x14ac:dyDescent="0.25">
      <c r="A337" s="28" t="s">
        <v>17</v>
      </c>
      <c r="B337" s="29"/>
      <c r="C337" s="30" t="s">
        <v>177</v>
      </c>
      <c r="D337" s="30"/>
      <c r="E337" s="29"/>
      <c r="F337" s="31"/>
    </row>
    <row r="339" spans="1:6" ht="12.75" customHeight="1" x14ac:dyDescent="0.25">
      <c r="A339" s="10" t="s">
        <v>178</v>
      </c>
      <c r="B339" s="11"/>
      <c r="C339" s="12"/>
      <c r="D339" s="12"/>
      <c r="E339" s="11"/>
      <c r="F339" s="13"/>
    </row>
    <row r="340" spans="1:6" ht="12.75" customHeight="1" x14ac:dyDescent="0.25">
      <c r="A340" s="14" t="s">
        <v>179</v>
      </c>
      <c r="B340" s="15"/>
      <c r="C340" s="16"/>
      <c r="D340" s="16"/>
      <c r="E340" s="15"/>
      <c r="F340" s="17"/>
    </row>
    <row r="341" spans="1:6" ht="12.75" customHeight="1" x14ac:dyDescent="0.25">
      <c r="A341" s="20" t="s">
        <v>4</v>
      </c>
      <c r="B341" s="2" t="s">
        <v>5</v>
      </c>
      <c r="C341" s="2" t="s">
        <v>6</v>
      </c>
      <c r="D341" s="2" t="s">
        <v>7</v>
      </c>
      <c r="E341" s="2" t="s">
        <v>8</v>
      </c>
      <c r="F341" s="21" t="s">
        <v>9</v>
      </c>
    </row>
    <row r="342" spans="1:6" ht="12.75" customHeight="1" x14ac:dyDescent="0.25">
      <c r="A342" s="22">
        <v>43479</v>
      </c>
      <c r="B342" s="2" t="s">
        <v>10</v>
      </c>
      <c r="C342" s="18">
        <v>102</v>
      </c>
      <c r="D342" s="2" t="s">
        <v>11</v>
      </c>
      <c r="E342" s="23">
        <v>6.1195000000000004</v>
      </c>
      <c r="F342" s="24">
        <v>624.19000000000005</v>
      </c>
    </row>
    <row r="343" spans="1:6" ht="12.75" customHeight="1" x14ac:dyDescent="0.25">
      <c r="A343" s="26" t="s">
        <v>12</v>
      </c>
      <c r="B343" s="3"/>
      <c r="C343" s="25" t="s">
        <v>180</v>
      </c>
      <c r="D343" s="25" t="s">
        <v>181</v>
      </c>
      <c r="E343" s="25"/>
      <c r="F343" s="27"/>
    </row>
    <row r="344" spans="1:6" ht="12.75" customHeight="1" x14ac:dyDescent="0.25">
      <c r="A344" s="26" t="s">
        <v>15</v>
      </c>
      <c r="B344" s="3"/>
      <c r="C344" s="25" t="s">
        <v>182</v>
      </c>
      <c r="D344" s="25"/>
      <c r="E344" s="3"/>
      <c r="F344" s="27"/>
    </row>
    <row r="345" spans="1:6" ht="12.75" customHeight="1" x14ac:dyDescent="0.25">
      <c r="A345" s="28" t="s">
        <v>17</v>
      </c>
      <c r="B345" s="29"/>
      <c r="C345" s="30" t="s">
        <v>183</v>
      </c>
      <c r="D345" s="30"/>
      <c r="E345" s="29"/>
      <c r="F345" s="31"/>
    </row>
    <row r="347" spans="1:6" ht="12.75" customHeight="1" x14ac:dyDescent="0.25">
      <c r="A347" s="10" t="s">
        <v>184</v>
      </c>
      <c r="B347" s="11"/>
      <c r="C347" s="12"/>
      <c r="D347" s="12"/>
      <c r="E347" s="11"/>
      <c r="F347" s="13"/>
    </row>
    <row r="348" spans="1:6" ht="12.75" customHeight="1" x14ac:dyDescent="0.25">
      <c r="A348" s="14" t="s">
        <v>185</v>
      </c>
      <c r="B348" s="15"/>
      <c r="C348" s="16"/>
      <c r="D348" s="16"/>
      <c r="E348" s="15"/>
      <c r="F348" s="17"/>
    </row>
    <row r="349" spans="1:6" ht="12.75" customHeight="1" x14ac:dyDescent="0.25">
      <c r="A349" s="20" t="s">
        <v>4</v>
      </c>
      <c r="B349" s="2" t="s">
        <v>5</v>
      </c>
      <c r="C349" s="2" t="s">
        <v>6</v>
      </c>
      <c r="D349" s="2" t="s">
        <v>7</v>
      </c>
      <c r="E349" s="2" t="s">
        <v>8</v>
      </c>
      <c r="F349" s="21" t="s">
        <v>9</v>
      </c>
    </row>
    <row r="350" spans="1:6" ht="12.75" customHeight="1" x14ac:dyDescent="0.25">
      <c r="A350" s="22">
        <v>43479</v>
      </c>
      <c r="B350" s="2" t="s">
        <v>10</v>
      </c>
      <c r="C350" s="18">
        <v>62</v>
      </c>
      <c r="D350" s="2" t="s">
        <v>11</v>
      </c>
      <c r="E350" s="23">
        <v>11.2415</v>
      </c>
      <c r="F350" s="24">
        <v>696.97</v>
      </c>
    </row>
    <row r="351" spans="1:6" ht="12.75" customHeight="1" x14ac:dyDescent="0.25">
      <c r="A351" s="6">
        <v>43479</v>
      </c>
      <c r="B351" s="7" t="s">
        <v>10</v>
      </c>
      <c r="C351" s="19">
        <v>22</v>
      </c>
      <c r="D351" s="7" t="s">
        <v>11</v>
      </c>
      <c r="E351" s="8">
        <v>11.2415</v>
      </c>
      <c r="F351" s="9">
        <v>247.31</v>
      </c>
    </row>
    <row r="352" spans="1:6" ht="12.75" customHeight="1" x14ac:dyDescent="0.25">
      <c r="A352" s="6">
        <v>43493</v>
      </c>
      <c r="B352" s="7" t="s">
        <v>10</v>
      </c>
      <c r="C352" s="19">
        <v>330</v>
      </c>
      <c r="D352" s="7" t="s">
        <v>11</v>
      </c>
      <c r="E352" s="8">
        <v>11.2415</v>
      </c>
      <c r="F352" s="9">
        <v>3709.69</v>
      </c>
    </row>
    <row r="353" spans="1:6" ht="12.75" customHeight="1" x14ac:dyDescent="0.25">
      <c r="A353" s="6">
        <v>43493</v>
      </c>
      <c r="B353" s="7" t="s">
        <v>10</v>
      </c>
      <c r="C353" s="19">
        <v>61</v>
      </c>
      <c r="D353" s="7" t="s">
        <v>11</v>
      </c>
      <c r="E353" s="8">
        <v>11.2415</v>
      </c>
      <c r="F353" s="9">
        <v>685.73</v>
      </c>
    </row>
    <row r="354" spans="1:6" ht="12.75" customHeight="1" x14ac:dyDescent="0.25">
      <c r="A354" s="26" t="s">
        <v>12</v>
      </c>
      <c r="B354" s="3"/>
      <c r="C354" s="25" t="s">
        <v>186</v>
      </c>
      <c r="D354" s="25" t="s">
        <v>187</v>
      </c>
      <c r="E354" s="25"/>
      <c r="F354" s="27"/>
    </row>
    <row r="355" spans="1:6" ht="12.75" customHeight="1" x14ac:dyDescent="0.25">
      <c r="A355" s="26" t="s">
        <v>15</v>
      </c>
      <c r="B355" s="3"/>
      <c r="C355" s="25" t="s">
        <v>188</v>
      </c>
      <c r="D355" s="25"/>
      <c r="E355" s="3"/>
      <c r="F355" s="27"/>
    </row>
    <row r="356" spans="1:6" ht="12.75" customHeight="1" x14ac:dyDescent="0.25">
      <c r="A356" s="28" t="s">
        <v>17</v>
      </c>
      <c r="B356" s="29"/>
      <c r="C356" s="30" t="s">
        <v>189</v>
      </c>
      <c r="D356" s="30"/>
      <c r="E356" s="29"/>
      <c r="F356" s="31"/>
    </row>
    <row r="358" spans="1:6" ht="12.75" customHeight="1" x14ac:dyDescent="0.25">
      <c r="A358" s="10" t="s">
        <v>190</v>
      </c>
      <c r="B358" s="11"/>
      <c r="C358" s="12"/>
      <c r="D358" s="12"/>
      <c r="E358" s="11"/>
      <c r="F358" s="13"/>
    </row>
    <row r="359" spans="1:6" ht="12.75" customHeight="1" x14ac:dyDescent="0.25">
      <c r="A359" s="14" t="s">
        <v>191</v>
      </c>
      <c r="B359" s="15"/>
      <c r="C359" s="16"/>
      <c r="D359" s="16"/>
      <c r="E359" s="15"/>
      <c r="F359" s="17"/>
    </row>
    <row r="360" spans="1:6" ht="12.75" customHeight="1" x14ac:dyDescent="0.25">
      <c r="A360" s="20" t="s">
        <v>4</v>
      </c>
      <c r="B360" s="2" t="s">
        <v>5</v>
      </c>
      <c r="C360" s="2" t="s">
        <v>6</v>
      </c>
      <c r="D360" s="2" t="s">
        <v>7</v>
      </c>
      <c r="E360" s="2" t="s">
        <v>8</v>
      </c>
      <c r="F360" s="21" t="s">
        <v>9</v>
      </c>
    </row>
    <row r="361" spans="1:6" ht="12.75" customHeight="1" x14ac:dyDescent="0.25">
      <c r="A361" s="22">
        <v>43479</v>
      </c>
      <c r="B361" s="2" t="s">
        <v>10</v>
      </c>
      <c r="C361" s="18">
        <v>220</v>
      </c>
      <c r="D361" s="2" t="s">
        <v>11</v>
      </c>
      <c r="E361" s="23">
        <v>8.3843230000000002</v>
      </c>
      <c r="F361" s="24">
        <v>1844.55</v>
      </c>
    </row>
    <row r="362" spans="1:6" ht="12.75" customHeight="1" x14ac:dyDescent="0.25">
      <c r="A362" s="6">
        <v>43479</v>
      </c>
      <c r="B362" s="7" t="s">
        <v>10</v>
      </c>
      <c r="C362" s="19">
        <v>325</v>
      </c>
      <c r="D362" s="7" t="s">
        <v>11</v>
      </c>
      <c r="E362" s="8">
        <v>8.3843230000000002</v>
      </c>
      <c r="F362" s="9">
        <v>2724.91</v>
      </c>
    </row>
    <row r="363" spans="1:6" ht="12.75" customHeight="1" x14ac:dyDescent="0.25">
      <c r="A363" s="6">
        <v>43479</v>
      </c>
      <c r="B363" s="7" t="s">
        <v>10</v>
      </c>
      <c r="C363" s="19">
        <v>102</v>
      </c>
      <c r="D363" s="7" t="s">
        <v>11</v>
      </c>
      <c r="E363" s="8">
        <v>8.3843230000000002</v>
      </c>
      <c r="F363" s="9">
        <v>855.2</v>
      </c>
    </row>
    <row r="364" spans="1:6" ht="12.75" customHeight="1" x14ac:dyDescent="0.25">
      <c r="A364" s="6">
        <v>43483</v>
      </c>
      <c r="B364" s="7" t="s">
        <v>10</v>
      </c>
      <c r="C364" s="19">
        <v>1730</v>
      </c>
      <c r="D364" s="7" t="s">
        <v>11</v>
      </c>
      <c r="E364" s="8">
        <v>8.3843230000000002</v>
      </c>
      <c r="F364" s="9">
        <v>14504.88</v>
      </c>
    </row>
    <row r="365" spans="1:6" ht="12.75" customHeight="1" x14ac:dyDescent="0.25">
      <c r="A365" s="6">
        <v>43487</v>
      </c>
      <c r="B365" s="7" t="s">
        <v>10</v>
      </c>
      <c r="C365" s="19">
        <v>703</v>
      </c>
      <c r="D365" s="7" t="s">
        <v>11</v>
      </c>
      <c r="E365" s="8">
        <v>8.3843230000000002</v>
      </c>
      <c r="F365" s="9">
        <v>5894.18</v>
      </c>
    </row>
    <row r="366" spans="1:6" ht="12.75" customHeight="1" x14ac:dyDescent="0.25">
      <c r="A366" s="6">
        <v>43487</v>
      </c>
      <c r="B366" s="7" t="s">
        <v>10</v>
      </c>
      <c r="C366" s="19">
        <v>53</v>
      </c>
      <c r="D366" s="7" t="s">
        <v>11</v>
      </c>
      <c r="E366" s="8">
        <v>8.3843230000000002</v>
      </c>
      <c r="F366" s="9">
        <v>444.37</v>
      </c>
    </row>
    <row r="367" spans="1:6" ht="12.75" customHeight="1" x14ac:dyDescent="0.25">
      <c r="A367" s="6">
        <v>43488</v>
      </c>
      <c r="B367" s="7" t="s">
        <v>10</v>
      </c>
      <c r="C367" s="19">
        <v>148</v>
      </c>
      <c r="D367" s="7" t="s">
        <v>11</v>
      </c>
      <c r="E367" s="8">
        <v>8.3843230000000002</v>
      </c>
      <c r="F367" s="9">
        <v>1240.8800000000001</v>
      </c>
    </row>
    <row r="368" spans="1:6" ht="12.75" customHeight="1" x14ac:dyDescent="0.25">
      <c r="A368" s="6">
        <v>43490</v>
      </c>
      <c r="B368" s="7" t="s">
        <v>10</v>
      </c>
      <c r="C368" s="19">
        <v>15</v>
      </c>
      <c r="D368" s="7" t="s">
        <v>11</v>
      </c>
      <c r="E368" s="8">
        <v>8.3843230000000002</v>
      </c>
      <c r="F368" s="9">
        <v>125.76</v>
      </c>
    </row>
    <row r="369" spans="1:6" ht="12.75" customHeight="1" x14ac:dyDescent="0.25">
      <c r="A369" s="6">
        <v>43493</v>
      </c>
      <c r="B369" s="7" t="s">
        <v>10</v>
      </c>
      <c r="C369" s="19">
        <v>330</v>
      </c>
      <c r="D369" s="7" t="s">
        <v>11</v>
      </c>
      <c r="E369" s="8">
        <v>8.3843230000000002</v>
      </c>
      <c r="F369" s="9">
        <v>2766.83</v>
      </c>
    </row>
    <row r="370" spans="1:6" ht="12.75" customHeight="1" x14ac:dyDescent="0.25">
      <c r="A370" s="6">
        <v>43496</v>
      </c>
      <c r="B370" s="7" t="s">
        <v>10</v>
      </c>
      <c r="C370" s="19">
        <v>103</v>
      </c>
      <c r="D370" s="7" t="s">
        <v>11</v>
      </c>
      <c r="E370" s="8">
        <v>8.3843230000000002</v>
      </c>
      <c r="F370" s="9">
        <v>863.59</v>
      </c>
    </row>
    <row r="371" spans="1:6" ht="12.75" customHeight="1" x14ac:dyDescent="0.25">
      <c r="A371" s="6">
        <v>43496</v>
      </c>
      <c r="B371" s="7" t="s">
        <v>10</v>
      </c>
      <c r="C371" s="19">
        <v>40</v>
      </c>
      <c r="D371" s="7" t="s">
        <v>11</v>
      </c>
      <c r="E371" s="8">
        <v>8.3843230000000002</v>
      </c>
      <c r="F371" s="9">
        <v>335.37</v>
      </c>
    </row>
    <row r="372" spans="1:6" ht="12.75" customHeight="1" x14ac:dyDescent="0.25">
      <c r="A372" s="26" t="s">
        <v>12</v>
      </c>
      <c r="B372" s="3"/>
      <c r="C372" s="25" t="s">
        <v>192</v>
      </c>
      <c r="D372" s="25" t="s">
        <v>193</v>
      </c>
      <c r="E372" s="25"/>
      <c r="F372" s="27"/>
    </row>
    <row r="373" spans="1:6" ht="12.75" customHeight="1" x14ac:dyDescent="0.25">
      <c r="A373" s="26" t="s">
        <v>15</v>
      </c>
      <c r="B373" s="3"/>
      <c r="C373" s="25" t="s">
        <v>194</v>
      </c>
      <c r="D373" s="25"/>
      <c r="E373" s="3"/>
      <c r="F373" s="27"/>
    </row>
    <row r="374" spans="1:6" ht="12.75" customHeight="1" x14ac:dyDescent="0.25">
      <c r="A374" s="28" t="s">
        <v>17</v>
      </c>
      <c r="B374" s="29"/>
      <c r="C374" s="30" t="s">
        <v>195</v>
      </c>
      <c r="D374" s="30"/>
      <c r="E374" s="29"/>
      <c r="F374" s="31"/>
    </row>
    <row r="376" spans="1:6" ht="12.75" customHeight="1" x14ac:dyDescent="0.25">
      <c r="A376" s="10" t="s">
        <v>196</v>
      </c>
      <c r="B376" s="11"/>
      <c r="C376" s="12"/>
      <c r="D376" s="12"/>
      <c r="E376" s="11"/>
      <c r="F376" s="13"/>
    </row>
    <row r="377" spans="1:6" ht="12.75" customHeight="1" x14ac:dyDescent="0.25">
      <c r="A377" s="14" t="s">
        <v>197</v>
      </c>
      <c r="B377" s="15"/>
      <c r="C377" s="16"/>
      <c r="D377" s="16"/>
      <c r="E377" s="15"/>
      <c r="F377" s="17"/>
    </row>
    <row r="378" spans="1:6" ht="12.75" customHeight="1" x14ac:dyDescent="0.25">
      <c r="A378" s="20" t="s">
        <v>4</v>
      </c>
      <c r="B378" s="2" t="s">
        <v>5</v>
      </c>
      <c r="C378" s="2" t="s">
        <v>6</v>
      </c>
      <c r="D378" s="2" t="s">
        <v>7</v>
      </c>
      <c r="E378" s="2" t="s">
        <v>8</v>
      </c>
      <c r="F378" s="21" t="s">
        <v>9</v>
      </c>
    </row>
    <row r="379" spans="1:6" ht="12.75" customHeight="1" x14ac:dyDescent="0.25">
      <c r="A379" s="22">
        <v>43479</v>
      </c>
      <c r="B379" s="2" t="s">
        <v>10</v>
      </c>
      <c r="C379" s="18">
        <v>55</v>
      </c>
      <c r="D379" s="2" t="s">
        <v>11</v>
      </c>
      <c r="E379" s="23">
        <v>8.7515000000000001</v>
      </c>
      <c r="F379" s="24">
        <v>481.33</v>
      </c>
    </row>
    <row r="380" spans="1:6" ht="12.75" customHeight="1" x14ac:dyDescent="0.25">
      <c r="A380" s="6">
        <v>43479</v>
      </c>
      <c r="B380" s="7" t="s">
        <v>10</v>
      </c>
      <c r="C380" s="19">
        <v>55</v>
      </c>
      <c r="D380" s="7" t="s">
        <v>11</v>
      </c>
      <c r="E380" s="8">
        <v>8.7515000000000001</v>
      </c>
      <c r="F380" s="9">
        <v>481.33</v>
      </c>
    </row>
    <row r="381" spans="1:6" ht="12.75" customHeight="1" x14ac:dyDescent="0.25">
      <c r="A381" s="6">
        <v>43479</v>
      </c>
      <c r="B381" s="7" t="s">
        <v>10</v>
      </c>
      <c r="C381" s="19">
        <v>167</v>
      </c>
      <c r="D381" s="7" t="s">
        <v>11</v>
      </c>
      <c r="E381" s="8">
        <v>8.7515000000000001</v>
      </c>
      <c r="F381" s="9">
        <v>1461.5</v>
      </c>
    </row>
    <row r="382" spans="1:6" ht="12.75" customHeight="1" x14ac:dyDescent="0.25">
      <c r="A382" s="6">
        <v>43482</v>
      </c>
      <c r="B382" s="7" t="s">
        <v>10</v>
      </c>
      <c r="C382" s="19">
        <v>384</v>
      </c>
      <c r="D382" s="7" t="s">
        <v>11</v>
      </c>
      <c r="E382" s="8">
        <v>8.7515000000000001</v>
      </c>
      <c r="F382" s="9">
        <v>3360.58</v>
      </c>
    </row>
    <row r="383" spans="1:6" ht="12.75" customHeight="1" x14ac:dyDescent="0.25">
      <c r="A383" s="6">
        <v>43482</v>
      </c>
      <c r="B383" s="7" t="s">
        <v>10</v>
      </c>
      <c r="C383" s="19">
        <v>1333</v>
      </c>
      <c r="D383" s="7" t="s">
        <v>11</v>
      </c>
      <c r="E383" s="8">
        <v>8.7515000000000001</v>
      </c>
      <c r="F383" s="9">
        <v>11665.75</v>
      </c>
    </row>
    <row r="384" spans="1:6" ht="12.75" customHeight="1" x14ac:dyDescent="0.25">
      <c r="A384" s="6">
        <v>43489</v>
      </c>
      <c r="B384" s="7" t="s">
        <v>10</v>
      </c>
      <c r="C384" s="19">
        <v>659</v>
      </c>
      <c r="D384" s="7" t="s">
        <v>11</v>
      </c>
      <c r="E384" s="8">
        <v>8.7515000000000001</v>
      </c>
      <c r="F384" s="9">
        <v>5767.24</v>
      </c>
    </row>
    <row r="385" spans="1:6" ht="12.75" customHeight="1" x14ac:dyDescent="0.25">
      <c r="A385" s="6">
        <v>43489</v>
      </c>
      <c r="B385" s="7" t="s">
        <v>10</v>
      </c>
      <c r="C385" s="19">
        <v>845</v>
      </c>
      <c r="D385" s="7" t="s">
        <v>11</v>
      </c>
      <c r="E385" s="8">
        <v>8.7515000000000001</v>
      </c>
      <c r="F385" s="9">
        <v>7395.02</v>
      </c>
    </row>
    <row r="386" spans="1:6" ht="12.75" customHeight="1" x14ac:dyDescent="0.25">
      <c r="A386" s="6">
        <v>43496</v>
      </c>
      <c r="B386" s="7" t="s">
        <v>10</v>
      </c>
      <c r="C386" s="19">
        <v>166</v>
      </c>
      <c r="D386" s="7" t="s">
        <v>11</v>
      </c>
      <c r="E386" s="8">
        <v>8.7515000000000001</v>
      </c>
      <c r="F386" s="9">
        <v>1452.75</v>
      </c>
    </row>
    <row r="387" spans="1:6" ht="12.75" customHeight="1" x14ac:dyDescent="0.25">
      <c r="A387" s="26" t="s">
        <v>12</v>
      </c>
      <c r="B387" s="3"/>
      <c r="C387" s="25" t="s">
        <v>198</v>
      </c>
      <c r="D387" s="25" t="s">
        <v>199</v>
      </c>
      <c r="E387" s="25"/>
      <c r="F387" s="27"/>
    </row>
    <row r="388" spans="1:6" ht="12.75" customHeight="1" x14ac:dyDescent="0.25">
      <c r="A388" s="26" t="s">
        <v>15</v>
      </c>
      <c r="B388" s="3"/>
      <c r="C388" s="25" t="s">
        <v>200</v>
      </c>
      <c r="D388" s="25"/>
      <c r="E388" s="3"/>
      <c r="F388" s="27"/>
    </row>
    <row r="389" spans="1:6" ht="12.75" customHeight="1" x14ac:dyDescent="0.25">
      <c r="A389" s="28" t="s">
        <v>17</v>
      </c>
      <c r="B389" s="29"/>
      <c r="C389" s="30" t="s">
        <v>201</v>
      </c>
      <c r="D389" s="30"/>
      <c r="E389" s="29"/>
      <c r="F389" s="31"/>
    </row>
    <row r="391" spans="1:6" ht="12.75" customHeight="1" x14ac:dyDescent="0.25">
      <c r="A391" s="10" t="s">
        <v>202</v>
      </c>
      <c r="B391" s="11"/>
      <c r="C391" s="12"/>
      <c r="D391" s="12"/>
      <c r="E391" s="11"/>
      <c r="F391" s="13"/>
    </row>
    <row r="392" spans="1:6" ht="12.75" customHeight="1" x14ac:dyDescent="0.25">
      <c r="A392" s="14" t="s">
        <v>203</v>
      </c>
      <c r="B392" s="15"/>
      <c r="C392" s="16"/>
      <c r="D392" s="16"/>
      <c r="E392" s="15"/>
      <c r="F392" s="17"/>
    </row>
    <row r="393" spans="1:6" ht="12.75" customHeight="1" x14ac:dyDescent="0.25">
      <c r="A393" s="20" t="s">
        <v>4</v>
      </c>
      <c r="B393" s="2" t="s">
        <v>5</v>
      </c>
      <c r="C393" s="2" t="s">
        <v>6</v>
      </c>
      <c r="D393" s="2" t="s">
        <v>7</v>
      </c>
      <c r="E393" s="2" t="s">
        <v>8</v>
      </c>
      <c r="F393" s="21" t="s">
        <v>9</v>
      </c>
    </row>
    <row r="394" spans="1:6" ht="12.75" customHeight="1" x14ac:dyDescent="0.25">
      <c r="A394" s="22">
        <v>43479</v>
      </c>
      <c r="B394" s="2" t="s">
        <v>10</v>
      </c>
      <c r="C394" s="18">
        <v>62</v>
      </c>
      <c r="D394" s="2" t="s">
        <v>11</v>
      </c>
      <c r="E394" s="23">
        <v>8.7498000000000005</v>
      </c>
      <c r="F394" s="24">
        <v>542.49</v>
      </c>
    </row>
    <row r="395" spans="1:6" ht="12.75" customHeight="1" x14ac:dyDescent="0.25">
      <c r="A395" s="6">
        <v>43479</v>
      </c>
      <c r="B395" s="7" t="s">
        <v>10</v>
      </c>
      <c r="C395" s="19">
        <v>38</v>
      </c>
      <c r="D395" s="7" t="s">
        <v>11</v>
      </c>
      <c r="E395" s="8">
        <v>8.7498000000000005</v>
      </c>
      <c r="F395" s="9">
        <v>332.49</v>
      </c>
    </row>
    <row r="396" spans="1:6" ht="12.75" customHeight="1" x14ac:dyDescent="0.25">
      <c r="A396" s="6">
        <v>43479</v>
      </c>
      <c r="B396" s="7" t="s">
        <v>10</v>
      </c>
      <c r="C396" s="19">
        <v>1145</v>
      </c>
      <c r="D396" s="7" t="s">
        <v>11</v>
      </c>
      <c r="E396" s="8">
        <v>8.7498000000000005</v>
      </c>
      <c r="F396" s="9">
        <v>10018.52</v>
      </c>
    </row>
    <row r="397" spans="1:6" ht="12.75" customHeight="1" x14ac:dyDescent="0.25">
      <c r="A397" s="6">
        <v>43479</v>
      </c>
      <c r="B397" s="7" t="s">
        <v>10</v>
      </c>
      <c r="C397" s="19">
        <v>86</v>
      </c>
      <c r="D397" s="7" t="s">
        <v>11</v>
      </c>
      <c r="E397" s="8">
        <v>8.7498000000000005</v>
      </c>
      <c r="F397" s="9">
        <v>752.48</v>
      </c>
    </row>
    <row r="398" spans="1:6" ht="12.75" customHeight="1" x14ac:dyDescent="0.25">
      <c r="A398" s="6">
        <v>43479</v>
      </c>
      <c r="B398" s="7" t="s">
        <v>10</v>
      </c>
      <c r="C398" s="19">
        <v>167</v>
      </c>
      <c r="D398" s="7" t="s">
        <v>11</v>
      </c>
      <c r="E398" s="8">
        <v>8.7498000000000005</v>
      </c>
      <c r="F398" s="9">
        <v>1461.22</v>
      </c>
    </row>
    <row r="399" spans="1:6" ht="12.75" customHeight="1" x14ac:dyDescent="0.25">
      <c r="A399" s="6">
        <v>43479</v>
      </c>
      <c r="B399" s="7" t="s">
        <v>10</v>
      </c>
      <c r="C399" s="19">
        <v>37</v>
      </c>
      <c r="D399" s="7" t="s">
        <v>11</v>
      </c>
      <c r="E399" s="8">
        <v>8.7498000000000005</v>
      </c>
      <c r="F399" s="9">
        <v>323.74</v>
      </c>
    </row>
    <row r="400" spans="1:6" ht="12.75" customHeight="1" x14ac:dyDescent="0.25">
      <c r="A400" s="6">
        <v>43479</v>
      </c>
      <c r="B400" s="7" t="s">
        <v>10</v>
      </c>
      <c r="C400" s="19">
        <v>22</v>
      </c>
      <c r="D400" s="7" t="s">
        <v>11</v>
      </c>
      <c r="E400" s="8">
        <v>8.7498000000000005</v>
      </c>
      <c r="F400" s="9">
        <v>192.5</v>
      </c>
    </row>
    <row r="401" spans="1:6" ht="12.75" customHeight="1" x14ac:dyDescent="0.25">
      <c r="A401" s="6">
        <v>43479</v>
      </c>
      <c r="B401" s="7" t="s">
        <v>10</v>
      </c>
      <c r="C401" s="19">
        <v>200</v>
      </c>
      <c r="D401" s="7" t="s">
        <v>11</v>
      </c>
      <c r="E401" s="8">
        <v>8.7498000000000005</v>
      </c>
      <c r="F401" s="9">
        <v>1749.96</v>
      </c>
    </row>
    <row r="402" spans="1:6" ht="12.75" customHeight="1" x14ac:dyDescent="0.25">
      <c r="A402" s="6">
        <v>43479</v>
      </c>
      <c r="B402" s="7" t="s">
        <v>10</v>
      </c>
      <c r="C402" s="19">
        <v>558</v>
      </c>
      <c r="D402" s="7" t="s">
        <v>11</v>
      </c>
      <c r="E402" s="8">
        <v>8.7498000000000005</v>
      </c>
      <c r="F402" s="9">
        <v>4882.3900000000003</v>
      </c>
    </row>
    <row r="403" spans="1:6" ht="12.75" customHeight="1" x14ac:dyDescent="0.25">
      <c r="A403" s="6">
        <v>43488</v>
      </c>
      <c r="B403" s="7" t="s">
        <v>10</v>
      </c>
      <c r="C403" s="19">
        <v>142</v>
      </c>
      <c r="D403" s="7" t="s">
        <v>11</v>
      </c>
      <c r="E403" s="8">
        <v>8.7498000000000005</v>
      </c>
      <c r="F403" s="9">
        <v>1242.47</v>
      </c>
    </row>
    <row r="404" spans="1:6" ht="12.75" customHeight="1" x14ac:dyDescent="0.25">
      <c r="A404" s="6">
        <v>43493</v>
      </c>
      <c r="B404" s="7" t="s">
        <v>10</v>
      </c>
      <c r="C404" s="19">
        <v>268</v>
      </c>
      <c r="D404" s="7" t="s">
        <v>11</v>
      </c>
      <c r="E404" s="8">
        <v>8.7498000000000005</v>
      </c>
      <c r="F404" s="9">
        <v>2344.9499999999998</v>
      </c>
    </row>
    <row r="405" spans="1:6" ht="12.75" customHeight="1" x14ac:dyDescent="0.25">
      <c r="A405" s="6">
        <v>43493</v>
      </c>
      <c r="B405" s="7" t="s">
        <v>10</v>
      </c>
      <c r="C405" s="19">
        <v>61</v>
      </c>
      <c r="D405" s="7" t="s">
        <v>11</v>
      </c>
      <c r="E405" s="8">
        <v>8.7498000000000005</v>
      </c>
      <c r="F405" s="9">
        <v>533.74</v>
      </c>
    </row>
    <row r="406" spans="1:6" ht="12.75" customHeight="1" x14ac:dyDescent="0.25">
      <c r="A406" s="6">
        <v>43496</v>
      </c>
      <c r="B406" s="7" t="s">
        <v>10</v>
      </c>
      <c r="C406" s="19">
        <v>346</v>
      </c>
      <c r="D406" s="7" t="s">
        <v>11</v>
      </c>
      <c r="E406" s="8">
        <v>8.7498000000000005</v>
      </c>
      <c r="F406" s="9">
        <v>3027.43</v>
      </c>
    </row>
    <row r="407" spans="1:6" ht="12.75" customHeight="1" x14ac:dyDescent="0.25">
      <c r="A407" s="26" t="s">
        <v>12</v>
      </c>
      <c r="B407" s="3"/>
      <c r="C407" s="25" t="s">
        <v>204</v>
      </c>
      <c r="D407" s="25" t="s">
        <v>205</v>
      </c>
      <c r="E407" s="25"/>
      <c r="F407" s="27"/>
    </row>
    <row r="408" spans="1:6" ht="12.75" customHeight="1" x14ac:dyDescent="0.25">
      <c r="A408" s="26" t="s">
        <v>15</v>
      </c>
      <c r="B408" s="3"/>
      <c r="C408" s="25" t="s">
        <v>206</v>
      </c>
      <c r="D408" s="25"/>
      <c r="E408" s="3"/>
      <c r="F408" s="27"/>
    </row>
    <row r="409" spans="1:6" ht="12.75" customHeight="1" x14ac:dyDescent="0.25">
      <c r="A409" s="28" t="s">
        <v>17</v>
      </c>
      <c r="B409" s="29"/>
      <c r="C409" s="30" t="s">
        <v>207</v>
      </c>
      <c r="D409" s="30"/>
      <c r="E409" s="29"/>
      <c r="F409" s="31"/>
    </row>
    <row r="411" spans="1:6" ht="12.75" customHeight="1" x14ac:dyDescent="0.25">
      <c r="A411" s="10" t="s">
        <v>208</v>
      </c>
      <c r="B411" s="11"/>
      <c r="C411" s="12"/>
      <c r="D411" s="12"/>
      <c r="E411" s="11"/>
      <c r="F411" s="13"/>
    </row>
    <row r="412" spans="1:6" ht="12.75" customHeight="1" x14ac:dyDescent="0.25">
      <c r="A412" s="14" t="s">
        <v>209</v>
      </c>
      <c r="B412" s="15"/>
      <c r="C412" s="16"/>
      <c r="D412" s="16"/>
      <c r="E412" s="15"/>
      <c r="F412" s="17"/>
    </row>
    <row r="413" spans="1:6" ht="12.75" customHeight="1" x14ac:dyDescent="0.25">
      <c r="A413" s="20" t="s">
        <v>4</v>
      </c>
      <c r="B413" s="2" t="s">
        <v>5</v>
      </c>
      <c r="C413" s="2" t="s">
        <v>6</v>
      </c>
      <c r="D413" s="2" t="s">
        <v>7</v>
      </c>
      <c r="E413" s="2" t="s">
        <v>8</v>
      </c>
      <c r="F413" s="21" t="s">
        <v>9</v>
      </c>
    </row>
    <row r="414" spans="1:6" ht="12.75" customHeight="1" x14ac:dyDescent="0.25">
      <c r="A414" s="22">
        <v>43479</v>
      </c>
      <c r="B414" s="2" t="s">
        <v>10</v>
      </c>
      <c r="C414" s="18">
        <v>167</v>
      </c>
      <c r="D414" s="2" t="s">
        <v>11</v>
      </c>
      <c r="E414" s="23">
        <v>8.7632999999999992</v>
      </c>
      <c r="F414" s="24">
        <v>1463.47</v>
      </c>
    </row>
    <row r="415" spans="1:6" ht="12.75" customHeight="1" x14ac:dyDescent="0.25">
      <c r="A415" s="6">
        <v>43479</v>
      </c>
      <c r="B415" s="7" t="s">
        <v>10</v>
      </c>
      <c r="C415" s="19">
        <v>441</v>
      </c>
      <c r="D415" s="7" t="s">
        <v>11</v>
      </c>
      <c r="E415" s="8">
        <v>8.7632999999999992</v>
      </c>
      <c r="F415" s="9">
        <v>3864.62</v>
      </c>
    </row>
    <row r="416" spans="1:6" ht="12.75" customHeight="1" x14ac:dyDescent="0.25">
      <c r="A416" s="6">
        <v>43479</v>
      </c>
      <c r="B416" s="7" t="s">
        <v>10</v>
      </c>
      <c r="C416" s="19">
        <v>167</v>
      </c>
      <c r="D416" s="7" t="s">
        <v>11</v>
      </c>
      <c r="E416" s="8">
        <v>8.7632999999999992</v>
      </c>
      <c r="F416" s="9">
        <v>1463.47</v>
      </c>
    </row>
    <row r="417" spans="1:6" ht="12.75" customHeight="1" x14ac:dyDescent="0.25">
      <c r="A417" s="6">
        <v>43479</v>
      </c>
      <c r="B417" s="7" t="s">
        <v>10</v>
      </c>
      <c r="C417" s="19">
        <v>703</v>
      </c>
      <c r="D417" s="7" t="s">
        <v>11</v>
      </c>
      <c r="E417" s="8">
        <v>8.7632999999999992</v>
      </c>
      <c r="F417" s="9">
        <v>6160.6</v>
      </c>
    </row>
    <row r="418" spans="1:6" ht="12.75" customHeight="1" x14ac:dyDescent="0.25">
      <c r="A418" s="6">
        <v>43479</v>
      </c>
      <c r="B418" s="7" t="s">
        <v>10</v>
      </c>
      <c r="C418" s="19">
        <v>79</v>
      </c>
      <c r="D418" s="7" t="s">
        <v>11</v>
      </c>
      <c r="E418" s="8">
        <v>8.7632999999999992</v>
      </c>
      <c r="F418" s="9">
        <v>692.3</v>
      </c>
    </row>
    <row r="419" spans="1:6" ht="12.75" customHeight="1" x14ac:dyDescent="0.25">
      <c r="A419" s="6">
        <v>43479</v>
      </c>
      <c r="B419" s="7" t="s">
        <v>10</v>
      </c>
      <c r="C419" s="19">
        <v>527</v>
      </c>
      <c r="D419" s="7" t="s">
        <v>11</v>
      </c>
      <c r="E419" s="8">
        <v>8.7632999999999992</v>
      </c>
      <c r="F419" s="9">
        <v>4618.26</v>
      </c>
    </row>
    <row r="420" spans="1:6" ht="12.75" customHeight="1" x14ac:dyDescent="0.25">
      <c r="A420" s="6">
        <v>43479</v>
      </c>
      <c r="B420" s="7" t="s">
        <v>10</v>
      </c>
      <c r="C420" s="19">
        <v>45</v>
      </c>
      <c r="D420" s="7" t="s">
        <v>11</v>
      </c>
      <c r="E420" s="8">
        <v>8.7632999999999992</v>
      </c>
      <c r="F420" s="9">
        <v>394.35</v>
      </c>
    </row>
    <row r="421" spans="1:6" ht="12.75" customHeight="1" x14ac:dyDescent="0.25">
      <c r="A421" s="6">
        <v>43479</v>
      </c>
      <c r="B421" s="7" t="s">
        <v>10</v>
      </c>
      <c r="C421" s="19">
        <v>109</v>
      </c>
      <c r="D421" s="7" t="s">
        <v>11</v>
      </c>
      <c r="E421" s="8">
        <v>8.7632999999999992</v>
      </c>
      <c r="F421" s="9">
        <v>955.2</v>
      </c>
    </row>
    <row r="422" spans="1:6" ht="12.75" customHeight="1" x14ac:dyDescent="0.25">
      <c r="A422" s="6">
        <v>43483</v>
      </c>
      <c r="B422" s="7" t="s">
        <v>10</v>
      </c>
      <c r="C422" s="19">
        <v>119</v>
      </c>
      <c r="D422" s="7" t="s">
        <v>11</v>
      </c>
      <c r="E422" s="8">
        <v>8.7632999999999992</v>
      </c>
      <c r="F422" s="9">
        <v>1042.83</v>
      </c>
    </row>
    <row r="423" spans="1:6" ht="12.75" customHeight="1" x14ac:dyDescent="0.25">
      <c r="A423" s="6">
        <v>43483</v>
      </c>
      <c r="B423" s="7" t="s">
        <v>10</v>
      </c>
      <c r="C423" s="19">
        <v>102</v>
      </c>
      <c r="D423" s="7" t="s">
        <v>11</v>
      </c>
      <c r="E423" s="8">
        <v>8.7632999999999992</v>
      </c>
      <c r="F423" s="9">
        <v>893.86</v>
      </c>
    </row>
    <row r="424" spans="1:6" ht="12.75" customHeight="1" x14ac:dyDescent="0.25">
      <c r="A424" s="6">
        <v>43487</v>
      </c>
      <c r="B424" s="7" t="s">
        <v>10</v>
      </c>
      <c r="C424" s="19">
        <v>58</v>
      </c>
      <c r="D424" s="7" t="s">
        <v>11</v>
      </c>
      <c r="E424" s="8">
        <v>8.7632999999999992</v>
      </c>
      <c r="F424" s="9">
        <v>508.27</v>
      </c>
    </row>
    <row r="425" spans="1:6" ht="12.75" customHeight="1" x14ac:dyDescent="0.25">
      <c r="A425" s="6">
        <v>43487</v>
      </c>
      <c r="B425" s="7" t="s">
        <v>10</v>
      </c>
      <c r="C425" s="19">
        <v>42</v>
      </c>
      <c r="D425" s="7" t="s">
        <v>11</v>
      </c>
      <c r="E425" s="8">
        <v>8.7632999999999992</v>
      </c>
      <c r="F425" s="9">
        <v>368.06</v>
      </c>
    </row>
    <row r="426" spans="1:6" ht="12.75" customHeight="1" x14ac:dyDescent="0.25">
      <c r="A426" s="6">
        <v>43488</v>
      </c>
      <c r="B426" s="7" t="s">
        <v>10</v>
      </c>
      <c r="C426" s="19">
        <v>338</v>
      </c>
      <c r="D426" s="7" t="s">
        <v>11</v>
      </c>
      <c r="E426" s="8">
        <v>8.7632999999999992</v>
      </c>
      <c r="F426" s="9">
        <v>2962</v>
      </c>
    </row>
    <row r="427" spans="1:6" ht="12.75" customHeight="1" x14ac:dyDescent="0.25">
      <c r="A427" s="26" t="s">
        <v>12</v>
      </c>
      <c r="B427" s="3"/>
      <c r="C427" s="25" t="s">
        <v>210</v>
      </c>
      <c r="D427" s="25" t="s">
        <v>211</v>
      </c>
      <c r="E427" s="25"/>
      <c r="F427" s="27"/>
    </row>
    <row r="428" spans="1:6" ht="12.75" customHeight="1" x14ac:dyDescent="0.25">
      <c r="A428" s="26" t="s">
        <v>15</v>
      </c>
      <c r="B428" s="3"/>
      <c r="C428" s="25" t="s">
        <v>212</v>
      </c>
      <c r="D428" s="25"/>
      <c r="E428" s="3"/>
      <c r="F428" s="27"/>
    </row>
    <row r="429" spans="1:6" ht="12.75" customHeight="1" x14ac:dyDescent="0.25">
      <c r="A429" s="28" t="s">
        <v>17</v>
      </c>
      <c r="B429" s="29"/>
      <c r="C429" s="30" t="s">
        <v>213</v>
      </c>
      <c r="D429" s="30"/>
      <c r="E429" s="29"/>
      <c r="F429" s="31"/>
    </row>
    <row r="431" spans="1:6" ht="12.75" customHeight="1" x14ac:dyDescent="0.25">
      <c r="A431" s="10" t="s">
        <v>214</v>
      </c>
      <c r="B431" s="11"/>
      <c r="C431" s="12"/>
      <c r="D431" s="12"/>
      <c r="E431" s="11"/>
      <c r="F431" s="13"/>
    </row>
    <row r="432" spans="1:6" ht="12.75" customHeight="1" x14ac:dyDescent="0.25">
      <c r="A432" s="14" t="s">
        <v>215</v>
      </c>
      <c r="B432" s="15"/>
      <c r="C432" s="16"/>
      <c r="D432" s="16"/>
      <c r="E432" s="15"/>
      <c r="F432" s="17"/>
    </row>
    <row r="433" spans="1:6" ht="12.75" customHeight="1" x14ac:dyDescent="0.25">
      <c r="A433" s="20" t="s">
        <v>4</v>
      </c>
      <c r="B433" s="2" t="s">
        <v>5</v>
      </c>
      <c r="C433" s="2" t="s">
        <v>6</v>
      </c>
      <c r="D433" s="2" t="s">
        <v>7</v>
      </c>
      <c r="E433" s="2" t="s">
        <v>8</v>
      </c>
      <c r="F433" s="21" t="s">
        <v>9</v>
      </c>
    </row>
    <row r="434" spans="1:6" ht="12.75" customHeight="1" x14ac:dyDescent="0.25">
      <c r="A434" s="22">
        <v>43479</v>
      </c>
      <c r="B434" s="2" t="s">
        <v>10</v>
      </c>
      <c r="C434" s="18">
        <v>229</v>
      </c>
      <c r="D434" s="2" t="s">
        <v>11</v>
      </c>
      <c r="E434" s="23">
        <v>8.6637000000000004</v>
      </c>
      <c r="F434" s="24">
        <v>1983.99</v>
      </c>
    </row>
    <row r="435" spans="1:6" ht="12.75" customHeight="1" x14ac:dyDescent="0.25">
      <c r="A435" s="6">
        <v>43493</v>
      </c>
      <c r="B435" s="7" t="s">
        <v>10</v>
      </c>
      <c r="C435" s="19">
        <v>264</v>
      </c>
      <c r="D435" s="7" t="s">
        <v>11</v>
      </c>
      <c r="E435" s="8">
        <v>8.6637000000000004</v>
      </c>
      <c r="F435" s="9">
        <v>2287.2199999999998</v>
      </c>
    </row>
    <row r="436" spans="1:6" ht="12.75" customHeight="1" x14ac:dyDescent="0.25">
      <c r="A436" s="6">
        <v>43496</v>
      </c>
      <c r="B436" s="7" t="s">
        <v>10</v>
      </c>
      <c r="C436" s="19">
        <v>1330</v>
      </c>
      <c r="D436" s="7" t="s">
        <v>11</v>
      </c>
      <c r="E436" s="8">
        <v>8.6637000000000004</v>
      </c>
      <c r="F436" s="9">
        <v>11522.72</v>
      </c>
    </row>
    <row r="437" spans="1:6" ht="12.75" customHeight="1" x14ac:dyDescent="0.25">
      <c r="A437" s="26" t="s">
        <v>12</v>
      </c>
      <c r="B437" s="3"/>
      <c r="C437" s="25" t="s">
        <v>216</v>
      </c>
      <c r="D437" s="25" t="s">
        <v>217</v>
      </c>
      <c r="E437" s="25"/>
      <c r="F437" s="27"/>
    </row>
    <row r="438" spans="1:6" ht="12.75" customHeight="1" x14ac:dyDescent="0.25">
      <c r="A438" s="26" t="s">
        <v>15</v>
      </c>
      <c r="B438" s="3"/>
      <c r="C438" s="25" t="s">
        <v>218</v>
      </c>
      <c r="D438" s="25"/>
      <c r="E438" s="3"/>
      <c r="F438" s="27"/>
    </row>
    <row r="439" spans="1:6" ht="12.75" customHeight="1" x14ac:dyDescent="0.25">
      <c r="A439" s="28" t="s">
        <v>17</v>
      </c>
      <c r="B439" s="29"/>
      <c r="C439" s="30" t="s">
        <v>219</v>
      </c>
      <c r="D439" s="30"/>
      <c r="E439" s="29"/>
      <c r="F439" s="31"/>
    </row>
    <row r="441" spans="1:6" ht="12.75" customHeight="1" x14ac:dyDescent="0.25">
      <c r="A441" s="10" t="s">
        <v>220</v>
      </c>
      <c r="B441" s="11"/>
      <c r="C441" s="12"/>
      <c r="D441" s="12"/>
      <c r="E441" s="11"/>
      <c r="F441" s="13"/>
    </row>
    <row r="442" spans="1:6" ht="12.75" customHeight="1" x14ac:dyDescent="0.25">
      <c r="A442" s="14" t="s">
        <v>221</v>
      </c>
      <c r="B442" s="15"/>
      <c r="C442" s="16"/>
      <c r="D442" s="16"/>
      <c r="E442" s="15"/>
      <c r="F442" s="17"/>
    </row>
    <row r="443" spans="1:6" ht="12.75" customHeight="1" x14ac:dyDescent="0.25">
      <c r="A443" s="20" t="s">
        <v>4</v>
      </c>
      <c r="B443" s="2" t="s">
        <v>5</v>
      </c>
      <c r="C443" s="2" t="s">
        <v>6</v>
      </c>
      <c r="D443" s="2" t="s">
        <v>7</v>
      </c>
      <c r="E443" s="2" t="s">
        <v>8</v>
      </c>
      <c r="F443" s="21" t="s">
        <v>9</v>
      </c>
    </row>
    <row r="444" spans="1:6" ht="12.75" customHeight="1" x14ac:dyDescent="0.25">
      <c r="A444" s="22">
        <v>43487</v>
      </c>
      <c r="B444" s="2" t="s">
        <v>10</v>
      </c>
      <c r="C444" s="18">
        <v>703</v>
      </c>
      <c r="D444" s="2" t="s">
        <v>11</v>
      </c>
      <c r="E444" s="23">
        <v>13.6502</v>
      </c>
      <c r="F444" s="24">
        <v>9596.09</v>
      </c>
    </row>
    <row r="445" spans="1:6" ht="12.75" customHeight="1" x14ac:dyDescent="0.25">
      <c r="A445" s="6">
        <v>43493</v>
      </c>
      <c r="B445" s="7" t="s">
        <v>10</v>
      </c>
      <c r="C445" s="19">
        <v>268</v>
      </c>
      <c r="D445" s="7" t="s">
        <v>11</v>
      </c>
      <c r="E445" s="8">
        <v>13.6502</v>
      </c>
      <c r="F445" s="9">
        <v>3658.25</v>
      </c>
    </row>
    <row r="446" spans="1:6" ht="12.75" customHeight="1" x14ac:dyDescent="0.25">
      <c r="A446" s="26" t="s">
        <v>12</v>
      </c>
      <c r="B446" s="3"/>
      <c r="C446" s="25" t="s">
        <v>222</v>
      </c>
      <c r="D446" s="25" t="s">
        <v>223</v>
      </c>
      <c r="E446" s="25"/>
      <c r="F446" s="27"/>
    </row>
    <row r="447" spans="1:6" ht="12.75" customHeight="1" x14ac:dyDescent="0.25">
      <c r="A447" s="26" t="s">
        <v>15</v>
      </c>
      <c r="B447" s="3"/>
      <c r="C447" s="25" t="s">
        <v>224</v>
      </c>
      <c r="D447" s="25"/>
      <c r="E447" s="3"/>
      <c r="F447" s="27"/>
    </row>
    <row r="448" spans="1:6" ht="12.75" customHeight="1" x14ac:dyDescent="0.25">
      <c r="A448" s="28" t="s">
        <v>17</v>
      </c>
      <c r="B448" s="29"/>
      <c r="C448" s="30" t="s">
        <v>225</v>
      </c>
      <c r="D448" s="30"/>
      <c r="E448" s="29"/>
      <c r="F448" s="31"/>
    </row>
    <row r="450" spans="1:6" ht="12.75" customHeight="1" x14ac:dyDescent="0.25">
      <c r="A450" s="10" t="s">
        <v>226</v>
      </c>
      <c r="B450" s="11"/>
      <c r="C450" s="12"/>
      <c r="D450" s="12"/>
      <c r="E450" s="11"/>
      <c r="F450" s="13"/>
    </row>
    <row r="451" spans="1:6" ht="12.75" customHeight="1" x14ac:dyDescent="0.25">
      <c r="A451" s="14" t="s">
        <v>227</v>
      </c>
      <c r="B451" s="15"/>
      <c r="C451" s="16"/>
      <c r="D451" s="16"/>
      <c r="E451" s="15"/>
      <c r="F451" s="17"/>
    </row>
    <row r="452" spans="1:6" ht="12.75" customHeight="1" x14ac:dyDescent="0.25">
      <c r="A452" s="20" t="s">
        <v>4</v>
      </c>
      <c r="B452" s="2" t="s">
        <v>5</v>
      </c>
      <c r="C452" s="2" t="s">
        <v>6</v>
      </c>
      <c r="D452" s="2" t="s">
        <v>7</v>
      </c>
      <c r="E452" s="2" t="s">
        <v>8</v>
      </c>
      <c r="F452" s="21" t="s">
        <v>9</v>
      </c>
    </row>
    <row r="453" spans="1:6" ht="12.75" customHeight="1" x14ac:dyDescent="0.25">
      <c r="A453" s="22">
        <v>43479</v>
      </c>
      <c r="B453" s="2" t="s">
        <v>10</v>
      </c>
      <c r="C453" s="18">
        <v>62</v>
      </c>
      <c r="D453" s="2" t="s">
        <v>11</v>
      </c>
      <c r="E453" s="23">
        <v>12.5602</v>
      </c>
      <c r="F453" s="24">
        <v>778.73</v>
      </c>
    </row>
    <row r="454" spans="1:6" ht="12.75" customHeight="1" x14ac:dyDescent="0.25">
      <c r="A454" s="6">
        <v>43479</v>
      </c>
      <c r="B454" s="7" t="s">
        <v>10</v>
      </c>
      <c r="C454" s="19">
        <v>229</v>
      </c>
      <c r="D454" s="7" t="s">
        <v>11</v>
      </c>
      <c r="E454" s="8">
        <v>12.5602</v>
      </c>
      <c r="F454" s="9">
        <v>2876.29</v>
      </c>
    </row>
    <row r="455" spans="1:6" ht="12.75" customHeight="1" x14ac:dyDescent="0.25">
      <c r="A455" s="6">
        <v>43479</v>
      </c>
      <c r="B455" s="7" t="s">
        <v>10</v>
      </c>
      <c r="C455" s="19">
        <v>37</v>
      </c>
      <c r="D455" s="7" t="s">
        <v>11</v>
      </c>
      <c r="E455" s="8">
        <v>12.5602</v>
      </c>
      <c r="F455" s="9">
        <v>464.73</v>
      </c>
    </row>
    <row r="456" spans="1:6" ht="12.75" customHeight="1" x14ac:dyDescent="0.25">
      <c r="A456" s="6">
        <v>43479</v>
      </c>
      <c r="B456" s="7" t="s">
        <v>10</v>
      </c>
      <c r="C456" s="19">
        <v>22</v>
      </c>
      <c r="D456" s="7" t="s">
        <v>11</v>
      </c>
      <c r="E456" s="8">
        <v>12.5602</v>
      </c>
      <c r="F456" s="9">
        <v>276.32</v>
      </c>
    </row>
    <row r="457" spans="1:6" ht="12.75" customHeight="1" x14ac:dyDescent="0.25">
      <c r="A457" s="6">
        <v>43479</v>
      </c>
      <c r="B457" s="7" t="s">
        <v>10</v>
      </c>
      <c r="C457" s="19">
        <v>45</v>
      </c>
      <c r="D457" s="7" t="s">
        <v>11</v>
      </c>
      <c r="E457" s="8">
        <v>12.5602</v>
      </c>
      <c r="F457" s="9">
        <v>565.21</v>
      </c>
    </row>
    <row r="458" spans="1:6" ht="12.75" customHeight="1" x14ac:dyDescent="0.25">
      <c r="A458" s="6">
        <v>43479</v>
      </c>
      <c r="B458" s="7" t="s">
        <v>10</v>
      </c>
      <c r="C458" s="19">
        <v>558</v>
      </c>
      <c r="D458" s="7" t="s">
        <v>11</v>
      </c>
      <c r="E458" s="8">
        <v>12.5602</v>
      </c>
      <c r="F458" s="9">
        <v>7008.59</v>
      </c>
    </row>
    <row r="459" spans="1:6" ht="12.75" customHeight="1" x14ac:dyDescent="0.25">
      <c r="A459" s="6">
        <v>43483</v>
      </c>
      <c r="B459" s="7" t="s">
        <v>10</v>
      </c>
      <c r="C459" s="19">
        <v>119</v>
      </c>
      <c r="D459" s="7" t="s">
        <v>11</v>
      </c>
      <c r="E459" s="8">
        <v>12.5602</v>
      </c>
      <c r="F459" s="9">
        <v>1494.66</v>
      </c>
    </row>
    <row r="460" spans="1:6" ht="12.75" customHeight="1" x14ac:dyDescent="0.25">
      <c r="A460" s="6">
        <v>43488</v>
      </c>
      <c r="B460" s="7" t="s">
        <v>10</v>
      </c>
      <c r="C460" s="19">
        <v>296</v>
      </c>
      <c r="D460" s="7" t="s">
        <v>11</v>
      </c>
      <c r="E460" s="8">
        <v>12.5602</v>
      </c>
      <c r="F460" s="9">
        <v>3717.82</v>
      </c>
    </row>
    <row r="461" spans="1:6" ht="12.75" customHeight="1" x14ac:dyDescent="0.25">
      <c r="A461" s="6">
        <v>43493</v>
      </c>
      <c r="B461" s="7" t="s">
        <v>10</v>
      </c>
      <c r="C461" s="19">
        <v>61</v>
      </c>
      <c r="D461" s="7" t="s">
        <v>11</v>
      </c>
      <c r="E461" s="8">
        <v>12.5602</v>
      </c>
      <c r="F461" s="9">
        <v>766.17</v>
      </c>
    </row>
    <row r="462" spans="1:6" ht="12.75" customHeight="1" x14ac:dyDescent="0.25">
      <c r="A462" s="6">
        <v>43496</v>
      </c>
      <c r="B462" s="7" t="s">
        <v>10</v>
      </c>
      <c r="C462" s="19">
        <v>166</v>
      </c>
      <c r="D462" s="7" t="s">
        <v>11</v>
      </c>
      <c r="E462" s="8">
        <v>12.5602</v>
      </c>
      <c r="F462" s="9">
        <v>2084.9899999999998</v>
      </c>
    </row>
    <row r="463" spans="1:6" ht="12.75" customHeight="1" x14ac:dyDescent="0.25">
      <c r="A463" s="6">
        <v>43496</v>
      </c>
      <c r="B463" s="7" t="s">
        <v>10</v>
      </c>
      <c r="C463" s="19">
        <v>103</v>
      </c>
      <c r="D463" s="7" t="s">
        <v>11</v>
      </c>
      <c r="E463" s="8">
        <v>12.5602</v>
      </c>
      <c r="F463" s="9">
        <v>1293.7</v>
      </c>
    </row>
    <row r="464" spans="1:6" ht="12.75" customHeight="1" x14ac:dyDescent="0.25">
      <c r="A464" s="6">
        <v>43496</v>
      </c>
      <c r="B464" s="7" t="s">
        <v>10</v>
      </c>
      <c r="C464" s="19">
        <v>33</v>
      </c>
      <c r="D464" s="7" t="s">
        <v>11</v>
      </c>
      <c r="E464" s="8">
        <v>12.5602</v>
      </c>
      <c r="F464" s="9">
        <v>414.49</v>
      </c>
    </row>
    <row r="465" spans="1:6" ht="12.75" customHeight="1" x14ac:dyDescent="0.25">
      <c r="A465" s="26" t="s">
        <v>12</v>
      </c>
      <c r="B465" s="3"/>
      <c r="C465" s="25" t="s">
        <v>228</v>
      </c>
      <c r="D465" s="25" t="s">
        <v>229</v>
      </c>
      <c r="E465" s="25"/>
      <c r="F465" s="27"/>
    </row>
    <row r="466" spans="1:6" ht="12.75" customHeight="1" x14ac:dyDescent="0.25">
      <c r="A466" s="26" t="s">
        <v>15</v>
      </c>
      <c r="B466" s="3"/>
      <c r="C466" s="25" t="s">
        <v>230</v>
      </c>
      <c r="D466" s="25"/>
      <c r="E466" s="3"/>
      <c r="F466" s="27"/>
    </row>
    <row r="467" spans="1:6" ht="12.75" customHeight="1" x14ac:dyDescent="0.25">
      <c r="A467" s="28" t="s">
        <v>17</v>
      </c>
      <c r="B467" s="29"/>
      <c r="C467" s="30" t="s">
        <v>231</v>
      </c>
      <c r="D467" s="30"/>
      <c r="E467" s="29"/>
      <c r="F467" s="31"/>
    </row>
    <row r="469" spans="1:6" ht="12.75" customHeight="1" x14ac:dyDescent="0.25">
      <c r="A469" s="10" t="s">
        <v>232</v>
      </c>
      <c r="B469" s="11"/>
      <c r="C469" s="12"/>
      <c r="D469" s="12"/>
      <c r="E469" s="11"/>
      <c r="F469" s="13"/>
    </row>
    <row r="470" spans="1:6" ht="12.75" customHeight="1" x14ac:dyDescent="0.25">
      <c r="A470" s="14" t="s">
        <v>233</v>
      </c>
      <c r="B470" s="15"/>
      <c r="C470" s="16"/>
      <c r="D470" s="16"/>
      <c r="E470" s="15"/>
      <c r="F470" s="17"/>
    </row>
    <row r="471" spans="1:6" ht="12.75" customHeight="1" x14ac:dyDescent="0.25">
      <c r="A471" s="20" t="s">
        <v>4</v>
      </c>
      <c r="B471" s="2" t="s">
        <v>5</v>
      </c>
      <c r="C471" s="2" t="s">
        <v>6</v>
      </c>
      <c r="D471" s="2" t="s">
        <v>7</v>
      </c>
      <c r="E471" s="2" t="s">
        <v>8</v>
      </c>
      <c r="F471" s="21" t="s">
        <v>9</v>
      </c>
    </row>
    <row r="472" spans="1:6" ht="12.75" customHeight="1" x14ac:dyDescent="0.25">
      <c r="A472" s="22">
        <v>43479</v>
      </c>
      <c r="B472" s="2" t="s">
        <v>10</v>
      </c>
      <c r="C472" s="18">
        <v>167</v>
      </c>
      <c r="D472" s="2" t="s">
        <v>11</v>
      </c>
      <c r="E472" s="23">
        <v>14.539</v>
      </c>
      <c r="F472" s="24">
        <v>2428.0100000000002</v>
      </c>
    </row>
    <row r="473" spans="1:6" ht="12.75" customHeight="1" x14ac:dyDescent="0.25">
      <c r="A473" s="6">
        <v>43479</v>
      </c>
      <c r="B473" s="7" t="s">
        <v>10</v>
      </c>
      <c r="C473" s="19">
        <v>703</v>
      </c>
      <c r="D473" s="7" t="s">
        <v>11</v>
      </c>
      <c r="E473" s="8">
        <v>14.539</v>
      </c>
      <c r="F473" s="9">
        <v>10220.92</v>
      </c>
    </row>
    <row r="474" spans="1:6" ht="12.75" customHeight="1" x14ac:dyDescent="0.25">
      <c r="A474" s="6">
        <v>43479</v>
      </c>
      <c r="B474" s="7" t="s">
        <v>10</v>
      </c>
      <c r="C474" s="19">
        <v>55</v>
      </c>
      <c r="D474" s="7" t="s">
        <v>11</v>
      </c>
      <c r="E474" s="8">
        <v>14.539</v>
      </c>
      <c r="F474" s="9">
        <v>799.64</v>
      </c>
    </row>
    <row r="475" spans="1:6" ht="12.75" customHeight="1" x14ac:dyDescent="0.25">
      <c r="A475" s="6">
        <v>43479</v>
      </c>
      <c r="B475" s="7" t="s">
        <v>10</v>
      </c>
      <c r="C475" s="19">
        <v>45</v>
      </c>
      <c r="D475" s="7" t="s">
        <v>11</v>
      </c>
      <c r="E475" s="8">
        <v>14.539</v>
      </c>
      <c r="F475" s="9">
        <v>654.25</v>
      </c>
    </row>
    <row r="476" spans="1:6" ht="12.75" customHeight="1" x14ac:dyDescent="0.25">
      <c r="A476" s="6">
        <v>43479</v>
      </c>
      <c r="B476" s="7" t="s">
        <v>10</v>
      </c>
      <c r="C476" s="19">
        <v>55</v>
      </c>
      <c r="D476" s="7" t="s">
        <v>11</v>
      </c>
      <c r="E476" s="8">
        <v>14.539</v>
      </c>
      <c r="F476" s="9">
        <v>799.64</v>
      </c>
    </row>
    <row r="477" spans="1:6" ht="12.75" customHeight="1" x14ac:dyDescent="0.25">
      <c r="A477" s="6">
        <v>43479</v>
      </c>
      <c r="B477" s="7" t="s">
        <v>10</v>
      </c>
      <c r="C477" s="19">
        <v>109</v>
      </c>
      <c r="D477" s="7" t="s">
        <v>11</v>
      </c>
      <c r="E477" s="8">
        <v>14.539</v>
      </c>
      <c r="F477" s="9">
        <v>1584.75</v>
      </c>
    </row>
    <row r="478" spans="1:6" ht="12.75" customHeight="1" x14ac:dyDescent="0.25">
      <c r="A478" s="6">
        <v>43483</v>
      </c>
      <c r="B478" s="7" t="s">
        <v>10</v>
      </c>
      <c r="C478" s="19">
        <v>119</v>
      </c>
      <c r="D478" s="7" t="s">
        <v>11</v>
      </c>
      <c r="E478" s="8">
        <v>14.539</v>
      </c>
      <c r="F478" s="9">
        <v>1730.14</v>
      </c>
    </row>
    <row r="479" spans="1:6" ht="12.75" customHeight="1" x14ac:dyDescent="0.25">
      <c r="A479" s="6">
        <v>43483</v>
      </c>
      <c r="B479" s="7" t="s">
        <v>10</v>
      </c>
      <c r="C479" s="19">
        <v>102</v>
      </c>
      <c r="D479" s="7" t="s">
        <v>11</v>
      </c>
      <c r="E479" s="8">
        <v>14.539</v>
      </c>
      <c r="F479" s="9">
        <v>1482.98</v>
      </c>
    </row>
    <row r="480" spans="1:6" ht="12.75" customHeight="1" x14ac:dyDescent="0.25">
      <c r="A480" s="6">
        <v>43487</v>
      </c>
      <c r="B480" s="7" t="s">
        <v>10</v>
      </c>
      <c r="C480" s="19">
        <v>42</v>
      </c>
      <c r="D480" s="7" t="s">
        <v>11</v>
      </c>
      <c r="E480" s="8">
        <v>14.539</v>
      </c>
      <c r="F480" s="9">
        <v>610.64</v>
      </c>
    </row>
    <row r="481" spans="1:6" ht="12.75" customHeight="1" x14ac:dyDescent="0.25">
      <c r="A481" s="6">
        <v>43488</v>
      </c>
      <c r="B481" s="7" t="s">
        <v>10</v>
      </c>
      <c r="C481" s="19">
        <v>338</v>
      </c>
      <c r="D481" s="7" t="s">
        <v>11</v>
      </c>
      <c r="E481" s="8">
        <v>14.539</v>
      </c>
      <c r="F481" s="9">
        <v>4914.18</v>
      </c>
    </row>
    <row r="482" spans="1:6" ht="12.75" customHeight="1" x14ac:dyDescent="0.25">
      <c r="A482" s="6">
        <v>43489</v>
      </c>
      <c r="B482" s="7" t="s">
        <v>10</v>
      </c>
      <c r="C482" s="19">
        <v>845</v>
      </c>
      <c r="D482" s="7" t="s">
        <v>11</v>
      </c>
      <c r="E482" s="8">
        <v>14.539</v>
      </c>
      <c r="F482" s="9">
        <v>12285.45</v>
      </c>
    </row>
    <row r="483" spans="1:6" ht="12.75" customHeight="1" x14ac:dyDescent="0.25">
      <c r="A483" s="6">
        <v>43496</v>
      </c>
      <c r="B483" s="7" t="s">
        <v>10</v>
      </c>
      <c r="C483" s="19">
        <v>103</v>
      </c>
      <c r="D483" s="7" t="s">
        <v>11</v>
      </c>
      <c r="E483" s="8">
        <v>14.539</v>
      </c>
      <c r="F483" s="9">
        <v>1497.52</v>
      </c>
    </row>
    <row r="484" spans="1:6" ht="12.75" customHeight="1" x14ac:dyDescent="0.25">
      <c r="A484" s="6">
        <v>43496</v>
      </c>
      <c r="B484" s="7" t="s">
        <v>10</v>
      </c>
      <c r="C484" s="19">
        <v>30</v>
      </c>
      <c r="D484" s="7" t="s">
        <v>11</v>
      </c>
      <c r="E484" s="8">
        <v>14.539</v>
      </c>
      <c r="F484" s="9">
        <v>436.17</v>
      </c>
    </row>
    <row r="485" spans="1:6" ht="12.75" customHeight="1" x14ac:dyDescent="0.25">
      <c r="A485" s="26" t="s">
        <v>12</v>
      </c>
      <c r="B485" s="3"/>
      <c r="C485" s="25" t="s">
        <v>234</v>
      </c>
      <c r="D485" s="25" t="s">
        <v>235</v>
      </c>
      <c r="E485" s="25"/>
      <c r="F485" s="27"/>
    </row>
    <row r="486" spans="1:6" ht="12.75" customHeight="1" x14ac:dyDescent="0.25">
      <c r="A486" s="26" t="s">
        <v>15</v>
      </c>
      <c r="B486" s="3"/>
      <c r="C486" s="25" t="s">
        <v>236</v>
      </c>
      <c r="D486" s="25"/>
      <c r="E486" s="3"/>
      <c r="F486" s="27"/>
    </row>
    <row r="487" spans="1:6" ht="12.75" customHeight="1" x14ac:dyDescent="0.25">
      <c r="A487" s="28" t="s">
        <v>17</v>
      </c>
      <c r="B487" s="29"/>
      <c r="C487" s="30" t="s">
        <v>237</v>
      </c>
      <c r="D487" s="30"/>
      <c r="E487" s="29"/>
      <c r="F487" s="31"/>
    </row>
    <row r="489" spans="1:6" ht="12.75" customHeight="1" x14ac:dyDescent="0.25">
      <c r="A489" s="10" t="s">
        <v>238</v>
      </c>
      <c r="B489" s="11"/>
      <c r="C489" s="12"/>
      <c r="D489" s="12"/>
      <c r="E489" s="11"/>
      <c r="F489" s="13"/>
    </row>
    <row r="490" spans="1:6" ht="12.75" customHeight="1" x14ac:dyDescent="0.25">
      <c r="A490" s="14" t="s">
        <v>239</v>
      </c>
      <c r="B490" s="15"/>
      <c r="C490" s="16"/>
      <c r="D490" s="16"/>
      <c r="E490" s="15"/>
      <c r="F490" s="17"/>
    </row>
    <row r="491" spans="1:6" ht="12.75" customHeight="1" x14ac:dyDescent="0.25">
      <c r="A491" s="20" t="s">
        <v>4</v>
      </c>
      <c r="B491" s="2" t="s">
        <v>5</v>
      </c>
      <c r="C491" s="2" t="s">
        <v>6</v>
      </c>
      <c r="D491" s="2" t="s">
        <v>7</v>
      </c>
      <c r="E491" s="2" t="s">
        <v>8</v>
      </c>
      <c r="F491" s="21" t="s">
        <v>9</v>
      </c>
    </row>
    <row r="492" spans="1:6" ht="12.75" customHeight="1" x14ac:dyDescent="0.25">
      <c r="A492" s="22">
        <v>43479</v>
      </c>
      <c r="B492" s="2" t="s">
        <v>10</v>
      </c>
      <c r="C492" s="18">
        <v>37</v>
      </c>
      <c r="D492" s="2" t="s">
        <v>11</v>
      </c>
      <c r="E492" s="23">
        <v>13.8407</v>
      </c>
      <c r="F492" s="24">
        <v>512.11</v>
      </c>
    </row>
    <row r="493" spans="1:6" ht="12.75" customHeight="1" x14ac:dyDescent="0.25">
      <c r="A493" s="6">
        <v>43479</v>
      </c>
      <c r="B493" s="7" t="s">
        <v>10</v>
      </c>
      <c r="C493" s="19">
        <v>167</v>
      </c>
      <c r="D493" s="7" t="s">
        <v>11</v>
      </c>
      <c r="E493" s="8">
        <v>13.8407</v>
      </c>
      <c r="F493" s="9">
        <v>2311.4</v>
      </c>
    </row>
    <row r="494" spans="1:6" ht="12.75" customHeight="1" x14ac:dyDescent="0.25">
      <c r="A494" s="6">
        <v>43482</v>
      </c>
      <c r="B494" s="7" t="s">
        <v>10</v>
      </c>
      <c r="C494" s="19">
        <v>25</v>
      </c>
      <c r="D494" s="7" t="s">
        <v>11</v>
      </c>
      <c r="E494" s="8">
        <v>13.8407</v>
      </c>
      <c r="F494" s="9">
        <v>346.02</v>
      </c>
    </row>
    <row r="495" spans="1:6" ht="12.75" customHeight="1" x14ac:dyDescent="0.25">
      <c r="A495" s="6">
        <v>43496</v>
      </c>
      <c r="B495" s="7" t="s">
        <v>10</v>
      </c>
      <c r="C495" s="19">
        <v>1330</v>
      </c>
      <c r="D495" s="7" t="s">
        <v>11</v>
      </c>
      <c r="E495" s="8">
        <v>13.8407</v>
      </c>
      <c r="F495" s="9">
        <v>18408.13</v>
      </c>
    </row>
    <row r="496" spans="1:6" ht="12.75" customHeight="1" x14ac:dyDescent="0.25">
      <c r="A496" s="6">
        <v>43496</v>
      </c>
      <c r="B496" s="7" t="s">
        <v>10</v>
      </c>
      <c r="C496" s="19">
        <v>103</v>
      </c>
      <c r="D496" s="7" t="s">
        <v>11</v>
      </c>
      <c r="E496" s="8">
        <v>13.8407</v>
      </c>
      <c r="F496" s="9">
        <v>1425.59</v>
      </c>
    </row>
    <row r="497" spans="1:6" ht="12.75" customHeight="1" x14ac:dyDescent="0.25">
      <c r="A497" s="6">
        <v>43496</v>
      </c>
      <c r="B497" s="7" t="s">
        <v>10</v>
      </c>
      <c r="C497" s="19">
        <v>30</v>
      </c>
      <c r="D497" s="7" t="s">
        <v>11</v>
      </c>
      <c r="E497" s="8">
        <v>13.8407</v>
      </c>
      <c r="F497" s="9">
        <v>415.22</v>
      </c>
    </row>
    <row r="498" spans="1:6" ht="12.75" customHeight="1" x14ac:dyDescent="0.25">
      <c r="A498" s="26" t="s">
        <v>12</v>
      </c>
      <c r="B498" s="3"/>
      <c r="C498" s="25" t="s">
        <v>240</v>
      </c>
      <c r="D498" s="25" t="s">
        <v>241</v>
      </c>
      <c r="E498" s="25"/>
      <c r="F498" s="27"/>
    </row>
    <row r="499" spans="1:6" ht="12.75" customHeight="1" x14ac:dyDescent="0.25">
      <c r="A499" s="26" t="s">
        <v>15</v>
      </c>
      <c r="B499" s="3"/>
      <c r="C499" s="25" t="s">
        <v>242</v>
      </c>
      <c r="D499" s="25"/>
      <c r="E499" s="3"/>
      <c r="F499" s="27"/>
    </row>
    <row r="500" spans="1:6" ht="12.75" customHeight="1" x14ac:dyDescent="0.25">
      <c r="A500" s="28" t="s">
        <v>17</v>
      </c>
      <c r="B500" s="29"/>
      <c r="C500" s="30" t="s">
        <v>243</v>
      </c>
      <c r="D500" s="30"/>
      <c r="E500" s="29"/>
      <c r="F500" s="31"/>
    </row>
    <row r="502" spans="1:6" ht="12.75" customHeight="1" x14ac:dyDescent="0.25">
      <c r="A502" s="10" t="s">
        <v>244</v>
      </c>
      <c r="B502" s="11"/>
      <c r="C502" s="12"/>
      <c r="D502" s="12"/>
      <c r="E502" s="11"/>
      <c r="F502" s="13"/>
    </row>
    <row r="503" spans="1:6" ht="12.75" customHeight="1" x14ac:dyDescent="0.25">
      <c r="A503" s="14" t="s">
        <v>245</v>
      </c>
      <c r="B503" s="15"/>
      <c r="C503" s="16"/>
      <c r="D503" s="16"/>
      <c r="E503" s="15"/>
      <c r="F503" s="17"/>
    </row>
    <row r="504" spans="1:6" ht="12.75" customHeight="1" x14ac:dyDescent="0.25">
      <c r="A504" s="20" t="s">
        <v>4</v>
      </c>
      <c r="B504" s="2" t="s">
        <v>5</v>
      </c>
      <c r="C504" s="2" t="s">
        <v>6</v>
      </c>
      <c r="D504" s="2" t="s">
        <v>7</v>
      </c>
      <c r="E504" s="2" t="s">
        <v>8</v>
      </c>
      <c r="F504" s="21" t="s">
        <v>9</v>
      </c>
    </row>
    <row r="505" spans="1:6" ht="12.75" customHeight="1" x14ac:dyDescent="0.25">
      <c r="A505" s="22">
        <v>43479</v>
      </c>
      <c r="B505" s="2" t="s">
        <v>10</v>
      </c>
      <c r="C505" s="18">
        <v>102</v>
      </c>
      <c r="D505" s="2" t="s">
        <v>11</v>
      </c>
      <c r="E505" s="23">
        <v>14.357200000000001</v>
      </c>
      <c r="F505" s="24">
        <v>1464.43</v>
      </c>
    </row>
    <row r="506" spans="1:6" ht="12.75" customHeight="1" x14ac:dyDescent="0.25">
      <c r="A506" s="6">
        <v>43479</v>
      </c>
      <c r="B506" s="7" t="s">
        <v>10</v>
      </c>
      <c r="C506" s="19">
        <v>441</v>
      </c>
      <c r="D506" s="7" t="s">
        <v>11</v>
      </c>
      <c r="E506" s="8">
        <v>14.357200000000001</v>
      </c>
      <c r="F506" s="9">
        <v>6331.53</v>
      </c>
    </row>
    <row r="507" spans="1:6" ht="12.75" customHeight="1" x14ac:dyDescent="0.25">
      <c r="A507" s="6">
        <v>43479</v>
      </c>
      <c r="B507" s="7" t="s">
        <v>10</v>
      </c>
      <c r="C507" s="19">
        <v>167</v>
      </c>
      <c r="D507" s="7" t="s">
        <v>11</v>
      </c>
      <c r="E507" s="8">
        <v>14.357200000000001</v>
      </c>
      <c r="F507" s="9">
        <v>2397.65</v>
      </c>
    </row>
    <row r="508" spans="1:6" ht="12.75" customHeight="1" x14ac:dyDescent="0.25">
      <c r="A508" s="6">
        <v>43479</v>
      </c>
      <c r="B508" s="7" t="s">
        <v>10</v>
      </c>
      <c r="C508" s="19">
        <v>79</v>
      </c>
      <c r="D508" s="7" t="s">
        <v>11</v>
      </c>
      <c r="E508" s="8">
        <v>14.357200000000001</v>
      </c>
      <c r="F508" s="9">
        <v>1134.22</v>
      </c>
    </row>
    <row r="509" spans="1:6" ht="12.75" customHeight="1" x14ac:dyDescent="0.25">
      <c r="A509" s="6">
        <v>43479</v>
      </c>
      <c r="B509" s="7" t="s">
        <v>10</v>
      </c>
      <c r="C509" s="19">
        <v>527</v>
      </c>
      <c r="D509" s="7" t="s">
        <v>11</v>
      </c>
      <c r="E509" s="8">
        <v>14.357200000000001</v>
      </c>
      <c r="F509" s="9">
        <v>7566.24</v>
      </c>
    </row>
    <row r="510" spans="1:6" ht="12.75" customHeight="1" x14ac:dyDescent="0.25">
      <c r="A510" s="6">
        <v>43479</v>
      </c>
      <c r="B510" s="7" t="s">
        <v>10</v>
      </c>
      <c r="C510" s="19">
        <v>86</v>
      </c>
      <c r="D510" s="7" t="s">
        <v>11</v>
      </c>
      <c r="E510" s="8">
        <v>14.357200000000001</v>
      </c>
      <c r="F510" s="9">
        <v>1234.72</v>
      </c>
    </row>
    <row r="511" spans="1:6" ht="12.75" customHeight="1" x14ac:dyDescent="0.25">
      <c r="A511" s="6">
        <v>43479</v>
      </c>
      <c r="B511" s="7" t="s">
        <v>10</v>
      </c>
      <c r="C511" s="19">
        <v>167</v>
      </c>
      <c r="D511" s="7" t="s">
        <v>11</v>
      </c>
      <c r="E511" s="8">
        <v>14.357200000000001</v>
      </c>
      <c r="F511" s="9">
        <v>2397.65</v>
      </c>
    </row>
    <row r="512" spans="1:6" ht="12.75" customHeight="1" x14ac:dyDescent="0.25">
      <c r="A512" s="6">
        <v>43487</v>
      </c>
      <c r="B512" s="7" t="s">
        <v>10</v>
      </c>
      <c r="C512" s="19">
        <v>58</v>
      </c>
      <c r="D512" s="7" t="s">
        <v>11</v>
      </c>
      <c r="E512" s="8">
        <v>14.357200000000001</v>
      </c>
      <c r="F512" s="9">
        <v>832.72</v>
      </c>
    </row>
    <row r="513" spans="1:6" ht="12.75" customHeight="1" x14ac:dyDescent="0.25">
      <c r="A513" s="6">
        <v>43488</v>
      </c>
      <c r="B513" s="7" t="s">
        <v>10</v>
      </c>
      <c r="C513" s="19">
        <v>338</v>
      </c>
      <c r="D513" s="7" t="s">
        <v>11</v>
      </c>
      <c r="E513" s="8">
        <v>14.357200000000001</v>
      </c>
      <c r="F513" s="9">
        <v>4852.7299999999996</v>
      </c>
    </row>
    <row r="514" spans="1:6" ht="12.75" customHeight="1" x14ac:dyDescent="0.25">
      <c r="A514" s="6">
        <v>43489</v>
      </c>
      <c r="B514" s="7" t="s">
        <v>10</v>
      </c>
      <c r="C514" s="19">
        <v>845</v>
      </c>
      <c r="D514" s="7" t="s">
        <v>11</v>
      </c>
      <c r="E514" s="8">
        <v>14.357200000000001</v>
      </c>
      <c r="F514" s="9">
        <v>12131.83</v>
      </c>
    </row>
    <row r="515" spans="1:6" ht="12.75" customHeight="1" x14ac:dyDescent="0.25">
      <c r="A515" s="6">
        <v>43496</v>
      </c>
      <c r="B515" s="7" t="s">
        <v>10</v>
      </c>
      <c r="C515" s="19">
        <v>103</v>
      </c>
      <c r="D515" s="7" t="s">
        <v>11</v>
      </c>
      <c r="E515" s="8">
        <v>14.357200000000001</v>
      </c>
      <c r="F515" s="9">
        <v>1478.79</v>
      </c>
    </row>
    <row r="516" spans="1:6" ht="12.75" customHeight="1" x14ac:dyDescent="0.25">
      <c r="A516" s="6">
        <v>43496</v>
      </c>
      <c r="B516" s="7" t="s">
        <v>10</v>
      </c>
      <c r="C516" s="19">
        <v>30</v>
      </c>
      <c r="D516" s="7" t="s">
        <v>11</v>
      </c>
      <c r="E516" s="8">
        <v>14.357200000000001</v>
      </c>
      <c r="F516" s="9">
        <v>430.72</v>
      </c>
    </row>
    <row r="517" spans="1:6" ht="12.75" customHeight="1" x14ac:dyDescent="0.25">
      <c r="A517" s="26" t="s">
        <v>12</v>
      </c>
      <c r="B517" s="3"/>
      <c r="C517" s="25" t="s">
        <v>246</v>
      </c>
      <c r="D517" s="25" t="s">
        <v>247</v>
      </c>
      <c r="E517" s="25"/>
      <c r="F517" s="27"/>
    </row>
    <row r="518" spans="1:6" ht="12.75" customHeight="1" x14ac:dyDescent="0.25">
      <c r="A518" s="26" t="s">
        <v>15</v>
      </c>
      <c r="B518" s="3"/>
      <c r="C518" s="25" t="s">
        <v>248</v>
      </c>
      <c r="D518" s="25"/>
      <c r="E518" s="3"/>
      <c r="F518" s="27"/>
    </row>
    <row r="519" spans="1:6" ht="12.75" customHeight="1" x14ac:dyDescent="0.25">
      <c r="A519" s="28" t="s">
        <v>17</v>
      </c>
      <c r="B519" s="29"/>
      <c r="C519" s="30" t="s">
        <v>249</v>
      </c>
      <c r="D519" s="30"/>
      <c r="E519" s="29"/>
      <c r="F519" s="31"/>
    </row>
    <row r="521" spans="1:6" ht="12.75" customHeight="1" x14ac:dyDescent="0.25">
      <c r="A521" s="10" t="s">
        <v>250</v>
      </c>
      <c r="B521" s="11"/>
      <c r="C521" s="12"/>
      <c r="D521" s="12"/>
      <c r="E521" s="11"/>
      <c r="F521" s="13"/>
    </row>
    <row r="522" spans="1:6" ht="12.75" customHeight="1" x14ac:dyDescent="0.25">
      <c r="A522" s="14" t="s">
        <v>251</v>
      </c>
      <c r="B522" s="15"/>
      <c r="C522" s="16"/>
      <c r="D522" s="16"/>
      <c r="E522" s="15"/>
      <c r="F522" s="17"/>
    </row>
    <row r="523" spans="1:6" ht="12.75" customHeight="1" x14ac:dyDescent="0.25">
      <c r="A523" s="20" t="s">
        <v>4</v>
      </c>
      <c r="B523" s="2" t="s">
        <v>5</v>
      </c>
      <c r="C523" s="2" t="s">
        <v>6</v>
      </c>
      <c r="D523" s="2" t="s">
        <v>7</v>
      </c>
      <c r="E523" s="2" t="s">
        <v>8</v>
      </c>
      <c r="F523" s="21" t="s">
        <v>9</v>
      </c>
    </row>
    <row r="524" spans="1:6" ht="12.75" customHeight="1" x14ac:dyDescent="0.25">
      <c r="A524" s="22">
        <v>43496</v>
      </c>
      <c r="B524" s="2" t="s">
        <v>10</v>
      </c>
      <c r="C524" s="18">
        <v>51</v>
      </c>
      <c r="D524" s="2" t="s">
        <v>11</v>
      </c>
      <c r="E524" s="23">
        <v>53.088799999999999</v>
      </c>
      <c r="F524" s="24">
        <v>2707.53</v>
      </c>
    </row>
    <row r="525" spans="1:6" ht="12.75" customHeight="1" x14ac:dyDescent="0.25">
      <c r="A525" s="26" t="s">
        <v>12</v>
      </c>
      <c r="B525" s="3"/>
      <c r="C525" s="25" t="s">
        <v>252</v>
      </c>
      <c r="D525" s="25" t="s">
        <v>253</v>
      </c>
      <c r="E525" s="25"/>
      <c r="F525" s="27"/>
    </row>
    <row r="526" spans="1:6" ht="12.75" customHeight="1" x14ac:dyDescent="0.25">
      <c r="A526" s="26" t="s">
        <v>15</v>
      </c>
      <c r="B526" s="3"/>
      <c r="C526" s="25" t="s">
        <v>254</v>
      </c>
      <c r="D526" s="25"/>
      <c r="E526" s="3"/>
      <c r="F526" s="27"/>
    </row>
    <row r="527" spans="1:6" ht="12.75" customHeight="1" x14ac:dyDescent="0.25">
      <c r="A527" s="28" t="s">
        <v>17</v>
      </c>
      <c r="B527" s="29"/>
      <c r="C527" s="30" t="s">
        <v>255</v>
      </c>
      <c r="D527" s="30"/>
      <c r="E527" s="29"/>
      <c r="F527" s="31"/>
    </row>
    <row r="529" spans="1:6" ht="12.75" customHeight="1" x14ac:dyDescent="0.25">
      <c r="A529" s="10" t="s">
        <v>256</v>
      </c>
      <c r="B529" s="11"/>
      <c r="C529" s="12"/>
      <c r="D529" s="12"/>
      <c r="E529" s="11"/>
      <c r="F529" s="13"/>
    </row>
    <row r="530" spans="1:6" ht="12.75" customHeight="1" x14ac:dyDescent="0.25">
      <c r="A530" s="14" t="s">
        <v>257</v>
      </c>
      <c r="B530" s="15"/>
      <c r="C530" s="16"/>
      <c r="D530" s="16"/>
      <c r="E530" s="15"/>
      <c r="F530" s="17"/>
    </row>
    <row r="531" spans="1:6" ht="12.75" customHeight="1" x14ac:dyDescent="0.25">
      <c r="A531" s="20" t="s">
        <v>4</v>
      </c>
      <c r="B531" s="2" t="s">
        <v>5</v>
      </c>
      <c r="C531" s="2" t="s">
        <v>6</v>
      </c>
      <c r="D531" s="2" t="s">
        <v>7</v>
      </c>
      <c r="E531" s="2" t="s">
        <v>8</v>
      </c>
      <c r="F531" s="21" t="s">
        <v>9</v>
      </c>
    </row>
    <row r="532" spans="1:6" ht="12.75" customHeight="1" x14ac:dyDescent="0.25">
      <c r="A532" s="22">
        <v>43483</v>
      </c>
      <c r="B532" s="2" t="s">
        <v>10</v>
      </c>
      <c r="C532" s="18">
        <v>13</v>
      </c>
      <c r="D532" s="2" t="s">
        <v>11</v>
      </c>
      <c r="E532" s="23">
        <v>29.423200000000001</v>
      </c>
      <c r="F532" s="24">
        <v>382.5</v>
      </c>
    </row>
    <row r="533" spans="1:6" ht="12.75" customHeight="1" x14ac:dyDescent="0.25">
      <c r="A533" s="6">
        <v>43488</v>
      </c>
      <c r="B533" s="7" t="s">
        <v>10</v>
      </c>
      <c r="C533" s="19">
        <v>13</v>
      </c>
      <c r="D533" s="7" t="s">
        <v>11</v>
      </c>
      <c r="E533" s="8">
        <v>29.423200000000001</v>
      </c>
      <c r="F533" s="9">
        <v>382.5</v>
      </c>
    </row>
    <row r="534" spans="1:6" ht="12.75" customHeight="1" x14ac:dyDescent="0.25">
      <c r="A534" s="6">
        <v>43489</v>
      </c>
      <c r="B534" s="7" t="s">
        <v>10</v>
      </c>
      <c r="C534" s="19">
        <v>9</v>
      </c>
      <c r="D534" s="7" t="s">
        <v>11</v>
      </c>
      <c r="E534" s="8">
        <v>29.423200000000001</v>
      </c>
      <c r="F534" s="9">
        <v>264.81</v>
      </c>
    </row>
    <row r="535" spans="1:6" ht="12.75" customHeight="1" x14ac:dyDescent="0.25">
      <c r="A535" s="6">
        <v>43490</v>
      </c>
      <c r="B535" s="7" t="s">
        <v>10</v>
      </c>
      <c r="C535" s="19">
        <v>20</v>
      </c>
      <c r="D535" s="7" t="s">
        <v>11</v>
      </c>
      <c r="E535" s="8">
        <v>29.423200000000001</v>
      </c>
      <c r="F535" s="9">
        <v>588.46</v>
      </c>
    </row>
    <row r="536" spans="1:6" ht="12.75" customHeight="1" x14ac:dyDescent="0.25">
      <c r="A536" s="6">
        <v>43494</v>
      </c>
      <c r="B536" s="7" t="s">
        <v>10</v>
      </c>
      <c r="C536" s="19">
        <v>20</v>
      </c>
      <c r="D536" s="7" t="s">
        <v>11</v>
      </c>
      <c r="E536" s="8">
        <v>29.423200000000001</v>
      </c>
      <c r="F536" s="9">
        <v>588.46</v>
      </c>
    </row>
    <row r="537" spans="1:6" ht="12.75" customHeight="1" x14ac:dyDescent="0.25">
      <c r="A537" s="26" t="s">
        <v>12</v>
      </c>
      <c r="B537" s="3"/>
      <c r="C537" s="25" t="s">
        <v>258</v>
      </c>
      <c r="D537" s="25" t="s">
        <v>259</v>
      </c>
      <c r="E537" s="25"/>
      <c r="F537" s="27"/>
    </row>
    <row r="538" spans="1:6" ht="12.75" customHeight="1" x14ac:dyDescent="0.25">
      <c r="A538" s="26" t="s">
        <v>15</v>
      </c>
      <c r="B538" s="3"/>
      <c r="C538" s="25" t="s">
        <v>260</v>
      </c>
      <c r="D538" s="25"/>
      <c r="E538" s="3"/>
      <c r="F538" s="27"/>
    </row>
    <row r="539" spans="1:6" ht="12.75" customHeight="1" x14ac:dyDescent="0.25">
      <c r="A539" s="28" t="s">
        <v>17</v>
      </c>
      <c r="B539" s="29"/>
      <c r="C539" s="30" t="s">
        <v>261</v>
      </c>
      <c r="D539" s="30"/>
      <c r="E539" s="29"/>
      <c r="F539" s="31"/>
    </row>
    <row r="541" spans="1:6" ht="12.75" customHeight="1" x14ac:dyDescent="0.25">
      <c r="A541" s="10" t="s">
        <v>262</v>
      </c>
      <c r="B541" s="11"/>
      <c r="C541" s="12"/>
      <c r="D541" s="12"/>
      <c r="E541" s="11"/>
      <c r="F541" s="13"/>
    </row>
    <row r="542" spans="1:6" ht="12.75" customHeight="1" x14ac:dyDescent="0.25">
      <c r="A542" s="14" t="s">
        <v>263</v>
      </c>
      <c r="B542" s="15"/>
      <c r="C542" s="16"/>
      <c r="D542" s="16"/>
      <c r="E542" s="15"/>
      <c r="F542" s="17"/>
    </row>
    <row r="543" spans="1:6" ht="12.75" customHeight="1" x14ac:dyDescent="0.25">
      <c r="A543" s="20" t="s">
        <v>4</v>
      </c>
      <c r="B543" s="2" t="s">
        <v>5</v>
      </c>
      <c r="C543" s="2" t="s">
        <v>6</v>
      </c>
      <c r="D543" s="2" t="s">
        <v>7</v>
      </c>
      <c r="E543" s="2" t="s">
        <v>8</v>
      </c>
      <c r="F543" s="21" t="s">
        <v>9</v>
      </c>
    </row>
    <row r="544" spans="1:6" ht="12.75" customHeight="1" x14ac:dyDescent="0.25">
      <c r="A544" s="22">
        <v>43479</v>
      </c>
      <c r="B544" s="2" t="s">
        <v>10</v>
      </c>
      <c r="C544" s="18">
        <v>10</v>
      </c>
      <c r="D544" s="2" t="s">
        <v>11</v>
      </c>
      <c r="E544" s="23">
        <v>28.646799999999999</v>
      </c>
      <c r="F544" s="24">
        <v>286.47000000000003</v>
      </c>
    </row>
    <row r="545" spans="1:6" ht="12.75" customHeight="1" x14ac:dyDescent="0.25">
      <c r="A545" s="6">
        <v>43483</v>
      </c>
      <c r="B545" s="7" t="s">
        <v>10</v>
      </c>
      <c r="C545" s="19">
        <v>680</v>
      </c>
      <c r="D545" s="7" t="s">
        <v>11</v>
      </c>
      <c r="E545" s="8">
        <v>28.646799999999999</v>
      </c>
      <c r="F545" s="9">
        <v>19479.82</v>
      </c>
    </row>
    <row r="546" spans="1:6" ht="12.75" customHeight="1" x14ac:dyDescent="0.25">
      <c r="A546" s="6">
        <v>43487</v>
      </c>
      <c r="B546" s="7" t="s">
        <v>10</v>
      </c>
      <c r="C546" s="19">
        <v>1358</v>
      </c>
      <c r="D546" s="7" t="s">
        <v>11</v>
      </c>
      <c r="E546" s="8">
        <v>28.646799999999999</v>
      </c>
      <c r="F546" s="9">
        <v>38902.35</v>
      </c>
    </row>
    <row r="547" spans="1:6" ht="12.75" customHeight="1" x14ac:dyDescent="0.25">
      <c r="A547" s="6">
        <v>43487</v>
      </c>
      <c r="B547" s="7" t="s">
        <v>10</v>
      </c>
      <c r="C547" s="19">
        <v>3</v>
      </c>
      <c r="D547" s="7" t="s">
        <v>11</v>
      </c>
      <c r="E547" s="8">
        <v>28.646799999999999</v>
      </c>
      <c r="F547" s="9">
        <v>85.94</v>
      </c>
    </row>
    <row r="548" spans="1:6" ht="12.75" customHeight="1" x14ac:dyDescent="0.25">
      <c r="A548" s="6">
        <v>43496</v>
      </c>
      <c r="B548" s="7" t="s">
        <v>10</v>
      </c>
      <c r="C548" s="19">
        <v>2</v>
      </c>
      <c r="D548" s="7" t="s">
        <v>11</v>
      </c>
      <c r="E548" s="8">
        <v>28.646799999999999</v>
      </c>
      <c r="F548" s="9">
        <v>57.29</v>
      </c>
    </row>
    <row r="549" spans="1:6" ht="12.75" customHeight="1" x14ac:dyDescent="0.25">
      <c r="A549" s="26" t="s">
        <v>12</v>
      </c>
      <c r="B549" s="3"/>
      <c r="C549" s="25" t="s">
        <v>264</v>
      </c>
      <c r="D549" s="25" t="s">
        <v>265</v>
      </c>
      <c r="E549" s="25"/>
      <c r="F549" s="27"/>
    </row>
    <row r="550" spans="1:6" ht="12.75" customHeight="1" x14ac:dyDescent="0.25">
      <c r="A550" s="26" t="s">
        <v>15</v>
      </c>
      <c r="B550" s="3"/>
      <c r="C550" s="25" t="s">
        <v>266</v>
      </c>
      <c r="D550" s="25"/>
      <c r="E550" s="3"/>
      <c r="F550" s="27"/>
    </row>
    <row r="551" spans="1:6" ht="12.75" customHeight="1" x14ac:dyDescent="0.25">
      <c r="A551" s="28" t="s">
        <v>17</v>
      </c>
      <c r="B551" s="29"/>
      <c r="C551" s="30" t="s">
        <v>267</v>
      </c>
      <c r="D551" s="30"/>
      <c r="E551" s="29"/>
      <c r="F551" s="31"/>
    </row>
    <row r="553" spans="1:6" ht="12.75" customHeight="1" x14ac:dyDescent="0.25">
      <c r="A553" s="10" t="s">
        <v>268</v>
      </c>
      <c r="B553" s="11"/>
      <c r="C553" s="12"/>
      <c r="D553" s="12"/>
      <c r="E553" s="11"/>
      <c r="F553" s="13"/>
    </row>
    <row r="554" spans="1:6" ht="12.75" customHeight="1" x14ac:dyDescent="0.25">
      <c r="A554" s="14" t="s">
        <v>269</v>
      </c>
      <c r="B554" s="15"/>
      <c r="C554" s="16"/>
      <c r="D554" s="16"/>
      <c r="E554" s="15"/>
      <c r="F554" s="17"/>
    </row>
    <row r="555" spans="1:6" ht="12.75" customHeight="1" x14ac:dyDescent="0.25">
      <c r="A555" s="20" t="s">
        <v>4</v>
      </c>
      <c r="B555" s="2" t="s">
        <v>5</v>
      </c>
      <c r="C555" s="2" t="s">
        <v>6</v>
      </c>
      <c r="D555" s="2" t="s">
        <v>7</v>
      </c>
      <c r="E555" s="2" t="s">
        <v>8</v>
      </c>
      <c r="F555" s="21" t="s">
        <v>9</v>
      </c>
    </row>
    <row r="556" spans="1:6" ht="12.75" customHeight="1" x14ac:dyDescent="0.25">
      <c r="A556" s="22">
        <v>43479</v>
      </c>
      <c r="B556" s="2" t="s">
        <v>10</v>
      </c>
      <c r="C556" s="18">
        <v>13</v>
      </c>
      <c r="D556" s="2" t="s">
        <v>11</v>
      </c>
      <c r="E556" s="23">
        <v>42.630119999999998</v>
      </c>
      <c r="F556" s="24">
        <v>554.19000000000005</v>
      </c>
    </row>
    <row r="557" spans="1:6" ht="12.75" customHeight="1" x14ac:dyDescent="0.25">
      <c r="A557" s="26" t="s">
        <v>12</v>
      </c>
      <c r="B557" s="3"/>
      <c r="C557" s="25" t="s">
        <v>270</v>
      </c>
      <c r="D557" s="25" t="s">
        <v>271</v>
      </c>
      <c r="E557" s="25"/>
      <c r="F557" s="27"/>
    </row>
    <row r="558" spans="1:6" ht="12.75" customHeight="1" x14ac:dyDescent="0.25">
      <c r="A558" s="26" t="s">
        <v>15</v>
      </c>
      <c r="B558" s="3"/>
      <c r="C558" s="25" t="s">
        <v>272</v>
      </c>
      <c r="D558" s="25"/>
      <c r="E558" s="3"/>
      <c r="F558" s="27"/>
    </row>
    <row r="559" spans="1:6" ht="12.75" customHeight="1" x14ac:dyDescent="0.25">
      <c r="A559" s="28" t="s">
        <v>17</v>
      </c>
      <c r="B559" s="29"/>
      <c r="C559" s="30" t="s">
        <v>273</v>
      </c>
      <c r="D559" s="30"/>
      <c r="E559" s="29"/>
      <c r="F559" s="31"/>
    </row>
    <row r="561" spans="1:6" ht="12.75" customHeight="1" x14ac:dyDescent="0.25">
      <c r="A561" s="10" t="s">
        <v>274</v>
      </c>
      <c r="B561" s="11"/>
      <c r="C561" s="12"/>
      <c r="D561" s="12"/>
      <c r="E561" s="11"/>
      <c r="F561" s="13"/>
    </row>
    <row r="562" spans="1:6" ht="12.75" customHeight="1" x14ac:dyDescent="0.25">
      <c r="A562" s="14" t="s">
        <v>275</v>
      </c>
      <c r="B562" s="15"/>
      <c r="C562" s="16"/>
      <c r="D562" s="16"/>
      <c r="E562" s="15"/>
      <c r="F562" s="17"/>
    </row>
    <row r="563" spans="1:6" ht="12.75" customHeight="1" x14ac:dyDescent="0.25">
      <c r="A563" s="20" t="s">
        <v>4</v>
      </c>
      <c r="B563" s="2" t="s">
        <v>5</v>
      </c>
      <c r="C563" s="2" t="s">
        <v>6</v>
      </c>
      <c r="D563" s="2" t="s">
        <v>7</v>
      </c>
      <c r="E563" s="2" t="s">
        <v>8</v>
      </c>
      <c r="F563" s="21" t="s">
        <v>9</v>
      </c>
    </row>
    <row r="564" spans="1:6" ht="12.75" customHeight="1" x14ac:dyDescent="0.25">
      <c r="A564" s="22">
        <v>43487</v>
      </c>
      <c r="B564" s="2" t="s">
        <v>10</v>
      </c>
      <c r="C564" s="18">
        <v>16</v>
      </c>
      <c r="D564" s="2" t="s">
        <v>11</v>
      </c>
      <c r="E564" s="23">
        <v>29.249600000000001</v>
      </c>
      <c r="F564" s="24">
        <v>467.99</v>
      </c>
    </row>
    <row r="565" spans="1:6" ht="12.75" customHeight="1" x14ac:dyDescent="0.25">
      <c r="A565" s="6">
        <v>43494</v>
      </c>
      <c r="B565" s="7" t="s">
        <v>10</v>
      </c>
      <c r="C565" s="19">
        <v>20</v>
      </c>
      <c r="D565" s="7" t="s">
        <v>11</v>
      </c>
      <c r="E565" s="8">
        <v>29.249600000000001</v>
      </c>
      <c r="F565" s="9">
        <v>584.99</v>
      </c>
    </row>
    <row r="566" spans="1:6" ht="12.75" customHeight="1" x14ac:dyDescent="0.25">
      <c r="A566" s="26" t="s">
        <v>12</v>
      </c>
      <c r="B566" s="3"/>
      <c r="C566" s="25" t="s">
        <v>276</v>
      </c>
      <c r="D566" s="25" t="s">
        <v>277</v>
      </c>
      <c r="E566" s="25"/>
      <c r="F566" s="27"/>
    </row>
    <row r="567" spans="1:6" ht="12.75" customHeight="1" x14ac:dyDescent="0.25">
      <c r="A567" s="26" t="s">
        <v>15</v>
      </c>
      <c r="B567" s="3"/>
      <c r="C567" s="25" t="s">
        <v>278</v>
      </c>
      <c r="D567" s="25"/>
      <c r="E567" s="3"/>
      <c r="F567" s="27"/>
    </row>
    <row r="568" spans="1:6" ht="12.75" customHeight="1" x14ac:dyDescent="0.25">
      <c r="A568" s="28" t="s">
        <v>17</v>
      </c>
      <c r="B568" s="29"/>
      <c r="C568" s="30" t="s">
        <v>279</v>
      </c>
      <c r="D568" s="30"/>
      <c r="E568" s="29"/>
      <c r="F568" s="31"/>
    </row>
    <row r="570" spans="1:6" ht="12.75" customHeight="1" x14ac:dyDescent="0.25">
      <c r="A570" s="10" t="s">
        <v>280</v>
      </c>
      <c r="B570" s="11"/>
      <c r="C570" s="12"/>
      <c r="D570" s="12"/>
      <c r="E570" s="11"/>
      <c r="F570" s="13"/>
    </row>
    <row r="571" spans="1:6" ht="12.75" customHeight="1" x14ac:dyDescent="0.25">
      <c r="A571" s="14" t="s">
        <v>281</v>
      </c>
      <c r="B571" s="15"/>
      <c r="C571" s="16"/>
      <c r="D571" s="16"/>
      <c r="E571" s="15"/>
      <c r="F571" s="17"/>
    </row>
    <row r="572" spans="1:6" ht="12.75" customHeight="1" x14ac:dyDescent="0.25">
      <c r="A572" s="20" t="s">
        <v>4</v>
      </c>
      <c r="B572" s="2" t="s">
        <v>5</v>
      </c>
      <c r="C572" s="2" t="s">
        <v>6</v>
      </c>
      <c r="D572" s="2" t="s">
        <v>7</v>
      </c>
      <c r="E572" s="2" t="s">
        <v>8</v>
      </c>
      <c r="F572" s="21" t="s">
        <v>9</v>
      </c>
    </row>
    <row r="573" spans="1:6" ht="12.75" customHeight="1" x14ac:dyDescent="0.25">
      <c r="A573" s="22">
        <v>43482</v>
      </c>
      <c r="B573" s="2" t="s">
        <v>10</v>
      </c>
      <c r="C573" s="18">
        <v>20</v>
      </c>
      <c r="D573" s="2" t="s">
        <v>11</v>
      </c>
      <c r="E573" s="23">
        <v>29.720400000000001</v>
      </c>
      <c r="F573" s="24">
        <v>594.41</v>
      </c>
    </row>
    <row r="574" spans="1:6" ht="12.75" customHeight="1" x14ac:dyDescent="0.25">
      <c r="A574" s="6">
        <v>43489</v>
      </c>
      <c r="B574" s="7" t="s">
        <v>10</v>
      </c>
      <c r="C574" s="19">
        <v>20</v>
      </c>
      <c r="D574" s="7" t="s">
        <v>11</v>
      </c>
      <c r="E574" s="8">
        <v>29.720400000000001</v>
      </c>
      <c r="F574" s="9">
        <v>594.41</v>
      </c>
    </row>
    <row r="575" spans="1:6" ht="12.75" customHeight="1" x14ac:dyDescent="0.25">
      <c r="A575" s="26" t="s">
        <v>12</v>
      </c>
      <c r="B575" s="3"/>
      <c r="C575" s="25" t="s">
        <v>282</v>
      </c>
      <c r="D575" s="25" t="s">
        <v>283</v>
      </c>
      <c r="E575" s="25"/>
      <c r="F575" s="27"/>
    </row>
    <row r="576" spans="1:6" ht="12.75" customHeight="1" x14ac:dyDescent="0.25">
      <c r="A576" s="26" t="s">
        <v>15</v>
      </c>
      <c r="B576" s="3"/>
      <c r="C576" s="25" t="s">
        <v>284</v>
      </c>
      <c r="D576" s="25"/>
      <c r="E576" s="3"/>
      <c r="F576" s="27"/>
    </row>
    <row r="577" spans="1:6" ht="12.75" customHeight="1" x14ac:dyDescent="0.25">
      <c r="A577" s="28" t="s">
        <v>17</v>
      </c>
      <c r="B577" s="29"/>
      <c r="C577" s="30" t="s">
        <v>285</v>
      </c>
      <c r="D577" s="30"/>
      <c r="E577" s="29"/>
      <c r="F577" s="31"/>
    </row>
    <row r="579" spans="1:6" ht="12.75" customHeight="1" x14ac:dyDescent="0.25">
      <c r="A579" s="10" t="s">
        <v>286</v>
      </c>
      <c r="B579" s="11"/>
      <c r="C579" s="12"/>
      <c r="D579" s="12"/>
      <c r="E579" s="11"/>
      <c r="F579" s="13"/>
    </row>
    <row r="580" spans="1:6" ht="12.75" customHeight="1" x14ac:dyDescent="0.25">
      <c r="A580" s="14" t="s">
        <v>287</v>
      </c>
      <c r="B580" s="15"/>
      <c r="C580" s="16"/>
      <c r="D580" s="16"/>
      <c r="E580" s="15"/>
      <c r="F580" s="17"/>
    </row>
    <row r="581" spans="1:6" ht="12.75" customHeight="1" x14ac:dyDescent="0.25">
      <c r="A581" s="20" t="s">
        <v>4</v>
      </c>
      <c r="B581" s="2" t="s">
        <v>5</v>
      </c>
      <c r="C581" s="2" t="s">
        <v>6</v>
      </c>
      <c r="D581" s="2" t="s">
        <v>7</v>
      </c>
      <c r="E581" s="2" t="s">
        <v>8</v>
      </c>
      <c r="F581" s="21" t="s">
        <v>9</v>
      </c>
    </row>
    <row r="582" spans="1:6" ht="12.75" customHeight="1" x14ac:dyDescent="0.25">
      <c r="A582" s="22">
        <v>43479</v>
      </c>
      <c r="B582" s="2" t="s">
        <v>10</v>
      </c>
      <c r="C582" s="18">
        <v>18</v>
      </c>
      <c r="D582" s="2" t="s">
        <v>11</v>
      </c>
      <c r="E582" s="23">
        <v>43.208500000000001</v>
      </c>
      <c r="F582" s="24">
        <v>777.75</v>
      </c>
    </row>
    <row r="583" spans="1:6" ht="12.75" customHeight="1" x14ac:dyDescent="0.25">
      <c r="A583" s="6">
        <v>43479</v>
      </c>
      <c r="B583" s="7" t="s">
        <v>10</v>
      </c>
      <c r="C583" s="19">
        <v>20</v>
      </c>
      <c r="D583" s="7" t="s">
        <v>11</v>
      </c>
      <c r="E583" s="8">
        <v>43.208500000000001</v>
      </c>
      <c r="F583" s="9">
        <v>864.17</v>
      </c>
    </row>
    <row r="584" spans="1:6" ht="12.75" customHeight="1" x14ac:dyDescent="0.25">
      <c r="A584" s="6">
        <v>43480</v>
      </c>
      <c r="B584" s="7" t="s">
        <v>10</v>
      </c>
      <c r="C584" s="19">
        <v>20</v>
      </c>
      <c r="D584" s="7" t="s">
        <v>11</v>
      </c>
      <c r="E584" s="8">
        <v>43.208500000000001</v>
      </c>
      <c r="F584" s="9">
        <v>864.17</v>
      </c>
    </row>
    <row r="585" spans="1:6" ht="12.75" customHeight="1" x14ac:dyDescent="0.25">
      <c r="A585" s="6">
        <v>43489</v>
      </c>
      <c r="B585" s="7" t="s">
        <v>10</v>
      </c>
      <c r="C585" s="19">
        <v>25</v>
      </c>
      <c r="D585" s="7" t="s">
        <v>11</v>
      </c>
      <c r="E585" s="8">
        <v>43.208500000000001</v>
      </c>
      <c r="F585" s="9">
        <v>1080.21</v>
      </c>
    </row>
    <row r="586" spans="1:6" ht="12.75" customHeight="1" x14ac:dyDescent="0.25">
      <c r="A586" s="6">
        <v>43493</v>
      </c>
      <c r="B586" s="7" t="s">
        <v>10</v>
      </c>
      <c r="C586" s="19">
        <v>21</v>
      </c>
      <c r="D586" s="7" t="s">
        <v>11</v>
      </c>
      <c r="E586" s="8">
        <v>43.208500000000001</v>
      </c>
      <c r="F586" s="9">
        <v>907.38</v>
      </c>
    </row>
    <row r="587" spans="1:6" ht="12.75" customHeight="1" x14ac:dyDescent="0.25">
      <c r="A587" s="6">
        <v>43494</v>
      </c>
      <c r="B587" s="7" t="s">
        <v>10</v>
      </c>
      <c r="C587" s="19">
        <v>10</v>
      </c>
      <c r="D587" s="7" t="s">
        <v>11</v>
      </c>
      <c r="E587" s="8">
        <v>43.208500000000001</v>
      </c>
      <c r="F587" s="9">
        <v>432.08</v>
      </c>
    </row>
    <row r="588" spans="1:6" ht="12.75" customHeight="1" x14ac:dyDescent="0.25">
      <c r="A588" s="6">
        <v>43496</v>
      </c>
      <c r="B588" s="7" t="s">
        <v>10</v>
      </c>
      <c r="C588" s="19">
        <v>5</v>
      </c>
      <c r="D588" s="7" t="s">
        <v>11</v>
      </c>
      <c r="E588" s="8">
        <v>43.208500000000001</v>
      </c>
      <c r="F588" s="9">
        <v>216.04</v>
      </c>
    </row>
    <row r="589" spans="1:6" ht="12.75" customHeight="1" x14ac:dyDescent="0.25">
      <c r="A589" s="6">
        <v>43496</v>
      </c>
      <c r="B589" s="7" t="s">
        <v>10</v>
      </c>
      <c r="C589" s="19">
        <v>17</v>
      </c>
      <c r="D589" s="7" t="s">
        <v>11</v>
      </c>
      <c r="E589" s="8">
        <v>43.208500000000001</v>
      </c>
      <c r="F589" s="9">
        <v>734.54</v>
      </c>
    </row>
    <row r="590" spans="1:6" ht="12.75" customHeight="1" x14ac:dyDescent="0.25">
      <c r="A590" s="6">
        <v>43496</v>
      </c>
      <c r="B590" s="7" t="s">
        <v>10</v>
      </c>
      <c r="C590" s="19">
        <v>8</v>
      </c>
      <c r="D590" s="7" t="s">
        <v>11</v>
      </c>
      <c r="E590" s="8">
        <v>43.208500000000001</v>
      </c>
      <c r="F590" s="9">
        <v>345.67</v>
      </c>
    </row>
    <row r="591" spans="1:6" ht="12.75" customHeight="1" x14ac:dyDescent="0.25">
      <c r="A591" s="6">
        <v>43496</v>
      </c>
      <c r="B591" s="7" t="s">
        <v>10</v>
      </c>
      <c r="C591" s="19">
        <v>13</v>
      </c>
      <c r="D591" s="7" t="s">
        <v>11</v>
      </c>
      <c r="E591" s="8">
        <v>43.208500000000001</v>
      </c>
      <c r="F591" s="9">
        <v>561.71</v>
      </c>
    </row>
    <row r="592" spans="1:6" ht="12.75" customHeight="1" x14ac:dyDescent="0.25">
      <c r="A592" s="26" t="s">
        <v>12</v>
      </c>
      <c r="B592" s="3"/>
      <c r="C592" s="25" t="s">
        <v>288</v>
      </c>
      <c r="D592" s="25" t="s">
        <v>289</v>
      </c>
      <c r="E592" s="25"/>
      <c r="F592" s="27"/>
    </row>
    <row r="593" spans="1:6" ht="12.75" customHeight="1" x14ac:dyDescent="0.25">
      <c r="A593" s="26" t="s">
        <v>15</v>
      </c>
      <c r="B593" s="3"/>
      <c r="C593" s="25" t="s">
        <v>290</v>
      </c>
      <c r="D593" s="25"/>
      <c r="E593" s="3"/>
      <c r="F593" s="27"/>
    </row>
    <row r="594" spans="1:6" ht="12.75" customHeight="1" x14ac:dyDescent="0.25">
      <c r="A594" s="28" t="s">
        <v>17</v>
      </c>
      <c r="B594" s="29"/>
      <c r="C594" s="30" t="s">
        <v>291</v>
      </c>
      <c r="D594" s="30"/>
      <c r="E594" s="29"/>
      <c r="F594" s="31"/>
    </row>
    <row r="596" spans="1:6" ht="12.75" customHeight="1" x14ac:dyDescent="0.25">
      <c r="A596" s="10" t="s">
        <v>292</v>
      </c>
      <c r="B596" s="11"/>
      <c r="C596" s="12"/>
      <c r="D596" s="12"/>
      <c r="E596" s="11"/>
      <c r="F596" s="13"/>
    </row>
    <row r="597" spans="1:6" ht="12.75" customHeight="1" x14ac:dyDescent="0.25">
      <c r="A597" s="14" t="s">
        <v>293</v>
      </c>
      <c r="B597" s="15"/>
      <c r="C597" s="16"/>
      <c r="D597" s="16"/>
      <c r="E597" s="15"/>
      <c r="F597" s="17"/>
    </row>
    <row r="598" spans="1:6" ht="12.75" customHeight="1" x14ac:dyDescent="0.25">
      <c r="A598" s="20" t="s">
        <v>4</v>
      </c>
      <c r="B598" s="2" t="s">
        <v>5</v>
      </c>
      <c r="C598" s="2" t="s">
        <v>6</v>
      </c>
      <c r="D598" s="2" t="s">
        <v>7</v>
      </c>
      <c r="E598" s="2" t="s">
        <v>8</v>
      </c>
      <c r="F598" s="21" t="s">
        <v>9</v>
      </c>
    </row>
    <row r="599" spans="1:6" ht="12.75" customHeight="1" x14ac:dyDescent="0.25">
      <c r="A599" s="22">
        <v>43479</v>
      </c>
      <c r="B599" s="2" t="s">
        <v>10</v>
      </c>
      <c r="C599" s="18">
        <v>3</v>
      </c>
      <c r="D599" s="2" t="s">
        <v>11</v>
      </c>
      <c r="E599" s="23">
        <v>44.112699999999997</v>
      </c>
      <c r="F599" s="24">
        <v>132.34</v>
      </c>
    </row>
    <row r="600" spans="1:6" ht="12.75" customHeight="1" x14ac:dyDescent="0.25">
      <c r="A600" s="6">
        <v>43496</v>
      </c>
      <c r="B600" s="7" t="s">
        <v>10</v>
      </c>
      <c r="C600" s="19">
        <v>10</v>
      </c>
      <c r="D600" s="7" t="s">
        <v>11</v>
      </c>
      <c r="E600" s="8">
        <v>44.112699999999997</v>
      </c>
      <c r="F600" s="9">
        <v>441.13</v>
      </c>
    </row>
    <row r="601" spans="1:6" ht="12.75" customHeight="1" x14ac:dyDescent="0.25">
      <c r="A601" s="26" t="s">
        <v>12</v>
      </c>
      <c r="B601" s="3"/>
      <c r="C601" s="25" t="s">
        <v>270</v>
      </c>
      <c r="D601" s="25" t="s">
        <v>294</v>
      </c>
      <c r="E601" s="25"/>
      <c r="F601" s="27"/>
    </row>
    <row r="602" spans="1:6" ht="12.75" customHeight="1" x14ac:dyDescent="0.25">
      <c r="A602" s="26" t="s">
        <v>15</v>
      </c>
      <c r="B602" s="3"/>
      <c r="C602" s="25" t="s">
        <v>295</v>
      </c>
      <c r="D602" s="25"/>
      <c r="E602" s="3"/>
      <c r="F602" s="27"/>
    </row>
    <row r="603" spans="1:6" ht="12.75" customHeight="1" x14ac:dyDescent="0.25">
      <c r="A603" s="28" t="s">
        <v>17</v>
      </c>
      <c r="B603" s="29"/>
      <c r="C603" s="30" t="s">
        <v>296</v>
      </c>
      <c r="D603" s="30"/>
      <c r="E603" s="29"/>
      <c r="F603" s="31"/>
    </row>
    <row r="605" spans="1:6" ht="12.75" customHeight="1" x14ac:dyDescent="0.25">
      <c r="A605" s="10" t="s">
        <v>297</v>
      </c>
      <c r="B605" s="11"/>
      <c r="C605" s="12"/>
      <c r="D605" s="12"/>
      <c r="E605" s="11"/>
      <c r="F605" s="13"/>
    </row>
    <row r="606" spans="1:6" ht="12.75" customHeight="1" x14ac:dyDescent="0.25">
      <c r="A606" s="14" t="s">
        <v>298</v>
      </c>
      <c r="B606" s="15"/>
      <c r="C606" s="16"/>
      <c r="D606" s="16"/>
      <c r="E606" s="15"/>
      <c r="F606" s="17"/>
    </row>
    <row r="607" spans="1:6" ht="12.75" customHeight="1" x14ac:dyDescent="0.25">
      <c r="A607" s="20" t="s">
        <v>4</v>
      </c>
      <c r="B607" s="2" t="s">
        <v>5</v>
      </c>
      <c r="C607" s="2" t="s">
        <v>6</v>
      </c>
      <c r="D607" s="2" t="s">
        <v>7</v>
      </c>
      <c r="E607" s="2" t="s">
        <v>8</v>
      </c>
      <c r="F607" s="21" t="s">
        <v>9</v>
      </c>
    </row>
    <row r="608" spans="1:6" ht="12.75" customHeight="1" x14ac:dyDescent="0.25">
      <c r="A608" s="22">
        <v>43479</v>
      </c>
      <c r="B608" s="2" t="s">
        <v>10</v>
      </c>
      <c r="C608" s="18">
        <v>7</v>
      </c>
      <c r="D608" s="2" t="s">
        <v>11</v>
      </c>
      <c r="E608" s="23">
        <v>40.560949999999998</v>
      </c>
      <c r="F608" s="24">
        <v>283.93</v>
      </c>
    </row>
    <row r="609" spans="1:6" ht="12.75" customHeight="1" x14ac:dyDescent="0.25">
      <c r="A609" s="6">
        <v>43479</v>
      </c>
      <c r="B609" s="7" t="s">
        <v>10</v>
      </c>
      <c r="C609" s="19">
        <v>1</v>
      </c>
      <c r="D609" s="7" t="s">
        <v>11</v>
      </c>
      <c r="E609" s="8">
        <v>40.560949999999998</v>
      </c>
      <c r="F609" s="9">
        <v>40.56</v>
      </c>
    </row>
    <row r="610" spans="1:6" ht="12.75" customHeight="1" x14ac:dyDescent="0.25">
      <c r="A610" s="6">
        <v>43496</v>
      </c>
      <c r="B610" s="7" t="s">
        <v>10</v>
      </c>
      <c r="C610" s="19">
        <v>17</v>
      </c>
      <c r="D610" s="7" t="s">
        <v>11</v>
      </c>
      <c r="E610" s="8">
        <v>40.570740000000001</v>
      </c>
      <c r="F610" s="9">
        <v>689.7</v>
      </c>
    </row>
    <row r="611" spans="1:6" ht="12.75" customHeight="1" x14ac:dyDescent="0.25">
      <c r="A611" s="26" t="s">
        <v>12</v>
      </c>
      <c r="B611" s="3"/>
      <c r="C611" s="25" t="s">
        <v>299</v>
      </c>
      <c r="D611" s="25" t="s">
        <v>300</v>
      </c>
      <c r="E611" s="25"/>
      <c r="F611" s="27"/>
    </row>
    <row r="612" spans="1:6" ht="12.75" customHeight="1" x14ac:dyDescent="0.25">
      <c r="A612" s="26" t="s">
        <v>15</v>
      </c>
      <c r="B612" s="3"/>
      <c r="C612" s="25" t="s">
        <v>301</v>
      </c>
      <c r="D612" s="25"/>
      <c r="E612" s="3"/>
      <c r="F612" s="27"/>
    </row>
    <row r="613" spans="1:6" ht="12.75" customHeight="1" x14ac:dyDescent="0.25">
      <c r="A613" s="28" t="s">
        <v>17</v>
      </c>
      <c r="B613" s="29"/>
      <c r="C613" s="30" t="s">
        <v>302</v>
      </c>
      <c r="D613" s="30"/>
      <c r="E613" s="29"/>
      <c r="F613" s="31"/>
    </row>
    <row r="615" spans="1:6" ht="12.75" customHeight="1" x14ac:dyDescent="0.25">
      <c r="A615" s="10" t="s">
        <v>303</v>
      </c>
      <c r="B615" s="11"/>
      <c r="C615" s="12"/>
      <c r="D615" s="12"/>
      <c r="E615" s="11"/>
      <c r="F615" s="13"/>
    </row>
    <row r="616" spans="1:6" ht="12.75" customHeight="1" x14ac:dyDescent="0.25">
      <c r="A616" s="14" t="s">
        <v>304</v>
      </c>
      <c r="B616" s="15"/>
      <c r="C616" s="16"/>
      <c r="D616" s="16"/>
      <c r="E616" s="15"/>
      <c r="F616" s="17"/>
    </row>
    <row r="617" spans="1:6" ht="12.75" customHeight="1" x14ac:dyDescent="0.25">
      <c r="A617" s="20" t="s">
        <v>4</v>
      </c>
      <c r="B617" s="2" t="s">
        <v>5</v>
      </c>
      <c r="C617" s="2" t="s">
        <v>6</v>
      </c>
      <c r="D617" s="2" t="s">
        <v>7</v>
      </c>
      <c r="E617" s="2" t="s">
        <v>8</v>
      </c>
      <c r="F617" s="21" t="s">
        <v>9</v>
      </c>
    </row>
    <row r="618" spans="1:6" ht="12.75" customHeight="1" x14ac:dyDescent="0.25">
      <c r="A618" s="22">
        <v>43479</v>
      </c>
      <c r="B618" s="2" t="s">
        <v>10</v>
      </c>
      <c r="C618" s="18">
        <v>123</v>
      </c>
      <c r="D618" s="2" t="s">
        <v>11</v>
      </c>
      <c r="E618" s="23">
        <v>57.343890000000002</v>
      </c>
      <c r="F618" s="24">
        <v>7053.3</v>
      </c>
    </row>
    <row r="619" spans="1:6" ht="12.75" customHeight="1" x14ac:dyDescent="0.25">
      <c r="A619" s="6">
        <v>43479</v>
      </c>
      <c r="B619" s="7" t="s">
        <v>10</v>
      </c>
      <c r="C619" s="19">
        <v>90</v>
      </c>
      <c r="D619" s="7" t="s">
        <v>11</v>
      </c>
      <c r="E619" s="8">
        <v>57.343890000000002</v>
      </c>
      <c r="F619" s="9">
        <v>5160.95</v>
      </c>
    </row>
    <row r="620" spans="1:6" ht="12.75" customHeight="1" x14ac:dyDescent="0.25">
      <c r="A620" s="26" t="s">
        <v>12</v>
      </c>
      <c r="B620" s="3"/>
      <c r="C620" s="25" t="s">
        <v>305</v>
      </c>
      <c r="D620" s="25" t="s">
        <v>306</v>
      </c>
      <c r="E620" s="25"/>
      <c r="F620" s="27"/>
    </row>
    <row r="621" spans="1:6" ht="12.75" customHeight="1" x14ac:dyDescent="0.25">
      <c r="A621" s="26" t="s">
        <v>15</v>
      </c>
      <c r="B621" s="3"/>
      <c r="C621" s="25" t="s">
        <v>16</v>
      </c>
      <c r="D621" s="25"/>
      <c r="E621" s="3"/>
      <c r="F621" s="27"/>
    </row>
    <row r="622" spans="1:6" ht="12.75" customHeight="1" x14ac:dyDescent="0.25">
      <c r="A622" s="28" t="s">
        <v>17</v>
      </c>
      <c r="B622" s="29"/>
      <c r="C622" s="30" t="s">
        <v>307</v>
      </c>
      <c r="D622" s="30"/>
      <c r="E622" s="29"/>
      <c r="F622" s="31"/>
    </row>
    <row r="624" spans="1:6" ht="12.75" customHeight="1" x14ac:dyDescent="0.25">
      <c r="A624" s="10" t="s">
        <v>308</v>
      </c>
      <c r="B624" s="11"/>
      <c r="C624" s="12"/>
      <c r="D624" s="12"/>
      <c r="E624" s="11"/>
      <c r="F624" s="13"/>
    </row>
    <row r="625" spans="1:6" ht="12.75" customHeight="1" x14ac:dyDescent="0.25">
      <c r="A625" s="14" t="s">
        <v>309</v>
      </c>
      <c r="B625" s="15"/>
      <c r="C625" s="16"/>
      <c r="D625" s="16"/>
      <c r="E625" s="15"/>
      <c r="F625" s="17"/>
    </row>
    <row r="626" spans="1:6" ht="12.75" customHeight="1" x14ac:dyDescent="0.25">
      <c r="A626" s="20" t="s">
        <v>4</v>
      </c>
      <c r="B626" s="2" t="s">
        <v>5</v>
      </c>
      <c r="C626" s="2" t="s">
        <v>6</v>
      </c>
      <c r="D626" s="2" t="s">
        <v>7</v>
      </c>
      <c r="E626" s="2" t="s">
        <v>8</v>
      </c>
      <c r="F626" s="21" t="s">
        <v>9</v>
      </c>
    </row>
    <row r="627" spans="1:6" ht="12.75" customHeight="1" x14ac:dyDescent="0.25">
      <c r="A627" s="22">
        <v>43479</v>
      </c>
      <c r="B627" s="2" t="s">
        <v>10</v>
      </c>
      <c r="C627" s="18">
        <v>6</v>
      </c>
      <c r="D627" s="2" t="s">
        <v>11</v>
      </c>
      <c r="E627" s="23">
        <v>42.082610000000003</v>
      </c>
      <c r="F627" s="24">
        <v>252.5</v>
      </c>
    </row>
    <row r="628" spans="1:6" ht="12.75" customHeight="1" x14ac:dyDescent="0.25">
      <c r="A628" s="6">
        <v>43479</v>
      </c>
      <c r="B628" s="7" t="s">
        <v>10</v>
      </c>
      <c r="C628" s="19">
        <v>3</v>
      </c>
      <c r="D628" s="7" t="s">
        <v>11</v>
      </c>
      <c r="E628" s="8">
        <v>42.082610000000003</v>
      </c>
      <c r="F628" s="9">
        <v>126.25</v>
      </c>
    </row>
    <row r="629" spans="1:6" ht="12.75" customHeight="1" x14ac:dyDescent="0.25">
      <c r="A629" s="6">
        <v>43479</v>
      </c>
      <c r="B629" s="7" t="s">
        <v>10</v>
      </c>
      <c r="C629" s="19">
        <v>8</v>
      </c>
      <c r="D629" s="7" t="s">
        <v>11</v>
      </c>
      <c r="E629" s="8">
        <v>42.082610000000003</v>
      </c>
      <c r="F629" s="9">
        <v>336.66</v>
      </c>
    </row>
    <row r="630" spans="1:6" ht="12.75" customHeight="1" x14ac:dyDescent="0.25">
      <c r="A630" s="6">
        <v>43490</v>
      </c>
      <c r="B630" s="7" t="s">
        <v>10</v>
      </c>
      <c r="C630" s="19">
        <v>1</v>
      </c>
      <c r="D630" s="7" t="s">
        <v>11</v>
      </c>
      <c r="E630" s="8">
        <v>42.082610000000003</v>
      </c>
      <c r="F630" s="9">
        <v>42.08</v>
      </c>
    </row>
    <row r="631" spans="1:6" ht="12.75" customHeight="1" x14ac:dyDescent="0.25">
      <c r="A631" s="6">
        <v>43493</v>
      </c>
      <c r="B631" s="7" t="s">
        <v>10</v>
      </c>
      <c r="C631" s="19">
        <v>813</v>
      </c>
      <c r="D631" s="7" t="s">
        <v>11</v>
      </c>
      <c r="E631" s="8">
        <v>42.082610000000003</v>
      </c>
      <c r="F631" s="9">
        <v>34213.160000000003</v>
      </c>
    </row>
    <row r="632" spans="1:6" ht="12.75" customHeight="1" x14ac:dyDescent="0.25">
      <c r="A632" s="6">
        <v>43494</v>
      </c>
      <c r="B632" s="7" t="s">
        <v>10</v>
      </c>
      <c r="C632" s="19">
        <v>813</v>
      </c>
      <c r="D632" s="7" t="s">
        <v>11</v>
      </c>
      <c r="E632" s="8">
        <v>42.633510000000001</v>
      </c>
      <c r="F632" s="9">
        <v>34661.040000000001</v>
      </c>
    </row>
    <row r="633" spans="1:6" ht="12.75" customHeight="1" x14ac:dyDescent="0.25">
      <c r="A633" s="6">
        <v>43496</v>
      </c>
      <c r="B633" s="7" t="s">
        <v>10</v>
      </c>
      <c r="C633" s="19">
        <v>13</v>
      </c>
      <c r="D633" s="7" t="s">
        <v>11</v>
      </c>
      <c r="E633" s="8">
        <v>42.633510000000001</v>
      </c>
      <c r="F633" s="9">
        <v>554.24</v>
      </c>
    </row>
    <row r="634" spans="1:6" ht="12.75" customHeight="1" x14ac:dyDescent="0.25">
      <c r="A634" s="6">
        <v>43496</v>
      </c>
      <c r="B634" s="7" t="s">
        <v>10</v>
      </c>
      <c r="C634" s="19">
        <v>20</v>
      </c>
      <c r="D634" s="7" t="s">
        <v>11</v>
      </c>
      <c r="E634" s="8">
        <v>42.633510000000001</v>
      </c>
      <c r="F634" s="9">
        <v>852.67</v>
      </c>
    </row>
    <row r="635" spans="1:6" ht="12.75" customHeight="1" x14ac:dyDescent="0.25">
      <c r="A635" s="26" t="s">
        <v>12</v>
      </c>
      <c r="B635" s="3"/>
      <c r="C635" s="25" t="s">
        <v>310</v>
      </c>
      <c r="D635" s="25" t="s">
        <v>311</v>
      </c>
      <c r="E635" s="25"/>
      <c r="F635" s="27"/>
    </row>
    <row r="636" spans="1:6" ht="12.75" customHeight="1" x14ac:dyDescent="0.25">
      <c r="A636" s="26" t="s">
        <v>15</v>
      </c>
      <c r="B636" s="3"/>
      <c r="C636" s="25" t="s">
        <v>312</v>
      </c>
      <c r="D636" s="25"/>
      <c r="E636" s="3"/>
      <c r="F636" s="27"/>
    </row>
    <row r="637" spans="1:6" ht="12.75" customHeight="1" x14ac:dyDescent="0.25">
      <c r="A637" s="28" t="s">
        <v>17</v>
      </c>
      <c r="B637" s="29"/>
      <c r="C637" s="30" t="s">
        <v>313</v>
      </c>
      <c r="D637" s="30"/>
      <c r="E637" s="29"/>
      <c r="F637" s="31"/>
    </row>
    <row r="639" spans="1:6" ht="12.75" customHeight="1" x14ac:dyDescent="0.25">
      <c r="A639" s="10" t="s">
        <v>314</v>
      </c>
      <c r="B639" s="11"/>
      <c r="C639" s="12"/>
      <c r="D639" s="12"/>
      <c r="E639" s="11"/>
      <c r="F639" s="13"/>
    </row>
    <row r="640" spans="1:6" ht="12.75" customHeight="1" x14ac:dyDescent="0.25">
      <c r="A640" s="14" t="s">
        <v>315</v>
      </c>
      <c r="B640" s="15"/>
      <c r="C640" s="16"/>
      <c r="D640" s="16"/>
      <c r="E640" s="15"/>
      <c r="F640" s="17"/>
    </row>
    <row r="641" spans="1:6" ht="12.75" customHeight="1" x14ac:dyDescent="0.25">
      <c r="A641" s="20" t="s">
        <v>4</v>
      </c>
      <c r="B641" s="2" t="s">
        <v>5</v>
      </c>
      <c r="C641" s="2" t="s">
        <v>6</v>
      </c>
      <c r="D641" s="2" t="s">
        <v>7</v>
      </c>
      <c r="E641" s="2" t="s">
        <v>8</v>
      </c>
      <c r="F641" s="21" t="s">
        <v>9</v>
      </c>
    </row>
    <row r="642" spans="1:6" ht="12.75" customHeight="1" x14ac:dyDescent="0.25">
      <c r="A642" s="22">
        <v>43479</v>
      </c>
      <c r="B642" s="2" t="s">
        <v>10</v>
      </c>
      <c r="C642" s="18">
        <v>4</v>
      </c>
      <c r="D642" s="2" t="s">
        <v>11</v>
      </c>
      <c r="E642" s="23">
        <v>45.857799999999997</v>
      </c>
      <c r="F642" s="24">
        <v>183.43</v>
      </c>
    </row>
    <row r="643" spans="1:6" ht="12.75" customHeight="1" x14ac:dyDescent="0.25">
      <c r="A643" s="6">
        <v>43479</v>
      </c>
      <c r="B643" s="7" t="s">
        <v>10</v>
      </c>
      <c r="C643" s="19">
        <v>5</v>
      </c>
      <c r="D643" s="7" t="s">
        <v>11</v>
      </c>
      <c r="E643" s="8">
        <v>45.857799999999997</v>
      </c>
      <c r="F643" s="9">
        <v>229.29</v>
      </c>
    </row>
    <row r="644" spans="1:6" ht="12.75" customHeight="1" x14ac:dyDescent="0.25">
      <c r="A644" s="6">
        <v>43479</v>
      </c>
      <c r="B644" s="7" t="s">
        <v>10</v>
      </c>
      <c r="C644" s="19">
        <v>10</v>
      </c>
      <c r="D644" s="7" t="s">
        <v>11</v>
      </c>
      <c r="E644" s="8">
        <v>45.857799999999997</v>
      </c>
      <c r="F644" s="9">
        <v>458.58</v>
      </c>
    </row>
    <row r="645" spans="1:6" ht="12.75" customHeight="1" x14ac:dyDescent="0.25">
      <c r="A645" s="6">
        <v>43479</v>
      </c>
      <c r="B645" s="7" t="s">
        <v>10</v>
      </c>
      <c r="C645" s="19">
        <v>5</v>
      </c>
      <c r="D645" s="7" t="s">
        <v>11</v>
      </c>
      <c r="E645" s="8">
        <v>45.857799999999997</v>
      </c>
      <c r="F645" s="9">
        <v>229.29</v>
      </c>
    </row>
    <row r="646" spans="1:6" ht="12.75" customHeight="1" x14ac:dyDescent="0.25">
      <c r="A646" s="6">
        <v>43479</v>
      </c>
      <c r="B646" s="7" t="s">
        <v>10</v>
      </c>
      <c r="C646" s="19">
        <v>8</v>
      </c>
      <c r="D646" s="7" t="s">
        <v>11</v>
      </c>
      <c r="E646" s="8">
        <v>45.857799999999997</v>
      </c>
      <c r="F646" s="9">
        <v>366.86</v>
      </c>
    </row>
    <row r="647" spans="1:6" ht="12.75" customHeight="1" x14ac:dyDescent="0.25">
      <c r="A647" s="6">
        <v>43489</v>
      </c>
      <c r="B647" s="7" t="s">
        <v>10</v>
      </c>
      <c r="C647" s="19">
        <v>3</v>
      </c>
      <c r="D647" s="7" t="s">
        <v>11</v>
      </c>
      <c r="E647" s="8">
        <v>45.857799999999997</v>
      </c>
      <c r="F647" s="9">
        <v>137.57</v>
      </c>
    </row>
    <row r="648" spans="1:6" ht="12.75" customHeight="1" x14ac:dyDescent="0.25">
      <c r="A648" s="26" t="s">
        <v>12</v>
      </c>
      <c r="B648" s="3"/>
      <c r="C648" s="25" t="s">
        <v>316</v>
      </c>
      <c r="D648" s="25" t="s">
        <v>317</v>
      </c>
      <c r="E648" s="25"/>
      <c r="F648" s="27"/>
    </row>
    <row r="649" spans="1:6" ht="12.75" customHeight="1" x14ac:dyDescent="0.25">
      <c r="A649" s="26" t="s">
        <v>15</v>
      </c>
      <c r="B649" s="3"/>
      <c r="C649" s="25" t="s">
        <v>318</v>
      </c>
      <c r="D649" s="25"/>
      <c r="E649" s="3"/>
      <c r="F649" s="27"/>
    </row>
    <row r="650" spans="1:6" ht="12.75" customHeight="1" x14ac:dyDescent="0.25">
      <c r="A650" s="28" t="s">
        <v>17</v>
      </c>
      <c r="B650" s="29"/>
      <c r="C650" s="30" t="s">
        <v>319</v>
      </c>
      <c r="D650" s="30"/>
      <c r="E650" s="29"/>
      <c r="F650" s="31"/>
    </row>
    <row r="652" spans="1:6" ht="12.75" customHeight="1" x14ac:dyDescent="0.25">
      <c r="A652" s="10" t="s">
        <v>320</v>
      </c>
      <c r="B652" s="11"/>
      <c r="C652" s="12"/>
      <c r="D652" s="12"/>
      <c r="E652" s="11"/>
      <c r="F652" s="13"/>
    </row>
    <row r="653" spans="1:6" ht="12.75" customHeight="1" x14ac:dyDescent="0.25">
      <c r="A653" s="14" t="s">
        <v>321</v>
      </c>
      <c r="B653" s="15"/>
      <c r="C653" s="16"/>
      <c r="D653" s="16"/>
      <c r="E653" s="15"/>
      <c r="F653" s="17"/>
    </row>
    <row r="654" spans="1:6" ht="12.75" customHeight="1" x14ac:dyDescent="0.25">
      <c r="A654" s="20" t="s">
        <v>4</v>
      </c>
      <c r="B654" s="2" t="s">
        <v>5</v>
      </c>
      <c r="C654" s="2" t="s">
        <v>6</v>
      </c>
      <c r="D654" s="2" t="s">
        <v>7</v>
      </c>
      <c r="E654" s="2" t="s">
        <v>8</v>
      </c>
      <c r="F654" s="21" t="s">
        <v>9</v>
      </c>
    </row>
    <row r="655" spans="1:6" ht="12.75" customHeight="1" x14ac:dyDescent="0.25">
      <c r="A655" s="22">
        <v>43479</v>
      </c>
      <c r="B655" s="2" t="s">
        <v>10</v>
      </c>
      <c r="C655" s="18">
        <v>6</v>
      </c>
      <c r="D655" s="2" t="s">
        <v>11</v>
      </c>
      <c r="E655" s="23">
        <v>41.756300000000003</v>
      </c>
      <c r="F655" s="24">
        <v>250.54</v>
      </c>
    </row>
    <row r="656" spans="1:6" ht="12.75" customHeight="1" x14ac:dyDescent="0.25">
      <c r="A656" s="6">
        <v>43479</v>
      </c>
      <c r="B656" s="7" t="s">
        <v>10</v>
      </c>
      <c r="C656" s="19">
        <v>5</v>
      </c>
      <c r="D656" s="7" t="s">
        <v>11</v>
      </c>
      <c r="E656" s="8">
        <v>41.756300000000003</v>
      </c>
      <c r="F656" s="9">
        <v>208.78</v>
      </c>
    </row>
    <row r="657" spans="1:6" ht="12.75" customHeight="1" x14ac:dyDescent="0.25">
      <c r="A657" s="6">
        <v>43479</v>
      </c>
      <c r="B657" s="7" t="s">
        <v>10</v>
      </c>
      <c r="C657" s="19">
        <v>21</v>
      </c>
      <c r="D657" s="7" t="s">
        <v>11</v>
      </c>
      <c r="E657" s="8">
        <v>41.756300000000003</v>
      </c>
      <c r="F657" s="9">
        <v>876.88</v>
      </c>
    </row>
    <row r="658" spans="1:6" ht="12.75" customHeight="1" x14ac:dyDescent="0.25">
      <c r="A658" s="6">
        <v>43479</v>
      </c>
      <c r="B658" s="7" t="s">
        <v>10</v>
      </c>
      <c r="C658" s="19">
        <v>17</v>
      </c>
      <c r="D658" s="7" t="s">
        <v>11</v>
      </c>
      <c r="E658" s="8">
        <v>41.756300000000003</v>
      </c>
      <c r="F658" s="9">
        <v>709.86</v>
      </c>
    </row>
    <row r="659" spans="1:6" ht="12.75" customHeight="1" x14ac:dyDescent="0.25">
      <c r="A659" s="6">
        <v>43480</v>
      </c>
      <c r="B659" s="7" t="s">
        <v>10</v>
      </c>
      <c r="C659" s="19">
        <v>21</v>
      </c>
      <c r="D659" s="7" t="s">
        <v>11</v>
      </c>
      <c r="E659" s="8">
        <v>41.756300000000003</v>
      </c>
      <c r="F659" s="9">
        <v>876.88</v>
      </c>
    </row>
    <row r="660" spans="1:6" ht="12.75" customHeight="1" x14ac:dyDescent="0.25">
      <c r="A660" s="6">
        <v>43482</v>
      </c>
      <c r="B660" s="7" t="s">
        <v>10</v>
      </c>
      <c r="C660" s="19">
        <v>3</v>
      </c>
      <c r="D660" s="7" t="s">
        <v>11</v>
      </c>
      <c r="E660" s="8">
        <v>41.756300000000003</v>
      </c>
      <c r="F660" s="9">
        <v>125.27</v>
      </c>
    </row>
    <row r="661" spans="1:6" ht="12.75" customHeight="1" x14ac:dyDescent="0.25">
      <c r="A661" s="6">
        <v>43487</v>
      </c>
      <c r="B661" s="7" t="s">
        <v>10</v>
      </c>
      <c r="C661" s="19">
        <v>270</v>
      </c>
      <c r="D661" s="7" t="s">
        <v>11</v>
      </c>
      <c r="E661" s="8">
        <v>41.756300000000003</v>
      </c>
      <c r="F661" s="9">
        <v>11274.2</v>
      </c>
    </row>
    <row r="662" spans="1:6" ht="12.75" customHeight="1" x14ac:dyDescent="0.25">
      <c r="A662" s="6">
        <v>43487</v>
      </c>
      <c r="B662" s="7" t="s">
        <v>10</v>
      </c>
      <c r="C662" s="19">
        <v>17</v>
      </c>
      <c r="D662" s="7" t="s">
        <v>11</v>
      </c>
      <c r="E662" s="8">
        <v>41.756300000000003</v>
      </c>
      <c r="F662" s="9">
        <v>709.86</v>
      </c>
    </row>
    <row r="663" spans="1:6" ht="12.75" customHeight="1" x14ac:dyDescent="0.25">
      <c r="A663" s="6">
        <v>43493</v>
      </c>
      <c r="B663" s="7" t="s">
        <v>10</v>
      </c>
      <c r="C663" s="19">
        <v>5</v>
      </c>
      <c r="D663" s="7" t="s">
        <v>11</v>
      </c>
      <c r="E663" s="8">
        <v>41.756300000000003</v>
      </c>
      <c r="F663" s="9">
        <v>208.78</v>
      </c>
    </row>
    <row r="664" spans="1:6" ht="12.75" customHeight="1" x14ac:dyDescent="0.25">
      <c r="A664" s="6">
        <v>43493</v>
      </c>
      <c r="B664" s="7" t="s">
        <v>10</v>
      </c>
      <c r="C664" s="19">
        <v>6</v>
      </c>
      <c r="D664" s="7" t="s">
        <v>11</v>
      </c>
      <c r="E664" s="8">
        <v>41.756300000000003</v>
      </c>
      <c r="F664" s="9">
        <v>250.54</v>
      </c>
    </row>
    <row r="665" spans="1:6" ht="12.75" customHeight="1" x14ac:dyDescent="0.25">
      <c r="A665" s="6">
        <v>43496</v>
      </c>
      <c r="B665" s="7" t="s">
        <v>10</v>
      </c>
      <c r="C665" s="19">
        <v>7</v>
      </c>
      <c r="D665" s="7" t="s">
        <v>11</v>
      </c>
      <c r="E665" s="8">
        <v>41.756300000000003</v>
      </c>
      <c r="F665" s="9">
        <v>292.29000000000002</v>
      </c>
    </row>
    <row r="666" spans="1:6" ht="12.75" customHeight="1" x14ac:dyDescent="0.25">
      <c r="A666" s="26" t="s">
        <v>12</v>
      </c>
      <c r="B666" s="3"/>
      <c r="C666" s="25" t="s">
        <v>322</v>
      </c>
      <c r="D666" s="25" t="s">
        <v>323</v>
      </c>
      <c r="E666" s="25"/>
      <c r="F666" s="27"/>
    </row>
    <row r="667" spans="1:6" ht="12.75" customHeight="1" x14ac:dyDescent="0.25">
      <c r="A667" s="26" t="s">
        <v>15</v>
      </c>
      <c r="B667" s="3"/>
      <c r="C667" s="25" t="s">
        <v>324</v>
      </c>
      <c r="D667" s="25"/>
      <c r="E667" s="3"/>
      <c r="F667" s="27"/>
    </row>
    <row r="668" spans="1:6" ht="12.75" customHeight="1" x14ac:dyDescent="0.25">
      <c r="A668" s="28" t="s">
        <v>17</v>
      </c>
      <c r="B668" s="29"/>
      <c r="C668" s="30" t="s">
        <v>325</v>
      </c>
      <c r="D668" s="30"/>
      <c r="E668" s="29"/>
      <c r="F668" s="31"/>
    </row>
    <row r="670" spans="1:6" ht="12.75" customHeight="1" x14ac:dyDescent="0.25">
      <c r="A670" s="10" t="s">
        <v>326</v>
      </c>
      <c r="B670" s="11"/>
      <c r="C670" s="12"/>
      <c r="D670" s="12"/>
      <c r="E670" s="11"/>
      <c r="F670" s="13"/>
    </row>
    <row r="671" spans="1:6" ht="12.75" customHeight="1" x14ac:dyDescent="0.25">
      <c r="A671" s="14" t="s">
        <v>327</v>
      </c>
      <c r="B671" s="15"/>
      <c r="C671" s="16"/>
      <c r="D671" s="16"/>
      <c r="E671" s="15"/>
      <c r="F671" s="17"/>
    </row>
    <row r="672" spans="1:6" ht="12.75" customHeight="1" x14ac:dyDescent="0.25">
      <c r="A672" s="20" t="s">
        <v>4</v>
      </c>
      <c r="B672" s="2" t="s">
        <v>5</v>
      </c>
      <c r="C672" s="2" t="s">
        <v>6</v>
      </c>
      <c r="D672" s="2" t="s">
        <v>7</v>
      </c>
      <c r="E672" s="2" t="s">
        <v>8</v>
      </c>
      <c r="F672" s="21" t="s">
        <v>9</v>
      </c>
    </row>
    <row r="673" spans="1:6" ht="12.75" customHeight="1" x14ac:dyDescent="0.25">
      <c r="A673" s="22">
        <v>43479</v>
      </c>
      <c r="B673" s="2" t="s">
        <v>10</v>
      </c>
      <c r="C673" s="18">
        <v>10</v>
      </c>
      <c r="D673" s="2" t="s">
        <v>11</v>
      </c>
      <c r="E673" s="23">
        <v>43.999400000000001</v>
      </c>
      <c r="F673" s="24">
        <v>439.99</v>
      </c>
    </row>
    <row r="674" spans="1:6" ht="12.75" customHeight="1" x14ac:dyDescent="0.25">
      <c r="A674" s="6">
        <v>43479</v>
      </c>
      <c r="B674" s="7" t="s">
        <v>10</v>
      </c>
      <c r="C674" s="19">
        <v>10</v>
      </c>
      <c r="D674" s="7" t="s">
        <v>11</v>
      </c>
      <c r="E674" s="8">
        <v>43.999400000000001</v>
      </c>
      <c r="F674" s="9">
        <v>439.99</v>
      </c>
    </row>
    <row r="675" spans="1:6" ht="12.75" customHeight="1" x14ac:dyDescent="0.25">
      <c r="A675" s="6">
        <v>43479</v>
      </c>
      <c r="B675" s="7" t="s">
        <v>10</v>
      </c>
      <c r="C675" s="19">
        <v>15</v>
      </c>
      <c r="D675" s="7" t="s">
        <v>11</v>
      </c>
      <c r="E675" s="8">
        <v>43.999400000000001</v>
      </c>
      <c r="F675" s="9">
        <v>659.99</v>
      </c>
    </row>
    <row r="676" spans="1:6" ht="12.75" customHeight="1" x14ac:dyDescent="0.25">
      <c r="A676" s="6">
        <v>43479</v>
      </c>
      <c r="B676" s="7" t="s">
        <v>10</v>
      </c>
      <c r="C676" s="19">
        <v>5</v>
      </c>
      <c r="D676" s="7" t="s">
        <v>11</v>
      </c>
      <c r="E676" s="8">
        <v>43.999400000000001</v>
      </c>
      <c r="F676" s="9">
        <v>220</v>
      </c>
    </row>
    <row r="677" spans="1:6" ht="12.75" customHeight="1" x14ac:dyDescent="0.25">
      <c r="A677" s="6">
        <v>43482</v>
      </c>
      <c r="B677" s="7" t="s">
        <v>10</v>
      </c>
      <c r="C677" s="19">
        <v>320</v>
      </c>
      <c r="D677" s="7" t="s">
        <v>11</v>
      </c>
      <c r="E677" s="8">
        <v>43.999400000000001</v>
      </c>
      <c r="F677" s="9">
        <v>14079.81</v>
      </c>
    </row>
    <row r="678" spans="1:6" ht="12.75" customHeight="1" x14ac:dyDescent="0.25">
      <c r="A678" s="6">
        <v>43493</v>
      </c>
      <c r="B678" s="7" t="s">
        <v>10</v>
      </c>
      <c r="C678" s="19">
        <v>22</v>
      </c>
      <c r="D678" s="7" t="s">
        <v>11</v>
      </c>
      <c r="E678" s="8">
        <v>43.999400000000001</v>
      </c>
      <c r="F678" s="9">
        <v>967.99</v>
      </c>
    </row>
    <row r="679" spans="1:6" ht="12.75" customHeight="1" x14ac:dyDescent="0.25">
      <c r="A679" s="6">
        <v>43496</v>
      </c>
      <c r="B679" s="7" t="s">
        <v>10</v>
      </c>
      <c r="C679" s="19">
        <v>8</v>
      </c>
      <c r="D679" s="7" t="s">
        <v>11</v>
      </c>
      <c r="E679" s="8">
        <v>43.999400000000001</v>
      </c>
      <c r="F679" s="9">
        <v>352</v>
      </c>
    </row>
    <row r="680" spans="1:6" ht="12.75" customHeight="1" x14ac:dyDescent="0.25">
      <c r="A680" s="26" t="s">
        <v>12</v>
      </c>
      <c r="B680" s="3"/>
      <c r="C680" s="25" t="s">
        <v>328</v>
      </c>
      <c r="D680" s="25" t="s">
        <v>329</v>
      </c>
      <c r="E680" s="25"/>
      <c r="F680" s="27"/>
    </row>
    <row r="681" spans="1:6" ht="12.75" customHeight="1" x14ac:dyDescent="0.25">
      <c r="A681" s="26" t="s">
        <v>15</v>
      </c>
      <c r="B681" s="3"/>
      <c r="C681" s="25" t="s">
        <v>330</v>
      </c>
      <c r="D681" s="25"/>
      <c r="E681" s="3"/>
      <c r="F681" s="27"/>
    </row>
    <row r="682" spans="1:6" ht="12.75" customHeight="1" x14ac:dyDescent="0.25">
      <c r="A682" s="28" t="s">
        <v>17</v>
      </c>
      <c r="B682" s="29"/>
      <c r="C682" s="30" t="s">
        <v>331</v>
      </c>
      <c r="D682" s="30"/>
      <c r="E682" s="29"/>
      <c r="F682" s="31"/>
    </row>
    <row r="684" spans="1:6" ht="12.75" customHeight="1" x14ac:dyDescent="0.25">
      <c r="A684" s="10" t="s">
        <v>332</v>
      </c>
      <c r="B684" s="11"/>
      <c r="C684" s="12"/>
      <c r="D684" s="12"/>
      <c r="E684" s="11"/>
      <c r="F684" s="13"/>
    </row>
    <row r="685" spans="1:6" ht="12.75" customHeight="1" x14ac:dyDescent="0.25">
      <c r="A685" s="14" t="s">
        <v>333</v>
      </c>
      <c r="B685" s="15"/>
      <c r="C685" s="16"/>
      <c r="D685" s="16"/>
      <c r="E685" s="15"/>
      <c r="F685" s="17"/>
    </row>
    <row r="686" spans="1:6" ht="12.75" customHeight="1" x14ac:dyDescent="0.25">
      <c r="A686" s="20" t="s">
        <v>4</v>
      </c>
      <c r="B686" s="2" t="s">
        <v>5</v>
      </c>
      <c r="C686" s="2" t="s">
        <v>6</v>
      </c>
      <c r="D686" s="2" t="s">
        <v>7</v>
      </c>
      <c r="E686" s="2" t="s">
        <v>8</v>
      </c>
      <c r="F686" s="21" t="s">
        <v>9</v>
      </c>
    </row>
    <row r="687" spans="1:6" ht="12.75" customHeight="1" x14ac:dyDescent="0.25">
      <c r="A687" s="22">
        <v>43479</v>
      </c>
      <c r="B687" s="2" t="s">
        <v>10</v>
      </c>
      <c r="C687" s="18">
        <v>1358</v>
      </c>
      <c r="D687" s="2" t="s">
        <v>11</v>
      </c>
      <c r="E687" s="23">
        <v>4.5195999999999996</v>
      </c>
      <c r="F687" s="24">
        <v>6137.62</v>
      </c>
    </row>
    <row r="688" spans="1:6" ht="12.75" customHeight="1" x14ac:dyDescent="0.25">
      <c r="A688" s="6">
        <v>43479</v>
      </c>
      <c r="B688" s="7" t="s">
        <v>10</v>
      </c>
      <c r="C688" s="19">
        <v>2675</v>
      </c>
      <c r="D688" s="7" t="s">
        <v>11</v>
      </c>
      <c r="E688" s="8">
        <v>4.5195999999999996</v>
      </c>
      <c r="F688" s="9">
        <v>12089.93</v>
      </c>
    </row>
    <row r="689" spans="1:6" ht="12.75" customHeight="1" x14ac:dyDescent="0.25">
      <c r="A689" s="6">
        <v>43487</v>
      </c>
      <c r="B689" s="7" t="s">
        <v>10</v>
      </c>
      <c r="C689" s="19">
        <v>1025</v>
      </c>
      <c r="D689" s="7" t="s">
        <v>11</v>
      </c>
      <c r="E689" s="8">
        <v>4.5195999999999996</v>
      </c>
      <c r="F689" s="9">
        <v>4632.59</v>
      </c>
    </row>
    <row r="690" spans="1:6" ht="12.75" customHeight="1" x14ac:dyDescent="0.25">
      <c r="A690" s="6">
        <v>43493</v>
      </c>
      <c r="B690" s="7" t="s">
        <v>10</v>
      </c>
      <c r="C690" s="19">
        <v>2825</v>
      </c>
      <c r="D690" s="7" t="s">
        <v>11</v>
      </c>
      <c r="E690" s="8">
        <v>4.5195999999999996</v>
      </c>
      <c r="F690" s="9">
        <v>12767.87</v>
      </c>
    </row>
    <row r="691" spans="1:6" ht="12.75" customHeight="1" x14ac:dyDescent="0.25">
      <c r="A691" s="6">
        <v>43494</v>
      </c>
      <c r="B691" s="7" t="s">
        <v>10</v>
      </c>
      <c r="C691" s="19">
        <v>682</v>
      </c>
      <c r="D691" s="7" t="s">
        <v>11</v>
      </c>
      <c r="E691" s="8">
        <v>4.5195999999999996</v>
      </c>
      <c r="F691" s="9">
        <v>3082.37</v>
      </c>
    </row>
    <row r="692" spans="1:6" ht="12.75" customHeight="1" x14ac:dyDescent="0.25">
      <c r="A692" s="6">
        <v>43496</v>
      </c>
      <c r="B692" s="7" t="s">
        <v>10</v>
      </c>
      <c r="C692" s="19">
        <v>25</v>
      </c>
      <c r="D692" s="7" t="s">
        <v>11</v>
      </c>
      <c r="E692" s="8">
        <v>4.5195999999999996</v>
      </c>
      <c r="F692" s="9">
        <v>112.99</v>
      </c>
    </row>
    <row r="693" spans="1:6" ht="12.75" customHeight="1" x14ac:dyDescent="0.25">
      <c r="A693" s="6">
        <v>43496</v>
      </c>
      <c r="B693" s="7" t="s">
        <v>10</v>
      </c>
      <c r="C693" s="19">
        <v>3350</v>
      </c>
      <c r="D693" s="7" t="s">
        <v>11</v>
      </c>
      <c r="E693" s="8">
        <v>4.5195999999999996</v>
      </c>
      <c r="F693" s="9">
        <v>15140.66</v>
      </c>
    </row>
    <row r="694" spans="1:6" ht="12.75" customHeight="1" x14ac:dyDescent="0.25">
      <c r="A694" s="26" t="s">
        <v>12</v>
      </c>
      <c r="B694" s="3"/>
      <c r="C694" s="25" t="s">
        <v>334</v>
      </c>
      <c r="D694" s="25" t="s">
        <v>335</v>
      </c>
      <c r="E694" s="25"/>
      <c r="F694" s="27"/>
    </row>
    <row r="695" spans="1:6" ht="12.75" customHeight="1" x14ac:dyDescent="0.25">
      <c r="A695" s="26" t="s">
        <v>15</v>
      </c>
      <c r="B695" s="3"/>
      <c r="C695" s="25" t="s">
        <v>336</v>
      </c>
      <c r="D695" s="25"/>
      <c r="E695" s="3"/>
      <c r="F695" s="27"/>
    </row>
    <row r="696" spans="1:6" ht="12.75" customHeight="1" x14ac:dyDescent="0.25">
      <c r="A696" s="28" t="s">
        <v>17</v>
      </c>
      <c r="B696" s="29"/>
      <c r="C696" s="30" t="s">
        <v>337</v>
      </c>
      <c r="D696" s="30"/>
      <c r="E696" s="29"/>
      <c r="F696" s="31"/>
    </row>
    <row r="698" spans="1:6" ht="12.75" customHeight="1" x14ac:dyDescent="0.25">
      <c r="A698" s="10" t="s">
        <v>338</v>
      </c>
      <c r="B698" s="11"/>
      <c r="C698" s="12"/>
      <c r="D698" s="12"/>
      <c r="E698" s="11"/>
      <c r="F698" s="13"/>
    </row>
    <row r="699" spans="1:6" ht="12.75" customHeight="1" x14ac:dyDescent="0.25">
      <c r="A699" s="14" t="s">
        <v>339</v>
      </c>
      <c r="B699" s="15"/>
      <c r="C699" s="16"/>
      <c r="D699" s="16"/>
      <c r="E699" s="15"/>
      <c r="F699" s="17"/>
    </row>
    <row r="700" spans="1:6" ht="12.75" customHeight="1" x14ac:dyDescent="0.25">
      <c r="A700" s="20" t="s">
        <v>4</v>
      </c>
      <c r="B700" s="2" t="s">
        <v>5</v>
      </c>
      <c r="C700" s="2" t="s">
        <v>6</v>
      </c>
      <c r="D700" s="2" t="s">
        <v>7</v>
      </c>
      <c r="E700" s="2" t="s">
        <v>8</v>
      </c>
      <c r="F700" s="21" t="s">
        <v>9</v>
      </c>
    </row>
    <row r="701" spans="1:6" ht="12.75" customHeight="1" x14ac:dyDescent="0.25">
      <c r="A701" s="22">
        <v>43479</v>
      </c>
      <c r="B701" s="2" t="s">
        <v>10</v>
      </c>
      <c r="C701" s="32">
        <v>3676</v>
      </c>
      <c r="D701" s="2" t="s">
        <v>11</v>
      </c>
      <c r="E701" s="23">
        <v>8.5088939999999997</v>
      </c>
      <c r="F701" s="24">
        <v>31278.69</v>
      </c>
    </row>
    <row r="702" spans="1:6" ht="12.75" customHeight="1" x14ac:dyDescent="0.25">
      <c r="A702" s="6">
        <v>43479</v>
      </c>
      <c r="B702" s="7" t="s">
        <v>10</v>
      </c>
      <c r="C702" s="33">
        <v>115500</v>
      </c>
      <c r="D702" s="7" t="s">
        <v>11</v>
      </c>
      <c r="E702" s="8">
        <v>8.5088939999999997</v>
      </c>
      <c r="F702" s="9">
        <v>982777.25</v>
      </c>
    </row>
    <row r="703" spans="1:6" ht="12.75" customHeight="1" x14ac:dyDescent="0.25">
      <c r="A703" s="6">
        <v>43479</v>
      </c>
      <c r="B703" s="7" t="s">
        <v>10</v>
      </c>
      <c r="C703" s="33">
        <v>3500</v>
      </c>
      <c r="D703" s="7" t="s">
        <v>11</v>
      </c>
      <c r="E703" s="8">
        <v>8.5088939999999997</v>
      </c>
      <c r="F703" s="9">
        <v>29781.13</v>
      </c>
    </row>
    <row r="704" spans="1:6" ht="12.75" customHeight="1" x14ac:dyDescent="0.25">
      <c r="A704" s="6">
        <v>43482</v>
      </c>
      <c r="B704" s="7" t="s">
        <v>10</v>
      </c>
      <c r="C704" s="33">
        <v>9154</v>
      </c>
      <c r="D704" s="7" t="s">
        <v>11</v>
      </c>
      <c r="E704" s="8">
        <v>8.5088939999999997</v>
      </c>
      <c r="F704" s="9">
        <v>77890.42</v>
      </c>
    </row>
    <row r="705" spans="1:6" ht="12.75" customHeight="1" x14ac:dyDescent="0.25">
      <c r="A705" s="6">
        <v>43483</v>
      </c>
      <c r="B705" s="7" t="s">
        <v>10</v>
      </c>
      <c r="C705" s="33">
        <v>4290</v>
      </c>
      <c r="D705" s="7" t="s">
        <v>340</v>
      </c>
      <c r="E705" s="8">
        <v>8.5088939999999997</v>
      </c>
      <c r="F705" s="9">
        <v>36503.160000000003</v>
      </c>
    </row>
    <row r="706" spans="1:6" ht="12.75" customHeight="1" x14ac:dyDescent="0.25">
      <c r="A706" s="6">
        <v>43489</v>
      </c>
      <c r="B706" s="7" t="s">
        <v>10</v>
      </c>
      <c r="C706" s="33">
        <v>3000</v>
      </c>
      <c r="D706" s="7" t="s">
        <v>11</v>
      </c>
      <c r="E706" s="8">
        <v>8.5088939999999997</v>
      </c>
      <c r="F706" s="9">
        <v>25526.68</v>
      </c>
    </row>
    <row r="707" spans="1:6" ht="12.75" customHeight="1" x14ac:dyDescent="0.25">
      <c r="A707" s="26" t="s">
        <v>12</v>
      </c>
      <c r="B707" s="3"/>
      <c r="C707" s="25" t="s">
        <v>341</v>
      </c>
      <c r="D707" s="25" t="s">
        <v>342</v>
      </c>
      <c r="E707" s="25"/>
      <c r="F707" s="27"/>
    </row>
    <row r="708" spans="1:6" ht="12.75" customHeight="1" x14ac:dyDescent="0.25">
      <c r="A708" s="26" t="s">
        <v>15</v>
      </c>
      <c r="B708" s="3"/>
      <c r="C708" s="25" t="s">
        <v>343</v>
      </c>
      <c r="D708" s="25"/>
      <c r="E708" s="3"/>
      <c r="F708" s="27"/>
    </row>
    <row r="709" spans="1:6" ht="12.75" customHeight="1" x14ac:dyDescent="0.25">
      <c r="A709" s="28" t="s">
        <v>17</v>
      </c>
      <c r="B709" s="29"/>
      <c r="C709" s="30" t="s">
        <v>344</v>
      </c>
      <c r="D709" s="30"/>
      <c r="E709" s="29"/>
      <c r="F709" s="31"/>
    </row>
    <row r="711" spans="1:6" ht="12.75" customHeight="1" x14ac:dyDescent="0.25">
      <c r="A711" s="10" t="s">
        <v>345</v>
      </c>
      <c r="B711" s="11"/>
      <c r="C711" s="12"/>
      <c r="D711" s="12"/>
      <c r="E711" s="11"/>
      <c r="F711" s="13"/>
    </row>
    <row r="712" spans="1:6" ht="12.75" customHeight="1" x14ac:dyDescent="0.25">
      <c r="A712" s="14" t="s">
        <v>346</v>
      </c>
      <c r="B712" s="15"/>
      <c r="C712" s="16"/>
      <c r="D712" s="16"/>
      <c r="E712" s="15"/>
      <c r="F712" s="17"/>
    </row>
    <row r="713" spans="1:6" ht="12.75" customHeight="1" x14ac:dyDescent="0.25">
      <c r="A713" s="20" t="s">
        <v>4</v>
      </c>
      <c r="B713" s="2" t="s">
        <v>5</v>
      </c>
      <c r="C713" s="2" t="s">
        <v>6</v>
      </c>
      <c r="D713" s="2" t="s">
        <v>7</v>
      </c>
      <c r="E713" s="2" t="s">
        <v>8</v>
      </c>
      <c r="F713" s="21" t="s">
        <v>9</v>
      </c>
    </row>
    <row r="714" spans="1:6" ht="12.75" customHeight="1" x14ac:dyDescent="0.25">
      <c r="A714" s="22">
        <v>43479</v>
      </c>
      <c r="B714" s="2" t="s">
        <v>10</v>
      </c>
      <c r="C714" s="18">
        <v>675</v>
      </c>
      <c r="D714" s="2" t="s">
        <v>11</v>
      </c>
      <c r="E714" s="23">
        <v>6.3779000000000003</v>
      </c>
      <c r="F714" s="24">
        <v>4305.08</v>
      </c>
    </row>
    <row r="715" spans="1:6" ht="12.75" customHeight="1" x14ac:dyDescent="0.25">
      <c r="A715" s="6">
        <v>43483</v>
      </c>
      <c r="B715" s="7" t="s">
        <v>10</v>
      </c>
      <c r="C715" s="19">
        <v>108</v>
      </c>
      <c r="D715" s="7" t="s">
        <v>11</v>
      </c>
      <c r="E715" s="8">
        <v>6.3779000000000003</v>
      </c>
      <c r="F715" s="9">
        <v>688.81</v>
      </c>
    </row>
    <row r="716" spans="1:6" ht="12.75" customHeight="1" x14ac:dyDescent="0.25">
      <c r="A716" s="26" t="s">
        <v>12</v>
      </c>
      <c r="B716" s="3"/>
      <c r="C716" s="25" t="s">
        <v>347</v>
      </c>
      <c r="D716" s="25" t="s">
        <v>348</v>
      </c>
      <c r="E716" s="25"/>
      <c r="F716" s="27"/>
    </row>
    <row r="717" spans="1:6" ht="12.75" customHeight="1" x14ac:dyDescent="0.25">
      <c r="A717" s="26" t="s">
        <v>15</v>
      </c>
      <c r="B717" s="3"/>
      <c r="C717" s="25" t="s">
        <v>349</v>
      </c>
      <c r="D717" s="25"/>
      <c r="E717" s="3"/>
      <c r="F717" s="27"/>
    </row>
    <row r="718" spans="1:6" ht="12.75" customHeight="1" x14ac:dyDescent="0.25">
      <c r="A718" s="28" t="s">
        <v>17</v>
      </c>
      <c r="B718" s="29"/>
      <c r="C718" s="30" t="s">
        <v>350</v>
      </c>
      <c r="D718" s="30"/>
      <c r="E718" s="29"/>
      <c r="F718" s="31"/>
    </row>
    <row r="720" spans="1:6" ht="12.75" customHeight="1" x14ac:dyDescent="0.25">
      <c r="A720" s="10" t="s">
        <v>351</v>
      </c>
      <c r="B720" s="11"/>
      <c r="C720" s="12"/>
      <c r="D720" s="12"/>
      <c r="E720" s="11"/>
      <c r="F720" s="13"/>
    </row>
    <row r="721" spans="1:6" ht="12.75" customHeight="1" x14ac:dyDescent="0.25">
      <c r="A721" s="14" t="s">
        <v>352</v>
      </c>
      <c r="B721" s="15"/>
      <c r="C721" s="16"/>
      <c r="D721" s="16"/>
      <c r="E721" s="15"/>
      <c r="F721" s="17"/>
    </row>
    <row r="722" spans="1:6" ht="12.75" customHeight="1" x14ac:dyDescent="0.25">
      <c r="A722" s="20" t="s">
        <v>4</v>
      </c>
      <c r="B722" s="2" t="s">
        <v>5</v>
      </c>
      <c r="C722" s="2" t="s">
        <v>6</v>
      </c>
      <c r="D722" s="2" t="s">
        <v>7</v>
      </c>
      <c r="E722" s="2" t="s">
        <v>8</v>
      </c>
      <c r="F722" s="21" t="s">
        <v>9</v>
      </c>
    </row>
    <row r="723" spans="1:6" ht="12.75" customHeight="1" x14ac:dyDescent="0.25">
      <c r="A723" s="22">
        <v>43479</v>
      </c>
      <c r="B723" s="2" t="s">
        <v>10</v>
      </c>
      <c r="C723" s="18">
        <v>748</v>
      </c>
      <c r="D723" s="2" t="s">
        <v>11</v>
      </c>
      <c r="E723" s="23">
        <v>7.6174999999999997</v>
      </c>
      <c r="F723" s="24">
        <v>5697.89</v>
      </c>
    </row>
    <row r="724" spans="1:6" ht="12.75" customHeight="1" x14ac:dyDescent="0.25">
      <c r="A724" s="6">
        <v>43479</v>
      </c>
      <c r="B724" s="7" t="s">
        <v>10</v>
      </c>
      <c r="C724" s="19">
        <v>908</v>
      </c>
      <c r="D724" s="7" t="s">
        <v>11</v>
      </c>
      <c r="E724" s="8">
        <v>7.6174999999999997</v>
      </c>
      <c r="F724" s="9">
        <v>6916.69</v>
      </c>
    </row>
    <row r="725" spans="1:6" ht="12.75" customHeight="1" x14ac:dyDescent="0.25">
      <c r="A725" s="6">
        <v>43479</v>
      </c>
      <c r="B725" s="7" t="s">
        <v>10</v>
      </c>
      <c r="C725" s="19">
        <v>687</v>
      </c>
      <c r="D725" s="7" t="s">
        <v>11</v>
      </c>
      <c r="E725" s="8">
        <v>7.6174999999999997</v>
      </c>
      <c r="F725" s="9">
        <v>5233.22</v>
      </c>
    </row>
    <row r="726" spans="1:6" ht="12.75" customHeight="1" x14ac:dyDescent="0.25">
      <c r="A726" s="6">
        <v>43487</v>
      </c>
      <c r="B726" s="7" t="s">
        <v>10</v>
      </c>
      <c r="C726" s="19">
        <v>508</v>
      </c>
      <c r="D726" s="7" t="s">
        <v>11</v>
      </c>
      <c r="E726" s="8">
        <v>7.6174999999999997</v>
      </c>
      <c r="F726" s="9">
        <v>3869.69</v>
      </c>
    </row>
    <row r="727" spans="1:6" ht="12.75" customHeight="1" x14ac:dyDescent="0.25">
      <c r="A727" s="6">
        <v>43488</v>
      </c>
      <c r="B727" s="7" t="s">
        <v>10</v>
      </c>
      <c r="C727" s="19">
        <v>80</v>
      </c>
      <c r="D727" s="7" t="s">
        <v>11</v>
      </c>
      <c r="E727" s="8">
        <v>7.6174999999999997</v>
      </c>
      <c r="F727" s="9">
        <v>609.4</v>
      </c>
    </row>
    <row r="728" spans="1:6" ht="12.75" customHeight="1" x14ac:dyDescent="0.25">
      <c r="A728" s="6">
        <v>43493</v>
      </c>
      <c r="B728" s="7" t="s">
        <v>10</v>
      </c>
      <c r="C728" s="19">
        <v>2841</v>
      </c>
      <c r="D728" s="7" t="s">
        <v>11</v>
      </c>
      <c r="E728" s="8">
        <v>7.6174999999999997</v>
      </c>
      <c r="F728" s="9">
        <v>21641.32</v>
      </c>
    </row>
    <row r="729" spans="1:6" ht="12.75" customHeight="1" x14ac:dyDescent="0.25">
      <c r="A729" s="26" t="s">
        <v>12</v>
      </c>
      <c r="B729" s="3"/>
      <c r="C729" s="25" t="s">
        <v>353</v>
      </c>
      <c r="D729" s="25" t="s">
        <v>354</v>
      </c>
      <c r="E729" s="25"/>
      <c r="F729" s="27"/>
    </row>
    <row r="730" spans="1:6" ht="12.75" customHeight="1" x14ac:dyDescent="0.25">
      <c r="A730" s="26" t="s">
        <v>15</v>
      </c>
      <c r="B730" s="3"/>
      <c r="C730" s="25" t="s">
        <v>355</v>
      </c>
      <c r="D730" s="25"/>
      <c r="E730" s="3"/>
      <c r="F730" s="27"/>
    </row>
    <row r="731" spans="1:6" ht="12.75" customHeight="1" x14ac:dyDescent="0.25">
      <c r="A731" s="28" t="s">
        <v>17</v>
      </c>
      <c r="B731" s="29"/>
      <c r="C731" s="30" t="s">
        <v>356</v>
      </c>
      <c r="D731" s="30"/>
      <c r="E731" s="29"/>
      <c r="F731" s="31"/>
    </row>
    <row r="733" spans="1:6" ht="12.75" customHeight="1" x14ac:dyDescent="0.25">
      <c r="A733" s="10" t="s">
        <v>357</v>
      </c>
      <c r="B733" s="11"/>
      <c r="C733" s="12"/>
      <c r="D733" s="12"/>
      <c r="E733" s="11"/>
      <c r="F733" s="13"/>
    </row>
    <row r="734" spans="1:6" ht="12.75" customHeight="1" x14ac:dyDescent="0.25">
      <c r="A734" s="14" t="s">
        <v>358</v>
      </c>
      <c r="B734" s="15"/>
      <c r="C734" s="16"/>
      <c r="D734" s="16"/>
      <c r="E734" s="15"/>
      <c r="F734" s="17"/>
    </row>
    <row r="735" spans="1:6" ht="12.75" customHeight="1" x14ac:dyDescent="0.25">
      <c r="A735" s="20" t="s">
        <v>4</v>
      </c>
      <c r="B735" s="2" t="s">
        <v>5</v>
      </c>
      <c r="C735" s="2" t="s">
        <v>6</v>
      </c>
      <c r="D735" s="2" t="s">
        <v>7</v>
      </c>
      <c r="E735" s="2" t="s">
        <v>8</v>
      </c>
      <c r="F735" s="21" t="s">
        <v>9</v>
      </c>
    </row>
    <row r="736" spans="1:6" ht="12.75" customHeight="1" x14ac:dyDescent="0.25">
      <c r="A736" s="22">
        <v>43479</v>
      </c>
      <c r="B736" s="2" t="s">
        <v>10</v>
      </c>
      <c r="C736" s="18">
        <v>207</v>
      </c>
      <c r="D736" s="2" t="s">
        <v>11</v>
      </c>
      <c r="E736" s="23">
        <v>5.3955869999999999</v>
      </c>
      <c r="F736" s="24">
        <v>1116.8900000000001</v>
      </c>
    </row>
    <row r="737" spans="1:6" ht="12.75" customHeight="1" x14ac:dyDescent="0.25">
      <c r="A737" s="6">
        <v>43483</v>
      </c>
      <c r="B737" s="7" t="s">
        <v>10</v>
      </c>
      <c r="C737" s="19">
        <v>108</v>
      </c>
      <c r="D737" s="7" t="s">
        <v>11</v>
      </c>
      <c r="E737" s="8">
        <v>5.3955869999999999</v>
      </c>
      <c r="F737" s="9">
        <v>582.72</v>
      </c>
    </row>
    <row r="738" spans="1:6" ht="12.75" customHeight="1" x14ac:dyDescent="0.25">
      <c r="A738" s="6">
        <v>43496</v>
      </c>
      <c r="B738" s="7" t="s">
        <v>10</v>
      </c>
      <c r="C738" s="19">
        <v>505</v>
      </c>
      <c r="D738" s="7" t="s">
        <v>11</v>
      </c>
      <c r="E738" s="8">
        <v>5.4961469999999997</v>
      </c>
      <c r="F738" s="9">
        <v>2775.55</v>
      </c>
    </row>
    <row r="739" spans="1:6" ht="12.75" customHeight="1" x14ac:dyDescent="0.25">
      <c r="A739" s="26" t="s">
        <v>12</v>
      </c>
      <c r="B739" s="3"/>
      <c r="C739" s="25" t="s">
        <v>359</v>
      </c>
      <c r="D739" s="25" t="s">
        <v>360</v>
      </c>
      <c r="E739" s="25"/>
      <c r="F739" s="27"/>
    </row>
    <row r="740" spans="1:6" ht="12.75" customHeight="1" x14ac:dyDescent="0.25">
      <c r="A740" s="26" t="s">
        <v>15</v>
      </c>
      <c r="B740" s="3"/>
      <c r="C740" s="25" t="s">
        <v>361</v>
      </c>
      <c r="D740" s="25"/>
      <c r="E740" s="3"/>
      <c r="F740" s="27"/>
    </row>
    <row r="741" spans="1:6" ht="12.75" customHeight="1" x14ac:dyDescent="0.25">
      <c r="A741" s="28" t="s">
        <v>17</v>
      </c>
      <c r="B741" s="29"/>
      <c r="C741" s="30" t="s">
        <v>362</v>
      </c>
      <c r="D741" s="30"/>
      <c r="E741" s="29"/>
      <c r="F741" s="31"/>
    </row>
    <row r="743" spans="1:6" ht="12.75" customHeight="1" x14ac:dyDescent="0.25">
      <c r="A743" s="10" t="s">
        <v>363</v>
      </c>
      <c r="B743" s="11"/>
      <c r="C743" s="12"/>
      <c r="D743" s="12"/>
      <c r="E743" s="11"/>
      <c r="F743" s="13"/>
    </row>
    <row r="744" spans="1:6" ht="12.75" customHeight="1" x14ac:dyDescent="0.25">
      <c r="A744" s="14" t="s">
        <v>364</v>
      </c>
      <c r="B744" s="15"/>
      <c r="C744" s="16"/>
      <c r="D744" s="16"/>
      <c r="E744" s="15"/>
      <c r="F744" s="17"/>
    </row>
    <row r="745" spans="1:6" ht="12.75" customHeight="1" x14ac:dyDescent="0.25">
      <c r="A745" s="20" t="s">
        <v>4</v>
      </c>
      <c r="B745" s="2" t="s">
        <v>5</v>
      </c>
      <c r="C745" s="2" t="s">
        <v>6</v>
      </c>
      <c r="D745" s="2" t="s">
        <v>7</v>
      </c>
      <c r="E745" s="2" t="s">
        <v>8</v>
      </c>
      <c r="F745" s="21" t="s">
        <v>9</v>
      </c>
    </row>
    <row r="746" spans="1:6" ht="12.75" customHeight="1" x14ac:dyDescent="0.25">
      <c r="A746" s="22">
        <v>43479</v>
      </c>
      <c r="B746" s="2" t="s">
        <v>10</v>
      </c>
      <c r="C746" s="18">
        <v>269</v>
      </c>
      <c r="D746" s="2" t="s">
        <v>11</v>
      </c>
      <c r="E746" s="23">
        <v>5.4218000000000002</v>
      </c>
      <c r="F746" s="24">
        <v>1458.46</v>
      </c>
    </row>
    <row r="747" spans="1:6" ht="12.75" customHeight="1" x14ac:dyDescent="0.25">
      <c r="A747" s="6">
        <v>43487</v>
      </c>
      <c r="B747" s="7" t="s">
        <v>10</v>
      </c>
      <c r="C747" s="19">
        <v>1578</v>
      </c>
      <c r="D747" s="7" t="s">
        <v>11</v>
      </c>
      <c r="E747" s="8">
        <v>5.4218000000000002</v>
      </c>
      <c r="F747" s="9">
        <v>8555.6</v>
      </c>
    </row>
    <row r="748" spans="1:6" ht="12.75" customHeight="1" x14ac:dyDescent="0.25">
      <c r="A748" s="6">
        <v>43490</v>
      </c>
      <c r="B748" s="7" t="s">
        <v>10</v>
      </c>
      <c r="C748" s="19">
        <v>1132</v>
      </c>
      <c r="D748" s="7" t="s">
        <v>11</v>
      </c>
      <c r="E748" s="8">
        <v>5.4218000000000002</v>
      </c>
      <c r="F748" s="9">
        <v>6137.48</v>
      </c>
    </row>
    <row r="749" spans="1:6" ht="12.75" customHeight="1" x14ac:dyDescent="0.25">
      <c r="A749" s="26" t="s">
        <v>12</v>
      </c>
      <c r="B749" s="3"/>
      <c r="C749" s="25" t="s">
        <v>365</v>
      </c>
      <c r="D749" s="25" t="s">
        <v>366</v>
      </c>
      <c r="E749" s="25"/>
      <c r="F749" s="27"/>
    </row>
    <row r="750" spans="1:6" ht="12.75" customHeight="1" x14ac:dyDescent="0.25">
      <c r="A750" s="26" t="s">
        <v>15</v>
      </c>
      <c r="B750" s="3"/>
      <c r="C750" s="25" t="s">
        <v>367</v>
      </c>
      <c r="D750" s="25"/>
      <c r="E750" s="3"/>
      <c r="F750" s="27"/>
    </row>
    <row r="751" spans="1:6" ht="12.75" customHeight="1" x14ac:dyDescent="0.25">
      <c r="A751" s="28" t="s">
        <v>17</v>
      </c>
      <c r="B751" s="29"/>
      <c r="C751" s="30" t="s">
        <v>368</v>
      </c>
      <c r="D751" s="30"/>
      <c r="E751" s="29"/>
      <c r="F751" s="31"/>
    </row>
    <row r="753" spans="1:6" ht="12.75" customHeight="1" x14ac:dyDescent="0.25">
      <c r="A753" s="10" t="s">
        <v>369</v>
      </c>
      <c r="B753" s="11"/>
      <c r="C753" s="12"/>
      <c r="D753" s="12"/>
      <c r="E753" s="11"/>
      <c r="F753" s="13"/>
    </row>
    <row r="754" spans="1:6" ht="12.75" customHeight="1" x14ac:dyDescent="0.25">
      <c r="A754" s="14" t="s">
        <v>370</v>
      </c>
      <c r="B754" s="15"/>
      <c r="C754" s="16"/>
      <c r="D754" s="16"/>
      <c r="E754" s="15"/>
      <c r="F754" s="17"/>
    </row>
    <row r="755" spans="1:6" ht="12.75" customHeight="1" x14ac:dyDescent="0.25">
      <c r="A755" s="20" t="s">
        <v>4</v>
      </c>
      <c r="B755" s="2" t="s">
        <v>5</v>
      </c>
      <c r="C755" s="2" t="s">
        <v>6</v>
      </c>
      <c r="D755" s="2" t="s">
        <v>7</v>
      </c>
      <c r="E755" s="2" t="s">
        <v>8</v>
      </c>
      <c r="F755" s="21" t="s">
        <v>9</v>
      </c>
    </row>
    <row r="756" spans="1:6" ht="12.75" customHeight="1" x14ac:dyDescent="0.25">
      <c r="A756" s="22">
        <v>43479</v>
      </c>
      <c r="B756" s="2" t="s">
        <v>10</v>
      </c>
      <c r="C756" s="18">
        <v>40</v>
      </c>
      <c r="D756" s="2" t="s">
        <v>11</v>
      </c>
      <c r="E756" s="23">
        <v>7.4161000000000001</v>
      </c>
      <c r="F756" s="24">
        <v>296.64</v>
      </c>
    </row>
    <row r="757" spans="1:6" ht="12.75" customHeight="1" x14ac:dyDescent="0.25">
      <c r="A757" s="6">
        <v>43493</v>
      </c>
      <c r="B757" s="7" t="s">
        <v>10</v>
      </c>
      <c r="C757" s="19">
        <v>35</v>
      </c>
      <c r="D757" s="7" t="s">
        <v>11</v>
      </c>
      <c r="E757" s="8">
        <v>7.4161000000000001</v>
      </c>
      <c r="F757" s="9">
        <v>259.56</v>
      </c>
    </row>
    <row r="758" spans="1:6" ht="12.75" customHeight="1" x14ac:dyDescent="0.25">
      <c r="A758" s="26" t="s">
        <v>12</v>
      </c>
      <c r="B758" s="3"/>
      <c r="C758" s="25" t="s">
        <v>258</v>
      </c>
      <c r="D758" s="25" t="s">
        <v>371</v>
      </c>
      <c r="E758" s="25"/>
      <c r="F758" s="27"/>
    </row>
    <row r="759" spans="1:6" ht="12.75" customHeight="1" x14ac:dyDescent="0.25">
      <c r="A759" s="26" t="s">
        <v>15</v>
      </c>
      <c r="B759" s="3"/>
      <c r="C759" s="25" t="s">
        <v>372</v>
      </c>
      <c r="D759" s="25"/>
      <c r="E759" s="3"/>
      <c r="F759" s="27"/>
    </row>
    <row r="760" spans="1:6" ht="12.75" customHeight="1" x14ac:dyDescent="0.25">
      <c r="A760" s="28" t="s">
        <v>17</v>
      </c>
      <c r="B760" s="29"/>
      <c r="C760" s="30" t="s">
        <v>373</v>
      </c>
      <c r="D760" s="30"/>
      <c r="E760" s="29"/>
      <c r="F760" s="31"/>
    </row>
    <row r="762" spans="1:6" ht="12.75" customHeight="1" x14ac:dyDescent="0.25">
      <c r="A762" s="10" t="s">
        <v>374</v>
      </c>
      <c r="B762" s="11"/>
      <c r="C762" s="12"/>
      <c r="D762" s="12"/>
      <c r="E762" s="11"/>
      <c r="F762" s="13"/>
    </row>
    <row r="763" spans="1:6" ht="12.75" customHeight="1" x14ac:dyDescent="0.25">
      <c r="A763" s="14" t="s">
        <v>375</v>
      </c>
      <c r="B763" s="15"/>
      <c r="C763" s="16"/>
      <c r="D763" s="16"/>
      <c r="E763" s="15"/>
      <c r="F763" s="17"/>
    </row>
    <row r="764" spans="1:6" ht="12.75" customHeight="1" x14ac:dyDescent="0.25">
      <c r="A764" s="20" t="s">
        <v>4</v>
      </c>
      <c r="B764" s="2" t="s">
        <v>5</v>
      </c>
      <c r="C764" s="2" t="s">
        <v>6</v>
      </c>
      <c r="D764" s="2" t="s">
        <v>7</v>
      </c>
      <c r="E764" s="2" t="s">
        <v>8</v>
      </c>
      <c r="F764" s="21" t="s">
        <v>9</v>
      </c>
    </row>
    <row r="765" spans="1:6" ht="12.75" customHeight="1" x14ac:dyDescent="0.25">
      <c r="A765" s="22">
        <v>43479</v>
      </c>
      <c r="B765" s="2" t="s">
        <v>10</v>
      </c>
      <c r="C765" s="18">
        <v>538</v>
      </c>
      <c r="D765" s="2" t="s">
        <v>11</v>
      </c>
      <c r="E765" s="23">
        <v>7.6924000000000001</v>
      </c>
      <c r="F765" s="24">
        <v>4138.51</v>
      </c>
    </row>
    <row r="766" spans="1:6" ht="12.75" customHeight="1" x14ac:dyDescent="0.25">
      <c r="A766" s="26" t="s">
        <v>12</v>
      </c>
      <c r="B766" s="3"/>
      <c r="C766" s="25" t="s">
        <v>376</v>
      </c>
      <c r="D766" s="25" t="s">
        <v>377</v>
      </c>
      <c r="E766" s="25"/>
      <c r="F766" s="27"/>
    </row>
    <row r="767" spans="1:6" ht="12.75" customHeight="1" x14ac:dyDescent="0.25">
      <c r="A767" s="26" t="s">
        <v>15</v>
      </c>
      <c r="B767" s="3"/>
      <c r="C767" s="25" t="s">
        <v>378</v>
      </c>
      <c r="D767" s="25"/>
      <c r="E767" s="3"/>
      <c r="F767" s="27"/>
    </row>
    <row r="768" spans="1:6" ht="12.75" customHeight="1" x14ac:dyDescent="0.25">
      <c r="A768" s="28" t="s">
        <v>17</v>
      </c>
      <c r="B768" s="29"/>
      <c r="C768" s="30" t="s">
        <v>379</v>
      </c>
      <c r="D768" s="30"/>
      <c r="E768" s="29"/>
      <c r="F768" s="31"/>
    </row>
    <row r="770" spans="1:6" ht="12.75" customHeight="1" x14ac:dyDescent="0.25">
      <c r="A770" s="10" t="s">
        <v>380</v>
      </c>
      <c r="B770" s="11"/>
      <c r="C770" s="12"/>
      <c r="D770" s="12"/>
      <c r="E770" s="11"/>
      <c r="F770" s="13"/>
    </row>
    <row r="771" spans="1:6" ht="12.75" customHeight="1" x14ac:dyDescent="0.25">
      <c r="A771" s="14" t="s">
        <v>381</v>
      </c>
      <c r="B771" s="15"/>
      <c r="C771" s="16"/>
      <c r="D771" s="16"/>
      <c r="E771" s="15"/>
      <c r="F771" s="17"/>
    </row>
    <row r="772" spans="1:6" ht="12.75" customHeight="1" x14ac:dyDescent="0.25">
      <c r="A772" s="20" t="s">
        <v>4</v>
      </c>
      <c r="B772" s="2" t="s">
        <v>5</v>
      </c>
      <c r="C772" s="2" t="s">
        <v>6</v>
      </c>
      <c r="D772" s="2" t="s">
        <v>7</v>
      </c>
      <c r="E772" s="2" t="s">
        <v>8</v>
      </c>
      <c r="F772" s="21" t="s">
        <v>9</v>
      </c>
    </row>
    <row r="773" spans="1:6" ht="12.75" customHeight="1" x14ac:dyDescent="0.25">
      <c r="A773" s="22">
        <v>43479</v>
      </c>
      <c r="B773" s="2" t="s">
        <v>10</v>
      </c>
      <c r="C773" s="18">
        <v>155</v>
      </c>
      <c r="D773" s="2" t="s">
        <v>11</v>
      </c>
      <c r="E773" s="23">
        <v>5.9577</v>
      </c>
      <c r="F773" s="24">
        <v>923.44</v>
      </c>
    </row>
    <row r="774" spans="1:6" ht="12.75" customHeight="1" x14ac:dyDescent="0.25">
      <c r="A774" s="6">
        <v>43479</v>
      </c>
      <c r="B774" s="7" t="s">
        <v>10</v>
      </c>
      <c r="C774" s="19">
        <v>3000</v>
      </c>
      <c r="D774" s="7" t="s">
        <v>11</v>
      </c>
      <c r="E774" s="8">
        <v>5.9577</v>
      </c>
      <c r="F774" s="9">
        <v>17873.099999999999</v>
      </c>
    </row>
    <row r="775" spans="1:6" ht="12.75" customHeight="1" x14ac:dyDescent="0.25">
      <c r="A775" s="6">
        <v>43479</v>
      </c>
      <c r="B775" s="7" t="s">
        <v>10</v>
      </c>
      <c r="C775" s="19">
        <v>513</v>
      </c>
      <c r="D775" s="7" t="s">
        <v>11</v>
      </c>
      <c r="E775" s="8">
        <v>5.9577</v>
      </c>
      <c r="F775" s="9">
        <v>3056.3</v>
      </c>
    </row>
    <row r="776" spans="1:6" ht="12.75" customHeight="1" x14ac:dyDescent="0.25">
      <c r="A776" s="6">
        <v>43479</v>
      </c>
      <c r="B776" s="7" t="s">
        <v>10</v>
      </c>
      <c r="C776" s="19">
        <v>1413</v>
      </c>
      <c r="D776" s="7" t="s">
        <v>11</v>
      </c>
      <c r="E776" s="8">
        <v>5.9577</v>
      </c>
      <c r="F776" s="9">
        <v>8418.23</v>
      </c>
    </row>
    <row r="777" spans="1:6" ht="12.75" customHeight="1" x14ac:dyDescent="0.25">
      <c r="A777" s="6">
        <v>43479</v>
      </c>
      <c r="B777" s="7" t="s">
        <v>10</v>
      </c>
      <c r="C777" s="19">
        <v>1460</v>
      </c>
      <c r="D777" s="7" t="s">
        <v>11</v>
      </c>
      <c r="E777" s="8">
        <v>5.9577</v>
      </c>
      <c r="F777" s="9">
        <v>8698.24</v>
      </c>
    </row>
    <row r="778" spans="1:6" ht="12.75" customHeight="1" x14ac:dyDescent="0.25">
      <c r="A778" s="6">
        <v>43479</v>
      </c>
      <c r="B778" s="7" t="s">
        <v>10</v>
      </c>
      <c r="C778" s="19">
        <v>154</v>
      </c>
      <c r="D778" s="7" t="s">
        <v>11</v>
      </c>
      <c r="E778" s="8">
        <v>5.9577</v>
      </c>
      <c r="F778" s="9">
        <v>917.49</v>
      </c>
    </row>
    <row r="779" spans="1:6" ht="12.75" customHeight="1" x14ac:dyDescent="0.25">
      <c r="A779" s="6">
        <v>43479</v>
      </c>
      <c r="B779" s="7" t="s">
        <v>10</v>
      </c>
      <c r="C779" s="19">
        <v>663</v>
      </c>
      <c r="D779" s="7" t="s">
        <v>11</v>
      </c>
      <c r="E779" s="8">
        <v>5.9577</v>
      </c>
      <c r="F779" s="9">
        <v>3949.95</v>
      </c>
    </row>
    <row r="780" spans="1:6" ht="12.75" customHeight="1" x14ac:dyDescent="0.25">
      <c r="A780" s="6">
        <v>43482</v>
      </c>
      <c r="B780" s="7" t="s">
        <v>10</v>
      </c>
      <c r="C780" s="19">
        <v>12825</v>
      </c>
      <c r="D780" s="7" t="s">
        <v>11</v>
      </c>
      <c r="E780" s="8">
        <v>5.9577</v>
      </c>
      <c r="F780" s="9">
        <v>76407.5</v>
      </c>
    </row>
    <row r="781" spans="1:6" ht="12.75" customHeight="1" x14ac:dyDescent="0.25">
      <c r="A781" s="6">
        <v>43482</v>
      </c>
      <c r="B781" s="7" t="s">
        <v>10</v>
      </c>
      <c r="C781" s="19">
        <v>1317</v>
      </c>
      <c r="D781" s="7" t="s">
        <v>11</v>
      </c>
      <c r="E781" s="8">
        <v>5.9577</v>
      </c>
      <c r="F781" s="9">
        <v>7846.29</v>
      </c>
    </row>
    <row r="782" spans="1:6" ht="12.75" customHeight="1" x14ac:dyDescent="0.25">
      <c r="A782" s="6">
        <v>43482</v>
      </c>
      <c r="B782" s="7" t="s">
        <v>10</v>
      </c>
      <c r="C782" s="19">
        <v>5650</v>
      </c>
      <c r="D782" s="7" t="s">
        <v>11</v>
      </c>
      <c r="E782" s="8">
        <v>5.9577</v>
      </c>
      <c r="F782" s="9">
        <v>33661</v>
      </c>
    </row>
    <row r="783" spans="1:6" ht="12.75" customHeight="1" x14ac:dyDescent="0.25">
      <c r="A783" s="6">
        <v>43483</v>
      </c>
      <c r="B783" s="7" t="s">
        <v>10</v>
      </c>
      <c r="C783" s="19">
        <v>460</v>
      </c>
      <c r="D783" s="7" t="s">
        <v>11</v>
      </c>
      <c r="E783" s="8">
        <v>5.9577</v>
      </c>
      <c r="F783" s="9">
        <v>2740.54</v>
      </c>
    </row>
    <row r="784" spans="1:6" ht="12.75" customHeight="1" x14ac:dyDescent="0.25">
      <c r="A784" s="6">
        <v>43483</v>
      </c>
      <c r="B784" s="7" t="s">
        <v>10</v>
      </c>
      <c r="C784" s="19">
        <v>282</v>
      </c>
      <c r="D784" s="7" t="s">
        <v>11</v>
      </c>
      <c r="E784" s="8">
        <v>5.9577</v>
      </c>
      <c r="F784" s="9">
        <v>1680.07</v>
      </c>
    </row>
    <row r="785" spans="1:6" ht="12.75" customHeight="1" x14ac:dyDescent="0.25">
      <c r="A785" s="6">
        <v>43483</v>
      </c>
      <c r="B785" s="7" t="s">
        <v>10</v>
      </c>
      <c r="C785" s="19">
        <v>1375</v>
      </c>
      <c r="D785" s="7" t="s">
        <v>11</v>
      </c>
      <c r="E785" s="8">
        <v>5.9577</v>
      </c>
      <c r="F785" s="9">
        <v>8191.84</v>
      </c>
    </row>
    <row r="786" spans="1:6" ht="12.75" customHeight="1" x14ac:dyDescent="0.25">
      <c r="A786" s="6">
        <v>43487</v>
      </c>
      <c r="B786" s="7" t="s">
        <v>10</v>
      </c>
      <c r="C786" s="19">
        <v>890</v>
      </c>
      <c r="D786" s="7" t="s">
        <v>11</v>
      </c>
      <c r="E786" s="8">
        <v>5.9577</v>
      </c>
      <c r="F786" s="9">
        <v>5302.35</v>
      </c>
    </row>
    <row r="787" spans="1:6" ht="12.75" customHeight="1" x14ac:dyDescent="0.25">
      <c r="A787" s="6">
        <v>43488</v>
      </c>
      <c r="B787" s="7" t="s">
        <v>10</v>
      </c>
      <c r="C787" s="19">
        <v>175</v>
      </c>
      <c r="D787" s="7" t="s">
        <v>11</v>
      </c>
      <c r="E787" s="8">
        <v>5.9577</v>
      </c>
      <c r="F787" s="9">
        <v>1042.5999999999999</v>
      </c>
    </row>
    <row r="788" spans="1:6" ht="12.75" customHeight="1" x14ac:dyDescent="0.25">
      <c r="A788" s="6">
        <v>43488</v>
      </c>
      <c r="B788" s="7" t="s">
        <v>10</v>
      </c>
      <c r="C788" s="19">
        <v>800</v>
      </c>
      <c r="D788" s="7" t="s">
        <v>11</v>
      </c>
      <c r="E788" s="8">
        <v>5.9577</v>
      </c>
      <c r="F788" s="9">
        <v>4766.16</v>
      </c>
    </row>
    <row r="789" spans="1:6" ht="12.75" customHeight="1" x14ac:dyDescent="0.25">
      <c r="A789" s="6">
        <v>43488</v>
      </c>
      <c r="B789" s="7" t="s">
        <v>10</v>
      </c>
      <c r="C789" s="19">
        <v>400</v>
      </c>
      <c r="D789" s="7" t="s">
        <v>11</v>
      </c>
      <c r="E789" s="8">
        <v>5.9577</v>
      </c>
      <c r="F789" s="9">
        <v>2383.08</v>
      </c>
    </row>
    <row r="790" spans="1:6" ht="12.75" customHeight="1" x14ac:dyDescent="0.25">
      <c r="A790" s="6">
        <v>43488</v>
      </c>
      <c r="B790" s="7" t="s">
        <v>10</v>
      </c>
      <c r="C790" s="19">
        <v>94</v>
      </c>
      <c r="D790" s="7" t="s">
        <v>11</v>
      </c>
      <c r="E790" s="8">
        <v>5.9577</v>
      </c>
      <c r="F790" s="9">
        <v>560.02</v>
      </c>
    </row>
    <row r="791" spans="1:6" ht="12.75" customHeight="1" x14ac:dyDescent="0.25">
      <c r="A791" s="6">
        <v>43490</v>
      </c>
      <c r="B791" s="7" t="s">
        <v>10</v>
      </c>
      <c r="C791" s="19">
        <v>748</v>
      </c>
      <c r="D791" s="7" t="s">
        <v>11</v>
      </c>
      <c r="E791" s="8">
        <v>5.9577</v>
      </c>
      <c r="F791" s="9">
        <v>4456.3599999999997</v>
      </c>
    </row>
    <row r="792" spans="1:6" ht="12.75" customHeight="1" x14ac:dyDescent="0.25">
      <c r="A792" s="6">
        <v>43493</v>
      </c>
      <c r="B792" s="7" t="s">
        <v>10</v>
      </c>
      <c r="C792" s="19">
        <v>12825</v>
      </c>
      <c r="D792" s="7" t="s">
        <v>11</v>
      </c>
      <c r="E792" s="8">
        <v>5.9577</v>
      </c>
      <c r="F792" s="9">
        <v>76407.5</v>
      </c>
    </row>
    <row r="793" spans="1:6" ht="12.75" customHeight="1" x14ac:dyDescent="0.25">
      <c r="A793" s="6">
        <v>43496</v>
      </c>
      <c r="B793" s="7" t="s">
        <v>10</v>
      </c>
      <c r="C793" s="19">
        <v>1350</v>
      </c>
      <c r="D793" s="7" t="s">
        <v>11</v>
      </c>
      <c r="E793" s="8">
        <v>5.9577</v>
      </c>
      <c r="F793" s="9">
        <v>8042.89</v>
      </c>
    </row>
    <row r="794" spans="1:6" ht="12.75" customHeight="1" x14ac:dyDescent="0.25">
      <c r="A794" s="6">
        <v>43496</v>
      </c>
      <c r="B794" s="7" t="s">
        <v>10</v>
      </c>
      <c r="C794" s="19">
        <v>5862</v>
      </c>
      <c r="D794" s="7" t="s">
        <v>11</v>
      </c>
      <c r="E794" s="8">
        <v>5.9577</v>
      </c>
      <c r="F794" s="9">
        <v>34924.04</v>
      </c>
    </row>
    <row r="795" spans="1:6" ht="12.75" customHeight="1" x14ac:dyDescent="0.25">
      <c r="A795" s="6">
        <v>43496</v>
      </c>
      <c r="B795" s="7" t="s">
        <v>10</v>
      </c>
      <c r="C795" s="19">
        <v>238</v>
      </c>
      <c r="D795" s="7" t="s">
        <v>11</v>
      </c>
      <c r="E795" s="8">
        <v>5.9577</v>
      </c>
      <c r="F795" s="9">
        <v>1417.93</v>
      </c>
    </row>
    <row r="796" spans="1:6" ht="12.75" customHeight="1" x14ac:dyDescent="0.25">
      <c r="A796" s="6">
        <v>43496</v>
      </c>
      <c r="B796" s="7" t="s">
        <v>10</v>
      </c>
      <c r="C796" s="19">
        <v>788</v>
      </c>
      <c r="D796" s="7" t="s">
        <v>11</v>
      </c>
      <c r="E796" s="8">
        <v>5.9577</v>
      </c>
      <c r="F796" s="9">
        <v>4694.67</v>
      </c>
    </row>
    <row r="797" spans="1:6" ht="12.75" customHeight="1" x14ac:dyDescent="0.25">
      <c r="A797" s="6">
        <v>43496</v>
      </c>
      <c r="B797" s="7" t="s">
        <v>10</v>
      </c>
      <c r="C797" s="19">
        <v>368</v>
      </c>
      <c r="D797" s="7" t="s">
        <v>11</v>
      </c>
      <c r="E797" s="8">
        <v>5.9577</v>
      </c>
      <c r="F797" s="9">
        <v>2192.4299999999998</v>
      </c>
    </row>
    <row r="798" spans="1:6" ht="12.75" customHeight="1" x14ac:dyDescent="0.25">
      <c r="A798" s="26" t="s">
        <v>12</v>
      </c>
      <c r="B798" s="3"/>
      <c r="C798" s="25" t="s">
        <v>382</v>
      </c>
      <c r="D798" s="25" t="s">
        <v>383</v>
      </c>
      <c r="E798" s="25"/>
      <c r="F798" s="27"/>
    </row>
    <row r="799" spans="1:6" ht="12.75" customHeight="1" x14ac:dyDescent="0.25">
      <c r="A799" s="26" t="s">
        <v>15</v>
      </c>
      <c r="B799" s="3"/>
      <c r="C799" s="25" t="s">
        <v>384</v>
      </c>
      <c r="D799" s="25"/>
      <c r="E799" s="3"/>
      <c r="F799" s="27"/>
    </row>
    <row r="800" spans="1:6" ht="12.75" customHeight="1" x14ac:dyDescent="0.25">
      <c r="A800" s="28" t="s">
        <v>17</v>
      </c>
      <c r="B800" s="29"/>
      <c r="C800" s="30" t="s">
        <v>385</v>
      </c>
      <c r="D800" s="30"/>
      <c r="E800" s="29"/>
      <c r="F800" s="31"/>
    </row>
    <row r="802" spans="1:6" ht="12.75" customHeight="1" x14ac:dyDescent="0.25">
      <c r="A802" s="10" t="s">
        <v>386</v>
      </c>
      <c r="B802" s="11"/>
      <c r="C802" s="12"/>
      <c r="D802" s="12"/>
      <c r="E802" s="11"/>
      <c r="F802" s="13"/>
    </row>
    <row r="803" spans="1:6" ht="12.75" customHeight="1" x14ac:dyDescent="0.25">
      <c r="A803" s="14" t="s">
        <v>387</v>
      </c>
      <c r="B803" s="15"/>
      <c r="C803" s="16"/>
      <c r="D803" s="16"/>
      <c r="E803" s="15"/>
      <c r="F803" s="17"/>
    </row>
    <row r="804" spans="1:6" ht="12.75" customHeight="1" x14ac:dyDescent="0.25">
      <c r="A804" s="20" t="s">
        <v>4</v>
      </c>
      <c r="B804" s="2" t="s">
        <v>5</v>
      </c>
      <c r="C804" s="2" t="s">
        <v>6</v>
      </c>
      <c r="D804" s="2" t="s">
        <v>7</v>
      </c>
      <c r="E804" s="2" t="s">
        <v>8</v>
      </c>
      <c r="F804" s="21" t="s">
        <v>9</v>
      </c>
    </row>
    <row r="805" spans="1:6" ht="12.75" customHeight="1" x14ac:dyDescent="0.25">
      <c r="A805" s="22">
        <v>43479</v>
      </c>
      <c r="B805" s="2" t="s">
        <v>10</v>
      </c>
      <c r="C805" s="18">
        <v>375</v>
      </c>
      <c r="D805" s="2" t="s">
        <v>11</v>
      </c>
      <c r="E805" s="23">
        <v>9.0914000000000001</v>
      </c>
      <c r="F805" s="24">
        <v>3409.28</v>
      </c>
    </row>
    <row r="806" spans="1:6" ht="12.75" customHeight="1" x14ac:dyDescent="0.25">
      <c r="A806" s="26" t="s">
        <v>12</v>
      </c>
      <c r="B806" s="3"/>
      <c r="C806" s="25" t="s">
        <v>388</v>
      </c>
      <c r="D806" s="25" t="s">
        <v>389</v>
      </c>
      <c r="E806" s="25"/>
      <c r="F806" s="27"/>
    </row>
    <row r="807" spans="1:6" ht="12.75" customHeight="1" x14ac:dyDescent="0.25">
      <c r="A807" s="26" t="s">
        <v>15</v>
      </c>
      <c r="B807" s="3"/>
      <c r="C807" s="25" t="s">
        <v>390</v>
      </c>
      <c r="D807" s="25"/>
      <c r="E807" s="3"/>
      <c r="F807" s="27"/>
    </row>
    <row r="808" spans="1:6" ht="12.75" customHeight="1" x14ac:dyDescent="0.25">
      <c r="A808" s="28" t="s">
        <v>17</v>
      </c>
      <c r="B808" s="29"/>
      <c r="C808" s="30" t="s">
        <v>391</v>
      </c>
      <c r="D808" s="30"/>
      <c r="E808" s="29"/>
      <c r="F808" s="31"/>
    </row>
    <row r="810" spans="1:6" ht="12.75" customHeight="1" x14ac:dyDescent="0.25">
      <c r="A810" s="10" t="s">
        <v>392</v>
      </c>
      <c r="B810" s="11"/>
      <c r="C810" s="12"/>
      <c r="D810" s="12"/>
      <c r="E810" s="11"/>
      <c r="F810" s="13"/>
    </row>
    <row r="811" spans="1:6" ht="12.75" customHeight="1" x14ac:dyDescent="0.25">
      <c r="A811" s="14" t="s">
        <v>393</v>
      </c>
      <c r="B811" s="15"/>
      <c r="C811" s="16"/>
      <c r="D811" s="16"/>
      <c r="E811" s="15"/>
      <c r="F811" s="17"/>
    </row>
    <row r="812" spans="1:6" ht="12.75" customHeight="1" x14ac:dyDescent="0.25">
      <c r="A812" s="20" t="s">
        <v>4</v>
      </c>
      <c r="B812" s="2" t="s">
        <v>5</v>
      </c>
      <c r="C812" s="2" t="s">
        <v>6</v>
      </c>
      <c r="D812" s="2" t="s">
        <v>7</v>
      </c>
      <c r="E812" s="2" t="s">
        <v>8</v>
      </c>
      <c r="F812" s="21" t="s">
        <v>9</v>
      </c>
    </row>
    <row r="813" spans="1:6" ht="12.75" customHeight="1" x14ac:dyDescent="0.25">
      <c r="A813" s="22">
        <v>43479</v>
      </c>
      <c r="B813" s="2" t="s">
        <v>10</v>
      </c>
      <c r="C813" s="18">
        <v>65</v>
      </c>
      <c r="D813" s="2" t="s">
        <v>11</v>
      </c>
      <c r="E813" s="23">
        <v>10.674099999999999</v>
      </c>
      <c r="F813" s="24">
        <v>693.82</v>
      </c>
    </row>
    <row r="814" spans="1:6" ht="12.75" customHeight="1" x14ac:dyDescent="0.25">
      <c r="A814" s="6">
        <v>43479</v>
      </c>
      <c r="B814" s="7" t="s">
        <v>10</v>
      </c>
      <c r="C814" s="19">
        <v>175</v>
      </c>
      <c r="D814" s="7" t="s">
        <v>11</v>
      </c>
      <c r="E814" s="8">
        <v>10.674099999999999</v>
      </c>
      <c r="F814" s="9">
        <v>1867.97</v>
      </c>
    </row>
    <row r="815" spans="1:6" ht="12.75" customHeight="1" x14ac:dyDescent="0.25">
      <c r="A815" s="26" t="s">
        <v>12</v>
      </c>
      <c r="B815" s="3"/>
      <c r="C815" s="25" t="s">
        <v>394</v>
      </c>
      <c r="D815" s="25" t="s">
        <v>395</v>
      </c>
      <c r="E815" s="25"/>
      <c r="F815" s="27"/>
    </row>
    <row r="816" spans="1:6" ht="12.75" customHeight="1" x14ac:dyDescent="0.25">
      <c r="A816" s="26" t="s">
        <v>15</v>
      </c>
      <c r="B816" s="3"/>
      <c r="C816" s="25" t="s">
        <v>396</v>
      </c>
      <c r="D816" s="25"/>
      <c r="E816" s="3"/>
      <c r="F816" s="27"/>
    </row>
    <row r="817" spans="1:6" ht="12.75" customHeight="1" x14ac:dyDescent="0.25">
      <c r="A817" s="28" t="s">
        <v>17</v>
      </c>
      <c r="B817" s="29"/>
      <c r="C817" s="30" t="s">
        <v>397</v>
      </c>
      <c r="D817" s="30"/>
      <c r="E817" s="29"/>
      <c r="F817" s="31"/>
    </row>
    <row r="819" spans="1:6" ht="12.75" customHeight="1" x14ac:dyDescent="0.25">
      <c r="A819" s="10" t="s">
        <v>398</v>
      </c>
      <c r="B819" s="11"/>
      <c r="C819" s="12"/>
      <c r="D819" s="12"/>
      <c r="E819" s="11"/>
      <c r="F819" s="13"/>
    </row>
    <row r="820" spans="1:6" ht="12.75" customHeight="1" x14ac:dyDescent="0.25">
      <c r="A820" s="14" t="s">
        <v>399</v>
      </c>
      <c r="B820" s="15"/>
      <c r="C820" s="16"/>
      <c r="D820" s="16"/>
      <c r="E820" s="15"/>
      <c r="F820" s="17"/>
    </row>
    <row r="821" spans="1:6" ht="12.75" customHeight="1" x14ac:dyDescent="0.25">
      <c r="A821" s="20" t="s">
        <v>4</v>
      </c>
      <c r="B821" s="2" t="s">
        <v>5</v>
      </c>
      <c r="C821" s="2" t="s">
        <v>6</v>
      </c>
      <c r="D821" s="2" t="s">
        <v>7</v>
      </c>
      <c r="E821" s="2" t="s">
        <v>8</v>
      </c>
      <c r="F821" s="21" t="s">
        <v>9</v>
      </c>
    </row>
    <row r="822" spans="1:6" ht="12.75" customHeight="1" x14ac:dyDescent="0.25">
      <c r="A822" s="22">
        <v>43488</v>
      </c>
      <c r="B822" s="2" t="s">
        <v>10</v>
      </c>
      <c r="C822" s="18">
        <v>1045</v>
      </c>
      <c r="D822" s="2" t="s">
        <v>11</v>
      </c>
      <c r="E822" s="23">
        <v>11.9451</v>
      </c>
      <c r="F822" s="24">
        <v>12482.63</v>
      </c>
    </row>
    <row r="823" spans="1:6" ht="12.75" customHeight="1" x14ac:dyDescent="0.25">
      <c r="A823" s="6">
        <v>43488</v>
      </c>
      <c r="B823" s="7" t="s">
        <v>10</v>
      </c>
      <c r="C823" s="19">
        <v>80</v>
      </c>
      <c r="D823" s="7" t="s">
        <v>11</v>
      </c>
      <c r="E823" s="8">
        <v>11.9451</v>
      </c>
      <c r="F823" s="9">
        <v>955.61</v>
      </c>
    </row>
    <row r="824" spans="1:6" ht="12.75" customHeight="1" x14ac:dyDescent="0.25">
      <c r="A824" s="6">
        <v>43494</v>
      </c>
      <c r="B824" s="7" t="s">
        <v>10</v>
      </c>
      <c r="C824" s="19">
        <v>96</v>
      </c>
      <c r="D824" s="7" t="s">
        <v>11</v>
      </c>
      <c r="E824" s="8">
        <v>11.9451</v>
      </c>
      <c r="F824" s="9">
        <v>1146.73</v>
      </c>
    </row>
    <row r="825" spans="1:6" ht="12.75" customHeight="1" x14ac:dyDescent="0.25">
      <c r="A825" s="6">
        <v>43496</v>
      </c>
      <c r="B825" s="7" t="s">
        <v>10</v>
      </c>
      <c r="C825" s="19">
        <v>120</v>
      </c>
      <c r="D825" s="7" t="s">
        <v>11</v>
      </c>
      <c r="E825" s="8">
        <v>11.9451</v>
      </c>
      <c r="F825" s="9">
        <v>1433.41</v>
      </c>
    </row>
    <row r="826" spans="1:6" ht="12.75" customHeight="1" x14ac:dyDescent="0.25">
      <c r="A826" s="26" t="s">
        <v>12</v>
      </c>
      <c r="B826" s="3"/>
      <c r="C826" s="25" t="s">
        <v>400</v>
      </c>
      <c r="D826" s="25" t="s">
        <v>401</v>
      </c>
      <c r="E826" s="25"/>
      <c r="F826" s="27"/>
    </row>
    <row r="827" spans="1:6" ht="12.75" customHeight="1" x14ac:dyDescent="0.25">
      <c r="A827" s="26" t="s">
        <v>15</v>
      </c>
      <c r="B827" s="3"/>
      <c r="C827" s="25" t="s">
        <v>402</v>
      </c>
      <c r="D827" s="25"/>
      <c r="E827" s="3"/>
      <c r="F827" s="27"/>
    </row>
    <row r="828" spans="1:6" ht="12.75" customHeight="1" x14ac:dyDescent="0.25">
      <c r="A828" s="28" t="s">
        <v>17</v>
      </c>
      <c r="B828" s="29"/>
      <c r="C828" s="30" t="s">
        <v>403</v>
      </c>
      <c r="D828" s="30"/>
      <c r="E828" s="29"/>
      <c r="F828" s="31"/>
    </row>
    <row r="830" spans="1:6" ht="12.75" customHeight="1" x14ac:dyDescent="0.25">
      <c r="A830" s="10" t="s">
        <v>404</v>
      </c>
      <c r="B830" s="11"/>
      <c r="C830" s="12"/>
      <c r="D830" s="12"/>
      <c r="E830" s="11"/>
      <c r="F830" s="13"/>
    </row>
    <row r="831" spans="1:6" ht="12.75" customHeight="1" x14ac:dyDescent="0.25">
      <c r="A831" s="14" t="s">
        <v>405</v>
      </c>
      <c r="B831" s="15"/>
      <c r="C831" s="16"/>
      <c r="D831" s="16"/>
      <c r="E831" s="15"/>
      <c r="F831" s="17"/>
    </row>
    <row r="832" spans="1:6" ht="12.75" customHeight="1" x14ac:dyDescent="0.25">
      <c r="A832" s="20" t="s">
        <v>4</v>
      </c>
      <c r="B832" s="2" t="s">
        <v>5</v>
      </c>
      <c r="C832" s="2" t="s">
        <v>6</v>
      </c>
      <c r="D832" s="2" t="s">
        <v>7</v>
      </c>
      <c r="E832" s="2" t="s">
        <v>8</v>
      </c>
      <c r="F832" s="21" t="s">
        <v>9</v>
      </c>
    </row>
    <row r="833" spans="1:6" ht="12.75" customHeight="1" x14ac:dyDescent="0.25">
      <c r="A833" s="22">
        <v>43487</v>
      </c>
      <c r="B833" s="2" t="s">
        <v>10</v>
      </c>
      <c r="C833" s="18">
        <v>1180</v>
      </c>
      <c r="D833" s="2" t="s">
        <v>11</v>
      </c>
      <c r="E833" s="23">
        <v>20.627199999999998</v>
      </c>
      <c r="F833" s="24">
        <v>24340.1</v>
      </c>
    </row>
    <row r="834" spans="1:6" ht="12.75" customHeight="1" x14ac:dyDescent="0.25">
      <c r="A834" s="26" t="s">
        <v>12</v>
      </c>
      <c r="B834" s="3"/>
      <c r="C834" s="25" t="s">
        <v>406</v>
      </c>
      <c r="D834" s="25" t="s">
        <v>407</v>
      </c>
      <c r="E834" s="25"/>
      <c r="F834" s="27"/>
    </row>
    <row r="835" spans="1:6" ht="12.75" customHeight="1" x14ac:dyDescent="0.25">
      <c r="A835" s="26" t="s">
        <v>15</v>
      </c>
      <c r="B835" s="3"/>
      <c r="C835" s="25" t="s">
        <v>408</v>
      </c>
      <c r="D835" s="25"/>
      <c r="E835" s="3"/>
      <c r="F835" s="27"/>
    </row>
    <row r="836" spans="1:6" ht="12.75" customHeight="1" x14ac:dyDescent="0.25">
      <c r="A836" s="28" t="s">
        <v>17</v>
      </c>
      <c r="B836" s="29"/>
      <c r="C836" s="30" t="s">
        <v>409</v>
      </c>
      <c r="D836" s="30"/>
      <c r="E836" s="29"/>
      <c r="F836" s="31"/>
    </row>
    <row r="838" spans="1:6" ht="12.75" customHeight="1" x14ac:dyDescent="0.25">
      <c r="A838" s="10" t="s">
        <v>410</v>
      </c>
      <c r="B838" s="11"/>
      <c r="C838" s="12"/>
      <c r="D838" s="12"/>
      <c r="E838" s="11"/>
      <c r="F838" s="13"/>
    </row>
    <row r="839" spans="1:6" ht="12.75" customHeight="1" x14ac:dyDescent="0.25">
      <c r="A839" s="14" t="s">
        <v>411</v>
      </c>
      <c r="B839" s="15"/>
      <c r="C839" s="16"/>
      <c r="D839" s="16"/>
      <c r="E839" s="15"/>
      <c r="F839" s="17"/>
    </row>
    <row r="840" spans="1:6" ht="12.75" customHeight="1" x14ac:dyDescent="0.25">
      <c r="A840" s="20" t="s">
        <v>4</v>
      </c>
      <c r="B840" s="2" t="s">
        <v>5</v>
      </c>
      <c r="C840" s="2" t="s">
        <v>6</v>
      </c>
      <c r="D840" s="2" t="s">
        <v>7</v>
      </c>
      <c r="E840" s="2" t="s">
        <v>8</v>
      </c>
      <c r="F840" s="21" t="s">
        <v>9</v>
      </c>
    </row>
    <row r="841" spans="1:6" ht="12.75" customHeight="1" x14ac:dyDescent="0.25">
      <c r="A841" s="22">
        <v>43479</v>
      </c>
      <c r="B841" s="2" t="s">
        <v>10</v>
      </c>
      <c r="C841" s="18">
        <v>2500</v>
      </c>
      <c r="D841" s="2" t="s">
        <v>11</v>
      </c>
      <c r="E841" s="23">
        <v>19.2791</v>
      </c>
      <c r="F841" s="24">
        <v>48197.75</v>
      </c>
    </row>
    <row r="842" spans="1:6" ht="12.75" customHeight="1" x14ac:dyDescent="0.25">
      <c r="A842" s="6">
        <v>43487</v>
      </c>
      <c r="B842" s="7" t="s">
        <v>10</v>
      </c>
      <c r="C842" s="19">
        <v>1433</v>
      </c>
      <c r="D842" s="7" t="s">
        <v>11</v>
      </c>
      <c r="E842" s="8">
        <v>19.2791</v>
      </c>
      <c r="F842" s="9">
        <v>27626.95</v>
      </c>
    </row>
    <row r="843" spans="1:6" ht="12.75" customHeight="1" x14ac:dyDescent="0.25">
      <c r="A843" s="6">
        <v>43496</v>
      </c>
      <c r="B843" s="7" t="s">
        <v>10</v>
      </c>
      <c r="C843" s="19">
        <v>1976</v>
      </c>
      <c r="D843" s="7" t="s">
        <v>11</v>
      </c>
      <c r="E843" s="8">
        <v>19.2791</v>
      </c>
      <c r="F843" s="9">
        <v>38095.5</v>
      </c>
    </row>
    <row r="844" spans="1:6" ht="12.75" customHeight="1" x14ac:dyDescent="0.25">
      <c r="A844" s="26" t="s">
        <v>12</v>
      </c>
      <c r="B844" s="3"/>
      <c r="C844" s="25" t="s">
        <v>412</v>
      </c>
      <c r="D844" s="25" t="s">
        <v>413</v>
      </c>
      <c r="E844" s="25"/>
      <c r="F844" s="27"/>
    </row>
    <row r="845" spans="1:6" ht="12.75" customHeight="1" x14ac:dyDescent="0.25">
      <c r="A845" s="26" t="s">
        <v>15</v>
      </c>
      <c r="B845" s="3"/>
      <c r="C845" s="25" t="s">
        <v>414</v>
      </c>
      <c r="D845" s="25"/>
      <c r="E845" s="3"/>
      <c r="F845" s="27"/>
    </row>
    <row r="846" spans="1:6" ht="12.75" customHeight="1" x14ac:dyDescent="0.25">
      <c r="A846" s="28" t="s">
        <v>17</v>
      </c>
      <c r="B846" s="29"/>
      <c r="C846" s="30" t="s">
        <v>415</v>
      </c>
      <c r="D846" s="30"/>
      <c r="E846" s="29"/>
      <c r="F846" s="31"/>
    </row>
    <row r="848" spans="1:6" ht="12.75" customHeight="1" x14ac:dyDescent="0.25">
      <c r="A848" s="10" t="s">
        <v>416</v>
      </c>
      <c r="B848" s="11"/>
      <c r="C848" s="12"/>
      <c r="D848" s="12"/>
      <c r="E848" s="11"/>
      <c r="F848" s="13"/>
    </row>
    <row r="849" spans="1:6" ht="12.75" customHeight="1" x14ac:dyDescent="0.25">
      <c r="A849" s="14" t="s">
        <v>417</v>
      </c>
      <c r="B849" s="15"/>
      <c r="C849" s="16"/>
      <c r="D849" s="16"/>
      <c r="E849" s="15"/>
      <c r="F849" s="17"/>
    </row>
    <row r="850" spans="1:6" ht="12.75" customHeight="1" x14ac:dyDescent="0.25">
      <c r="A850" s="20" t="s">
        <v>4</v>
      </c>
      <c r="B850" s="2" t="s">
        <v>5</v>
      </c>
      <c r="C850" s="2" t="s">
        <v>6</v>
      </c>
      <c r="D850" s="2" t="s">
        <v>7</v>
      </c>
      <c r="E850" s="2" t="s">
        <v>8</v>
      </c>
      <c r="F850" s="21" t="s">
        <v>9</v>
      </c>
    </row>
    <row r="851" spans="1:6" ht="12.75" customHeight="1" x14ac:dyDescent="0.25">
      <c r="A851" s="22">
        <v>43479</v>
      </c>
      <c r="B851" s="2" t="s">
        <v>10</v>
      </c>
      <c r="C851" s="18">
        <v>148</v>
      </c>
      <c r="D851" s="2" t="s">
        <v>11</v>
      </c>
      <c r="E851" s="23">
        <v>35.797800000000002</v>
      </c>
      <c r="F851" s="24">
        <v>5298.07</v>
      </c>
    </row>
    <row r="852" spans="1:6" ht="12.75" customHeight="1" x14ac:dyDescent="0.25">
      <c r="A852" s="6">
        <v>43487</v>
      </c>
      <c r="B852" s="7" t="s">
        <v>10</v>
      </c>
      <c r="C852" s="19">
        <v>1638</v>
      </c>
      <c r="D852" s="7" t="s">
        <v>11</v>
      </c>
      <c r="E852" s="8">
        <v>35.797800000000002</v>
      </c>
      <c r="F852" s="9">
        <v>58636.79</v>
      </c>
    </row>
    <row r="853" spans="1:6" ht="12.75" customHeight="1" x14ac:dyDescent="0.25">
      <c r="A853" s="6">
        <v>43487</v>
      </c>
      <c r="B853" s="7" t="s">
        <v>10</v>
      </c>
      <c r="C853" s="19">
        <v>250</v>
      </c>
      <c r="D853" s="7" t="s">
        <v>11</v>
      </c>
      <c r="E853" s="8">
        <v>35.797800000000002</v>
      </c>
      <c r="F853" s="9">
        <v>8949.4500000000007</v>
      </c>
    </row>
    <row r="854" spans="1:6" ht="12.75" customHeight="1" x14ac:dyDescent="0.25">
      <c r="A854" s="26" t="s">
        <v>12</v>
      </c>
      <c r="B854" s="3"/>
      <c r="C854" s="25" t="s">
        <v>418</v>
      </c>
      <c r="D854" s="25" t="s">
        <v>419</v>
      </c>
      <c r="E854" s="25"/>
      <c r="F854" s="27"/>
    </row>
    <row r="855" spans="1:6" ht="12.75" customHeight="1" x14ac:dyDescent="0.25">
      <c r="A855" s="26" t="s">
        <v>15</v>
      </c>
      <c r="B855" s="3"/>
      <c r="C855" s="25" t="s">
        <v>420</v>
      </c>
      <c r="D855" s="25"/>
      <c r="E855" s="3"/>
      <c r="F855" s="27"/>
    </row>
    <row r="856" spans="1:6" ht="12.75" customHeight="1" x14ac:dyDescent="0.25">
      <c r="A856" s="28" t="s">
        <v>17</v>
      </c>
      <c r="B856" s="29"/>
      <c r="C856" s="30" t="s">
        <v>421</v>
      </c>
      <c r="D856" s="30"/>
      <c r="E856" s="29"/>
      <c r="F856" s="31"/>
    </row>
    <row r="858" spans="1:6" ht="12.75" customHeight="1" x14ac:dyDescent="0.25">
      <c r="A858" s="10" t="s">
        <v>422</v>
      </c>
      <c r="B858" s="11"/>
      <c r="C858" s="12"/>
      <c r="D858" s="12"/>
      <c r="E858" s="11"/>
      <c r="F858" s="13"/>
    </row>
    <row r="859" spans="1:6" ht="12.75" customHeight="1" x14ac:dyDescent="0.25">
      <c r="A859" s="14" t="s">
        <v>423</v>
      </c>
      <c r="B859" s="15"/>
      <c r="C859" s="16"/>
      <c r="D859" s="16"/>
      <c r="E859" s="15"/>
      <c r="F859" s="17"/>
    </row>
    <row r="860" spans="1:6" ht="12.75" customHeight="1" x14ac:dyDescent="0.25">
      <c r="A860" s="20" t="s">
        <v>4</v>
      </c>
      <c r="B860" s="2" t="s">
        <v>5</v>
      </c>
      <c r="C860" s="2" t="s">
        <v>6</v>
      </c>
      <c r="D860" s="2" t="s">
        <v>7</v>
      </c>
      <c r="E860" s="2" t="s">
        <v>8</v>
      </c>
      <c r="F860" s="21" t="s">
        <v>9</v>
      </c>
    </row>
    <row r="861" spans="1:6" ht="12.75" customHeight="1" x14ac:dyDescent="0.25">
      <c r="A861" s="22">
        <v>43483</v>
      </c>
      <c r="B861" s="2" t="s">
        <v>10</v>
      </c>
      <c r="C861" s="18">
        <v>410</v>
      </c>
      <c r="D861" s="2" t="s">
        <v>11</v>
      </c>
      <c r="E861" s="23">
        <v>5.1444020000000004</v>
      </c>
      <c r="F861" s="24">
        <v>2109.1999999999998</v>
      </c>
    </row>
    <row r="862" spans="1:6" ht="12.75" customHeight="1" x14ac:dyDescent="0.25">
      <c r="A862" s="26" t="s">
        <v>12</v>
      </c>
      <c r="B862" s="3"/>
      <c r="C862" s="25" t="s">
        <v>424</v>
      </c>
      <c r="D862" s="25" t="s">
        <v>425</v>
      </c>
      <c r="E862" s="25"/>
      <c r="F862" s="27"/>
    </row>
    <row r="863" spans="1:6" ht="12.75" customHeight="1" x14ac:dyDescent="0.25">
      <c r="A863" s="26" t="s">
        <v>15</v>
      </c>
      <c r="B863" s="3"/>
      <c r="C863" s="25" t="s">
        <v>426</v>
      </c>
      <c r="D863" s="25"/>
      <c r="E863" s="3"/>
      <c r="F863" s="27"/>
    </row>
    <row r="864" spans="1:6" ht="12.75" customHeight="1" x14ac:dyDescent="0.25">
      <c r="A864" s="28" t="s">
        <v>17</v>
      </c>
      <c r="B864" s="29"/>
      <c r="C864" s="30" t="s">
        <v>427</v>
      </c>
      <c r="D864" s="30"/>
      <c r="E864" s="29"/>
      <c r="F864" s="31"/>
    </row>
    <row r="866" spans="6:6" x14ac:dyDescent="0.25">
      <c r="F866" s="35">
        <f>SUM(F6:F865)</f>
        <v>8005013.0700000003</v>
      </c>
    </row>
  </sheetData>
  <printOptions horizontalCentered="1"/>
  <pageMargins left="1" right="1" top="1" bottom="1" header="1" footer="1"/>
  <pageSetup orientation="landscape" r:id="rId1"/>
  <headerFooter alignWithMargins="0">
    <oddHeader>&amp;L&amp;8&amp;D&amp;R&amp;P/&amp;N</oddHeader>
  </headerFooter>
  <rowBreaks count="69" manualBreakCount="69">
    <brk id="12" max="65535" man="1"/>
    <brk id="22" max="65535" man="1"/>
    <brk id="34" max="65535" man="1"/>
    <brk id="42" max="65535" man="1"/>
    <brk id="51" max="65535" man="1"/>
    <brk id="59" max="65535" man="1"/>
    <brk id="69" max="65535" man="1"/>
    <brk id="78" max="65535" man="1"/>
    <brk id="104" max="65535" man="1"/>
    <brk id="115" max="65535" man="1"/>
    <brk id="123" max="65535" man="1"/>
    <brk id="131" max="65535" man="1"/>
    <brk id="144" max="65535" man="1"/>
    <brk id="155" max="65535" man="1"/>
    <brk id="163" max="65535" man="1"/>
    <brk id="177" max="65535" man="1"/>
    <brk id="186" max="65535" man="1"/>
    <brk id="200" max="65535" man="1"/>
    <brk id="211" max="65535" man="1"/>
    <brk id="221" max="65535" man="1"/>
    <brk id="233" max="65535" man="1"/>
    <brk id="242" max="65535" man="1"/>
    <brk id="251" max="65535" man="1"/>
    <brk id="264" max="65535" man="1"/>
    <brk id="272" max="65535" man="1"/>
    <brk id="322" max="65535" man="1"/>
    <brk id="330" max="65535" man="1"/>
    <brk id="338" max="65535" man="1"/>
    <brk id="346" max="65535" man="1"/>
    <brk id="357" max="65535" man="1"/>
    <brk id="375" max="65535" man="1"/>
    <brk id="390" max="65535" man="1"/>
    <brk id="410" max="65535" man="1"/>
    <brk id="430" max="65535" man="1"/>
    <brk id="440" max="65535" man="1"/>
    <brk id="449" max="65535" man="1"/>
    <brk id="468" max="65535" man="1"/>
    <brk id="488" max="65535" man="1"/>
    <brk id="501" max="65535" man="1"/>
    <brk id="520" max="65535" man="1"/>
    <brk id="528" max="65535" man="1"/>
    <brk id="540" max="65535" man="1"/>
    <brk id="552" max="65535" man="1"/>
    <brk id="560" max="65535" man="1"/>
    <brk id="569" max="65535" man="1"/>
    <brk id="578" max="65535" man="1"/>
    <brk id="595" max="65535" man="1"/>
    <brk id="604" max="65535" man="1"/>
    <brk id="614" max="65535" man="1"/>
    <brk id="623" max="65535" man="1"/>
    <brk id="638" max="65535" man="1"/>
    <brk id="651" max="65535" man="1"/>
    <brk id="669" max="65535" man="1"/>
    <brk id="683" max="65535" man="1"/>
    <brk id="697" max="65535" man="1"/>
    <brk id="710" max="65535" man="1"/>
    <brk id="719" max="65535" man="1"/>
    <brk id="732" max="65535" man="1"/>
    <brk id="742" max="65535" man="1"/>
    <brk id="752" max="65535" man="1"/>
    <brk id="761" max="65535" man="1"/>
    <brk id="769" max="65535" man="1"/>
    <brk id="801" max="65535" man="1"/>
    <brk id="809" max="65535" man="1"/>
    <brk id="818" max="65535" man="1"/>
    <brk id="829" max="65535" man="1"/>
    <brk id="837" max="65535" man="1"/>
    <brk id="847" max="65535" man="1"/>
    <brk id="857" max="6553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824"/>
  <sheetViews>
    <sheetView showZeros="0" topLeftCell="A47" workbookViewId="0">
      <selection activeCell="I66" sqref="I66"/>
    </sheetView>
  </sheetViews>
  <sheetFormatPr baseColWidth="10" defaultColWidth="9.109375" defaultRowHeight="13.2" x14ac:dyDescent="0.25"/>
  <cols>
    <col min="1" max="1" width="27.6640625" customWidth="1"/>
    <col min="2" max="2" width="18.109375" customWidth="1"/>
    <col min="3" max="3" width="16" customWidth="1"/>
    <col min="4" max="5" width="9.109375" customWidth="1"/>
    <col min="6" max="6" width="17.109375" customWidth="1"/>
    <col min="7" max="7" width="9.109375" customWidth="1"/>
  </cols>
  <sheetData>
    <row r="1" spans="1:6" ht="22.5" customHeight="1" x14ac:dyDescent="0.4">
      <c r="A1" s="47" t="s">
        <v>1143</v>
      </c>
      <c r="B1" s="5"/>
      <c r="C1" s="5"/>
      <c r="D1" s="5"/>
      <c r="E1" s="5"/>
      <c r="F1" s="5"/>
    </row>
    <row r="2" spans="1:6" ht="12.75" customHeight="1" thickBot="1" x14ac:dyDescent="0.3">
      <c r="A2" s="1" t="s">
        <v>1142</v>
      </c>
    </row>
    <row r="3" spans="1:6" ht="12.75" customHeight="1" x14ac:dyDescent="0.25">
      <c r="A3" s="46" t="s">
        <v>1141</v>
      </c>
      <c r="B3" s="11"/>
      <c r="C3" s="12"/>
      <c r="D3" s="12"/>
      <c r="E3" s="11"/>
      <c r="F3" s="13"/>
    </row>
    <row r="4" spans="1:6" ht="12.75" customHeight="1" x14ac:dyDescent="0.25">
      <c r="A4" s="45" t="s">
        <v>1140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43501</v>
      </c>
      <c r="B6" s="2" t="s">
        <v>10</v>
      </c>
      <c r="C6" s="18">
        <v>109</v>
      </c>
      <c r="D6" s="2" t="s">
        <v>11</v>
      </c>
      <c r="E6" s="23">
        <v>37.938070000000003</v>
      </c>
      <c r="F6" s="24">
        <v>4135.25</v>
      </c>
    </row>
    <row r="7" spans="1:6" ht="12.75" customHeight="1" x14ac:dyDescent="0.25">
      <c r="A7" s="26" t="s">
        <v>12</v>
      </c>
      <c r="B7" s="3"/>
      <c r="C7" s="25" t="s">
        <v>1139</v>
      </c>
      <c r="D7" s="25" t="s">
        <v>1138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16</v>
      </c>
      <c r="D8" s="25"/>
      <c r="E8" s="3"/>
      <c r="F8" s="27"/>
    </row>
    <row r="9" spans="1:6" ht="12.75" customHeight="1" thickBot="1" x14ac:dyDescent="0.3">
      <c r="A9" s="28" t="s">
        <v>17</v>
      </c>
      <c r="B9" s="29"/>
      <c r="C9" s="30" t="s">
        <v>1137</v>
      </c>
      <c r="D9" s="30"/>
      <c r="E9" s="29"/>
      <c r="F9" s="31"/>
    </row>
    <row r="10" spans="1:6" ht="13.8" thickBot="1" x14ac:dyDescent="0.3"/>
    <row r="11" spans="1:6" ht="12.75" customHeight="1" x14ac:dyDescent="0.25">
      <c r="A11" s="46" t="s">
        <v>2</v>
      </c>
      <c r="B11" s="11"/>
      <c r="C11" s="12"/>
      <c r="D11" s="12"/>
      <c r="E11" s="11"/>
      <c r="F11" s="13"/>
    </row>
    <row r="12" spans="1:6" ht="12.75" customHeight="1" x14ac:dyDescent="0.25">
      <c r="A12" s="45" t="s">
        <v>3</v>
      </c>
      <c r="B12" s="15"/>
      <c r="C12" s="16"/>
      <c r="D12" s="16"/>
      <c r="E12" s="15"/>
      <c r="F12" s="17"/>
    </row>
    <row r="13" spans="1:6" ht="12.75" customHeight="1" x14ac:dyDescent="0.25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5">
      <c r="A14" s="22">
        <v>43509</v>
      </c>
      <c r="B14" s="2" t="s">
        <v>907</v>
      </c>
      <c r="C14" s="18">
        <v>7500</v>
      </c>
      <c r="D14" s="2" t="s">
        <v>11</v>
      </c>
      <c r="E14" s="23">
        <v>83.993840000000006</v>
      </c>
      <c r="F14" s="24">
        <v>629953.80000000005</v>
      </c>
    </row>
    <row r="15" spans="1:6" ht="12.75" customHeight="1" x14ac:dyDescent="0.25">
      <c r="A15" s="6">
        <v>43514</v>
      </c>
      <c r="B15" s="7" t="s">
        <v>10</v>
      </c>
      <c r="C15" s="19">
        <v>584</v>
      </c>
      <c r="D15" s="7" t="s">
        <v>11</v>
      </c>
      <c r="E15" s="8">
        <v>83.993840000000006</v>
      </c>
      <c r="F15" s="9">
        <v>49052.4</v>
      </c>
    </row>
    <row r="16" spans="1:6" ht="12.75" customHeight="1" x14ac:dyDescent="0.25">
      <c r="A16" s="26" t="s">
        <v>12</v>
      </c>
      <c r="B16" s="3"/>
      <c r="C16" s="25" t="s">
        <v>1136</v>
      </c>
      <c r="D16" s="25" t="s">
        <v>1135</v>
      </c>
      <c r="E16" s="25"/>
      <c r="F16" s="27"/>
    </row>
    <row r="17" spans="1:6" ht="12.75" customHeight="1" x14ac:dyDescent="0.25">
      <c r="A17" s="26" t="s">
        <v>15</v>
      </c>
      <c r="B17" s="3"/>
      <c r="C17" s="25" t="s">
        <v>1134</v>
      </c>
      <c r="D17" s="25"/>
      <c r="E17" s="3"/>
      <c r="F17" s="27"/>
    </row>
    <row r="18" spans="1:6" ht="12.75" customHeight="1" thickBot="1" x14ac:dyDescent="0.3">
      <c r="A18" s="28" t="s">
        <v>17</v>
      </c>
      <c r="B18" s="29"/>
      <c r="C18" s="30" t="s">
        <v>1133</v>
      </c>
      <c r="D18" s="30"/>
      <c r="E18" s="29"/>
      <c r="F18" s="31"/>
    </row>
    <row r="19" spans="1:6" ht="13.8" thickBot="1" x14ac:dyDescent="0.3"/>
    <row r="20" spans="1:6" ht="12.75" customHeight="1" x14ac:dyDescent="0.25">
      <c r="A20" s="46" t="s">
        <v>19</v>
      </c>
      <c r="B20" s="11"/>
      <c r="C20" s="12"/>
      <c r="D20" s="12"/>
      <c r="E20" s="11"/>
      <c r="F20" s="13"/>
    </row>
    <row r="21" spans="1:6" ht="12.75" customHeight="1" x14ac:dyDescent="0.25">
      <c r="A21" s="45" t="s">
        <v>20</v>
      </c>
      <c r="B21" s="15"/>
      <c r="C21" s="16"/>
      <c r="D21" s="16"/>
      <c r="E21" s="15"/>
      <c r="F21" s="17"/>
    </row>
    <row r="22" spans="1:6" ht="12.75" customHeight="1" x14ac:dyDescent="0.25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5">
      <c r="A23" s="22">
        <v>43503</v>
      </c>
      <c r="B23" s="2" t="s">
        <v>10</v>
      </c>
      <c r="C23" s="18">
        <v>20</v>
      </c>
      <c r="D23" s="2" t="s">
        <v>11</v>
      </c>
      <c r="E23" s="23">
        <v>71.056430000000006</v>
      </c>
      <c r="F23" s="24">
        <v>1421.13</v>
      </c>
    </row>
    <row r="24" spans="1:6" ht="12.75" customHeight="1" x14ac:dyDescent="0.25">
      <c r="A24" s="6">
        <v>43503</v>
      </c>
      <c r="B24" s="7" t="s">
        <v>10</v>
      </c>
      <c r="C24" s="19">
        <v>95</v>
      </c>
      <c r="D24" s="7" t="s">
        <v>11</v>
      </c>
      <c r="E24" s="8">
        <v>71.056430000000006</v>
      </c>
      <c r="F24" s="9">
        <v>6750.36</v>
      </c>
    </row>
    <row r="25" spans="1:6" ht="12.75" customHeight="1" x14ac:dyDescent="0.25">
      <c r="A25" s="6">
        <v>43514</v>
      </c>
      <c r="B25" s="7" t="s">
        <v>10</v>
      </c>
      <c r="C25" s="19">
        <v>84</v>
      </c>
      <c r="D25" s="7" t="s">
        <v>11</v>
      </c>
      <c r="E25" s="8">
        <v>71.056430000000006</v>
      </c>
      <c r="F25" s="9">
        <v>5968.74</v>
      </c>
    </row>
    <row r="26" spans="1:6" ht="12.75" customHeight="1" x14ac:dyDescent="0.25">
      <c r="A26" s="6">
        <v>43521</v>
      </c>
      <c r="B26" s="7" t="s">
        <v>10</v>
      </c>
      <c r="C26" s="19">
        <v>28</v>
      </c>
      <c r="D26" s="7" t="s">
        <v>11</v>
      </c>
      <c r="E26" s="8">
        <v>71.056430000000006</v>
      </c>
      <c r="F26" s="9">
        <v>1989.58</v>
      </c>
    </row>
    <row r="27" spans="1:6" ht="12.75" customHeight="1" x14ac:dyDescent="0.25">
      <c r="A27" s="26" t="s">
        <v>12</v>
      </c>
      <c r="B27" s="3"/>
      <c r="C27" s="25" t="s">
        <v>1132</v>
      </c>
      <c r="D27" s="25" t="s">
        <v>1131</v>
      </c>
      <c r="E27" s="25"/>
      <c r="F27" s="27"/>
    </row>
    <row r="28" spans="1:6" ht="12.75" customHeight="1" x14ac:dyDescent="0.25">
      <c r="A28" s="26" t="s">
        <v>15</v>
      </c>
      <c r="B28" s="3"/>
      <c r="C28" s="25" t="s">
        <v>1130</v>
      </c>
      <c r="D28" s="25"/>
      <c r="E28" s="3"/>
      <c r="F28" s="27"/>
    </row>
    <row r="29" spans="1:6" ht="12.75" customHeight="1" thickBot="1" x14ac:dyDescent="0.3">
      <c r="A29" s="28" t="s">
        <v>17</v>
      </c>
      <c r="B29" s="29"/>
      <c r="C29" s="30" t="s">
        <v>24</v>
      </c>
      <c r="D29" s="30"/>
      <c r="E29" s="29"/>
      <c r="F29" s="31"/>
    </row>
    <row r="30" spans="1:6" ht="13.8" thickBot="1" x14ac:dyDescent="0.3"/>
    <row r="31" spans="1:6" ht="12.75" customHeight="1" x14ac:dyDescent="0.25">
      <c r="A31" s="46" t="s">
        <v>25</v>
      </c>
      <c r="B31" s="11"/>
      <c r="C31" s="12"/>
      <c r="D31" s="12"/>
      <c r="E31" s="11"/>
      <c r="F31" s="13"/>
    </row>
    <row r="32" spans="1:6" ht="12.75" customHeight="1" x14ac:dyDescent="0.25">
      <c r="A32" s="45" t="s">
        <v>26</v>
      </c>
      <c r="B32" s="15"/>
      <c r="C32" s="16"/>
      <c r="D32" s="16"/>
      <c r="E32" s="15"/>
      <c r="F32" s="17"/>
    </row>
    <row r="33" spans="1:6" ht="12.75" customHeight="1" x14ac:dyDescent="0.25">
      <c r="A33" s="20" t="s">
        <v>4</v>
      </c>
      <c r="B33" s="2" t="s">
        <v>5</v>
      </c>
      <c r="C33" s="2" t="s">
        <v>6</v>
      </c>
      <c r="D33" s="2" t="s">
        <v>7</v>
      </c>
      <c r="E33" s="2" t="s">
        <v>8</v>
      </c>
      <c r="F33" s="21" t="s">
        <v>9</v>
      </c>
    </row>
    <row r="34" spans="1:6" ht="12.75" customHeight="1" x14ac:dyDescent="0.25">
      <c r="A34" s="22">
        <v>43503</v>
      </c>
      <c r="B34" s="2" t="s">
        <v>10</v>
      </c>
      <c r="C34" s="18">
        <v>158</v>
      </c>
      <c r="D34" s="2" t="s">
        <v>11</v>
      </c>
      <c r="E34" s="23">
        <v>67.125950000000003</v>
      </c>
      <c r="F34" s="24">
        <v>10605.9</v>
      </c>
    </row>
    <row r="35" spans="1:6" ht="12.75" customHeight="1" x14ac:dyDescent="0.25">
      <c r="A35" s="6">
        <v>43503</v>
      </c>
      <c r="B35" s="7" t="s">
        <v>10</v>
      </c>
      <c r="C35" s="19">
        <v>158</v>
      </c>
      <c r="D35" s="7" t="s">
        <v>11</v>
      </c>
      <c r="E35" s="8">
        <v>67.125950000000003</v>
      </c>
      <c r="F35" s="9">
        <v>10605.9</v>
      </c>
    </row>
    <row r="36" spans="1:6" ht="12.75" customHeight="1" x14ac:dyDescent="0.25">
      <c r="A36" s="6">
        <v>43508</v>
      </c>
      <c r="B36" s="7" t="s">
        <v>10</v>
      </c>
      <c r="C36" s="19">
        <v>100</v>
      </c>
      <c r="D36" s="7" t="s">
        <v>11</v>
      </c>
      <c r="E36" s="8">
        <v>67.125950000000003</v>
      </c>
      <c r="F36" s="9">
        <v>6712.6</v>
      </c>
    </row>
    <row r="37" spans="1:6" ht="12.75" customHeight="1" x14ac:dyDescent="0.25">
      <c r="A37" s="6">
        <v>43514</v>
      </c>
      <c r="B37" s="7" t="s">
        <v>10</v>
      </c>
      <c r="C37" s="19">
        <v>81</v>
      </c>
      <c r="D37" s="7" t="s">
        <v>11</v>
      </c>
      <c r="E37" s="8">
        <v>67.125950000000003</v>
      </c>
      <c r="F37" s="9">
        <v>5437.2</v>
      </c>
    </row>
    <row r="38" spans="1:6" ht="12.75" customHeight="1" x14ac:dyDescent="0.25">
      <c r="A38" s="6">
        <v>43514</v>
      </c>
      <c r="B38" s="7" t="s">
        <v>10</v>
      </c>
      <c r="C38" s="19">
        <v>1350</v>
      </c>
      <c r="D38" s="7" t="s">
        <v>11</v>
      </c>
      <c r="E38" s="8">
        <v>67.125950000000003</v>
      </c>
      <c r="F38" s="9">
        <v>90620.04</v>
      </c>
    </row>
    <row r="39" spans="1:6" ht="12.75" customHeight="1" x14ac:dyDescent="0.25">
      <c r="A39" s="26" t="s">
        <v>12</v>
      </c>
      <c r="B39" s="3"/>
      <c r="C39" s="25" t="s">
        <v>1129</v>
      </c>
      <c r="D39" s="25" t="s">
        <v>1128</v>
      </c>
      <c r="E39" s="25"/>
      <c r="F39" s="27"/>
    </row>
    <row r="40" spans="1:6" ht="12.75" customHeight="1" x14ac:dyDescent="0.25">
      <c r="A40" s="26" t="s">
        <v>15</v>
      </c>
      <c r="B40" s="3"/>
      <c r="C40" s="25" t="s">
        <v>1127</v>
      </c>
      <c r="D40" s="25"/>
      <c r="E40" s="3"/>
      <c r="F40" s="27"/>
    </row>
    <row r="41" spans="1:6" ht="12.75" customHeight="1" thickBot="1" x14ac:dyDescent="0.3">
      <c r="A41" s="28" t="s">
        <v>17</v>
      </c>
      <c r="B41" s="29"/>
      <c r="C41" s="30" t="s">
        <v>30</v>
      </c>
      <c r="D41" s="30"/>
      <c r="E41" s="29"/>
      <c r="F41" s="31"/>
    </row>
    <row r="42" spans="1:6" ht="13.8" thickBot="1" x14ac:dyDescent="0.3"/>
    <row r="43" spans="1:6" ht="12.75" customHeight="1" x14ac:dyDescent="0.25">
      <c r="A43" s="46" t="s">
        <v>1126</v>
      </c>
      <c r="B43" s="11"/>
      <c r="C43" s="12"/>
      <c r="D43" s="12"/>
      <c r="E43" s="11"/>
      <c r="F43" s="13"/>
    </row>
    <row r="44" spans="1:6" ht="12.75" customHeight="1" x14ac:dyDescent="0.25">
      <c r="A44" s="45" t="s">
        <v>1125</v>
      </c>
      <c r="B44" s="15"/>
      <c r="C44" s="16"/>
      <c r="D44" s="16"/>
      <c r="E44" s="15"/>
      <c r="F44" s="17"/>
    </row>
    <row r="45" spans="1:6" ht="12.75" customHeight="1" x14ac:dyDescent="0.25">
      <c r="A45" s="20" t="s">
        <v>4</v>
      </c>
      <c r="B45" s="2" t="s">
        <v>5</v>
      </c>
      <c r="C45" s="2" t="s">
        <v>6</v>
      </c>
      <c r="D45" s="2" t="s">
        <v>7</v>
      </c>
      <c r="E45" s="2" t="s">
        <v>8</v>
      </c>
      <c r="F45" s="21" t="s">
        <v>9</v>
      </c>
    </row>
    <row r="46" spans="1:6" ht="12.75" customHeight="1" x14ac:dyDescent="0.25">
      <c r="A46" s="22">
        <v>43517</v>
      </c>
      <c r="B46" s="2" t="s">
        <v>10</v>
      </c>
      <c r="C46" s="18">
        <v>27500</v>
      </c>
      <c r="D46" s="2" t="s">
        <v>11</v>
      </c>
      <c r="E46" s="23">
        <v>7.0023999999999997</v>
      </c>
      <c r="F46" s="24">
        <v>192566</v>
      </c>
    </row>
    <row r="47" spans="1:6" ht="12.75" customHeight="1" x14ac:dyDescent="0.25">
      <c r="A47" s="26" t="s">
        <v>12</v>
      </c>
      <c r="B47" s="3"/>
      <c r="C47" s="25" t="s">
        <v>1124</v>
      </c>
      <c r="D47" s="25" t="s">
        <v>1123</v>
      </c>
      <c r="E47" s="25"/>
      <c r="F47" s="27"/>
    </row>
    <row r="48" spans="1:6" ht="12.75" customHeight="1" x14ac:dyDescent="0.25">
      <c r="A48" s="26" t="s">
        <v>15</v>
      </c>
      <c r="B48" s="3"/>
      <c r="C48" s="25" t="s">
        <v>1122</v>
      </c>
      <c r="D48" s="25"/>
      <c r="E48" s="3"/>
      <c r="F48" s="27"/>
    </row>
    <row r="49" spans="1:6" ht="12.75" customHeight="1" thickBot="1" x14ac:dyDescent="0.3">
      <c r="A49" s="28" t="s">
        <v>17</v>
      </c>
      <c r="B49" s="29"/>
      <c r="C49" s="30" t="s">
        <v>1121</v>
      </c>
      <c r="D49" s="30"/>
      <c r="E49" s="29"/>
      <c r="F49" s="31"/>
    </row>
    <row r="50" spans="1:6" ht="13.8" thickBot="1" x14ac:dyDescent="0.3"/>
    <row r="51" spans="1:6" ht="12.75" customHeight="1" x14ac:dyDescent="0.25">
      <c r="A51" s="46" t="s">
        <v>37</v>
      </c>
      <c r="B51" s="11"/>
      <c r="C51" s="12"/>
      <c r="D51" s="12"/>
      <c r="E51" s="11"/>
      <c r="F51" s="13"/>
    </row>
    <row r="52" spans="1:6" ht="12.75" customHeight="1" x14ac:dyDescent="0.25">
      <c r="A52" s="45" t="s">
        <v>38</v>
      </c>
      <c r="B52" s="15"/>
      <c r="C52" s="16"/>
      <c r="D52" s="16"/>
      <c r="E52" s="15"/>
      <c r="F52" s="17"/>
    </row>
    <row r="53" spans="1:6" ht="12.75" customHeight="1" x14ac:dyDescent="0.25">
      <c r="A53" s="20" t="s">
        <v>4</v>
      </c>
      <c r="B53" s="2" t="s">
        <v>5</v>
      </c>
      <c r="C53" s="2" t="s">
        <v>6</v>
      </c>
      <c r="D53" s="2" t="s">
        <v>7</v>
      </c>
      <c r="E53" s="2" t="s">
        <v>8</v>
      </c>
      <c r="F53" s="21" t="s">
        <v>9</v>
      </c>
    </row>
    <row r="54" spans="1:6" ht="12.75" customHeight="1" x14ac:dyDescent="0.25">
      <c r="A54" s="22">
        <v>43524</v>
      </c>
      <c r="B54" s="2" t="s">
        <v>10</v>
      </c>
      <c r="C54" s="18">
        <v>1578</v>
      </c>
      <c r="D54" s="2" t="s">
        <v>11</v>
      </c>
      <c r="E54" s="23">
        <v>10.011649999999999</v>
      </c>
      <c r="F54" s="24">
        <v>15798.38</v>
      </c>
    </row>
    <row r="55" spans="1:6" ht="12.75" customHeight="1" x14ac:dyDescent="0.25">
      <c r="A55" s="26" t="s">
        <v>12</v>
      </c>
      <c r="B55" s="3"/>
      <c r="C55" s="25" t="s">
        <v>1120</v>
      </c>
      <c r="D55" s="25" t="s">
        <v>1119</v>
      </c>
      <c r="E55" s="25"/>
      <c r="F55" s="27"/>
    </row>
    <row r="56" spans="1:6" ht="12.75" customHeight="1" x14ac:dyDescent="0.25">
      <c r="A56" s="26" t="s">
        <v>15</v>
      </c>
      <c r="B56" s="3"/>
      <c r="C56" s="25" t="s">
        <v>1118</v>
      </c>
      <c r="D56" s="25"/>
      <c r="E56" s="3"/>
      <c r="F56" s="27"/>
    </row>
    <row r="57" spans="1:6" ht="12.75" customHeight="1" thickBot="1" x14ac:dyDescent="0.3">
      <c r="A57" s="28" t="s">
        <v>17</v>
      </c>
      <c r="B57" s="29"/>
      <c r="C57" s="30" t="s">
        <v>42</v>
      </c>
      <c r="D57" s="30"/>
      <c r="E57" s="29"/>
      <c r="F57" s="31"/>
    </row>
    <row r="58" spans="1:6" ht="13.8" thickBot="1" x14ac:dyDescent="0.3"/>
    <row r="59" spans="1:6" ht="12.75" customHeight="1" x14ac:dyDescent="0.25">
      <c r="A59" s="46" t="s">
        <v>55</v>
      </c>
      <c r="B59" s="11"/>
      <c r="C59" s="12"/>
      <c r="D59" s="12"/>
      <c r="E59" s="11"/>
      <c r="F59" s="13"/>
    </row>
    <row r="60" spans="1:6" ht="12.75" customHeight="1" x14ac:dyDescent="0.25">
      <c r="A60" s="45" t="s">
        <v>56</v>
      </c>
      <c r="B60" s="15"/>
      <c r="C60" s="16"/>
      <c r="D60" s="16"/>
      <c r="E60" s="15"/>
      <c r="F60" s="17"/>
    </row>
    <row r="61" spans="1:6" ht="12.75" customHeight="1" x14ac:dyDescent="0.25">
      <c r="A61" s="20" t="s">
        <v>4</v>
      </c>
      <c r="B61" s="2" t="s">
        <v>5</v>
      </c>
      <c r="C61" s="2" t="s">
        <v>6</v>
      </c>
      <c r="D61" s="2" t="s">
        <v>7</v>
      </c>
      <c r="E61" s="2" t="s">
        <v>8</v>
      </c>
      <c r="F61" s="21" t="s">
        <v>9</v>
      </c>
    </row>
    <row r="62" spans="1:6" ht="12.75" customHeight="1" x14ac:dyDescent="0.25">
      <c r="A62" s="22">
        <v>43503</v>
      </c>
      <c r="B62" s="2" t="s">
        <v>10</v>
      </c>
      <c r="C62" s="18">
        <v>129</v>
      </c>
      <c r="D62" s="2" t="s">
        <v>11</v>
      </c>
      <c r="E62" s="23">
        <v>28.308</v>
      </c>
      <c r="F62" s="24">
        <v>3651.73</v>
      </c>
    </row>
    <row r="63" spans="1:6" ht="12.75" customHeight="1" x14ac:dyDescent="0.25">
      <c r="A63" s="6">
        <v>43508</v>
      </c>
      <c r="B63" s="7" t="s">
        <v>10</v>
      </c>
      <c r="C63" s="19">
        <v>41</v>
      </c>
      <c r="D63" s="7" t="s">
        <v>11</v>
      </c>
      <c r="E63" s="8">
        <v>28.308</v>
      </c>
      <c r="F63" s="9">
        <v>1160.6300000000001</v>
      </c>
    </row>
    <row r="64" spans="1:6" ht="12.75" customHeight="1" x14ac:dyDescent="0.25">
      <c r="A64" s="26" t="s">
        <v>12</v>
      </c>
      <c r="B64" s="3"/>
      <c r="C64" s="25" t="s">
        <v>1117</v>
      </c>
      <c r="D64" s="25" t="s">
        <v>1116</v>
      </c>
      <c r="E64" s="25"/>
      <c r="F64" s="27"/>
    </row>
    <row r="65" spans="1:6" ht="12.75" customHeight="1" x14ac:dyDescent="0.25">
      <c r="A65" s="26" t="s">
        <v>15</v>
      </c>
      <c r="B65" s="3"/>
      <c r="C65" s="25" t="s">
        <v>1115</v>
      </c>
      <c r="D65" s="25"/>
      <c r="E65" s="3"/>
      <c r="F65" s="27"/>
    </row>
    <row r="66" spans="1:6" ht="12.75" customHeight="1" thickBot="1" x14ac:dyDescent="0.3">
      <c r="A66" s="28" t="s">
        <v>17</v>
      </c>
      <c r="B66" s="29"/>
      <c r="C66" s="30" t="s">
        <v>60</v>
      </c>
      <c r="D66" s="30"/>
      <c r="E66" s="29"/>
      <c r="F66" s="31"/>
    </row>
    <row r="67" spans="1:6" ht="13.8" thickBot="1" x14ac:dyDescent="0.3"/>
    <row r="68" spans="1:6" ht="12.75" customHeight="1" x14ac:dyDescent="0.25">
      <c r="A68" s="46" t="s">
        <v>61</v>
      </c>
      <c r="B68" s="11"/>
      <c r="C68" s="12"/>
      <c r="D68" s="12"/>
      <c r="E68" s="11"/>
      <c r="F68" s="13"/>
    </row>
    <row r="69" spans="1:6" ht="12.75" customHeight="1" x14ac:dyDescent="0.25">
      <c r="A69" s="45" t="s">
        <v>62</v>
      </c>
      <c r="B69" s="15"/>
      <c r="C69" s="16"/>
      <c r="D69" s="16"/>
      <c r="E69" s="15"/>
      <c r="F69" s="17"/>
    </row>
    <row r="70" spans="1:6" ht="12.75" customHeight="1" x14ac:dyDescent="0.25">
      <c r="A70" s="20" t="s">
        <v>4</v>
      </c>
      <c r="B70" s="2" t="s">
        <v>5</v>
      </c>
      <c r="C70" s="2" t="s">
        <v>6</v>
      </c>
      <c r="D70" s="2" t="s">
        <v>7</v>
      </c>
      <c r="E70" s="2" t="s">
        <v>8</v>
      </c>
      <c r="F70" s="21" t="s">
        <v>9</v>
      </c>
    </row>
    <row r="71" spans="1:6" ht="12.75" customHeight="1" x14ac:dyDescent="0.25">
      <c r="A71" s="22">
        <v>43501</v>
      </c>
      <c r="B71" s="2" t="s">
        <v>10</v>
      </c>
      <c r="C71" s="18">
        <v>9500</v>
      </c>
      <c r="D71" s="2" t="s">
        <v>11</v>
      </c>
      <c r="E71" s="23">
        <v>6.5853390000000003</v>
      </c>
      <c r="F71" s="24">
        <v>62560.72</v>
      </c>
    </row>
    <row r="72" spans="1:6" ht="12.75" customHeight="1" x14ac:dyDescent="0.25">
      <c r="A72" s="6">
        <v>43503</v>
      </c>
      <c r="B72" s="7" t="s">
        <v>10</v>
      </c>
      <c r="C72" s="19">
        <v>25000</v>
      </c>
      <c r="D72" s="7" t="s">
        <v>11</v>
      </c>
      <c r="E72" s="8">
        <v>6.5853390000000003</v>
      </c>
      <c r="F72" s="9">
        <v>164633.48000000001</v>
      </c>
    </row>
    <row r="73" spans="1:6" ht="12.75" customHeight="1" x14ac:dyDescent="0.25">
      <c r="A73" s="6">
        <v>43508</v>
      </c>
      <c r="B73" s="7" t="s">
        <v>10</v>
      </c>
      <c r="C73" s="19">
        <v>18500</v>
      </c>
      <c r="D73" s="7" t="s">
        <v>11</v>
      </c>
      <c r="E73" s="8">
        <v>6.5853390000000003</v>
      </c>
      <c r="F73" s="9">
        <v>121828.77</v>
      </c>
    </row>
    <row r="74" spans="1:6" ht="12.75" customHeight="1" x14ac:dyDescent="0.25">
      <c r="A74" s="6">
        <v>43508</v>
      </c>
      <c r="B74" s="7" t="s">
        <v>10</v>
      </c>
      <c r="C74" s="19">
        <v>18500</v>
      </c>
      <c r="D74" s="7" t="s">
        <v>11</v>
      </c>
      <c r="E74" s="8">
        <v>6.5853390000000003</v>
      </c>
      <c r="F74" s="9">
        <v>121828.77</v>
      </c>
    </row>
    <row r="75" spans="1:6" ht="12.75" customHeight="1" x14ac:dyDescent="0.25">
      <c r="A75" s="6">
        <v>43509</v>
      </c>
      <c r="B75" s="7" t="s">
        <v>907</v>
      </c>
      <c r="C75" s="19">
        <v>240000</v>
      </c>
      <c r="D75" s="7" t="s">
        <v>11</v>
      </c>
      <c r="E75" s="8">
        <v>7.4441199999999998</v>
      </c>
      <c r="F75" s="9">
        <v>1786588.8</v>
      </c>
    </row>
    <row r="76" spans="1:6" ht="12.75" customHeight="1" x14ac:dyDescent="0.25">
      <c r="A76" s="6">
        <v>43515</v>
      </c>
      <c r="B76" s="7" t="s">
        <v>10</v>
      </c>
      <c r="C76" s="19">
        <v>9500</v>
      </c>
      <c r="D76" s="7" t="s">
        <v>11</v>
      </c>
      <c r="E76" s="8">
        <v>6.7947360000000003</v>
      </c>
      <c r="F76" s="9">
        <v>64549.99</v>
      </c>
    </row>
    <row r="77" spans="1:6" ht="12.75" customHeight="1" x14ac:dyDescent="0.25">
      <c r="A77" s="6">
        <v>43515</v>
      </c>
      <c r="B77" s="7" t="s">
        <v>10</v>
      </c>
      <c r="C77" s="19">
        <v>689</v>
      </c>
      <c r="D77" s="7" t="s">
        <v>11</v>
      </c>
      <c r="E77" s="8">
        <v>6.7947360000000003</v>
      </c>
      <c r="F77" s="9">
        <v>4681.57</v>
      </c>
    </row>
    <row r="78" spans="1:6" ht="12.75" customHeight="1" x14ac:dyDescent="0.25">
      <c r="A78" s="6">
        <v>43521</v>
      </c>
      <c r="B78" s="7" t="s">
        <v>10</v>
      </c>
      <c r="C78" s="19">
        <v>25000</v>
      </c>
      <c r="D78" s="7" t="s">
        <v>11</v>
      </c>
      <c r="E78" s="8">
        <v>6.7947360000000003</v>
      </c>
      <c r="F78" s="9">
        <v>169868.4</v>
      </c>
    </row>
    <row r="79" spans="1:6" ht="12.75" customHeight="1" x14ac:dyDescent="0.25">
      <c r="A79" s="6">
        <v>43524</v>
      </c>
      <c r="B79" s="7" t="s">
        <v>10</v>
      </c>
      <c r="C79" s="19">
        <v>12500</v>
      </c>
      <c r="D79" s="7" t="s">
        <v>11</v>
      </c>
      <c r="E79" s="8">
        <v>6.7947360000000003</v>
      </c>
      <c r="F79" s="9">
        <v>84934.2</v>
      </c>
    </row>
    <row r="80" spans="1:6" ht="12.75" customHeight="1" x14ac:dyDescent="0.25">
      <c r="A80" s="6">
        <v>43524</v>
      </c>
      <c r="B80" s="7" t="s">
        <v>10</v>
      </c>
      <c r="C80" s="19">
        <v>9500</v>
      </c>
      <c r="D80" s="7" t="s">
        <v>11</v>
      </c>
      <c r="E80" s="8">
        <v>6.7947360000000003</v>
      </c>
      <c r="F80" s="9">
        <v>64549.99</v>
      </c>
    </row>
    <row r="81" spans="1:6" ht="12.75" customHeight="1" x14ac:dyDescent="0.25">
      <c r="A81" s="6">
        <v>43524</v>
      </c>
      <c r="B81" s="7" t="s">
        <v>10</v>
      </c>
      <c r="C81" s="19">
        <v>76000</v>
      </c>
      <c r="D81" s="7" t="s">
        <v>11</v>
      </c>
      <c r="E81" s="8">
        <v>6.7947360000000003</v>
      </c>
      <c r="F81" s="9">
        <v>516399.93</v>
      </c>
    </row>
    <row r="82" spans="1:6" ht="12.75" customHeight="1" x14ac:dyDescent="0.25">
      <c r="A82" s="6">
        <v>43524</v>
      </c>
      <c r="B82" s="7" t="s">
        <v>10</v>
      </c>
      <c r="C82" s="19">
        <v>1500</v>
      </c>
      <c r="D82" s="7" t="s">
        <v>11</v>
      </c>
      <c r="E82" s="8">
        <v>6.7947360000000003</v>
      </c>
      <c r="F82" s="9">
        <v>10192.1</v>
      </c>
    </row>
    <row r="83" spans="1:6" ht="12.75" customHeight="1" x14ac:dyDescent="0.25">
      <c r="A83" s="6">
        <v>43524</v>
      </c>
      <c r="B83" s="7" t="s">
        <v>1055</v>
      </c>
      <c r="C83" s="19">
        <v>-240000</v>
      </c>
      <c r="D83" s="7" t="s">
        <v>11</v>
      </c>
      <c r="E83" s="8">
        <v>7.4441199999999998</v>
      </c>
      <c r="F83" s="9">
        <v>-1786588.8</v>
      </c>
    </row>
    <row r="84" spans="1:6" ht="12.75" customHeight="1" x14ac:dyDescent="0.25">
      <c r="A84" s="6">
        <v>43524</v>
      </c>
      <c r="B84" s="7" t="s">
        <v>1055</v>
      </c>
      <c r="C84" s="19">
        <v>240000</v>
      </c>
      <c r="D84" s="7" t="s">
        <v>11</v>
      </c>
      <c r="E84" s="8">
        <v>7.4340900000000003</v>
      </c>
      <c r="F84" s="9">
        <v>1784181.6</v>
      </c>
    </row>
    <row r="85" spans="1:6" ht="12.75" customHeight="1" x14ac:dyDescent="0.25">
      <c r="A85" s="26" t="s">
        <v>12</v>
      </c>
      <c r="B85" s="3"/>
      <c r="C85" s="25" t="s">
        <v>1114</v>
      </c>
      <c r="D85" s="25" t="s">
        <v>1113</v>
      </c>
      <c r="E85" s="25"/>
      <c r="F85" s="27"/>
    </row>
    <row r="86" spans="1:6" ht="12.75" customHeight="1" x14ac:dyDescent="0.25">
      <c r="A86" s="26" t="s">
        <v>15</v>
      </c>
      <c r="B86" s="3"/>
      <c r="C86" s="25" t="s">
        <v>1112</v>
      </c>
      <c r="D86" s="25"/>
      <c r="E86" s="3"/>
      <c r="F86" s="27"/>
    </row>
    <row r="87" spans="1:6" ht="12.75" customHeight="1" thickBot="1" x14ac:dyDescent="0.3">
      <c r="A87" s="28" t="s">
        <v>17</v>
      </c>
      <c r="B87" s="29"/>
      <c r="C87" s="30" t="s">
        <v>1111</v>
      </c>
      <c r="D87" s="30"/>
      <c r="E87" s="29"/>
      <c r="F87" s="31"/>
    </row>
    <row r="88" spans="1:6" ht="13.8" thickBot="1" x14ac:dyDescent="0.3"/>
    <row r="89" spans="1:6" ht="12.75" customHeight="1" x14ac:dyDescent="0.25">
      <c r="A89" s="46" t="s">
        <v>67</v>
      </c>
      <c r="B89" s="11"/>
      <c r="C89" s="12"/>
      <c r="D89" s="12"/>
      <c r="E89" s="11"/>
      <c r="F89" s="13"/>
    </row>
    <row r="90" spans="1:6" ht="12.75" customHeight="1" x14ac:dyDescent="0.25">
      <c r="A90" s="45" t="s">
        <v>68</v>
      </c>
      <c r="B90" s="15"/>
      <c r="C90" s="16"/>
      <c r="D90" s="16"/>
      <c r="E90" s="15"/>
      <c r="F90" s="17"/>
    </row>
    <row r="91" spans="1:6" ht="12.75" customHeight="1" x14ac:dyDescent="0.25">
      <c r="A91" s="20" t="s">
        <v>4</v>
      </c>
      <c r="B91" s="2" t="s">
        <v>5</v>
      </c>
      <c r="C91" s="2" t="s">
        <v>6</v>
      </c>
      <c r="D91" s="2" t="s">
        <v>7</v>
      </c>
      <c r="E91" s="2" t="s">
        <v>8</v>
      </c>
      <c r="F91" s="21" t="s">
        <v>9</v>
      </c>
    </row>
    <row r="92" spans="1:6" ht="12.75" customHeight="1" x14ac:dyDescent="0.25">
      <c r="A92" s="22">
        <v>43509</v>
      </c>
      <c r="B92" s="2" t="s">
        <v>10</v>
      </c>
      <c r="C92" s="18">
        <v>250</v>
      </c>
      <c r="D92" s="2" t="s">
        <v>11</v>
      </c>
      <c r="E92" s="23">
        <v>7.7453000000000003</v>
      </c>
      <c r="F92" s="24">
        <v>1936.32</v>
      </c>
    </row>
    <row r="93" spans="1:6" ht="12.75" customHeight="1" x14ac:dyDescent="0.25">
      <c r="A93" s="6">
        <v>43514</v>
      </c>
      <c r="B93" s="7" t="s">
        <v>10</v>
      </c>
      <c r="C93" s="19">
        <v>238</v>
      </c>
      <c r="D93" s="7" t="s">
        <v>11</v>
      </c>
      <c r="E93" s="8">
        <v>7.7453000000000003</v>
      </c>
      <c r="F93" s="9">
        <v>1843.38</v>
      </c>
    </row>
    <row r="94" spans="1:6" ht="12.75" customHeight="1" x14ac:dyDescent="0.25">
      <c r="A94" s="6">
        <v>43521</v>
      </c>
      <c r="B94" s="7" t="s">
        <v>10</v>
      </c>
      <c r="C94" s="19">
        <v>238</v>
      </c>
      <c r="D94" s="7" t="s">
        <v>11</v>
      </c>
      <c r="E94" s="8">
        <v>7.7453000000000003</v>
      </c>
      <c r="F94" s="9">
        <v>1843.38</v>
      </c>
    </row>
    <row r="95" spans="1:6" ht="12.75" customHeight="1" x14ac:dyDescent="0.25">
      <c r="A95" s="6">
        <v>43524</v>
      </c>
      <c r="B95" s="7" t="s">
        <v>10</v>
      </c>
      <c r="C95" s="19">
        <v>530</v>
      </c>
      <c r="D95" s="7" t="s">
        <v>11</v>
      </c>
      <c r="E95" s="8">
        <v>7.7453000000000003</v>
      </c>
      <c r="F95" s="9">
        <v>4105.01</v>
      </c>
    </row>
    <row r="96" spans="1:6" ht="12.75" customHeight="1" x14ac:dyDescent="0.25">
      <c r="A96" s="26" t="s">
        <v>12</v>
      </c>
      <c r="B96" s="3"/>
      <c r="C96" s="25" t="s">
        <v>1041</v>
      </c>
      <c r="D96" s="25" t="s">
        <v>1110</v>
      </c>
      <c r="E96" s="25"/>
      <c r="F96" s="27"/>
    </row>
    <row r="97" spans="1:6" ht="12.75" customHeight="1" x14ac:dyDescent="0.25">
      <c r="A97" s="26" t="s">
        <v>15</v>
      </c>
      <c r="B97" s="3"/>
      <c r="C97" s="25" t="s">
        <v>1109</v>
      </c>
      <c r="D97" s="25"/>
      <c r="E97" s="3"/>
      <c r="F97" s="27"/>
    </row>
    <row r="98" spans="1:6" ht="12.75" customHeight="1" thickBot="1" x14ac:dyDescent="0.3">
      <c r="A98" s="28" t="s">
        <v>17</v>
      </c>
      <c r="B98" s="29"/>
      <c r="C98" s="30" t="s">
        <v>72</v>
      </c>
      <c r="D98" s="30"/>
      <c r="E98" s="29"/>
      <c r="F98" s="31"/>
    </row>
    <row r="99" spans="1:6" ht="13.8" thickBot="1" x14ac:dyDescent="0.3"/>
    <row r="100" spans="1:6" ht="12.75" customHeight="1" x14ac:dyDescent="0.25">
      <c r="A100" s="46" t="s">
        <v>73</v>
      </c>
      <c r="B100" s="11"/>
      <c r="C100" s="12"/>
      <c r="D100" s="12"/>
      <c r="E100" s="11"/>
      <c r="F100" s="13"/>
    </row>
    <row r="101" spans="1:6" ht="12.75" customHeight="1" x14ac:dyDescent="0.25">
      <c r="A101" s="45" t="s">
        <v>74</v>
      </c>
      <c r="B101" s="15"/>
      <c r="C101" s="16"/>
      <c r="D101" s="16"/>
      <c r="E101" s="15"/>
      <c r="F101" s="17"/>
    </row>
    <row r="102" spans="1:6" ht="12.75" customHeight="1" x14ac:dyDescent="0.25">
      <c r="A102" s="20" t="s">
        <v>4</v>
      </c>
      <c r="B102" s="2" t="s">
        <v>5</v>
      </c>
      <c r="C102" s="2" t="s">
        <v>6</v>
      </c>
      <c r="D102" s="2" t="s">
        <v>7</v>
      </c>
      <c r="E102" s="2" t="s">
        <v>8</v>
      </c>
      <c r="F102" s="21" t="s">
        <v>9</v>
      </c>
    </row>
    <row r="103" spans="1:6" ht="12.75" customHeight="1" x14ac:dyDescent="0.25">
      <c r="A103" s="22">
        <v>43508</v>
      </c>
      <c r="B103" s="2" t="s">
        <v>10</v>
      </c>
      <c r="C103" s="18">
        <v>2500</v>
      </c>
      <c r="D103" s="2" t="s">
        <v>11</v>
      </c>
      <c r="E103" s="23">
        <v>9.3072999999999997</v>
      </c>
      <c r="F103" s="24">
        <v>23268.25</v>
      </c>
    </row>
    <row r="104" spans="1:6" ht="12.75" customHeight="1" x14ac:dyDescent="0.25">
      <c r="A104" s="6">
        <v>43514</v>
      </c>
      <c r="B104" s="7" t="s">
        <v>10</v>
      </c>
      <c r="C104" s="19">
        <v>3000</v>
      </c>
      <c r="D104" s="7" t="s">
        <v>11</v>
      </c>
      <c r="E104" s="8">
        <v>9.3072999999999997</v>
      </c>
      <c r="F104" s="9">
        <v>27921.9</v>
      </c>
    </row>
    <row r="105" spans="1:6" ht="12.75" customHeight="1" x14ac:dyDescent="0.25">
      <c r="A105" s="26" t="s">
        <v>12</v>
      </c>
      <c r="B105" s="3"/>
      <c r="C105" s="25" t="s">
        <v>1108</v>
      </c>
      <c r="D105" s="25" t="s">
        <v>1107</v>
      </c>
      <c r="E105" s="25"/>
      <c r="F105" s="27"/>
    </row>
    <row r="106" spans="1:6" ht="12.75" customHeight="1" x14ac:dyDescent="0.25">
      <c r="A106" s="26" t="s">
        <v>15</v>
      </c>
      <c r="B106" s="3"/>
      <c r="C106" s="25" t="s">
        <v>1106</v>
      </c>
      <c r="D106" s="25"/>
      <c r="E106" s="3"/>
      <c r="F106" s="27"/>
    </row>
    <row r="107" spans="1:6" ht="12.75" customHeight="1" thickBot="1" x14ac:dyDescent="0.3">
      <c r="A107" s="28" t="s">
        <v>17</v>
      </c>
      <c r="B107" s="29"/>
      <c r="C107" s="30" t="s">
        <v>78</v>
      </c>
      <c r="D107" s="30"/>
      <c r="E107" s="29"/>
      <c r="F107" s="31"/>
    </row>
    <row r="108" spans="1:6" ht="13.8" thickBot="1" x14ac:dyDescent="0.3"/>
    <row r="109" spans="1:6" ht="12.75" customHeight="1" x14ac:dyDescent="0.25">
      <c r="A109" s="46" t="s">
        <v>84</v>
      </c>
      <c r="B109" s="11"/>
      <c r="C109" s="12"/>
      <c r="D109" s="12"/>
      <c r="E109" s="11"/>
      <c r="F109" s="13"/>
    </row>
    <row r="110" spans="1:6" ht="12.75" customHeight="1" x14ac:dyDescent="0.25">
      <c r="A110" s="45" t="s">
        <v>85</v>
      </c>
      <c r="B110" s="15"/>
      <c r="C110" s="16"/>
      <c r="D110" s="16"/>
      <c r="E110" s="15"/>
      <c r="F110" s="17"/>
    </row>
    <row r="111" spans="1:6" ht="12.75" customHeight="1" x14ac:dyDescent="0.25">
      <c r="A111" s="20" t="s">
        <v>4</v>
      </c>
      <c r="B111" s="2" t="s">
        <v>5</v>
      </c>
      <c r="C111" s="2" t="s">
        <v>6</v>
      </c>
      <c r="D111" s="2" t="s">
        <v>7</v>
      </c>
      <c r="E111" s="2" t="s">
        <v>8</v>
      </c>
      <c r="F111" s="21" t="s">
        <v>9</v>
      </c>
    </row>
    <row r="112" spans="1:6" ht="12.75" customHeight="1" x14ac:dyDescent="0.25">
      <c r="A112" s="22">
        <v>43508</v>
      </c>
      <c r="B112" s="2" t="s">
        <v>10</v>
      </c>
      <c r="C112" s="18">
        <v>1572</v>
      </c>
      <c r="D112" s="2" t="s">
        <v>11</v>
      </c>
      <c r="E112" s="23">
        <v>8.7274999999999991</v>
      </c>
      <c r="F112" s="24">
        <v>13719.63</v>
      </c>
    </row>
    <row r="113" spans="1:6" ht="12.75" customHeight="1" x14ac:dyDescent="0.25">
      <c r="A113" s="6">
        <v>43509</v>
      </c>
      <c r="B113" s="7" t="s">
        <v>10</v>
      </c>
      <c r="C113" s="19">
        <v>400</v>
      </c>
      <c r="D113" s="7" t="s">
        <v>11</v>
      </c>
      <c r="E113" s="8">
        <v>8.7274999999999991</v>
      </c>
      <c r="F113" s="9">
        <v>3491</v>
      </c>
    </row>
    <row r="114" spans="1:6" ht="12.75" customHeight="1" x14ac:dyDescent="0.25">
      <c r="A114" s="6">
        <v>43514</v>
      </c>
      <c r="B114" s="7" t="s">
        <v>10</v>
      </c>
      <c r="C114" s="19">
        <v>750</v>
      </c>
      <c r="D114" s="7" t="s">
        <v>11</v>
      </c>
      <c r="E114" s="8">
        <v>8.7274999999999991</v>
      </c>
      <c r="F114" s="9">
        <v>6545.62</v>
      </c>
    </row>
    <row r="115" spans="1:6" ht="12.75" customHeight="1" x14ac:dyDescent="0.25">
      <c r="A115" s="6">
        <v>43514</v>
      </c>
      <c r="B115" s="7" t="s">
        <v>10</v>
      </c>
      <c r="C115" s="19">
        <v>9000</v>
      </c>
      <c r="D115" s="7" t="s">
        <v>11</v>
      </c>
      <c r="E115" s="8">
        <v>8.7274999999999991</v>
      </c>
      <c r="F115" s="9">
        <v>78547.5</v>
      </c>
    </row>
    <row r="116" spans="1:6" ht="12.75" customHeight="1" x14ac:dyDescent="0.25">
      <c r="A116" s="6">
        <v>43514</v>
      </c>
      <c r="B116" s="7" t="s">
        <v>10</v>
      </c>
      <c r="C116" s="19">
        <v>1586</v>
      </c>
      <c r="D116" s="7" t="s">
        <v>11</v>
      </c>
      <c r="E116" s="8">
        <v>8.7274999999999991</v>
      </c>
      <c r="F116" s="9">
        <v>13841.81</v>
      </c>
    </row>
    <row r="117" spans="1:6" ht="12.75" customHeight="1" x14ac:dyDescent="0.25">
      <c r="A117" s="6">
        <v>43515</v>
      </c>
      <c r="B117" s="7" t="s">
        <v>10</v>
      </c>
      <c r="C117" s="19">
        <v>788</v>
      </c>
      <c r="D117" s="7" t="s">
        <v>11</v>
      </c>
      <c r="E117" s="8">
        <v>8.7274999999999991</v>
      </c>
      <c r="F117" s="9">
        <v>6877.27</v>
      </c>
    </row>
    <row r="118" spans="1:6" ht="12.75" customHeight="1" x14ac:dyDescent="0.25">
      <c r="A118" s="6">
        <v>43521</v>
      </c>
      <c r="B118" s="7" t="s">
        <v>10</v>
      </c>
      <c r="C118" s="19">
        <v>200</v>
      </c>
      <c r="D118" s="7" t="s">
        <v>11</v>
      </c>
      <c r="E118" s="8">
        <v>8.7274999999999991</v>
      </c>
      <c r="F118" s="9">
        <v>1745.5</v>
      </c>
    </row>
    <row r="119" spans="1:6" ht="12.75" customHeight="1" x14ac:dyDescent="0.25">
      <c r="A119" s="6">
        <v>43521</v>
      </c>
      <c r="B119" s="7" t="s">
        <v>10</v>
      </c>
      <c r="C119" s="19">
        <v>5750</v>
      </c>
      <c r="D119" s="7" t="s">
        <v>11</v>
      </c>
      <c r="E119" s="8">
        <v>8.7274999999999991</v>
      </c>
      <c r="F119" s="9">
        <v>50183.12</v>
      </c>
    </row>
    <row r="120" spans="1:6" ht="12.75" customHeight="1" x14ac:dyDescent="0.25">
      <c r="A120" s="26" t="s">
        <v>12</v>
      </c>
      <c r="B120" s="3"/>
      <c r="C120" s="25" t="s">
        <v>1105</v>
      </c>
      <c r="D120" s="25" t="s">
        <v>1104</v>
      </c>
      <c r="E120" s="25"/>
      <c r="F120" s="27"/>
    </row>
    <row r="121" spans="1:6" ht="12.75" customHeight="1" x14ac:dyDescent="0.25">
      <c r="A121" s="26" t="s">
        <v>15</v>
      </c>
      <c r="B121" s="3"/>
      <c r="C121" s="25" t="s">
        <v>1103</v>
      </c>
      <c r="D121" s="25"/>
      <c r="E121" s="3"/>
      <c r="F121" s="27"/>
    </row>
    <row r="122" spans="1:6" ht="12.75" customHeight="1" thickBot="1" x14ac:dyDescent="0.3">
      <c r="A122" s="28" t="s">
        <v>17</v>
      </c>
      <c r="B122" s="29"/>
      <c r="C122" s="30" t="s">
        <v>89</v>
      </c>
      <c r="D122" s="30"/>
      <c r="E122" s="29"/>
      <c r="F122" s="31"/>
    </row>
    <row r="123" spans="1:6" ht="13.8" thickBot="1" x14ac:dyDescent="0.3"/>
    <row r="124" spans="1:6" ht="12.75" customHeight="1" x14ac:dyDescent="0.25">
      <c r="A124" s="46" t="s">
        <v>1102</v>
      </c>
      <c r="B124" s="11"/>
      <c r="C124" s="12"/>
      <c r="D124" s="12"/>
      <c r="E124" s="11"/>
      <c r="F124" s="13"/>
    </row>
    <row r="125" spans="1:6" ht="12.75" customHeight="1" x14ac:dyDescent="0.25">
      <c r="A125" s="45" t="s">
        <v>1101</v>
      </c>
      <c r="B125" s="15"/>
      <c r="C125" s="16"/>
      <c r="D125" s="16"/>
      <c r="E125" s="15"/>
      <c r="F125" s="17"/>
    </row>
    <row r="126" spans="1:6" ht="12.75" customHeight="1" x14ac:dyDescent="0.25">
      <c r="A126" s="20" t="s">
        <v>4</v>
      </c>
      <c r="B126" s="2" t="s">
        <v>5</v>
      </c>
      <c r="C126" s="2" t="s">
        <v>6</v>
      </c>
      <c r="D126" s="2" t="s">
        <v>7</v>
      </c>
      <c r="E126" s="2" t="s">
        <v>8</v>
      </c>
      <c r="F126" s="21" t="s">
        <v>9</v>
      </c>
    </row>
    <row r="127" spans="1:6" ht="12.75" customHeight="1" x14ac:dyDescent="0.25">
      <c r="A127" s="22">
        <v>43509</v>
      </c>
      <c r="B127" s="2" t="s">
        <v>907</v>
      </c>
      <c r="C127" s="18">
        <v>58500</v>
      </c>
      <c r="D127" s="2" t="s">
        <v>11</v>
      </c>
      <c r="E127" s="23">
        <v>11.817489999999999</v>
      </c>
      <c r="F127" s="24">
        <v>691323.17</v>
      </c>
    </row>
    <row r="128" spans="1:6" ht="12.75" customHeight="1" x14ac:dyDescent="0.25">
      <c r="A128" s="6">
        <v>43517</v>
      </c>
      <c r="B128" s="7" t="s">
        <v>10</v>
      </c>
      <c r="C128" s="19">
        <v>650</v>
      </c>
      <c r="D128" s="7" t="s">
        <v>11</v>
      </c>
      <c r="E128" s="8">
        <v>11.817489999999999</v>
      </c>
      <c r="F128" s="9">
        <v>7681.37</v>
      </c>
    </row>
    <row r="129" spans="1:6" ht="12.75" customHeight="1" x14ac:dyDescent="0.25">
      <c r="A129" s="6">
        <v>43524</v>
      </c>
      <c r="B129" s="7" t="s">
        <v>1055</v>
      </c>
      <c r="C129" s="19">
        <v>-58500</v>
      </c>
      <c r="D129" s="7" t="s">
        <v>11</v>
      </c>
      <c r="E129" s="8">
        <v>11.817489999999999</v>
      </c>
      <c r="F129" s="9">
        <v>-691323.17</v>
      </c>
    </row>
    <row r="130" spans="1:6" ht="12.75" customHeight="1" x14ac:dyDescent="0.25">
      <c r="A130" s="6">
        <v>43524</v>
      </c>
      <c r="B130" s="7" t="s">
        <v>1055</v>
      </c>
      <c r="C130" s="19">
        <v>58500</v>
      </c>
      <c r="D130" s="7" t="s">
        <v>11</v>
      </c>
      <c r="E130" s="8">
        <v>11.801729999999999</v>
      </c>
      <c r="F130" s="9">
        <v>690401.21</v>
      </c>
    </row>
    <row r="131" spans="1:6" ht="12.75" customHeight="1" x14ac:dyDescent="0.25">
      <c r="A131" s="26" t="s">
        <v>12</v>
      </c>
      <c r="B131" s="3"/>
      <c r="C131" s="25" t="s">
        <v>1100</v>
      </c>
      <c r="D131" s="25" t="s">
        <v>1099</v>
      </c>
      <c r="E131" s="25"/>
      <c r="F131" s="27"/>
    </row>
    <row r="132" spans="1:6" ht="12.75" customHeight="1" x14ac:dyDescent="0.25">
      <c r="A132" s="26" t="s">
        <v>15</v>
      </c>
      <c r="B132" s="3"/>
      <c r="C132" s="25" t="s">
        <v>1098</v>
      </c>
      <c r="D132" s="25"/>
      <c r="E132" s="3"/>
      <c r="F132" s="27"/>
    </row>
    <row r="133" spans="1:6" ht="12.75" customHeight="1" thickBot="1" x14ac:dyDescent="0.3">
      <c r="A133" s="28" t="s">
        <v>17</v>
      </c>
      <c r="B133" s="29"/>
      <c r="C133" s="30" t="s">
        <v>1097</v>
      </c>
      <c r="D133" s="30"/>
      <c r="E133" s="29"/>
      <c r="F133" s="31"/>
    </row>
    <row r="134" spans="1:6" ht="13.8" thickBot="1" x14ac:dyDescent="0.3"/>
    <row r="135" spans="1:6" ht="12.75" customHeight="1" x14ac:dyDescent="0.25">
      <c r="A135" s="46" t="s">
        <v>1096</v>
      </c>
      <c r="B135" s="11"/>
      <c r="C135" s="12"/>
      <c r="D135" s="12"/>
      <c r="E135" s="11"/>
      <c r="F135" s="13"/>
    </row>
    <row r="136" spans="1:6" ht="12.75" customHeight="1" x14ac:dyDescent="0.25">
      <c r="A136" s="45" t="s">
        <v>1095</v>
      </c>
      <c r="B136" s="15"/>
      <c r="C136" s="16"/>
      <c r="D136" s="16"/>
      <c r="E136" s="15"/>
      <c r="F136" s="17"/>
    </row>
    <row r="137" spans="1:6" ht="12.75" customHeight="1" x14ac:dyDescent="0.25">
      <c r="A137" s="20" t="s">
        <v>4</v>
      </c>
      <c r="B137" s="2" t="s">
        <v>5</v>
      </c>
      <c r="C137" s="2" t="s">
        <v>6</v>
      </c>
      <c r="D137" s="2" t="s">
        <v>7</v>
      </c>
      <c r="E137" s="2" t="s">
        <v>8</v>
      </c>
      <c r="F137" s="21" t="s">
        <v>9</v>
      </c>
    </row>
    <row r="138" spans="1:6" ht="12.75" customHeight="1" x14ac:dyDescent="0.25">
      <c r="A138" s="22">
        <v>43509</v>
      </c>
      <c r="B138" s="2" t="s">
        <v>907</v>
      </c>
      <c r="C138" s="18">
        <v>45500</v>
      </c>
      <c r="D138" s="2" t="s">
        <v>11</v>
      </c>
      <c r="E138" s="23">
        <v>14.73174</v>
      </c>
      <c r="F138" s="24">
        <v>670294.17000000004</v>
      </c>
    </row>
    <row r="139" spans="1:6" ht="12.75" customHeight="1" x14ac:dyDescent="0.25">
      <c r="A139" s="6">
        <v>43524</v>
      </c>
      <c r="B139" s="7" t="s">
        <v>1055</v>
      </c>
      <c r="C139" s="19">
        <v>-45500</v>
      </c>
      <c r="D139" s="7" t="s">
        <v>11</v>
      </c>
      <c r="E139" s="8">
        <v>14.73174</v>
      </c>
      <c r="F139" s="9">
        <v>-670294.17000000004</v>
      </c>
    </row>
    <row r="140" spans="1:6" ht="12.75" customHeight="1" x14ac:dyDescent="0.25">
      <c r="A140" s="6">
        <v>43524</v>
      </c>
      <c r="B140" s="7" t="s">
        <v>1055</v>
      </c>
      <c r="C140" s="19">
        <v>45500</v>
      </c>
      <c r="D140" s="7" t="s">
        <v>11</v>
      </c>
      <c r="E140" s="8">
        <v>14.71209</v>
      </c>
      <c r="F140" s="9">
        <v>669400.1</v>
      </c>
    </row>
    <row r="141" spans="1:6" ht="12.75" customHeight="1" x14ac:dyDescent="0.25">
      <c r="A141" s="26" t="s">
        <v>12</v>
      </c>
      <c r="B141" s="3"/>
      <c r="C141" s="25" t="s">
        <v>16</v>
      </c>
      <c r="D141" s="25" t="s">
        <v>810</v>
      </c>
      <c r="E141" s="25"/>
      <c r="F141" s="27"/>
    </row>
    <row r="142" spans="1:6" ht="12.75" customHeight="1" x14ac:dyDescent="0.25">
      <c r="A142" s="26" t="s">
        <v>15</v>
      </c>
      <c r="B142" s="3"/>
      <c r="C142" s="25" t="s">
        <v>1094</v>
      </c>
      <c r="D142" s="25"/>
      <c r="E142" s="3"/>
      <c r="F142" s="27"/>
    </row>
    <row r="143" spans="1:6" ht="12.75" customHeight="1" thickBot="1" x14ac:dyDescent="0.3">
      <c r="A143" s="28" t="s">
        <v>17</v>
      </c>
      <c r="B143" s="29"/>
      <c r="C143" s="30" t="s">
        <v>1093</v>
      </c>
      <c r="D143" s="30"/>
      <c r="E143" s="29"/>
      <c r="F143" s="31"/>
    </row>
    <row r="144" spans="1:6" ht="13.8" thickBot="1" x14ac:dyDescent="0.3"/>
    <row r="145" spans="1:6" ht="12.75" customHeight="1" x14ac:dyDescent="0.25">
      <c r="A145" s="46" t="s">
        <v>90</v>
      </c>
      <c r="B145" s="11"/>
      <c r="C145" s="12"/>
      <c r="D145" s="12"/>
      <c r="E145" s="11"/>
      <c r="F145" s="13"/>
    </row>
    <row r="146" spans="1:6" ht="12.75" customHeight="1" x14ac:dyDescent="0.25">
      <c r="A146" s="45" t="s">
        <v>91</v>
      </c>
      <c r="B146" s="15"/>
      <c r="C146" s="16"/>
      <c r="D146" s="16"/>
      <c r="E146" s="15"/>
      <c r="F146" s="17"/>
    </row>
    <row r="147" spans="1:6" ht="12.75" customHeight="1" x14ac:dyDescent="0.25">
      <c r="A147" s="20" t="s">
        <v>4</v>
      </c>
      <c r="B147" s="2" t="s">
        <v>5</v>
      </c>
      <c r="C147" s="2" t="s">
        <v>6</v>
      </c>
      <c r="D147" s="2" t="s">
        <v>7</v>
      </c>
      <c r="E147" s="2" t="s">
        <v>8</v>
      </c>
      <c r="F147" s="21" t="s">
        <v>9</v>
      </c>
    </row>
    <row r="148" spans="1:6" ht="12.75" customHeight="1" x14ac:dyDescent="0.25">
      <c r="A148" s="22">
        <v>43503</v>
      </c>
      <c r="B148" s="2" t="s">
        <v>10</v>
      </c>
      <c r="C148" s="18">
        <v>4250</v>
      </c>
      <c r="D148" s="2" t="s">
        <v>11</v>
      </c>
      <c r="E148" s="23">
        <v>11.629200000000001</v>
      </c>
      <c r="F148" s="24">
        <v>49424.1</v>
      </c>
    </row>
    <row r="149" spans="1:6" ht="12.75" customHeight="1" x14ac:dyDescent="0.25">
      <c r="A149" s="6">
        <v>43509</v>
      </c>
      <c r="B149" s="7" t="s">
        <v>10</v>
      </c>
      <c r="C149" s="19">
        <v>685</v>
      </c>
      <c r="D149" s="7" t="s">
        <v>11</v>
      </c>
      <c r="E149" s="8">
        <v>11.629200000000001</v>
      </c>
      <c r="F149" s="9">
        <v>7966</v>
      </c>
    </row>
    <row r="150" spans="1:6" ht="12.75" customHeight="1" x14ac:dyDescent="0.25">
      <c r="A150" s="6">
        <v>43509</v>
      </c>
      <c r="B150" s="7" t="s">
        <v>10</v>
      </c>
      <c r="C150" s="19">
        <v>183</v>
      </c>
      <c r="D150" s="7" t="s">
        <v>11</v>
      </c>
      <c r="E150" s="8">
        <v>11.629200000000001</v>
      </c>
      <c r="F150" s="9">
        <v>2128.14</v>
      </c>
    </row>
    <row r="151" spans="1:6" ht="12.75" customHeight="1" x14ac:dyDescent="0.25">
      <c r="A151" s="6">
        <v>43514</v>
      </c>
      <c r="B151" s="7" t="s">
        <v>10</v>
      </c>
      <c r="C151" s="19">
        <v>4750</v>
      </c>
      <c r="D151" s="7" t="s">
        <v>11</v>
      </c>
      <c r="E151" s="8">
        <v>11.629200000000001</v>
      </c>
      <c r="F151" s="9">
        <v>55238.7</v>
      </c>
    </row>
    <row r="152" spans="1:6" ht="12.75" customHeight="1" x14ac:dyDescent="0.25">
      <c r="A152" s="6">
        <v>43517</v>
      </c>
      <c r="B152" s="7" t="s">
        <v>10</v>
      </c>
      <c r="C152" s="19">
        <v>5000</v>
      </c>
      <c r="D152" s="7" t="s">
        <v>11</v>
      </c>
      <c r="E152" s="8">
        <v>11.629200000000001</v>
      </c>
      <c r="F152" s="9">
        <v>58146</v>
      </c>
    </row>
    <row r="153" spans="1:6" ht="12.75" customHeight="1" x14ac:dyDescent="0.25">
      <c r="A153" s="6">
        <v>43521</v>
      </c>
      <c r="B153" s="7" t="s">
        <v>10</v>
      </c>
      <c r="C153" s="19">
        <v>8250</v>
      </c>
      <c r="D153" s="7" t="s">
        <v>11</v>
      </c>
      <c r="E153" s="8">
        <v>11.629200000000001</v>
      </c>
      <c r="F153" s="9">
        <v>95940.9</v>
      </c>
    </row>
    <row r="154" spans="1:6" ht="12.75" customHeight="1" x14ac:dyDescent="0.25">
      <c r="A154" s="6">
        <v>43524</v>
      </c>
      <c r="B154" s="7" t="s">
        <v>10</v>
      </c>
      <c r="C154" s="19">
        <v>130</v>
      </c>
      <c r="D154" s="7" t="s">
        <v>11</v>
      </c>
      <c r="E154" s="8">
        <v>11.629200000000001</v>
      </c>
      <c r="F154" s="9">
        <v>1511.8</v>
      </c>
    </row>
    <row r="155" spans="1:6" ht="12.75" customHeight="1" x14ac:dyDescent="0.25">
      <c r="A155" s="6">
        <v>43524</v>
      </c>
      <c r="B155" s="7" t="s">
        <v>10</v>
      </c>
      <c r="C155" s="19">
        <v>2500</v>
      </c>
      <c r="D155" s="7" t="s">
        <v>11</v>
      </c>
      <c r="E155" s="8">
        <v>11.629200000000001</v>
      </c>
      <c r="F155" s="9">
        <v>29073</v>
      </c>
    </row>
    <row r="156" spans="1:6" ht="12.75" customHeight="1" x14ac:dyDescent="0.25">
      <c r="A156" s="26" t="s">
        <v>12</v>
      </c>
      <c r="B156" s="3"/>
      <c r="C156" s="25" t="s">
        <v>1092</v>
      </c>
      <c r="D156" s="25" t="s">
        <v>1091</v>
      </c>
      <c r="E156" s="25"/>
      <c r="F156" s="27"/>
    </row>
    <row r="157" spans="1:6" ht="12.75" customHeight="1" x14ac:dyDescent="0.25">
      <c r="A157" s="26" t="s">
        <v>15</v>
      </c>
      <c r="B157" s="3"/>
      <c r="C157" s="25" t="s">
        <v>1090</v>
      </c>
      <c r="D157" s="25"/>
      <c r="E157" s="3"/>
      <c r="F157" s="27"/>
    </row>
    <row r="158" spans="1:6" ht="12.75" customHeight="1" thickBot="1" x14ac:dyDescent="0.3">
      <c r="A158" s="28" t="s">
        <v>17</v>
      </c>
      <c r="B158" s="29"/>
      <c r="C158" s="30" t="s">
        <v>95</v>
      </c>
      <c r="D158" s="30"/>
      <c r="E158" s="29"/>
      <c r="F158" s="31"/>
    </row>
    <row r="159" spans="1:6" ht="13.8" thickBot="1" x14ac:dyDescent="0.3"/>
    <row r="160" spans="1:6" ht="12.75" customHeight="1" x14ac:dyDescent="0.25">
      <c r="A160" s="46" t="s">
        <v>96</v>
      </c>
      <c r="B160" s="11"/>
      <c r="C160" s="12"/>
      <c r="D160" s="12"/>
      <c r="E160" s="11"/>
      <c r="F160" s="13"/>
    </row>
    <row r="161" spans="1:6" ht="12.75" customHeight="1" x14ac:dyDescent="0.25">
      <c r="A161" s="45" t="s">
        <v>97</v>
      </c>
      <c r="B161" s="15"/>
      <c r="C161" s="16"/>
      <c r="D161" s="16"/>
      <c r="E161" s="15"/>
      <c r="F161" s="17"/>
    </row>
    <row r="162" spans="1:6" ht="12.75" customHeight="1" x14ac:dyDescent="0.25">
      <c r="A162" s="20" t="s">
        <v>4</v>
      </c>
      <c r="B162" s="2" t="s">
        <v>5</v>
      </c>
      <c r="C162" s="2" t="s">
        <v>6</v>
      </c>
      <c r="D162" s="2" t="s">
        <v>7</v>
      </c>
      <c r="E162" s="2" t="s">
        <v>8</v>
      </c>
      <c r="F162" s="21" t="s">
        <v>9</v>
      </c>
    </row>
    <row r="163" spans="1:6" ht="12.75" customHeight="1" x14ac:dyDescent="0.25">
      <c r="A163" s="22">
        <v>43524</v>
      </c>
      <c r="B163" s="2" t="s">
        <v>10</v>
      </c>
      <c r="C163" s="18">
        <v>154</v>
      </c>
      <c r="D163" s="2" t="s">
        <v>11</v>
      </c>
      <c r="E163" s="23">
        <v>15.563599999999999</v>
      </c>
      <c r="F163" s="24">
        <v>2396.79</v>
      </c>
    </row>
    <row r="164" spans="1:6" ht="12.75" customHeight="1" x14ac:dyDescent="0.25">
      <c r="A164" s="26" t="s">
        <v>12</v>
      </c>
      <c r="B164" s="3"/>
      <c r="C164" s="25" t="s">
        <v>1089</v>
      </c>
      <c r="D164" s="25" t="s">
        <v>1088</v>
      </c>
      <c r="E164" s="25"/>
      <c r="F164" s="27"/>
    </row>
    <row r="165" spans="1:6" ht="12.75" customHeight="1" x14ac:dyDescent="0.25">
      <c r="A165" s="26" t="s">
        <v>15</v>
      </c>
      <c r="B165" s="3"/>
      <c r="C165" s="25" t="s">
        <v>1087</v>
      </c>
      <c r="D165" s="25"/>
      <c r="E165" s="3"/>
      <c r="F165" s="27"/>
    </row>
    <row r="166" spans="1:6" ht="12.75" customHeight="1" thickBot="1" x14ac:dyDescent="0.3">
      <c r="A166" s="28" t="s">
        <v>17</v>
      </c>
      <c r="B166" s="29"/>
      <c r="C166" s="30" t="s">
        <v>101</v>
      </c>
      <c r="D166" s="30"/>
      <c r="E166" s="29"/>
      <c r="F166" s="31"/>
    </row>
    <row r="167" spans="1:6" ht="13.8" thickBot="1" x14ac:dyDescent="0.3"/>
    <row r="168" spans="1:6" ht="12.75" customHeight="1" x14ac:dyDescent="0.25">
      <c r="A168" s="46" t="s">
        <v>102</v>
      </c>
      <c r="B168" s="11"/>
      <c r="C168" s="12"/>
      <c r="D168" s="12"/>
      <c r="E168" s="11"/>
      <c r="F168" s="13"/>
    </row>
    <row r="169" spans="1:6" ht="12.75" customHeight="1" x14ac:dyDescent="0.25">
      <c r="A169" s="45" t="s">
        <v>103</v>
      </c>
      <c r="B169" s="15"/>
      <c r="C169" s="16"/>
      <c r="D169" s="16"/>
      <c r="E169" s="15"/>
      <c r="F169" s="17"/>
    </row>
    <row r="170" spans="1:6" ht="12.75" customHeight="1" x14ac:dyDescent="0.25">
      <c r="A170" s="20" t="s">
        <v>4</v>
      </c>
      <c r="B170" s="2" t="s">
        <v>5</v>
      </c>
      <c r="C170" s="2" t="s">
        <v>6</v>
      </c>
      <c r="D170" s="2" t="s">
        <v>7</v>
      </c>
      <c r="E170" s="2" t="s">
        <v>8</v>
      </c>
      <c r="F170" s="21" t="s">
        <v>9</v>
      </c>
    </row>
    <row r="171" spans="1:6" ht="12.75" customHeight="1" x14ac:dyDescent="0.25">
      <c r="A171" s="22">
        <v>43524</v>
      </c>
      <c r="B171" s="2" t="s">
        <v>10</v>
      </c>
      <c r="C171" s="18">
        <v>4000</v>
      </c>
      <c r="D171" s="2" t="s">
        <v>11</v>
      </c>
      <c r="E171" s="23">
        <v>16.2926</v>
      </c>
      <c r="F171" s="24">
        <v>65170.400000000001</v>
      </c>
    </row>
    <row r="172" spans="1:6" ht="12.75" customHeight="1" x14ac:dyDescent="0.25">
      <c r="A172" s="6">
        <v>43524</v>
      </c>
      <c r="B172" s="7" t="s">
        <v>10</v>
      </c>
      <c r="C172" s="19">
        <v>38</v>
      </c>
      <c r="D172" s="7" t="s">
        <v>11</v>
      </c>
      <c r="E172" s="8">
        <v>16.2926</v>
      </c>
      <c r="F172" s="9">
        <v>619.12</v>
      </c>
    </row>
    <row r="173" spans="1:6" ht="12.75" customHeight="1" x14ac:dyDescent="0.25">
      <c r="A173" s="26" t="s">
        <v>12</v>
      </c>
      <c r="B173" s="3"/>
      <c r="C173" s="25" t="s">
        <v>1086</v>
      </c>
      <c r="D173" s="25" t="s">
        <v>1085</v>
      </c>
      <c r="E173" s="25"/>
      <c r="F173" s="27"/>
    </row>
    <row r="174" spans="1:6" ht="12.75" customHeight="1" x14ac:dyDescent="0.25">
      <c r="A174" s="26" t="s">
        <v>15</v>
      </c>
      <c r="B174" s="3"/>
      <c r="C174" s="25" t="s">
        <v>1084</v>
      </c>
      <c r="D174" s="25"/>
      <c r="E174" s="3"/>
      <c r="F174" s="27"/>
    </row>
    <row r="175" spans="1:6" ht="12.75" customHeight="1" thickBot="1" x14ac:dyDescent="0.3">
      <c r="A175" s="28" t="s">
        <v>17</v>
      </c>
      <c r="B175" s="29"/>
      <c r="C175" s="30" t="s">
        <v>107</v>
      </c>
      <c r="D175" s="30"/>
      <c r="E175" s="29"/>
      <c r="F175" s="31"/>
    </row>
    <row r="176" spans="1:6" ht="13.8" thickBot="1" x14ac:dyDescent="0.3"/>
    <row r="177" spans="1:6" ht="12.75" customHeight="1" x14ac:dyDescent="0.25">
      <c r="A177" s="46" t="s">
        <v>108</v>
      </c>
      <c r="B177" s="11"/>
      <c r="C177" s="12"/>
      <c r="D177" s="12"/>
      <c r="E177" s="11"/>
      <c r="F177" s="13"/>
    </row>
    <row r="178" spans="1:6" ht="12.75" customHeight="1" x14ac:dyDescent="0.25">
      <c r="A178" s="45" t="s">
        <v>109</v>
      </c>
      <c r="B178" s="15"/>
      <c r="C178" s="16"/>
      <c r="D178" s="16"/>
      <c r="E178" s="15"/>
      <c r="F178" s="17"/>
    </row>
    <row r="179" spans="1:6" ht="12.75" customHeight="1" x14ac:dyDescent="0.25">
      <c r="A179" s="20" t="s">
        <v>4</v>
      </c>
      <c r="B179" s="2" t="s">
        <v>5</v>
      </c>
      <c r="C179" s="2" t="s">
        <v>6</v>
      </c>
      <c r="D179" s="2" t="s">
        <v>7</v>
      </c>
      <c r="E179" s="2" t="s">
        <v>8</v>
      </c>
      <c r="F179" s="21" t="s">
        <v>9</v>
      </c>
    </row>
    <row r="180" spans="1:6" ht="12.75" customHeight="1" x14ac:dyDescent="0.25">
      <c r="A180" s="22">
        <v>43508</v>
      </c>
      <c r="B180" s="2" t="s">
        <v>10</v>
      </c>
      <c r="C180" s="18">
        <v>2137</v>
      </c>
      <c r="D180" s="2" t="s">
        <v>11</v>
      </c>
      <c r="E180" s="23">
        <v>23.7453</v>
      </c>
      <c r="F180" s="24">
        <v>50743.71</v>
      </c>
    </row>
    <row r="181" spans="1:6" ht="12.75" customHeight="1" x14ac:dyDescent="0.25">
      <c r="A181" s="6">
        <v>43514</v>
      </c>
      <c r="B181" s="7" t="s">
        <v>10</v>
      </c>
      <c r="C181" s="19">
        <v>744</v>
      </c>
      <c r="D181" s="7" t="s">
        <v>11</v>
      </c>
      <c r="E181" s="8">
        <v>23.7453</v>
      </c>
      <c r="F181" s="9">
        <v>17666.5</v>
      </c>
    </row>
    <row r="182" spans="1:6" ht="12.75" customHeight="1" x14ac:dyDescent="0.25">
      <c r="A182" s="26" t="s">
        <v>12</v>
      </c>
      <c r="B182" s="3"/>
      <c r="C182" s="25" t="s">
        <v>1083</v>
      </c>
      <c r="D182" s="25" t="s">
        <v>1082</v>
      </c>
      <c r="E182" s="25"/>
      <c r="F182" s="27"/>
    </row>
    <row r="183" spans="1:6" ht="12.75" customHeight="1" x14ac:dyDescent="0.25">
      <c r="A183" s="26" t="s">
        <v>15</v>
      </c>
      <c r="B183" s="3"/>
      <c r="C183" s="25" t="s">
        <v>1081</v>
      </c>
      <c r="D183" s="25"/>
      <c r="E183" s="3"/>
      <c r="F183" s="27"/>
    </row>
    <row r="184" spans="1:6" ht="12.75" customHeight="1" thickBot="1" x14ac:dyDescent="0.3">
      <c r="A184" s="28" t="s">
        <v>17</v>
      </c>
      <c r="B184" s="29"/>
      <c r="C184" s="30" t="s">
        <v>113</v>
      </c>
      <c r="D184" s="30"/>
      <c r="E184" s="29"/>
      <c r="F184" s="31"/>
    </row>
    <row r="185" spans="1:6" ht="13.8" thickBot="1" x14ac:dyDescent="0.3"/>
    <row r="186" spans="1:6" ht="12.75" customHeight="1" x14ac:dyDescent="0.25">
      <c r="A186" s="46" t="s">
        <v>114</v>
      </c>
      <c r="B186" s="11"/>
      <c r="C186" s="12"/>
      <c r="D186" s="12"/>
      <c r="E186" s="11"/>
      <c r="F186" s="13"/>
    </row>
    <row r="187" spans="1:6" ht="12.75" customHeight="1" x14ac:dyDescent="0.25">
      <c r="A187" s="45" t="s">
        <v>115</v>
      </c>
      <c r="B187" s="15"/>
      <c r="C187" s="16"/>
      <c r="D187" s="16"/>
      <c r="E187" s="15"/>
      <c r="F187" s="17"/>
    </row>
    <row r="188" spans="1:6" ht="12.75" customHeight="1" x14ac:dyDescent="0.25">
      <c r="A188" s="20" t="s">
        <v>4</v>
      </c>
      <c r="B188" s="2" t="s">
        <v>5</v>
      </c>
      <c r="C188" s="2" t="s">
        <v>6</v>
      </c>
      <c r="D188" s="2" t="s">
        <v>7</v>
      </c>
      <c r="E188" s="2" t="s">
        <v>8</v>
      </c>
      <c r="F188" s="21" t="s">
        <v>9</v>
      </c>
    </row>
    <row r="189" spans="1:6" ht="12.75" customHeight="1" x14ac:dyDescent="0.25">
      <c r="A189" s="22">
        <v>43521</v>
      </c>
      <c r="B189" s="2" t="s">
        <v>10</v>
      </c>
      <c r="C189" s="18">
        <v>230</v>
      </c>
      <c r="D189" s="2" t="s">
        <v>11</v>
      </c>
      <c r="E189" s="23">
        <v>19.8828</v>
      </c>
      <c r="F189" s="24">
        <v>4573.04</v>
      </c>
    </row>
    <row r="190" spans="1:6" ht="12.75" customHeight="1" x14ac:dyDescent="0.25">
      <c r="A190" s="26" t="s">
        <v>12</v>
      </c>
      <c r="B190" s="3"/>
      <c r="C190" s="25" t="s">
        <v>1080</v>
      </c>
      <c r="D190" s="25" t="s">
        <v>1079</v>
      </c>
      <c r="E190" s="25"/>
      <c r="F190" s="27"/>
    </row>
    <row r="191" spans="1:6" ht="12.75" customHeight="1" x14ac:dyDescent="0.25">
      <c r="A191" s="26" t="s">
        <v>15</v>
      </c>
      <c r="B191" s="3"/>
      <c r="C191" s="25" t="s">
        <v>1078</v>
      </c>
      <c r="D191" s="25"/>
      <c r="E191" s="3"/>
      <c r="F191" s="27"/>
    </row>
    <row r="192" spans="1:6" ht="12.75" customHeight="1" thickBot="1" x14ac:dyDescent="0.3">
      <c r="A192" s="28" t="s">
        <v>17</v>
      </c>
      <c r="B192" s="29"/>
      <c r="C192" s="30" t="s">
        <v>119</v>
      </c>
      <c r="D192" s="30"/>
      <c r="E192" s="29"/>
      <c r="F192" s="31"/>
    </row>
    <row r="193" spans="1:6" ht="13.8" thickBot="1" x14ac:dyDescent="0.3"/>
    <row r="194" spans="1:6" ht="12.75" customHeight="1" x14ac:dyDescent="0.25">
      <c r="A194" s="46" t="s">
        <v>120</v>
      </c>
      <c r="B194" s="11"/>
      <c r="C194" s="12"/>
      <c r="D194" s="12"/>
      <c r="E194" s="11"/>
      <c r="F194" s="13"/>
    </row>
    <row r="195" spans="1:6" ht="12.75" customHeight="1" x14ac:dyDescent="0.25">
      <c r="A195" s="45" t="s">
        <v>121</v>
      </c>
      <c r="B195" s="15"/>
      <c r="C195" s="16"/>
      <c r="D195" s="16"/>
      <c r="E195" s="15"/>
      <c r="F195" s="17"/>
    </row>
    <row r="196" spans="1:6" ht="12.75" customHeight="1" x14ac:dyDescent="0.25">
      <c r="A196" s="20" t="s">
        <v>4</v>
      </c>
      <c r="B196" s="2" t="s">
        <v>5</v>
      </c>
      <c r="C196" s="2" t="s">
        <v>6</v>
      </c>
      <c r="D196" s="2" t="s">
        <v>7</v>
      </c>
      <c r="E196" s="2" t="s">
        <v>8</v>
      </c>
      <c r="F196" s="21" t="s">
        <v>9</v>
      </c>
    </row>
    <row r="197" spans="1:6" ht="12.75" customHeight="1" x14ac:dyDescent="0.25">
      <c r="A197" s="22">
        <v>43524</v>
      </c>
      <c r="B197" s="2" t="s">
        <v>10</v>
      </c>
      <c r="C197" s="18">
        <v>4000</v>
      </c>
      <c r="D197" s="2" t="s">
        <v>11</v>
      </c>
      <c r="E197" s="23">
        <v>39.633099999999999</v>
      </c>
      <c r="F197" s="24">
        <v>158532.39000000001</v>
      </c>
    </row>
    <row r="198" spans="1:6" ht="12.75" customHeight="1" x14ac:dyDescent="0.25">
      <c r="A198" s="26" t="s">
        <v>12</v>
      </c>
      <c r="B198" s="3"/>
      <c r="C198" s="25" t="s">
        <v>110</v>
      </c>
      <c r="D198" s="25" t="s">
        <v>1077</v>
      </c>
      <c r="E198" s="25"/>
      <c r="F198" s="27"/>
    </row>
    <row r="199" spans="1:6" ht="12.75" customHeight="1" x14ac:dyDescent="0.25">
      <c r="A199" s="26" t="s">
        <v>15</v>
      </c>
      <c r="B199" s="3"/>
      <c r="C199" s="25" t="s">
        <v>1076</v>
      </c>
      <c r="D199" s="25"/>
      <c r="E199" s="3"/>
      <c r="F199" s="27"/>
    </row>
    <row r="200" spans="1:6" ht="12.75" customHeight="1" thickBot="1" x14ac:dyDescent="0.3">
      <c r="A200" s="28" t="s">
        <v>17</v>
      </c>
      <c r="B200" s="29"/>
      <c r="C200" s="30" t="s">
        <v>125</v>
      </c>
      <c r="D200" s="30"/>
      <c r="E200" s="29"/>
      <c r="F200" s="31"/>
    </row>
    <row r="201" spans="1:6" ht="13.8" thickBot="1" x14ac:dyDescent="0.3"/>
    <row r="202" spans="1:6" ht="12.75" customHeight="1" x14ac:dyDescent="0.25">
      <c r="A202" s="46" t="s">
        <v>126</v>
      </c>
      <c r="B202" s="11"/>
      <c r="C202" s="12"/>
      <c r="D202" s="12"/>
      <c r="E202" s="11"/>
      <c r="F202" s="13"/>
    </row>
    <row r="203" spans="1:6" ht="12.75" customHeight="1" x14ac:dyDescent="0.25">
      <c r="A203" s="45" t="s">
        <v>127</v>
      </c>
      <c r="B203" s="15"/>
      <c r="C203" s="16"/>
      <c r="D203" s="16"/>
      <c r="E203" s="15"/>
      <c r="F203" s="17"/>
    </row>
    <row r="204" spans="1:6" ht="12.75" customHeight="1" x14ac:dyDescent="0.25">
      <c r="A204" s="20" t="s">
        <v>4</v>
      </c>
      <c r="B204" s="2" t="s">
        <v>5</v>
      </c>
      <c r="C204" s="2" t="s">
        <v>6</v>
      </c>
      <c r="D204" s="2" t="s">
        <v>7</v>
      </c>
      <c r="E204" s="2" t="s">
        <v>8</v>
      </c>
      <c r="F204" s="21" t="s">
        <v>9</v>
      </c>
    </row>
    <row r="205" spans="1:6" ht="12.75" customHeight="1" x14ac:dyDescent="0.25">
      <c r="A205" s="22">
        <v>43509</v>
      </c>
      <c r="B205" s="2" t="s">
        <v>10</v>
      </c>
      <c r="C205" s="18">
        <v>99</v>
      </c>
      <c r="D205" s="2" t="s">
        <v>11</v>
      </c>
      <c r="E205" s="23">
        <v>22.194199999999999</v>
      </c>
      <c r="F205" s="24">
        <v>2197.23</v>
      </c>
    </row>
    <row r="206" spans="1:6" ht="12.75" customHeight="1" x14ac:dyDescent="0.25">
      <c r="A206" s="6">
        <v>43517</v>
      </c>
      <c r="B206" s="7" t="s">
        <v>10</v>
      </c>
      <c r="C206" s="19">
        <v>76</v>
      </c>
      <c r="D206" s="7" t="s">
        <v>11</v>
      </c>
      <c r="E206" s="8">
        <v>22.194199999999999</v>
      </c>
      <c r="F206" s="9">
        <v>1686.76</v>
      </c>
    </row>
    <row r="207" spans="1:6" ht="12.75" customHeight="1" x14ac:dyDescent="0.25">
      <c r="A207" s="6">
        <v>43521</v>
      </c>
      <c r="B207" s="7" t="s">
        <v>10</v>
      </c>
      <c r="C207" s="19">
        <v>320</v>
      </c>
      <c r="D207" s="7" t="s">
        <v>11</v>
      </c>
      <c r="E207" s="8">
        <v>22.194199999999999</v>
      </c>
      <c r="F207" s="9">
        <v>7102.14</v>
      </c>
    </row>
    <row r="208" spans="1:6" ht="12.75" customHeight="1" x14ac:dyDescent="0.25">
      <c r="A208" s="26" t="s">
        <v>12</v>
      </c>
      <c r="B208" s="3"/>
      <c r="C208" s="25" t="s">
        <v>1075</v>
      </c>
      <c r="D208" s="25" t="s">
        <v>1074</v>
      </c>
      <c r="E208" s="25"/>
      <c r="F208" s="27"/>
    </row>
    <row r="209" spans="1:6" ht="12.75" customHeight="1" x14ac:dyDescent="0.25">
      <c r="A209" s="26" t="s">
        <v>15</v>
      </c>
      <c r="B209" s="3"/>
      <c r="C209" s="25" t="s">
        <v>1073</v>
      </c>
      <c r="D209" s="25"/>
      <c r="E209" s="3"/>
      <c r="F209" s="27"/>
    </row>
    <row r="210" spans="1:6" ht="12.75" customHeight="1" thickBot="1" x14ac:dyDescent="0.3">
      <c r="A210" s="28" t="s">
        <v>17</v>
      </c>
      <c r="B210" s="29"/>
      <c r="C210" s="30" t="s">
        <v>131</v>
      </c>
      <c r="D210" s="30"/>
      <c r="E210" s="29"/>
      <c r="F210" s="31"/>
    </row>
    <row r="211" spans="1:6" ht="13.8" thickBot="1" x14ac:dyDescent="0.3"/>
    <row r="212" spans="1:6" ht="12.75" customHeight="1" x14ac:dyDescent="0.25">
      <c r="A212" s="46" t="s">
        <v>132</v>
      </c>
      <c r="B212" s="11"/>
      <c r="C212" s="12"/>
      <c r="D212" s="12"/>
      <c r="E212" s="11"/>
      <c r="F212" s="13"/>
    </row>
    <row r="213" spans="1:6" ht="12.75" customHeight="1" x14ac:dyDescent="0.25">
      <c r="A213" s="45" t="s">
        <v>133</v>
      </c>
      <c r="B213" s="15"/>
      <c r="C213" s="16"/>
      <c r="D213" s="16"/>
      <c r="E213" s="15"/>
      <c r="F213" s="17"/>
    </row>
    <row r="214" spans="1:6" ht="12.75" customHeight="1" x14ac:dyDescent="0.25">
      <c r="A214" s="20" t="s">
        <v>4</v>
      </c>
      <c r="B214" s="2" t="s">
        <v>5</v>
      </c>
      <c r="C214" s="2" t="s">
        <v>6</v>
      </c>
      <c r="D214" s="2" t="s">
        <v>7</v>
      </c>
      <c r="E214" s="2" t="s">
        <v>8</v>
      </c>
      <c r="F214" s="21" t="s">
        <v>9</v>
      </c>
    </row>
    <row r="215" spans="1:6" ht="12.75" customHeight="1" x14ac:dyDescent="0.25">
      <c r="A215" s="22">
        <v>43521</v>
      </c>
      <c r="B215" s="2" t="s">
        <v>10</v>
      </c>
      <c r="C215" s="18">
        <v>563</v>
      </c>
      <c r="D215" s="2" t="s">
        <v>11</v>
      </c>
      <c r="E215" s="23">
        <v>28.308</v>
      </c>
      <c r="F215" s="24">
        <v>15937.4</v>
      </c>
    </row>
    <row r="216" spans="1:6" ht="12.75" customHeight="1" x14ac:dyDescent="0.25">
      <c r="A216" s="6">
        <v>43521</v>
      </c>
      <c r="B216" s="7" t="s">
        <v>10</v>
      </c>
      <c r="C216" s="19">
        <v>76</v>
      </c>
      <c r="D216" s="7" t="s">
        <v>11</v>
      </c>
      <c r="E216" s="8">
        <v>28.308</v>
      </c>
      <c r="F216" s="9">
        <v>2151.41</v>
      </c>
    </row>
    <row r="217" spans="1:6" ht="12.75" customHeight="1" x14ac:dyDescent="0.25">
      <c r="A217" s="6">
        <v>43524</v>
      </c>
      <c r="B217" s="7" t="s">
        <v>10</v>
      </c>
      <c r="C217" s="19">
        <v>92</v>
      </c>
      <c r="D217" s="7" t="s">
        <v>11</v>
      </c>
      <c r="E217" s="8">
        <v>28.308</v>
      </c>
      <c r="F217" s="9">
        <v>2604.34</v>
      </c>
    </row>
    <row r="218" spans="1:6" ht="12.75" customHeight="1" x14ac:dyDescent="0.25">
      <c r="A218" s="26" t="s">
        <v>12</v>
      </c>
      <c r="B218" s="3"/>
      <c r="C218" s="25" t="s">
        <v>1072</v>
      </c>
      <c r="D218" s="25" t="s">
        <v>1071</v>
      </c>
      <c r="E218" s="25"/>
      <c r="F218" s="27"/>
    </row>
    <row r="219" spans="1:6" ht="12.75" customHeight="1" x14ac:dyDescent="0.25">
      <c r="A219" s="26" t="s">
        <v>15</v>
      </c>
      <c r="B219" s="3"/>
      <c r="C219" s="25" t="s">
        <v>1070</v>
      </c>
      <c r="D219" s="25"/>
      <c r="E219" s="3"/>
      <c r="F219" s="27"/>
    </row>
    <row r="220" spans="1:6" ht="12.75" customHeight="1" thickBot="1" x14ac:dyDescent="0.3">
      <c r="A220" s="28" t="s">
        <v>17</v>
      </c>
      <c r="B220" s="29"/>
      <c r="C220" s="30" t="s">
        <v>60</v>
      </c>
      <c r="D220" s="30"/>
      <c r="E220" s="29"/>
      <c r="F220" s="31"/>
    </row>
    <row r="221" spans="1:6" ht="13.8" thickBot="1" x14ac:dyDescent="0.3"/>
    <row r="222" spans="1:6" ht="12.75" customHeight="1" x14ac:dyDescent="0.25">
      <c r="A222" s="46" t="s">
        <v>137</v>
      </c>
      <c r="B222" s="11"/>
      <c r="C222" s="12"/>
      <c r="D222" s="12"/>
      <c r="E222" s="11"/>
      <c r="F222" s="13"/>
    </row>
    <row r="223" spans="1:6" ht="12.75" customHeight="1" x14ac:dyDescent="0.25">
      <c r="A223" s="45" t="s">
        <v>138</v>
      </c>
      <c r="B223" s="15"/>
      <c r="C223" s="16"/>
      <c r="D223" s="16"/>
      <c r="E223" s="15"/>
      <c r="F223" s="17"/>
    </row>
    <row r="224" spans="1:6" ht="12.75" customHeight="1" x14ac:dyDescent="0.25">
      <c r="A224" s="20" t="s">
        <v>4</v>
      </c>
      <c r="B224" s="2" t="s">
        <v>5</v>
      </c>
      <c r="C224" s="2" t="s">
        <v>6</v>
      </c>
      <c r="D224" s="2" t="s">
        <v>7</v>
      </c>
      <c r="E224" s="2" t="s">
        <v>8</v>
      </c>
      <c r="F224" s="21" t="s">
        <v>9</v>
      </c>
    </row>
    <row r="225" spans="1:6" ht="12.75" customHeight="1" x14ac:dyDescent="0.25">
      <c r="A225" s="22">
        <v>43501</v>
      </c>
      <c r="B225" s="2" t="s">
        <v>10</v>
      </c>
      <c r="C225" s="18">
        <v>6500</v>
      </c>
      <c r="D225" s="2" t="s">
        <v>11</v>
      </c>
      <c r="E225" s="23">
        <v>6.9704199999999998</v>
      </c>
      <c r="F225" s="24">
        <v>45307.73</v>
      </c>
    </row>
    <row r="226" spans="1:6" ht="12.75" customHeight="1" x14ac:dyDescent="0.25">
      <c r="A226" s="6">
        <v>43509</v>
      </c>
      <c r="B226" s="7" t="s">
        <v>10</v>
      </c>
      <c r="C226" s="19">
        <v>6500</v>
      </c>
      <c r="D226" s="7" t="s">
        <v>11</v>
      </c>
      <c r="E226" s="8">
        <v>6.9704199999999998</v>
      </c>
      <c r="F226" s="9">
        <v>45307.73</v>
      </c>
    </row>
    <row r="227" spans="1:6" ht="12.75" customHeight="1" x14ac:dyDescent="0.25">
      <c r="A227" s="6">
        <v>43517</v>
      </c>
      <c r="B227" s="7" t="s">
        <v>10</v>
      </c>
      <c r="C227" s="19">
        <v>7000</v>
      </c>
      <c r="D227" s="7" t="s">
        <v>11</v>
      </c>
      <c r="E227" s="8">
        <v>6.9704199999999998</v>
      </c>
      <c r="F227" s="9">
        <v>48792.94</v>
      </c>
    </row>
    <row r="228" spans="1:6" ht="12.75" customHeight="1" x14ac:dyDescent="0.25">
      <c r="A228" s="6">
        <v>43524</v>
      </c>
      <c r="B228" s="7" t="s">
        <v>10</v>
      </c>
      <c r="C228" s="19">
        <v>6500</v>
      </c>
      <c r="D228" s="7" t="s">
        <v>11</v>
      </c>
      <c r="E228" s="8">
        <v>6.9704199999999998</v>
      </c>
      <c r="F228" s="9">
        <v>45307.73</v>
      </c>
    </row>
    <row r="229" spans="1:6" ht="12.75" customHeight="1" x14ac:dyDescent="0.25">
      <c r="A229" s="26" t="s">
        <v>12</v>
      </c>
      <c r="B229" s="3"/>
      <c r="C229" s="25" t="s">
        <v>1069</v>
      </c>
      <c r="D229" s="25" t="s">
        <v>1068</v>
      </c>
      <c r="E229" s="25"/>
      <c r="F229" s="27"/>
    </row>
    <row r="230" spans="1:6" ht="12.75" customHeight="1" x14ac:dyDescent="0.25">
      <c r="A230" s="26" t="s">
        <v>15</v>
      </c>
      <c r="B230" s="3"/>
      <c r="C230" s="25" t="s">
        <v>1067</v>
      </c>
      <c r="D230" s="25"/>
      <c r="E230" s="3"/>
      <c r="F230" s="27"/>
    </row>
    <row r="231" spans="1:6" ht="12.75" customHeight="1" thickBot="1" x14ac:dyDescent="0.3">
      <c r="A231" s="28" t="s">
        <v>17</v>
      </c>
      <c r="B231" s="29"/>
      <c r="C231" s="30" t="s">
        <v>142</v>
      </c>
      <c r="D231" s="30"/>
      <c r="E231" s="29"/>
      <c r="F231" s="31"/>
    </row>
    <row r="232" spans="1:6" ht="13.8" thickBot="1" x14ac:dyDescent="0.3"/>
    <row r="233" spans="1:6" ht="12.75" customHeight="1" x14ac:dyDescent="0.25">
      <c r="A233" s="46" t="s">
        <v>1066</v>
      </c>
      <c r="B233" s="11"/>
      <c r="C233" s="12"/>
      <c r="D233" s="12"/>
      <c r="E233" s="11"/>
      <c r="F233" s="13"/>
    </row>
    <row r="234" spans="1:6" ht="12.75" customHeight="1" x14ac:dyDescent="0.25">
      <c r="A234" s="45" t="s">
        <v>1065</v>
      </c>
      <c r="B234" s="15"/>
      <c r="C234" s="16"/>
      <c r="D234" s="16"/>
      <c r="E234" s="15"/>
      <c r="F234" s="17"/>
    </row>
    <row r="235" spans="1:6" ht="12.75" customHeight="1" x14ac:dyDescent="0.25">
      <c r="A235" s="20" t="s">
        <v>4</v>
      </c>
      <c r="B235" s="2" t="s">
        <v>5</v>
      </c>
      <c r="C235" s="2" t="s">
        <v>6</v>
      </c>
      <c r="D235" s="2" t="s">
        <v>7</v>
      </c>
      <c r="E235" s="2" t="s">
        <v>8</v>
      </c>
      <c r="F235" s="21" t="s">
        <v>9</v>
      </c>
    </row>
    <row r="236" spans="1:6" ht="12.75" customHeight="1" x14ac:dyDescent="0.25">
      <c r="A236" s="22">
        <v>43515</v>
      </c>
      <c r="B236" s="2" t="s">
        <v>10</v>
      </c>
      <c r="C236" s="18">
        <v>1167</v>
      </c>
      <c r="D236" s="2" t="s">
        <v>11</v>
      </c>
      <c r="E236" s="23">
        <v>9.5677000000000003</v>
      </c>
      <c r="F236" s="24">
        <v>11165.51</v>
      </c>
    </row>
    <row r="237" spans="1:6" ht="12.75" customHeight="1" x14ac:dyDescent="0.25">
      <c r="A237" s="26" t="s">
        <v>12</v>
      </c>
      <c r="B237" s="3"/>
      <c r="C237" s="25" t="s">
        <v>1064</v>
      </c>
      <c r="D237" s="25" t="s">
        <v>1063</v>
      </c>
      <c r="E237" s="25"/>
      <c r="F237" s="27"/>
    </row>
    <row r="238" spans="1:6" ht="12.75" customHeight="1" x14ac:dyDescent="0.25">
      <c r="A238" s="26" t="s">
        <v>15</v>
      </c>
      <c r="B238" s="3"/>
      <c r="C238" s="25" t="s">
        <v>1062</v>
      </c>
      <c r="D238" s="25"/>
      <c r="E238" s="3"/>
      <c r="F238" s="27"/>
    </row>
    <row r="239" spans="1:6" ht="12.75" customHeight="1" thickBot="1" x14ac:dyDescent="0.3">
      <c r="A239" s="28" t="s">
        <v>17</v>
      </c>
      <c r="B239" s="29"/>
      <c r="C239" s="30" t="s">
        <v>1061</v>
      </c>
      <c r="D239" s="30"/>
      <c r="E239" s="29"/>
      <c r="F239" s="31"/>
    </row>
    <row r="240" spans="1:6" ht="13.8" thickBot="1" x14ac:dyDescent="0.3"/>
    <row r="241" spans="1:6" ht="12.75" customHeight="1" x14ac:dyDescent="0.25">
      <c r="A241" s="46" t="s">
        <v>149</v>
      </c>
      <c r="B241" s="11"/>
      <c r="C241" s="12"/>
      <c r="D241" s="12"/>
      <c r="E241" s="11"/>
      <c r="F241" s="13"/>
    </row>
    <row r="242" spans="1:6" ht="12.75" customHeight="1" x14ac:dyDescent="0.25">
      <c r="A242" s="45" t="s">
        <v>150</v>
      </c>
      <c r="B242" s="15"/>
      <c r="C242" s="16"/>
      <c r="D242" s="16"/>
      <c r="E242" s="15"/>
      <c r="F242" s="17"/>
    </row>
    <row r="243" spans="1:6" ht="12.75" customHeight="1" x14ac:dyDescent="0.25">
      <c r="A243" s="20" t="s">
        <v>4</v>
      </c>
      <c r="B243" s="2" t="s">
        <v>5</v>
      </c>
      <c r="C243" s="2" t="s">
        <v>6</v>
      </c>
      <c r="D243" s="2" t="s">
        <v>7</v>
      </c>
      <c r="E243" s="2" t="s">
        <v>8</v>
      </c>
      <c r="F243" s="21" t="s">
        <v>9</v>
      </c>
    </row>
    <row r="244" spans="1:6" ht="12.75" customHeight="1" x14ac:dyDescent="0.25">
      <c r="A244" s="22">
        <v>43501</v>
      </c>
      <c r="B244" s="2" t="s">
        <v>10</v>
      </c>
      <c r="C244" s="18">
        <v>73000</v>
      </c>
      <c r="D244" s="2" t="s">
        <v>11</v>
      </c>
      <c r="E244" s="23">
        <v>5.7297450000000003</v>
      </c>
      <c r="F244" s="24">
        <v>418271.38</v>
      </c>
    </row>
    <row r="245" spans="1:6" ht="12.75" customHeight="1" x14ac:dyDescent="0.25">
      <c r="A245" s="6">
        <v>43508</v>
      </c>
      <c r="B245" s="7" t="s">
        <v>10</v>
      </c>
      <c r="C245" s="19">
        <v>18000</v>
      </c>
      <c r="D245" s="7" t="s">
        <v>11</v>
      </c>
      <c r="E245" s="8">
        <v>5.7297450000000003</v>
      </c>
      <c r="F245" s="9">
        <v>103135.41</v>
      </c>
    </row>
    <row r="246" spans="1:6" ht="12.75" customHeight="1" x14ac:dyDescent="0.25">
      <c r="A246" s="6">
        <v>43508</v>
      </c>
      <c r="B246" s="7" t="s">
        <v>10</v>
      </c>
      <c r="C246" s="19">
        <v>73500</v>
      </c>
      <c r="D246" s="7" t="s">
        <v>11</v>
      </c>
      <c r="E246" s="8">
        <v>5.7297450000000003</v>
      </c>
      <c r="F246" s="9">
        <v>421136.25</v>
      </c>
    </row>
    <row r="247" spans="1:6" ht="12.75" customHeight="1" x14ac:dyDescent="0.25">
      <c r="A247" s="6">
        <v>43514</v>
      </c>
      <c r="B247" s="7" t="s">
        <v>10</v>
      </c>
      <c r="C247" s="19">
        <v>60000</v>
      </c>
      <c r="D247" s="7" t="s">
        <v>11</v>
      </c>
      <c r="E247" s="8">
        <v>5.7297450000000003</v>
      </c>
      <c r="F247" s="9">
        <v>343784.69</v>
      </c>
    </row>
    <row r="248" spans="1:6" ht="12.75" customHeight="1" x14ac:dyDescent="0.25">
      <c r="A248" s="6">
        <v>43515</v>
      </c>
      <c r="B248" s="7" t="s">
        <v>10</v>
      </c>
      <c r="C248" s="19">
        <v>92000</v>
      </c>
      <c r="D248" s="7" t="s">
        <v>11</v>
      </c>
      <c r="E248" s="8">
        <v>5.7297450000000003</v>
      </c>
      <c r="F248" s="9">
        <v>527136.53</v>
      </c>
    </row>
    <row r="249" spans="1:6" ht="12.75" customHeight="1" x14ac:dyDescent="0.25">
      <c r="A249" s="6">
        <v>43521</v>
      </c>
      <c r="B249" s="7" t="s">
        <v>10</v>
      </c>
      <c r="C249" s="19">
        <v>37000</v>
      </c>
      <c r="D249" s="7" t="s">
        <v>11</v>
      </c>
      <c r="E249" s="8">
        <v>5.7297450000000003</v>
      </c>
      <c r="F249" s="9">
        <v>212000.56</v>
      </c>
    </row>
    <row r="250" spans="1:6" ht="12.75" customHeight="1" x14ac:dyDescent="0.25">
      <c r="A250" s="6">
        <v>43524</v>
      </c>
      <c r="B250" s="7" t="s">
        <v>10</v>
      </c>
      <c r="C250" s="19">
        <v>93500</v>
      </c>
      <c r="D250" s="7" t="s">
        <v>11</v>
      </c>
      <c r="E250" s="8">
        <v>5.7297450000000003</v>
      </c>
      <c r="F250" s="9">
        <v>535731.15</v>
      </c>
    </row>
    <row r="251" spans="1:6" ht="12.75" customHeight="1" x14ac:dyDescent="0.25">
      <c r="A251" s="26" t="s">
        <v>12</v>
      </c>
      <c r="B251" s="3"/>
      <c r="C251" s="25" t="s">
        <v>1060</v>
      </c>
      <c r="D251" s="25" t="s">
        <v>1059</v>
      </c>
      <c r="E251" s="25"/>
      <c r="F251" s="27"/>
    </row>
    <row r="252" spans="1:6" ht="12.75" customHeight="1" x14ac:dyDescent="0.25">
      <c r="A252" s="26" t="s">
        <v>15</v>
      </c>
      <c r="B252" s="3"/>
      <c r="C252" s="25" t="s">
        <v>1058</v>
      </c>
      <c r="D252" s="25"/>
      <c r="E252" s="3"/>
      <c r="F252" s="27"/>
    </row>
    <row r="253" spans="1:6" ht="12.75" customHeight="1" thickBot="1" x14ac:dyDescent="0.3">
      <c r="A253" s="28" t="s">
        <v>17</v>
      </c>
      <c r="B253" s="29"/>
      <c r="C253" s="30" t="s">
        <v>154</v>
      </c>
      <c r="D253" s="30"/>
      <c r="E253" s="29"/>
      <c r="F253" s="31"/>
    </row>
    <row r="254" spans="1:6" ht="13.8" thickBot="1" x14ac:dyDescent="0.3"/>
    <row r="255" spans="1:6" ht="12.75" customHeight="1" x14ac:dyDescent="0.25">
      <c r="A255" s="46" t="s">
        <v>1057</v>
      </c>
      <c r="B255" s="11"/>
      <c r="C255" s="12"/>
      <c r="D255" s="12"/>
      <c r="E255" s="11"/>
      <c r="F255" s="13"/>
    </row>
    <row r="256" spans="1:6" ht="12.75" customHeight="1" x14ac:dyDescent="0.25">
      <c r="A256" s="45" t="s">
        <v>1056</v>
      </c>
      <c r="B256" s="15"/>
      <c r="C256" s="16"/>
      <c r="D256" s="16"/>
      <c r="E256" s="15"/>
      <c r="F256" s="17"/>
    </row>
    <row r="257" spans="1:6" ht="12.75" customHeight="1" x14ac:dyDescent="0.25">
      <c r="A257" s="20" t="s">
        <v>4</v>
      </c>
      <c r="B257" s="2" t="s">
        <v>5</v>
      </c>
      <c r="C257" s="2" t="s">
        <v>6</v>
      </c>
      <c r="D257" s="2" t="s">
        <v>7</v>
      </c>
      <c r="E257" s="2" t="s">
        <v>8</v>
      </c>
      <c r="F257" s="21" t="s">
        <v>9</v>
      </c>
    </row>
    <row r="258" spans="1:6" ht="12.75" customHeight="1" x14ac:dyDescent="0.25">
      <c r="A258" s="22">
        <v>43509</v>
      </c>
      <c r="B258" s="2" t="s">
        <v>907</v>
      </c>
      <c r="C258" s="18">
        <v>449500</v>
      </c>
      <c r="D258" s="2" t="s">
        <v>11</v>
      </c>
      <c r="E258" s="23">
        <v>7.94198</v>
      </c>
      <c r="F258" s="24">
        <v>3569920.01</v>
      </c>
    </row>
    <row r="259" spans="1:6" ht="12.75" customHeight="1" x14ac:dyDescent="0.25">
      <c r="A259" s="6">
        <v>43524</v>
      </c>
      <c r="B259" s="7" t="s">
        <v>1055</v>
      </c>
      <c r="C259" s="19">
        <v>-449500</v>
      </c>
      <c r="D259" s="7" t="s">
        <v>11</v>
      </c>
      <c r="E259" s="8">
        <v>7.94198</v>
      </c>
      <c r="F259" s="9">
        <v>-3569920.01</v>
      </c>
    </row>
    <row r="260" spans="1:6" ht="12.75" customHeight="1" x14ac:dyDescent="0.25">
      <c r="A260" s="6">
        <v>43524</v>
      </c>
      <c r="B260" s="7" t="s">
        <v>1055</v>
      </c>
      <c r="C260" s="19">
        <v>449500</v>
      </c>
      <c r="D260" s="7" t="s">
        <v>11</v>
      </c>
      <c r="E260" s="8">
        <v>7.9326400000000001</v>
      </c>
      <c r="F260" s="9">
        <v>3565721.68</v>
      </c>
    </row>
    <row r="261" spans="1:6" ht="12.75" customHeight="1" x14ac:dyDescent="0.25">
      <c r="A261" s="26" t="s">
        <v>12</v>
      </c>
      <c r="B261" s="3"/>
      <c r="C261" s="25" t="s">
        <v>16</v>
      </c>
      <c r="D261" s="25" t="s">
        <v>810</v>
      </c>
      <c r="E261" s="25"/>
      <c r="F261" s="27"/>
    </row>
    <row r="262" spans="1:6" ht="12.75" customHeight="1" x14ac:dyDescent="0.25">
      <c r="A262" s="26" t="s">
        <v>15</v>
      </c>
      <c r="B262" s="3"/>
      <c r="C262" s="25" t="s">
        <v>1054</v>
      </c>
      <c r="D262" s="25"/>
      <c r="E262" s="3"/>
      <c r="F262" s="27"/>
    </row>
    <row r="263" spans="1:6" ht="12.75" customHeight="1" thickBot="1" x14ac:dyDescent="0.3">
      <c r="A263" s="28" t="s">
        <v>17</v>
      </c>
      <c r="B263" s="29"/>
      <c r="C263" s="30" t="s">
        <v>1053</v>
      </c>
      <c r="D263" s="30"/>
      <c r="E263" s="29"/>
      <c r="F263" s="31"/>
    </row>
    <row r="264" spans="1:6" ht="13.8" thickBot="1" x14ac:dyDescent="0.3"/>
    <row r="265" spans="1:6" ht="12.75" customHeight="1" x14ac:dyDescent="0.25">
      <c r="A265" s="46" t="s">
        <v>160</v>
      </c>
      <c r="B265" s="11"/>
      <c r="C265" s="12"/>
      <c r="D265" s="12"/>
      <c r="E265" s="11"/>
      <c r="F265" s="13"/>
    </row>
    <row r="266" spans="1:6" ht="12.75" customHeight="1" x14ac:dyDescent="0.25">
      <c r="A266" s="45" t="s">
        <v>161</v>
      </c>
      <c r="B266" s="15"/>
      <c r="C266" s="16"/>
      <c r="D266" s="16"/>
      <c r="E266" s="15"/>
      <c r="F266" s="17"/>
    </row>
    <row r="267" spans="1:6" ht="12.75" customHeight="1" x14ac:dyDescent="0.25">
      <c r="A267" s="20" t="s">
        <v>4</v>
      </c>
      <c r="B267" s="2" t="s">
        <v>5</v>
      </c>
      <c r="C267" s="2" t="s">
        <v>6</v>
      </c>
      <c r="D267" s="2" t="s">
        <v>7</v>
      </c>
      <c r="E267" s="2" t="s">
        <v>8</v>
      </c>
      <c r="F267" s="21" t="s">
        <v>9</v>
      </c>
    </row>
    <row r="268" spans="1:6" ht="12.75" customHeight="1" x14ac:dyDescent="0.25">
      <c r="A268" s="22">
        <v>43501</v>
      </c>
      <c r="B268" s="2" t="s">
        <v>10</v>
      </c>
      <c r="C268" s="18">
        <v>15</v>
      </c>
      <c r="D268" s="2" t="s">
        <v>11</v>
      </c>
      <c r="E268" s="23">
        <v>11.69684</v>
      </c>
      <c r="F268" s="24">
        <v>175.45</v>
      </c>
    </row>
    <row r="269" spans="1:6" ht="12.75" customHeight="1" x14ac:dyDescent="0.25">
      <c r="A269" s="6">
        <v>43501</v>
      </c>
      <c r="B269" s="7" t="s">
        <v>10</v>
      </c>
      <c r="C269" s="19">
        <v>215</v>
      </c>
      <c r="D269" s="7" t="s">
        <v>11</v>
      </c>
      <c r="E269" s="8">
        <v>11.69684</v>
      </c>
      <c r="F269" s="9">
        <v>2514.8200000000002</v>
      </c>
    </row>
    <row r="270" spans="1:6" ht="12.75" customHeight="1" x14ac:dyDescent="0.25">
      <c r="A270" s="6">
        <v>43501</v>
      </c>
      <c r="B270" s="7" t="s">
        <v>10</v>
      </c>
      <c r="C270" s="19">
        <v>625</v>
      </c>
      <c r="D270" s="7" t="s">
        <v>11</v>
      </c>
      <c r="E270" s="8">
        <v>11.69684</v>
      </c>
      <c r="F270" s="9">
        <v>7310.53</v>
      </c>
    </row>
    <row r="271" spans="1:6" ht="12.75" customHeight="1" x14ac:dyDescent="0.25">
      <c r="A271" s="6">
        <v>43501</v>
      </c>
      <c r="B271" s="7" t="s">
        <v>10</v>
      </c>
      <c r="C271" s="19">
        <v>142</v>
      </c>
      <c r="D271" s="7" t="s">
        <v>11</v>
      </c>
      <c r="E271" s="8">
        <v>11.69684</v>
      </c>
      <c r="F271" s="9">
        <v>1660.95</v>
      </c>
    </row>
    <row r="272" spans="1:6" ht="12.75" customHeight="1" x14ac:dyDescent="0.25">
      <c r="A272" s="6">
        <v>43501</v>
      </c>
      <c r="B272" s="7" t="s">
        <v>10</v>
      </c>
      <c r="C272" s="19">
        <v>188</v>
      </c>
      <c r="D272" s="7" t="s">
        <v>11</v>
      </c>
      <c r="E272" s="8">
        <v>11.69684</v>
      </c>
      <c r="F272" s="9">
        <v>2199.0100000000002</v>
      </c>
    </row>
    <row r="273" spans="1:6" ht="12.75" customHeight="1" x14ac:dyDescent="0.25">
      <c r="A273" s="6">
        <v>43501</v>
      </c>
      <c r="B273" s="7" t="s">
        <v>10</v>
      </c>
      <c r="C273" s="19">
        <v>175</v>
      </c>
      <c r="D273" s="7" t="s">
        <v>11</v>
      </c>
      <c r="E273" s="8">
        <v>11.69684</v>
      </c>
      <c r="F273" s="9">
        <v>2046.95</v>
      </c>
    </row>
    <row r="274" spans="1:6" ht="12.75" customHeight="1" x14ac:dyDescent="0.25">
      <c r="A274" s="6">
        <v>43503</v>
      </c>
      <c r="B274" s="7" t="s">
        <v>10</v>
      </c>
      <c r="C274" s="19">
        <v>418</v>
      </c>
      <c r="D274" s="7" t="s">
        <v>11</v>
      </c>
      <c r="E274" s="8">
        <v>11.69684</v>
      </c>
      <c r="F274" s="9">
        <v>4889.28</v>
      </c>
    </row>
    <row r="275" spans="1:6" ht="12.75" customHeight="1" x14ac:dyDescent="0.25">
      <c r="A275" s="6">
        <v>43503</v>
      </c>
      <c r="B275" s="7" t="s">
        <v>10</v>
      </c>
      <c r="C275" s="19">
        <v>1335</v>
      </c>
      <c r="D275" s="7" t="s">
        <v>11</v>
      </c>
      <c r="E275" s="8">
        <v>11.69684</v>
      </c>
      <c r="F275" s="9">
        <v>15615.28</v>
      </c>
    </row>
    <row r="276" spans="1:6" ht="12.75" customHeight="1" x14ac:dyDescent="0.25">
      <c r="A276" s="6">
        <v>43503</v>
      </c>
      <c r="B276" s="7" t="s">
        <v>10</v>
      </c>
      <c r="C276" s="19">
        <v>160</v>
      </c>
      <c r="D276" s="7" t="s">
        <v>11</v>
      </c>
      <c r="E276" s="8">
        <v>11.69684</v>
      </c>
      <c r="F276" s="9">
        <v>1871.49</v>
      </c>
    </row>
    <row r="277" spans="1:6" ht="12.75" customHeight="1" x14ac:dyDescent="0.25">
      <c r="A277" s="6">
        <v>43503</v>
      </c>
      <c r="B277" s="7" t="s">
        <v>10</v>
      </c>
      <c r="C277" s="19">
        <v>188</v>
      </c>
      <c r="D277" s="7" t="s">
        <v>11</v>
      </c>
      <c r="E277" s="8">
        <v>11.69684</v>
      </c>
      <c r="F277" s="9">
        <v>2199.0100000000002</v>
      </c>
    </row>
    <row r="278" spans="1:6" ht="12.75" customHeight="1" x14ac:dyDescent="0.25">
      <c r="A278" s="6">
        <v>43503</v>
      </c>
      <c r="B278" s="7" t="s">
        <v>10</v>
      </c>
      <c r="C278" s="19">
        <v>2595</v>
      </c>
      <c r="D278" s="7" t="s">
        <v>11</v>
      </c>
      <c r="E278" s="8">
        <v>11.69684</v>
      </c>
      <c r="F278" s="9">
        <v>30353.3</v>
      </c>
    </row>
    <row r="279" spans="1:6" ht="12.75" customHeight="1" x14ac:dyDescent="0.25">
      <c r="A279" s="6">
        <v>43503</v>
      </c>
      <c r="B279" s="7" t="s">
        <v>10</v>
      </c>
      <c r="C279" s="19">
        <v>132</v>
      </c>
      <c r="D279" s="7" t="s">
        <v>11</v>
      </c>
      <c r="E279" s="8">
        <v>11.69684</v>
      </c>
      <c r="F279" s="9">
        <v>1543.98</v>
      </c>
    </row>
    <row r="280" spans="1:6" ht="12.75" customHeight="1" x14ac:dyDescent="0.25">
      <c r="A280" s="6">
        <v>43503</v>
      </c>
      <c r="B280" s="7" t="s">
        <v>10</v>
      </c>
      <c r="C280" s="19">
        <v>40</v>
      </c>
      <c r="D280" s="7" t="s">
        <v>11</v>
      </c>
      <c r="E280" s="8">
        <v>11.69684</v>
      </c>
      <c r="F280" s="9">
        <v>467.87</v>
      </c>
    </row>
    <row r="281" spans="1:6" ht="12.75" customHeight="1" x14ac:dyDescent="0.25">
      <c r="A281" s="6">
        <v>43508</v>
      </c>
      <c r="B281" s="7" t="s">
        <v>10</v>
      </c>
      <c r="C281" s="19">
        <v>233</v>
      </c>
      <c r="D281" s="7" t="s">
        <v>11</v>
      </c>
      <c r="E281" s="8">
        <v>11.69684</v>
      </c>
      <c r="F281" s="9">
        <v>2725.36</v>
      </c>
    </row>
    <row r="282" spans="1:6" ht="12.75" customHeight="1" x14ac:dyDescent="0.25">
      <c r="A282" s="6">
        <v>43508</v>
      </c>
      <c r="B282" s="7" t="s">
        <v>10</v>
      </c>
      <c r="C282" s="19">
        <v>279</v>
      </c>
      <c r="D282" s="7" t="s">
        <v>11</v>
      </c>
      <c r="E282" s="8">
        <v>11.69684</v>
      </c>
      <c r="F282" s="9">
        <v>3263.42</v>
      </c>
    </row>
    <row r="283" spans="1:6" ht="12.75" customHeight="1" x14ac:dyDescent="0.25">
      <c r="A283" s="6">
        <v>43509</v>
      </c>
      <c r="B283" s="7" t="s">
        <v>10</v>
      </c>
      <c r="C283" s="19">
        <v>70</v>
      </c>
      <c r="D283" s="7" t="s">
        <v>11</v>
      </c>
      <c r="E283" s="8">
        <v>11.69684</v>
      </c>
      <c r="F283" s="9">
        <v>818.78</v>
      </c>
    </row>
    <row r="284" spans="1:6" ht="12.75" customHeight="1" x14ac:dyDescent="0.25">
      <c r="A284" s="6">
        <v>43514</v>
      </c>
      <c r="B284" s="7" t="s">
        <v>10</v>
      </c>
      <c r="C284" s="19">
        <v>59</v>
      </c>
      <c r="D284" s="7" t="s">
        <v>11</v>
      </c>
      <c r="E284" s="8">
        <v>11.69684</v>
      </c>
      <c r="F284" s="9">
        <v>690.11</v>
      </c>
    </row>
    <row r="285" spans="1:6" ht="12.75" customHeight="1" x14ac:dyDescent="0.25">
      <c r="A285" s="6">
        <v>43514</v>
      </c>
      <c r="B285" s="7" t="s">
        <v>10</v>
      </c>
      <c r="C285" s="19">
        <v>333</v>
      </c>
      <c r="D285" s="7" t="s">
        <v>11</v>
      </c>
      <c r="E285" s="8">
        <v>11.69684</v>
      </c>
      <c r="F285" s="9">
        <v>3895.05</v>
      </c>
    </row>
    <row r="286" spans="1:6" ht="12.75" customHeight="1" x14ac:dyDescent="0.25">
      <c r="A286" s="6">
        <v>43514</v>
      </c>
      <c r="B286" s="7" t="s">
        <v>10</v>
      </c>
      <c r="C286" s="19">
        <v>59</v>
      </c>
      <c r="D286" s="7" t="s">
        <v>11</v>
      </c>
      <c r="E286" s="8">
        <v>11.69684</v>
      </c>
      <c r="F286" s="9">
        <v>690.11</v>
      </c>
    </row>
    <row r="287" spans="1:6" ht="12.75" customHeight="1" x14ac:dyDescent="0.25">
      <c r="A287" s="6">
        <v>43514</v>
      </c>
      <c r="B287" s="7" t="s">
        <v>10</v>
      </c>
      <c r="C287" s="19">
        <v>267</v>
      </c>
      <c r="D287" s="7" t="s">
        <v>11</v>
      </c>
      <c r="E287" s="8">
        <v>11.69684</v>
      </c>
      <c r="F287" s="9">
        <v>3123.06</v>
      </c>
    </row>
    <row r="288" spans="1:6" ht="12.75" customHeight="1" x14ac:dyDescent="0.25">
      <c r="A288" s="6">
        <v>43514</v>
      </c>
      <c r="B288" s="7" t="s">
        <v>10</v>
      </c>
      <c r="C288" s="19">
        <v>175</v>
      </c>
      <c r="D288" s="7" t="s">
        <v>11</v>
      </c>
      <c r="E288" s="8">
        <v>11.69684</v>
      </c>
      <c r="F288" s="9">
        <v>2046.95</v>
      </c>
    </row>
    <row r="289" spans="1:6" ht="12.75" customHeight="1" x14ac:dyDescent="0.25">
      <c r="A289" s="6">
        <v>43514</v>
      </c>
      <c r="B289" s="7" t="s">
        <v>10</v>
      </c>
      <c r="C289" s="19">
        <v>58</v>
      </c>
      <c r="D289" s="7" t="s">
        <v>11</v>
      </c>
      <c r="E289" s="8">
        <v>11.69684</v>
      </c>
      <c r="F289" s="9">
        <v>678.42</v>
      </c>
    </row>
    <row r="290" spans="1:6" ht="12.75" customHeight="1" x14ac:dyDescent="0.25">
      <c r="A290" s="6">
        <v>43514</v>
      </c>
      <c r="B290" s="7" t="s">
        <v>10</v>
      </c>
      <c r="C290" s="19">
        <v>142</v>
      </c>
      <c r="D290" s="7" t="s">
        <v>11</v>
      </c>
      <c r="E290" s="8">
        <v>11.69684</v>
      </c>
      <c r="F290" s="9">
        <v>1660.95</v>
      </c>
    </row>
    <row r="291" spans="1:6" ht="12.75" customHeight="1" x14ac:dyDescent="0.25">
      <c r="A291" s="6">
        <v>43514</v>
      </c>
      <c r="B291" s="7" t="s">
        <v>10</v>
      </c>
      <c r="C291" s="19">
        <v>167</v>
      </c>
      <c r="D291" s="7" t="s">
        <v>11</v>
      </c>
      <c r="E291" s="8">
        <v>11.69684</v>
      </c>
      <c r="F291" s="9">
        <v>1953.37</v>
      </c>
    </row>
    <row r="292" spans="1:6" ht="12.75" customHeight="1" x14ac:dyDescent="0.25">
      <c r="A292" s="6">
        <v>43514</v>
      </c>
      <c r="B292" s="7" t="s">
        <v>10</v>
      </c>
      <c r="C292" s="19">
        <v>89</v>
      </c>
      <c r="D292" s="7" t="s">
        <v>11</v>
      </c>
      <c r="E292" s="8">
        <v>11.69684</v>
      </c>
      <c r="F292" s="9">
        <v>1041.02</v>
      </c>
    </row>
    <row r="293" spans="1:6" ht="12.75" customHeight="1" x14ac:dyDescent="0.25">
      <c r="A293" s="6">
        <v>43514</v>
      </c>
      <c r="B293" s="7" t="s">
        <v>10</v>
      </c>
      <c r="C293" s="19">
        <v>2274</v>
      </c>
      <c r="D293" s="7" t="s">
        <v>11</v>
      </c>
      <c r="E293" s="8">
        <v>11.69684</v>
      </c>
      <c r="F293" s="9">
        <v>26598.61</v>
      </c>
    </row>
    <row r="294" spans="1:6" ht="12.75" customHeight="1" x14ac:dyDescent="0.25">
      <c r="A294" s="6">
        <v>43515</v>
      </c>
      <c r="B294" s="7" t="s">
        <v>10</v>
      </c>
      <c r="C294" s="19">
        <v>41</v>
      </c>
      <c r="D294" s="7" t="s">
        <v>11</v>
      </c>
      <c r="E294" s="8">
        <v>11.69684</v>
      </c>
      <c r="F294" s="9">
        <v>479.57</v>
      </c>
    </row>
    <row r="295" spans="1:6" ht="12.75" customHeight="1" x14ac:dyDescent="0.25">
      <c r="A295" s="6">
        <v>43515</v>
      </c>
      <c r="B295" s="7" t="s">
        <v>10</v>
      </c>
      <c r="C295" s="19">
        <v>142</v>
      </c>
      <c r="D295" s="7" t="s">
        <v>11</v>
      </c>
      <c r="E295" s="8">
        <v>11.69684</v>
      </c>
      <c r="F295" s="9">
        <v>1660.95</v>
      </c>
    </row>
    <row r="296" spans="1:6" ht="12.75" customHeight="1" x14ac:dyDescent="0.25">
      <c r="A296" s="6">
        <v>43517</v>
      </c>
      <c r="B296" s="7" t="s">
        <v>10</v>
      </c>
      <c r="C296" s="19">
        <v>188</v>
      </c>
      <c r="D296" s="7" t="s">
        <v>11</v>
      </c>
      <c r="E296" s="8">
        <v>11.69684</v>
      </c>
      <c r="F296" s="9">
        <v>2199.0100000000002</v>
      </c>
    </row>
    <row r="297" spans="1:6" ht="12.75" customHeight="1" x14ac:dyDescent="0.25">
      <c r="A297" s="6">
        <v>43517</v>
      </c>
      <c r="B297" s="7" t="s">
        <v>10</v>
      </c>
      <c r="C297" s="19">
        <v>188</v>
      </c>
      <c r="D297" s="7" t="s">
        <v>11</v>
      </c>
      <c r="E297" s="8">
        <v>11.69684</v>
      </c>
      <c r="F297" s="9">
        <v>2199.0100000000002</v>
      </c>
    </row>
    <row r="298" spans="1:6" ht="12.75" customHeight="1" x14ac:dyDescent="0.25">
      <c r="A298" s="6">
        <v>43517</v>
      </c>
      <c r="B298" s="7" t="s">
        <v>10</v>
      </c>
      <c r="C298" s="19">
        <v>598</v>
      </c>
      <c r="D298" s="7" t="s">
        <v>11</v>
      </c>
      <c r="E298" s="8">
        <v>11.69684</v>
      </c>
      <c r="F298" s="9">
        <v>6994.71</v>
      </c>
    </row>
    <row r="299" spans="1:6" ht="12.75" customHeight="1" x14ac:dyDescent="0.25">
      <c r="A299" s="6">
        <v>43521</v>
      </c>
      <c r="B299" s="7" t="s">
        <v>10</v>
      </c>
      <c r="C299" s="19">
        <v>31</v>
      </c>
      <c r="D299" s="7" t="s">
        <v>11</v>
      </c>
      <c r="E299" s="8">
        <v>11.69684</v>
      </c>
      <c r="F299" s="9">
        <v>362.6</v>
      </c>
    </row>
    <row r="300" spans="1:6" ht="12.75" customHeight="1" x14ac:dyDescent="0.25">
      <c r="A300" s="6">
        <v>43521</v>
      </c>
      <c r="B300" s="7" t="s">
        <v>10</v>
      </c>
      <c r="C300" s="19">
        <v>400</v>
      </c>
      <c r="D300" s="7" t="s">
        <v>11</v>
      </c>
      <c r="E300" s="8">
        <v>11.69684</v>
      </c>
      <c r="F300" s="9">
        <v>4678.74</v>
      </c>
    </row>
    <row r="301" spans="1:6" ht="12.75" customHeight="1" x14ac:dyDescent="0.25">
      <c r="A301" s="6">
        <v>43521</v>
      </c>
      <c r="B301" s="7" t="s">
        <v>10</v>
      </c>
      <c r="C301" s="19">
        <v>188</v>
      </c>
      <c r="D301" s="7" t="s">
        <v>11</v>
      </c>
      <c r="E301" s="8">
        <v>11.69684</v>
      </c>
      <c r="F301" s="9">
        <v>2199.0100000000002</v>
      </c>
    </row>
    <row r="302" spans="1:6" ht="12.75" customHeight="1" x14ac:dyDescent="0.25">
      <c r="A302" s="6">
        <v>43521</v>
      </c>
      <c r="B302" s="7" t="s">
        <v>10</v>
      </c>
      <c r="C302" s="19">
        <v>166</v>
      </c>
      <c r="D302" s="7" t="s">
        <v>11</v>
      </c>
      <c r="E302" s="8">
        <v>11.69684</v>
      </c>
      <c r="F302" s="9">
        <v>1941.68</v>
      </c>
    </row>
    <row r="303" spans="1:6" ht="12.75" customHeight="1" x14ac:dyDescent="0.25">
      <c r="A303" s="6">
        <v>43521</v>
      </c>
      <c r="B303" s="7" t="s">
        <v>10</v>
      </c>
      <c r="C303" s="19">
        <v>180</v>
      </c>
      <c r="D303" s="7" t="s">
        <v>11</v>
      </c>
      <c r="E303" s="8">
        <v>11.69684</v>
      </c>
      <c r="F303" s="9">
        <v>2105.4299999999998</v>
      </c>
    </row>
    <row r="304" spans="1:6" ht="12.75" customHeight="1" x14ac:dyDescent="0.25">
      <c r="A304" s="6">
        <v>43521</v>
      </c>
      <c r="B304" s="7" t="s">
        <v>10</v>
      </c>
      <c r="C304" s="19">
        <v>500</v>
      </c>
      <c r="D304" s="7" t="s">
        <v>11</v>
      </c>
      <c r="E304" s="8">
        <v>11.69684</v>
      </c>
      <c r="F304" s="9">
        <v>5848.42</v>
      </c>
    </row>
    <row r="305" spans="1:6" ht="12.75" customHeight="1" x14ac:dyDescent="0.25">
      <c r="A305" s="6">
        <v>43524</v>
      </c>
      <c r="B305" s="7" t="s">
        <v>10</v>
      </c>
      <c r="C305" s="19">
        <v>160</v>
      </c>
      <c r="D305" s="7" t="s">
        <v>11</v>
      </c>
      <c r="E305" s="8">
        <v>11.69684</v>
      </c>
      <c r="F305" s="9">
        <v>1871.49</v>
      </c>
    </row>
    <row r="306" spans="1:6" ht="12.75" customHeight="1" x14ac:dyDescent="0.25">
      <c r="A306" s="6">
        <v>43524</v>
      </c>
      <c r="B306" s="7" t="s">
        <v>10</v>
      </c>
      <c r="C306" s="19">
        <v>188</v>
      </c>
      <c r="D306" s="7" t="s">
        <v>11</v>
      </c>
      <c r="E306" s="8">
        <v>11.69684</v>
      </c>
      <c r="F306" s="9">
        <v>2199.0100000000002</v>
      </c>
    </row>
    <row r="307" spans="1:6" ht="12.75" customHeight="1" x14ac:dyDescent="0.25">
      <c r="A307" s="6">
        <v>43524</v>
      </c>
      <c r="B307" s="7" t="s">
        <v>10</v>
      </c>
      <c r="C307" s="19">
        <v>77</v>
      </c>
      <c r="D307" s="7" t="s">
        <v>11</v>
      </c>
      <c r="E307" s="8">
        <v>11.69684</v>
      </c>
      <c r="F307" s="9">
        <v>900.66</v>
      </c>
    </row>
    <row r="308" spans="1:6" ht="12.75" customHeight="1" x14ac:dyDescent="0.25">
      <c r="A308" s="6">
        <v>43524</v>
      </c>
      <c r="B308" s="7" t="s">
        <v>10</v>
      </c>
      <c r="C308" s="19">
        <v>44</v>
      </c>
      <c r="D308" s="7" t="s">
        <v>11</v>
      </c>
      <c r="E308" s="8">
        <v>11.69684</v>
      </c>
      <c r="F308" s="9">
        <v>514.66</v>
      </c>
    </row>
    <row r="309" spans="1:6" ht="12.75" customHeight="1" x14ac:dyDescent="0.25">
      <c r="A309" s="26" t="s">
        <v>12</v>
      </c>
      <c r="B309" s="3"/>
      <c r="C309" s="25" t="s">
        <v>1052</v>
      </c>
      <c r="D309" s="25" t="s">
        <v>1051</v>
      </c>
      <c r="E309" s="25"/>
      <c r="F309" s="27"/>
    </row>
    <row r="310" spans="1:6" ht="12.75" customHeight="1" x14ac:dyDescent="0.25">
      <c r="A310" s="26" t="s">
        <v>15</v>
      </c>
      <c r="B310" s="3"/>
      <c r="C310" s="25" t="s">
        <v>1050</v>
      </c>
      <c r="D310" s="25"/>
      <c r="E310" s="3"/>
      <c r="F310" s="27"/>
    </row>
    <row r="311" spans="1:6" ht="12.75" customHeight="1" thickBot="1" x14ac:dyDescent="0.3">
      <c r="A311" s="28" t="s">
        <v>17</v>
      </c>
      <c r="B311" s="29"/>
      <c r="C311" s="30" t="s">
        <v>165</v>
      </c>
      <c r="D311" s="30"/>
      <c r="E311" s="29"/>
      <c r="F311" s="31"/>
    </row>
    <row r="312" spans="1:6" ht="13.8" thickBot="1" x14ac:dyDescent="0.3"/>
    <row r="313" spans="1:6" ht="12.75" customHeight="1" x14ac:dyDescent="0.25">
      <c r="A313" s="46" t="s">
        <v>172</v>
      </c>
      <c r="B313" s="11"/>
      <c r="C313" s="12"/>
      <c r="D313" s="12"/>
      <c r="E313" s="11"/>
      <c r="F313" s="13"/>
    </row>
    <row r="314" spans="1:6" ht="12.75" customHeight="1" x14ac:dyDescent="0.25">
      <c r="A314" s="45" t="s">
        <v>173</v>
      </c>
      <c r="B314" s="15"/>
      <c r="C314" s="16"/>
      <c r="D314" s="16"/>
      <c r="E314" s="15"/>
      <c r="F314" s="17"/>
    </row>
    <row r="315" spans="1:6" ht="12.75" customHeight="1" x14ac:dyDescent="0.25">
      <c r="A315" s="20" t="s">
        <v>4</v>
      </c>
      <c r="B315" s="2" t="s">
        <v>5</v>
      </c>
      <c r="C315" s="2" t="s">
        <v>6</v>
      </c>
      <c r="D315" s="2" t="s">
        <v>7</v>
      </c>
      <c r="E315" s="2" t="s">
        <v>8</v>
      </c>
      <c r="F315" s="21" t="s">
        <v>9</v>
      </c>
    </row>
    <row r="316" spans="1:6" ht="12.75" customHeight="1" x14ac:dyDescent="0.25">
      <c r="A316" s="22">
        <v>43503</v>
      </c>
      <c r="B316" s="2" t="s">
        <v>10</v>
      </c>
      <c r="C316" s="18">
        <v>41</v>
      </c>
      <c r="D316" s="2" t="s">
        <v>11</v>
      </c>
      <c r="E316" s="23">
        <v>11.924989999999999</v>
      </c>
      <c r="F316" s="24">
        <v>488.92</v>
      </c>
    </row>
    <row r="317" spans="1:6" ht="12.75" customHeight="1" x14ac:dyDescent="0.25">
      <c r="A317" s="6">
        <v>43514</v>
      </c>
      <c r="B317" s="7" t="s">
        <v>10</v>
      </c>
      <c r="C317" s="19">
        <v>397</v>
      </c>
      <c r="D317" s="7" t="s">
        <v>11</v>
      </c>
      <c r="E317" s="8">
        <v>11.924989999999999</v>
      </c>
      <c r="F317" s="9">
        <v>4734.22</v>
      </c>
    </row>
    <row r="318" spans="1:6" ht="12.75" customHeight="1" x14ac:dyDescent="0.25">
      <c r="A318" s="6">
        <v>43514</v>
      </c>
      <c r="B318" s="7" t="s">
        <v>10</v>
      </c>
      <c r="C318" s="19">
        <v>58</v>
      </c>
      <c r="D318" s="7" t="s">
        <v>11</v>
      </c>
      <c r="E318" s="8">
        <v>11.924989999999999</v>
      </c>
      <c r="F318" s="9">
        <v>691.65</v>
      </c>
    </row>
    <row r="319" spans="1:6" ht="12.75" customHeight="1" x14ac:dyDescent="0.25">
      <c r="A319" s="26" t="s">
        <v>12</v>
      </c>
      <c r="B319" s="3"/>
      <c r="C319" s="25" t="s">
        <v>1010</v>
      </c>
      <c r="D319" s="25" t="s">
        <v>1049</v>
      </c>
      <c r="E319" s="25"/>
      <c r="F319" s="27"/>
    </row>
    <row r="320" spans="1:6" ht="12.75" customHeight="1" x14ac:dyDescent="0.25">
      <c r="A320" s="26" t="s">
        <v>15</v>
      </c>
      <c r="B320" s="3"/>
      <c r="C320" s="25" t="s">
        <v>1048</v>
      </c>
      <c r="D320" s="25"/>
      <c r="E320" s="3"/>
      <c r="F320" s="27"/>
    </row>
    <row r="321" spans="1:6" ht="12.75" customHeight="1" thickBot="1" x14ac:dyDescent="0.3">
      <c r="A321" s="28" t="s">
        <v>17</v>
      </c>
      <c r="B321" s="29"/>
      <c r="C321" s="30" t="s">
        <v>177</v>
      </c>
      <c r="D321" s="30"/>
      <c r="E321" s="29"/>
      <c r="F321" s="31"/>
    </row>
    <row r="322" spans="1:6" ht="13.8" thickBot="1" x14ac:dyDescent="0.3"/>
    <row r="323" spans="1:6" ht="12.75" customHeight="1" x14ac:dyDescent="0.25">
      <c r="A323" s="46" t="s">
        <v>1047</v>
      </c>
      <c r="B323" s="11"/>
      <c r="C323" s="12"/>
      <c r="D323" s="12"/>
      <c r="E323" s="11"/>
      <c r="F323" s="13"/>
    </row>
    <row r="324" spans="1:6" ht="12.75" customHeight="1" x14ac:dyDescent="0.25">
      <c r="A324" s="45" t="s">
        <v>1046</v>
      </c>
      <c r="B324" s="15"/>
      <c r="C324" s="16"/>
      <c r="D324" s="16"/>
      <c r="E324" s="15"/>
      <c r="F324" s="17"/>
    </row>
    <row r="325" spans="1:6" ht="12.75" customHeight="1" x14ac:dyDescent="0.25">
      <c r="A325" s="20" t="s">
        <v>4</v>
      </c>
      <c r="B325" s="2" t="s">
        <v>5</v>
      </c>
      <c r="C325" s="2" t="s">
        <v>6</v>
      </c>
      <c r="D325" s="2" t="s">
        <v>7</v>
      </c>
      <c r="E325" s="2" t="s">
        <v>8</v>
      </c>
      <c r="F325" s="21" t="s">
        <v>9</v>
      </c>
    </row>
    <row r="326" spans="1:6" ht="12.75" customHeight="1" x14ac:dyDescent="0.25">
      <c r="A326" s="22">
        <v>43509</v>
      </c>
      <c r="B326" s="2" t="s">
        <v>10</v>
      </c>
      <c r="C326" s="18">
        <v>142</v>
      </c>
      <c r="D326" s="2" t="s">
        <v>11</v>
      </c>
      <c r="E326" s="23">
        <v>10.270099999999999</v>
      </c>
      <c r="F326" s="24">
        <v>1458.35</v>
      </c>
    </row>
    <row r="327" spans="1:6" ht="12.75" customHeight="1" x14ac:dyDescent="0.25">
      <c r="A327" s="6">
        <v>43514</v>
      </c>
      <c r="B327" s="7" t="s">
        <v>10</v>
      </c>
      <c r="C327" s="19">
        <v>53</v>
      </c>
      <c r="D327" s="7" t="s">
        <v>11</v>
      </c>
      <c r="E327" s="8">
        <v>10.270099999999999</v>
      </c>
      <c r="F327" s="9">
        <v>544.32000000000005</v>
      </c>
    </row>
    <row r="328" spans="1:6" ht="12.75" customHeight="1" x14ac:dyDescent="0.25">
      <c r="A328" s="6">
        <v>43521</v>
      </c>
      <c r="B328" s="7" t="s">
        <v>10</v>
      </c>
      <c r="C328" s="19">
        <v>210</v>
      </c>
      <c r="D328" s="7" t="s">
        <v>11</v>
      </c>
      <c r="E328" s="8">
        <v>10.270099999999999</v>
      </c>
      <c r="F328" s="9">
        <v>2156.7199999999998</v>
      </c>
    </row>
    <row r="329" spans="1:6" ht="12.75" customHeight="1" x14ac:dyDescent="0.25">
      <c r="A329" s="26" t="s">
        <v>12</v>
      </c>
      <c r="B329" s="3"/>
      <c r="C329" s="25" t="s">
        <v>1045</v>
      </c>
      <c r="D329" s="25" t="s">
        <v>1044</v>
      </c>
      <c r="E329" s="25"/>
      <c r="F329" s="27"/>
    </row>
    <row r="330" spans="1:6" ht="12.75" customHeight="1" x14ac:dyDescent="0.25">
      <c r="A330" s="26" t="s">
        <v>15</v>
      </c>
      <c r="B330" s="3"/>
      <c r="C330" s="25" t="s">
        <v>1043</v>
      </c>
      <c r="D330" s="25"/>
      <c r="E330" s="3"/>
      <c r="F330" s="27"/>
    </row>
    <row r="331" spans="1:6" ht="12.75" customHeight="1" thickBot="1" x14ac:dyDescent="0.3">
      <c r="A331" s="28" t="s">
        <v>17</v>
      </c>
      <c r="B331" s="29"/>
      <c r="C331" s="30" t="s">
        <v>1042</v>
      </c>
      <c r="D331" s="30"/>
      <c r="E331" s="29"/>
      <c r="F331" s="31"/>
    </row>
    <row r="332" spans="1:6" ht="13.8" thickBot="1" x14ac:dyDescent="0.3"/>
    <row r="333" spans="1:6" ht="12.75" customHeight="1" x14ac:dyDescent="0.25">
      <c r="A333" s="46" t="s">
        <v>184</v>
      </c>
      <c r="B333" s="11"/>
      <c r="C333" s="12"/>
      <c r="D333" s="12"/>
      <c r="E333" s="11"/>
      <c r="F333" s="13"/>
    </row>
    <row r="334" spans="1:6" ht="12.75" customHeight="1" x14ac:dyDescent="0.25">
      <c r="A334" s="45" t="s">
        <v>185</v>
      </c>
      <c r="B334" s="15"/>
      <c r="C334" s="16"/>
      <c r="D334" s="16"/>
      <c r="E334" s="15"/>
      <c r="F334" s="17"/>
    </row>
    <row r="335" spans="1:6" ht="12.75" customHeight="1" x14ac:dyDescent="0.25">
      <c r="A335" s="20" t="s">
        <v>4</v>
      </c>
      <c r="B335" s="2" t="s">
        <v>5</v>
      </c>
      <c r="C335" s="2" t="s">
        <v>6</v>
      </c>
      <c r="D335" s="2" t="s">
        <v>7</v>
      </c>
      <c r="E335" s="2" t="s">
        <v>8</v>
      </c>
      <c r="F335" s="21" t="s">
        <v>9</v>
      </c>
    </row>
    <row r="336" spans="1:6" ht="12.75" customHeight="1" x14ac:dyDescent="0.25">
      <c r="A336" s="22">
        <v>43503</v>
      </c>
      <c r="B336" s="2" t="s">
        <v>10</v>
      </c>
      <c r="C336" s="18">
        <v>1256</v>
      </c>
      <c r="D336" s="2" t="s">
        <v>11</v>
      </c>
      <c r="E336" s="23">
        <v>11.2415</v>
      </c>
      <c r="F336" s="24">
        <v>14119.32</v>
      </c>
    </row>
    <row r="337" spans="1:6" ht="12.75" customHeight="1" x14ac:dyDescent="0.25">
      <c r="A337" s="26" t="s">
        <v>12</v>
      </c>
      <c r="B337" s="3"/>
      <c r="C337" s="25" t="s">
        <v>1041</v>
      </c>
      <c r="D337" s="25" t="s">
        <v>1040</v>
      </c>
      <c r="E337" s="25"/>
      <c r="F337" s="27"/>
    </row>
    <row r="338" spans="1:6" ht="12.75" customHeight="1" x14ac:dyDescent="0.25">
      <c r="A338" s="26" t="s">
        <v>15</v>
      </c>
      <c r="B338" s="3"/>
      <c r="C338" s="25" t="s">
        <v>1039</v>
      </c>
      <c r="D338" s="25"/>
      <c r="E338" s="3"/>
      <c r="F338" s="27"/>
    </row>
    <row r="339" spans="1:6" ht="12.75" customHeight="1" thickBot="1" x14ac:dyDescent="0.3">
      <c r="A339" s="28" t="s">
        <v>17</v>
      </c>
      <c r="B339" s="29"/>
      <c r="C339" s="30" t="s">
        <v>189</v>
      </c>
      <c r="D339" s="30"/>
      <c r="E339" s="29"/>
      <c r="F339" s="31"/>
    </row>
    <row r="340" spans="1:6" ht="13.8" thickBot="1" x14ac:dyDescent="0.3"/>
    <row r="341" spans="1:6" ht="12.75" customHeight="1" x14ac:dyDescent="0.25">
      <c r="A341" s="46" t="s">
        <v>190</v>
      </c>
      <c r="B341" s="11"/>
      <c r="C341" s="12"/>
      <c r="D341" s="12"/>
      <c r="E341" s="11"/>
      <c r="F341" s="13"/>
    </row>
    <row r="342" spans="1:6" ht="12.75" customHeight="1" x14ac:dyDescent="0.25">
      <c r="A342" s="45" t="s">
        <v>191</v>
      </c>
      <c r="B342" s="15"/>
      <c r="C342" s="16"/>
      <c r="D342" s="16"/>
      <c r="E342" s="15"/>
      <c r="F342" s="17"/>
    </row>
    <row r="343" spans="1:6" ht="12.75" customHeight="1" x14ac:dyDescent="0.25">
      <c r="A343" s="20" t="s">
        <v>4</v>
      </c>
      <c r="B343" s="2" t="s">
        <v>5</v>
      </c>
      <c r="C343" s="2" t="s">
        <v>6</v>
      </c>
      <c r="D343" s="2" t="s">
        <v>7</v>
      </c>
      <c r="E343" s="2" t="s">
        <v>8</v>
      </c>
      <c r="F343" s="21" t="s">
        <v>9</v>
      </c>
    </row>
    <row r="344" spans="1:6" ht="12.75" customHeight="1" x14ac:dyDescent="0.25">
      <c r="A344" s="22">
        <v>43501</v>
      </c>
      <c r="B344" s="2" t="s">
        <v>10</v>
      </c>
      <c r="C344" s="18">
        <v>215</v>
      </c>
      <c r="D344" s="2" t="s">
        <v>11</v>
      </c>
      <c r="E344" s="23">
        <v>8.3843230000000002</v>
      </c>
      <c r="F344" s="24">
        <v>1802.63</v>
      </c>
    </row>
    <row r="345" spans="1:6" ht="12.75" customHeight="1" x14ac:dyDescent="0.25">
      <c r="A345" s="6">
        <v>43501</v>
      </c>
      <c r="B345" s="7" t="s">
        <v>10</v>
      </c>
      <c r="C345" s="19">
        <v>188</v>
      </c>
      <c r="D345" s="7" t="s">
        <v>11</v>
      </c>
      <c r="E345" s="8">
        <v>8.3843230000000002</v>
      </c>
      <c r="F345" s="9">
        <v>1576.25</v>
      </c>
    </row>
    <row r="346" spans="1:6" ht="12.75" customHeight="1" x14ac:dyDescent="0.25">
      <c r="A346" s="6">
        <v>43503</v>
      </c>
      <c r="B346" s="7" t="s">
        <v>10</v>
      </c>
      <c r="C346" s="19">
        <v>50</v>
      </c>
      <c r="D346" s="7" t="s">
        <v>11</v>
      </c>
      <c r="E346" s="8">
        <v>8.3843230000000002</v>
      </c>
      <c r="F346" s="9">
        <v>419.22</v>
      </c>
    </row>
    <row r="347" spans="1:6" ht="12.75" customHeight="1" x14ac:dyDescent="0.25">
      <c r="A347" s="6">
        <v>43503</v>
      </c>
      <c r="B347" s="7" t="s">
        <v>10</v>
      </c>
      <c r="C347" s="19">
        <v>418</v>
      </c>
      <c r="D347" s="7" t="s">
        <v>11</v>
      </c>
      <c r="E347" s="8">
        <v>8.3843230000000002</v>
      </c>
      <c r="F347" s="9">
        <v>3504.65</v>
      </c>
    </row>
    <row r="348" spans="1:6" ht="12.75" customHeight="1" x14ac:dyDescent="0.25">
      <c r="A348" s="6">
        <v>43503</v>
      </c>
      <c r="B348" s="7" t="s">
        <v>10</v>
      </c>
      <c r="C348" s="19">
        <v>160</v>
      </c>
      <c r="D348" s="7" t="s">
        <v>11</v>
      </c>
      <c r="E348" s="8">
        <v>8.3843230000000002</v>
      </c>
      <c r="F348" s="9">
        <v>1341.49</v>
      </c>
    </row>
    <row r="349" spans="1:6" ht="12.75" customHeight="1" x14ac:dyDescent="0.25">
      <c r="A349" s="6">
        <v>43503</v>
      </c>
      <c r="B349" s="7" t="s">
        <v>10</v>
      </c>
      <c r="C349" s="19">
        <v>188</v>
      </c>
      <c r="D349" s="7" t="s">
        <v>11</v>
      </c>
      <c r="E349" s="8">
        <v>8.3843230000000002</v>
      </c>
      <c r="F349" s="9">
        <v>1576.25</v>
      </c>
    </row>
    <row r="350" spans="1:6" ht="12.75" customHeight="1" x14ac:dyDescent="0.25">
      <c r="A350" s="6">
        <v>43503</v>
      </c>
      <c r="B350" s="7" t="s">
        <v>10</v>
      </c>
      <c r="C350" s="19">
        <v>41</v>
      </c>
      <c r="D350" s="7" t="s">
        <v>11</v>
      </c>
      <c r="E350" s="8">
        <v>8.3843230000000002</v>
      </c>
      <c r="F350" s="9">
        <v>343.76</v>
      </c>
    </row>
    <row r="351" spans="1:6" ht="12.75" customHeight="1" x14ac:dyDescent="0.25">
      <c r="A351" s="6">
        <v>43503</v>
      </c>
      <c r="B351" s="7" t="s">
        <v>10</v>
      </c>
      <c r="C351" s="19">
        <v>2595</v>
      </c>
      <c r="D351" s="7" t="s">
        <v>11</v>
      </c>
      <c r="E351" s="8">
        <v>8.3843230000000002</v>
      </c>
      <c r="F351" s="9">
        <v>21757.32</v>
      </c>
    </row>
    <row r="352" spans="1:6" ht="12.75" customHeight="1" x14ac:dyDescent="0.25">
      <c r="A352" s="6">
        <v>43508</v>
      </c>
      <c r="B352" s="7" t="s">
        <v>10</v>
      </c>
      <c r="C352" s="19">
        <v>240</v>
      </c>
      <c r="D352" s="7" t="s">
        <v>11</v>
      </c>
      <c r="E352" s="8">
        <v>8.3843230000000002</v>
      </c>
      <c r="F352" s="9">
        <v>2012.24</v>
      </c>
    </row>
    <row r="353" spans="1:6" ht="12.75" customHeight="1" x14ac:dyDescent="0.25">
      <c r="A353" s="6">
        <v>43508</v>
      </c>
      <c r="B353" s="7" t="s">
        <v>10</v>
      </c>
      <c r="C353" s="19">
        <v>50</v>
      </c>
      <c r="D353" s="7" t="s">
        <v>11</v>
      </c>
      <c r="E353" s="8">
        <v>8.3843230000000002</v>
      </c>
      <c r="F353" s="9">
        <v>419.22</v>
      </c>
    </row>
    <row r="354" spans="1:6" ht="12.75" customHeight="1" x14ac:dyDescent="0.25">
      <c r="A354" s="6">
        <v>43508</v>
      </c>
      <c r="B354" s="7" t="s">
        <v>10</v>
      </c>
      <c r="C354" s="19">
        <v>279</v>
      </c>
      <c r="D354" s="7" t="s">
        <v>11</v>
      </c>
      <c r="E354" s="8">
        <v>8.3843230000000002</v>
      </c>
      <c r="F354" s="9">
        <v>2339.23</v>
      </c>
    </row>
    <row r="355" spans="1:6" ht="12.75" customHeight="1" x14ac:dyDescent="0.25">
      <c r="A355" s="6">
        <v>43509</v>
      </c>
      <c r="B355" s="7" t="s">
        <v>10</v>
      </c>
      <c r="C355" s="19">
        <v>70</v>
      </c>
      <c r="D355" s="7" t="s">
        <v>11</v>
      </c>
      <c r="E355" s="8">
        <v>8.3843230000000002</v>
      </c>
      <c r="F355" s="9">
        <v>586.9</v>
      </c>
    </row>
    <row r="356" spans="1:6" ht="12.75" customHeight="1" x14ac:dyDescent="0.25">
      <c r="A356" s="6">
        <v>43514</v>
      </c>
      <c r="B356" s="7" t="s">
        <v>10</v>
      </c>
      <c r="C356" s="19">
        <v>58</v>
      </c>
      <c r="D356" s="7" t="s">
        <v>11</v>
      </c>
      <c r="E356" s="8">
        <v>8.3843230000000002</v>
      </c>
      <c r="F356" s="9">
        <v>486.29</v>
      </c>
    </row>
    <row r="357" spans="1:6" ht="12.75" customHeight="1" x14ac:dyDescent="0.25">
      <c r="A357" s="6">
        <v>43517</v>
      </c>
      <c r="B357" s="7" t="s">
        <v>10</v>
      </c>
      <c r="C357" s="19">
        <v>188</v>
      </c>
      <c r="D357" s="7" t="s">
        <v>11</v>
      </c>
      <c r="E357" s="8">
        <v>8.3843230000000002</v>
      </c>
      <c r="F357" s="9">
        <v>1576.25</v>
      </c>
    </row>
    <row r="358" spans="1:6" ht="12.75" customHeight="1" x14ac:dyDescent="0.25">
      <c r="A358" s="6">
        <v>43517</v>
      </c>
      <c r="B358" s="7" t="s">
        <v>10</v>
      </c>
      <c r="C358" s="19">
        <v>188</v>
      </c>
      <c r="D358" s="7" t="s">
        <v>11</v>
      </c>
      <c r="E358" s="8">
        <v>8.3843230000000002</v>
      </c>
      <c r="F358" s="9">
        <v>1576.25</v>
      </c>
    </row>
    <row r="359" spans="1:6" ht="12.75" customHeight="1" x14ac:dyDescent="0.25">
      <c r="A359" s="6">
        <v>43517</v>
      </c>
      <c r="B359" s="7" t="s">
        <v>10</v>
      </c>
      <c r="C359" s="19">
        <v>598</v>
      </c>
      <c r="D359" s="7" t="s">
        <v>11</v>
      </c>
      <c r="E359" s="8">
        <v>8.3843230000000002</v>
      </c>
      <c r="F359" s="9">
        <v>5013.83</v>
      </c>
    </row>
    <row r="360" spans="1:6" ht="12.75" customHeight="1" x14ac:dyDescent="0.25">
      <c r="A360" s="6">
        <v>43521</v>
      </c>
      <c r="B360" s="7" t="s">
        <v>10</v>
      </c>
      <c r="C360" s="19">
        <v>210</v>
      </c>
      <c r="D360" s="7" t="s">
        <v>11</v>
      </c>
      <c r="E360" s="8">
        <v>8.3843230000000002</v>
      </c>
      <c r="F360" s="9">
        <v>1760.71</v>
      </c>
    </row>
    <row r="361" spans="1:6" ht="12.75" customHeight="1" x14ac:dyDescent="0.25">
      <c r="A361" s="6">
        <v>43521</v>
      </c>
      <c r="B361" s="7" t="s">
        <v>10</v>
      </c>
      <c r="C361" s="19">
        <v>180</v>
      </c>
      <c r="D361" s="7" t="s">
        <v>11</v>
      </c>
      <c r="E361" s="8">
        <v>8.3843230000000002</v>
      </c>
      <c r="F361" s="9">
        <v>1509.18</v>
      </c>
    </row>
    <row r="362" spans="1:6" ht="12.75" customHeight="1" x14ac:dyDescent="0.25">
      <c r="A362" s="6">
        <v>43524</v>
      </c>
      <c r="B362" s="7" t="s">
        <v>10</v>
      </c>
      <c r="C362" s="19">
        <v>100</v>
      </c>
      <c r="D362" s="7" t="s">
        <v>11</v>
      </c>
      <c r="E362" s="8">
        <v>8.3843230000000002</v>
      </c>
      <c r="F362" s="9">
        <v>838.43</v>
      </c>
    </row>
    <row r="363" spans="1:6" ht="12.75" customHeight="1" x14ac:dyDescent="0.25">
      <c r="A363" s="6">
        <v>43524</v>
      </c>
      <c r="B363" s="7" t="s">
        <v>10</v>
      </c>
      <c r="C363" s="19">
        <v>188</v>
      </c>
      <c r="D363" s="7" t="s">
        <v>11</v>
      </c>
      <c r="E363" s="8">
        <v>8.3843230000000002</v>
      </c>
      <c r="F363" s="9">
        <v>1576.25</v>
      </c>
    </row>
    <row r="364" spans="1:6" ht="12.75" customHeight="1" x14ac:dyDescent="0.25">
      <c r="A364" s="6">
        <v>43524</v>
      </c>
      <c r="B364" s="7" t="s">
        <v>10</v>
      </c>
      <c r="C364" s="19">
        <v>44</v>
      </c>
      <c r="D364" s="7" t="s">
        <v>11</v>
      </c>
      <c r="E364" s="8">
        <v>8.3843230000000002</v>
      </c>
      <c r="F364" s="9">
        <v>368.91</v>
      </c>
    </row>
    <row r="365" spans="1:6" ht="12.75" customHeight="1" x14ac:dyDescent="0.25">
      <c r="A365" s="26" t="s">
        <v>12</v>
      </c>
      <c r="B365" s="3"/>
      <c r="C365" s="25" t="s">
        <v>1038</v>
      </c>
      <c r="D365" s="25" t="s">
        <v>1037</v>
      </c>
      <c r="E365" s="25"/>
      <c r="F365" s="27"/>
    </row>
    <row r="366" spans="1:6" ht="12.75" customHeight="1" x14ac:dyDescent="0.25">
      <c r="A366" s="26" t="s">
        <v>15</v>
      </c>
      <c r="B366" s="3"/>
      <c r="C366" s="25" t="s">
        <v>1036</v>
      </c>
      <c r="D366" s="25"/>
      <c r="E366" s="3"/>
      <c r="F366" s="27"/>
    </row>
    <row r="367" spans="1:6" ht="12.75" customHeight="1" thickBot="1" x14ac:dyDescent="0.3">
      <c r="A367" s="28" t="s">
        <v>17</v>
      </c>
      <c r="B367" s="29"/>
      <c r="C367" s="30" t="s">
        <v>195</v>
      </c>
      <c r="D367" s="30"/>
      <c r="E367" s="29"/>
      <c r="F367" s="31"/>
    </row>
    <row r="368" spans="1:6" ht="13.8" thickBot="1" x14ac:dyDescent="0.3"/>
    <row r="369" spans="1:6" ht="12.75" customHeight="1" x14ac:dyDescent="0.25">
      <c r="A369" s="46" t="s">
        <v>196</v>
      </c>
      <c r="B369" s="11"/>
      <c r="C369" s="12"/>
      <c r="D369" s="12"/>
      <c r="E369" s="11"/>
      <c r="F369" s="13"/>
    </row>
    <row r="370" spans="1:6" ht="12.75" customHeight="1" x14ac:dyDescent="0.25">
      <c r="A370" s="45" t="s">
        <v>197</v>
      </c>
      <c r="B370" s="15"/>
      <c r="C370" s="16"/>
      <c r="D370" s="16"/>
      <c r="E370" s="15"/>
      <c r="F370" s="17"/>
    </row>
    <row r="371" spans="1:6" ht="12.75" customHeight="1" x14ac:dyDescent="0.25">
      <c r="A371" s="20" t="s">
        <v>4</v>
      </c>
      <c r="B371" s="2" t="s">
        <v>5</v>
      </c>
      <c r="C371" s="2" t="s">
        <v>6</v>
      </c>
      <c r="D371" s="2" t="s">
        <v>7</v>
      </c>
      <c r="E371" s="2" t="s">
        <v>8</v>
      </c>
      <c r="F371" s="21" t="s">
        <v>9</v>
      </c>
    </row>
    <row r="372" spans="1:6" ht="12.75" customHeight="1" x14ac:dyDescent="0.25">
      <c r="A372" s="22">
        <v>43503</v>
      </c>
      <c r="B372" s="2" t="s">
        <v>10</v>
      </c>
      <c r="C372" s="18">
        <v>132</v>
      </c>
      <c r="D372" s="2" t="s">
        <v>11</v>
      </c>
      <c r="E372" s="23">
        <v>8.7515000000000001</v>
      </c>
      <c r="F372" s="24">
        <v>1155.2</v>
      </c>
    </row>
    <row r="373" spans="1:6" ht="12.75" customHeight="1" x14ac:dyDescent="0.25">
      <c r="A373" s="6">
        <v>43514</v>
      </c>
      <c r="B373" s="7" t="s">
        <v>10</v>
      </c>
      <c r="C373" s="19">
        <v>89</v>
      </c>
      <c r="D373" s="7" t="s">
        <v>11</v>
      </c>
      <c r="E373" s="8">
        <v>8.7515000000000001</v>
      </c>
      <c r="F373" s="9">
        <v>778.88</v>
      </c>
    </row>
    <row r="374" spans="1:6" ht="12.75" customHeight="1" x14ac:dyDescent="0.25">
      <c r="A374" s="26" t="s">
        <v>12</v>
      </c>
      <c r="B374" s="3"/>
      <c r="C374" s="25" t="s">
        <v>1035</v>
      </c>
      <c r="D374" s="25" t="s">
        <v>1034</v>
      </c>
      <c r="E374" s="25"/>
      <c r="F374" s="27"/>
    </row>
    <row r="375" spans="1:6" ht="12.75" customHeight="1" x14ac:dyDescent="0.25">
      <c r="A375" s="26" t="s">
        <v>15</v>
      </c>
      <c r="B375" s="3"/>
      <c r="C375" s="25" t="s">
        <v>1033</v>
      </c>
      <c r="D375" s="25"/>
      <c r="E375" s="3"/>
      <c r="F375" s="27"/>
    </row>
    <row r="376" spans="1:6" ht="12.75" customHeight="1" thickBot="1" x14ac:dyDescent="0.3">
      <c r="A376" s="28" t="s">
        <v>17</v>
      </c>
      <c r="B376" s="29"/>
      <c r="C376" s="30" t="s">
        <v>201</v>
      </c>
      <c r="D376" s="30"/>
      <c r="E376" s="29"/>
      <c r="F376" s="31"/>
    </row>
    <row r="377" spans="1:6" ht="13.8" thickBot="1" x14ac:dyDescent="0.3"/>
    <row r="378" spans="1:6" ht="12.75" customHeight="1" x14ac:dyDescent="0.25">
      <c r="A378" s="46" t="s">
        <v>202</v>
      </c>
      <c r="B378" s="11"/>
      <c r="C378" s="12"/>
      <c r="D378" s="12"/>
      <c r="E378" s="11"/>
      <c r="F378" s="13"/>
    </row>
    <row r="379" spans="1:6" ht="12.75" customHeight="1" x14ac:dyDescent="0.25">
      <c r="A379" s="45" t="s">
        <v>203</v>
      </c>
      <c r="B379" s="15"/>
      <c r="C379" s="16"/>
      <c r="D379" s="16"/>
      <c r="E379" s="15"/>
      <c r="F379" s="17"/>
    </row>
    <row r="380" spans="1:6" ht="12.75" customHeight="1" x14ac:dyDescent="0.25">
      <c r="A380" s="20" t="s">
        <v>4</v>
      </c>
      <c r="B380" s="2" t="s">
        <v>5</v>
      </c>
      <c r="C380" s="2" t="s">
        <v>6</v>
      </c>
      <c r="D380" s="2" t="s">
        <v>7</v>
      </c>
      <c r="E380" s="2" t="s">
        <v>8</v>
      </c>
      <c r="F380" s="21" t="s">
        <v>9</v>
      </c>
    </row>
    <row r="381" spans="1:6" ht="12.75" customHeight="1" x14ac:dyDescent="0.25">
      <c r="A381" s="22">
        <v>43501</v>
      </c>
      <c r="B381" s="2" t="s">
        <v>10</v>
      </c>
      <c r="C381" s="18">
        <v>625</v>
      </c>
      <c r="D381" s="2" t="s">
        <v>11</v>
      </c>
      <c r="E381" s="23">
        <v>8.7498000000000005</v>
      </c>
      <c r="F381" s="24">
        <v>5468.62</v>
      </c>
    </row>
    <row r="382" spans="1:6" ht="12.75" customHeight="1" x14ac:dyDescent="0.25">
      <c r="A382" s="6">
        <v>43501</v>
      </c>
      <c r="B382" s="7" t="s">
        <v>10</v>
      </c>
      <c r="C382" s="19">
        <v>142</v>
      </c>
      <c r="D382" s="7" t="s">
        <v>11</v>
      </c>
      <c r="E382" s="8">
        <v>8.7498000000000005</v>
      </c>
      <c r="F382" s="9">
        <v>1242.47</v>
      </c>
    </row>
    <row r="383" spans="1:6" ht="12.75" customHeight="1" x14ac:dyDescent="0.25">
      <c r="A383" s="6">
        <v>43501</v>
      </c>
      <c r="B383" s="7" t="s">
        <v>10</v>
      </c>
      <c r="C383" s="19">
        <v>175</v>
      </c>
      <c r="D383" s="7" t="s">
        <v>11</v>
      </c>
      <c r="E383" s="8">
        <v>8.7498000000000005</v>
      </c>
      <c r="F383" s="9">
        <v>1531.21</v>
      </c>
    </row>
    <row r="384" spans="1:6" ht="12.75" customHeight="1" x14ac:dyDescent="0.25">
      <c r="A384" s="6">
        <v>43509</v>
      </c>
      <c r="B384" s="7" t="s">
        <v>907</v>
      </c>
      <c r="C384" s="19">
        <v>13000</v>
      </c>
      <c r="D384" s="7" t="s">
        <v>11</v>
      </c>
      <c r="E384" s="8">
        <v>8.2220300000000002</v>
      </c>
      <c r="F384" s="9">
        <v>106886.39</v>
      </c>
    </row>
    <row r="385" spans="1:6" ht="12.75" customHeight="1" x14ac:dyDescent="0.25">
      <c r="A385" s="6">
        <v>43514</v>
      </c>
      <c r="B385" s="7" t="s">
        <v>10</v>
      </c>
      <c r="C385" s="19">
        <v>175</v>
      </c>
      <c r="D385" s="7" t="s">
        <v>11</v>
      </c>
      <c r="E385" s="8">
        <v>8.2715139999999998</v>
      </c>
      <c r="F385" s="9">
        <v>1447.51</v>
      </c>
    </row>
    <row r="386" spans="1:6" ht="12.75" customHeight="1" x14ac:dyDescent="0.25">
      <c r="A386" s="6">
        <v>43514</v>
      </c>
      <c r="B386" s="7" t="s">
        <v>10</v>
      </c>
      <c r="C386" s="19">
        <v>142</v>
      </c>
      <c r="D386" s="7" t="s">
        <v>11</v>
      </c>
      <c r="E386" s="8">
        <v>8.2715139999999998</v>
      </c>
      <c r="F386" s="9">
        <v>1174.55</v>
      </c>
    </row>
    <row r="387" spans="1:6" ht="12.75" customHeight="1" x14ac:dyDescent="0.25">
      <c r="A387" s="6">
        <v>43514</v>
      </c>
      <c r="B387" s="7" t="s">
        <v>10</v>
      </c>
      <c r="C387" s="19">
        <v>397</v>
      </c>
      <c r="D387" s="7" t="s">
        <v>11</v>
      </c>
      <c r="E387" s="8">
        <v>8.2715139999999998</v>
      </c>
      <c r="F387" s="9">
        <v>3283.79</v>
      </c>
    </row>
    <row r="388" spans="1:6" ht="12.75" customHeight="1" x14ac:dyDescent="0.25">
      <c r="A388" s="6">
        <v>43515</v>
      </c>
      <c r="B388" s="7" t="s">
        <v>10</v>
      </c>
      <c r="C388" s="19">
        <v>15</v>
      </c>
      <c r="D388" s="7" t="s">
        <v>11</v>
      </c>
      <c r="E388" s="8">
        <v>8.2715139999999998</v>
      </c>
      <c r="F388" s="9">
        <v>124.07</v>
      </c>
    </row>
    <row r="389" spans="1:6" ht="12.75" customHeight="1" x14ac:dyDescent="0.25">
      <c r="A389" s="6">
        <v>43515</v>
      </c>
      <c r="B389" s="7" t="s">
        <v>10</v>
      </c>
      <c r="C389" s="19">
        <v>41</v>
      </c>
      <c r="D389" s="7" t="s">
        <v>11</v>
      </c>
      <c r="E389" s="8">
        <v>8.2715139999999998</v>
      </c>
      <c r="F389" s="9">
        <v>339.13</v>
      </c>
    </row>
    <row r="390" spans="1:6" ht="12.75" customHeight="1" x14ac:dyDescent="0.25">
      <c r="A390" s="6">
        <v>43515</v>
      </c>
      <c r="B390" s="7" t="s">
        <v>10</v>
      </c>
      <c r="C390" s="19">
        <v>142</v>
      </c>
      <c r="D390" s="7" t="s">
        <v>11</v>
      </c>
      <c r="E390" s="8">
        <v>8.2715139999999998</v>
      </c>
      <c r="F390" s="9">
        <v>1174.55</v>
      </c>
    </row>
    <row r="391" spans="1:6" ht="12.75" customHeight="1" x14ac:dyDescent="0.25">
      <c r="A391" s="6">
        <v>43521</v>
      </c>
      <c r="B391" s="7" t="s">
        <v>10</v>
      </c>
      <c r="C391" s="19">
        <v>31</v>
      </c>
      <c r="D391" s="7" t="s">
        <v>11</v>
      </c>
      <c r="E391" s="8">
        <v>8.2715139999999998</v>
      </c>
      <c r="F391" s="9">
        <v>256.42</v>
      </c>
    </row>
    <row r="392" spans="1:6" ht="12.75" customHeight="1" x14ac:dyDescent="0.25">
      <c r="A392" s="6">
        <v>43524</v>
      </c>
      <c r="B392" s="7" t="s">
        <v>10</v>
      </c>
      <c r="C392" s="19">
        <v>77</v>
      </c>
      <c r="D392" s="7" t="s">
        <v>11</v>
      </c>
      <c r="E392" s="8">
        <v>8.2715139999999998</v>
      </c>
      <c r="F392" s="9">
        <v>636.91</v>
      </c>
    </row>
    <row r="393" spans="1:6" ht="12.75" customHeight="1" x14ac:dyDescent="0.25">
      <c r="A393" s="26" t="s">
        <v>12</v>
      </c>
      <c r="B393" s="3"/>
      <c r="C393" s="25" t="s">
        <v>1032</v>
      </c>
      <c r="D393" s="25" t="s">
        <v>1031</v>
      </c>
      <c r="E393" s="25"/>
      <c r="F393" s="27"/>
    </row>
    <row r="394" spans="1:6" ht="12.75" customHeight="1" x14ac:dyDescent="0.25">
      <c r="A394" s="26" t="s">
        <v>15</v>
      </c>
      <c r="B394" s="3"/>
      <c r="C394" s="25" t="s">
        <v>1030</v>
      </c>
      <c r="D394" s="25"/>
      <c r="E394" s="3"/>
      <c r="F394" s="27"/>
    </row>
    <row r="395" spans="1:6" ht="12.75" customHeight="1" thickBot="1" x14ac:dyDescent="0.3">
      <c r="A395" s="28" t="s">
        <v>17</v>
      </c>
      <c r="B395" s="29"/>
      <c r="C395" s="30" t="s">
        <v>1029</v>
      </c>
      <c r="D395" s="30"/>
      <c r="E395" s="29"/>
      <c r="F395" s="31"/>
    </row>
    <row r="396" spans="1:6" ht="13.8" thickBot="1" x14ac:dyDescent="0.3"/>
    <row r="397" spans="1:6" ht="12.75" customHeight="1" x14ac:dyDescent="0.25">
      <c r="A397" s="46" t="s">
        <v>208</v>
      </c>
      <c r="B397" s="11"/>
      <c r="C397" s="12"/>
      <c r="D397" s="12"/>
      <c r="E397" s="11"/>
      <c r="F397" s="13"/>
    </row>
    <row r="398" spans="1:6" ht="12.75" customHeight="1" x14ac:dyDescent="0.25">
      <c r="A398" s="45" t="s">
        <v>209</v>
      </c>
      <c r="B398" s="15"/>
      <c r="C398" s="16"/>
      <c r="D398" s="16"/>
      <c r="E398" s="15"/>
      <c r="F398" s="17"/>
    </row>
    <row r="399" spans="1:6" ht="12.75" customHeight="1" x14ac:dyDescent="0.25">
      <c r="A399" s="20" t="s">
        <v>4</v>
      </c>
      <c r="B399" s="2" t="s">
        <v>5</v>
      </c>
      <c r="C399" s="2" t="s">
        <v>6</v>
      </c>
      <c r="D399" s="2" t="s">
        <v>7</v>
      </c>
      <c r="E399" s="2" t="s">
        <v>8</v>
      </c>
      <c r="F399" s="21" t="s">
        <v>9</v>
      </c>
    </row>
    <row r="400" spans="1:6" ht="12.75" customHeight="1" x14ac:dyDescent="0.25">
      <c r="A400" s="22">
        <v>43509</v>
      </c>
      <c r="B400" s="2" t="s">
        <v>10</v>
      </c>
      <c r="C400" s="18">
        <v>142</v>
      </c>
      <c r="D400" s="2" t="s">
        <v>11</v>
      </c>
      <c r="E400" s="23">
        <v>8.7632999999999992</v>
      </c>
      <c r="F400" s="24">
        <v>1244.3900000000001</v>
      </c>
    </row>
    <row r="401" spans="1:6" ht="12.75" customHeight="1" x14ac:dyDescent="0.25">
      <c r="A401" s="6">
        <v>43509</v>
      </c>
      <c r="B401" s="7" t="s">
        <v>907</v>
      </c>
      <c r="C401" s="19">
        <v>13000</v>
      </c>
      <c r="D401" s="7" t="s">
        <v>11</v>
      </c>
      <c r="E401" s="8">
        <v>8.2220300000000002</v>
      </c>
      <c r="F401" s="9">
        <v>106886.39</v>
      </c>
    </row>
    <row r="402" spans="1:6" ht="12.75" customHeight="1" x14ac:dyDescent="0.25">
      <c r="A402" s="6">
        <v>43514</v>
      </c>
      <c r="B402" s="7" t="s">
        <v>10</v>
      </c>
      <c r="C402" s="19">
        <v>333</v>
      </c>
      <c r="D402" s="7" t="s">
        <v>11</v>
      </c>
      <c r="E402" s="8">
        <v>8.3866329999999998</v>
      </c>
      <c r="F402" s="9">
        <v>2792.75</v>
      </c>
    </row>
    <row r="403" spans="1:6" ht="12.75" customHeight="1" x14ac:dyDescent="0.25">
      <c r="A403" s="6">
        <v>43514</v>
      </c>
      <c r="B403" s="7" t="s">
        <v>10</v>
      </c>
      <c r="C403" s="19">
        <v>53</v>
      </c>
      <c r="D403" s="7" t="s">
        <v>11</v>
      </c>
      <c r="E403" s="8">
        <v>8.3866329999999998</v>
      </c>
      <c r="F403" s="9">
        <v>444.49</v>
      </c>
    </row>
    <row r="404" spans="1:6" ht="12.75" customHeight="1" x14ac:dyDescent="0.25">
      <c r="A404" s="6">
        <v>43514</v>
      </c>
      <c r="B404" s="7" t="s">
        <v>10</v>
      </c>
      <c r="C404" s="19">
        <v>58</v>
      </c>
      <c r="D404" s="7" t="s">
        <v>11</v>
      </c>
      <c r="E404" s="8">
        <v>8.3866329999999998</v>
      </c>
      <c r="F404" s="9">
        <v>486.42</v>
      </c>
    </row>
    <row r="405" spans="1:6" ht="12.75" customHeight="1" x14ac:dyDescent="0.25">
      <c r="A405" s="6">
        <v>43514</v>
      </c>
      <c r="B405" s="7" t="s">
        <v>10</v>
      </c>
      <c r="C405" s="19">
        <v>167</v>
      </c>
      <c r="D405" s="7" t="s">
        <v>11</v>
      </c>
      <c r="E405" s="8">
        <v>8.3866329999999998</v>
      </c>
      <c r="F405" s="9">
        <v>1400.57</v>
      </c>
    </row>
    <row r="406" spans="1:6" ht="12.75" customHeight="1" x14ac:dyDescent="0.25">
      <c r="A406" s="6">
        <v>43514</v>
      </c>
      <c r="B406" s="7" t="s">
        <v>10</v>
      </c>
      <c r="C406" s="19">
        <v>2274</v>
      </c>
      <c r="D406" s="7" t="s">
        <v>11</v>
      </c>
      <c r="E406" s="8">
        <v>8.3866329999999998</v>
      </c>
      <c r="F406" s="9">
        <v>19071.2</v>
      </c>
    </row>
    <row r="407" spans="1:6" ht="12.75" customHeight="1" x14ac:dyDescent="0.25">
      <c r="A407" s="6">
        <v>43521</v>
      </c>
      <c r="B407" s="7" t="s">
        <v>10</v>
      </c>
      <c r="C407" s="19">
        <v>500</v>
      </c>
      <c r="D407" s="7" t="s">
        <v>11</v>
      </c>
      <c r="E407" s="8">
        <v>8.3866329999999998</v>
      </c>
      <c r="F407" s="9">
        <v>4193.32</v>
      </c>
    </row>
    <row r="408" spans="1:6" ht="12.75" customHeight="1" x14ac:dyDescent="0.25">
      <c r="A408" s="26" t="s">
        <v>12</v>
      </c>
      <c r="B408" s="3"/>
      <c r="C408" s="25" t="s">
        <v>1028</v>
      </c>
      <c r="D408" s="25" t="s">
        <v>1027</v>
      </c>
      <c r="E408" s="25"/>
      <c r="F408" s="27"/>
    </row>
    <row r="409" spans="1:6" ht="12.75" customHeight="1" x14ac:dyDescent="0.25">
      <c r="A409" s="26" t="s">
        <v>15</v>
      </c>
      <c r="B409" s="3"/>
      <c r="C409" s="25" t="s">
        <v>1026</v>
      </c>
      <c r="D409" s="25"/>
      <c r="E409" s="3"/>
      <c r="F409" s="27"/>
    </row>
    <row r="410" spans="1:6" ht="12.75" customHeight="1" thickBot="1" x14ac:dyDescent="0.3">
      <c r="A410" s="28" t="s">
        <v>17</v>
      </c>
      <c r="B410" s="29"/>
      <c r="C410" s="30" t="s">
        <v>1025</v>
      </c>
      <c r="D410" s="30"/>
      <c r="E410" s="29"/>
      <c r="F410" s="31"/>
    </row>
    <row r="411" spans="1:6" ht="13.8" thickBot="1" x14ac:dyDescent="0.3"/>
    <row r="412" spans="1:6" ht="12.75" customHeight="1" x14ac:dyDescent="0.25">
      <c r="A412" s="46" t="s">
        <v>214</v>
      </c>
      <c r="B412" s="11"/>
      <c r="C412" s="12"/>
      <c r="D412" s="12"/>
      <c r="E412" s="11"/>
      <c r="F412" s="13"/>
    </row>
    <row r="413" spans="1:6" ht="12.75" customHeight="1" x14ac:dyDescent="0.25">
      <c r="A413" s="45" t="s">
        <v>215</v>
      </c>
      <c r="B413" s="15"/>
      <c r="C413" s="16"/>
      <c r="D413" s="16"/>
      <c r="E413" s="15"/>
      <c r="F413" s="17"/>
    </row>
    <row r="414" spans="1:6" ht="12.75" customHeight="1" x14ac:dyDescent="0.25">
      <c r="A414" s="20" t="s">
        <v>4</v>
      </c>
      <c r="B414" s="2" t="s">
        <v>5</v>
      </c>
      <c r="C414" s="2" t="s">
        <v>6</v>
      </c>
      <c r="D414" s="2" t="s">
        <v>7</v>
      </c>
      <c r="E414" s="2" t="s">
        <v>8</v>
      </c>
      <c r="F414" s="21" t="s">
        <v>9</v>
      </c>
    </row>
    <row r="415" spans="1:6" ht="12.75" customHeight="1" x14ac:dyDescent="0.25">
      <c r="A415" s="22">
        <v>43503</v>
      </c>
      <c r="B415" s="2" t="s">
        <v>10</v>
      </c>
      <c r="C415" s="18">
        <v>1256</v>
      </c>
      <c r="D415" s="2" t="s">
        <v>11</v>
      </c>
      <c r="E415" s="23">
        <v>8.6637000000000004</v>
      </c>
      <c r="F415" s="24">
        <v>10881.61</v>
      </c>
    </row>
    <row r="416" spans="1:6" ht="12.75" customHeight="1" x14ac:dyDescent="0.25">
      <c r="A416" s="6">
        <v>43503</v>
      </c>
      <c r="B416" s="7" t="s">
        <v>10</v>
      </c>
      <c r="C416" s="19">
        <v>1335</v>
      </c>
      <c r="D416" s="7" t="s">
        <v>11</v>
      </c>
      <c r="E416" s="8">
        <v>8.6637000000000004</v>
      </c>
      <c r="F416" s="9">
        <v>11566.04</v>
      </c>
    </row>
    <row r="417" spans="1:6" ht="12.75" customHeight="1" x14ac:dyDescent="0.25">
      <c r="A417" s="6">
        <v>43503</v>
      </c>
      <c r="B417" s="7" t="s">
        <v>10</v>
      </c>
      <c r="C417" s="19">
        <v>266</v>
      </c>
      <c r="D417" s="7" t="s">
        <v>11</v>
      </c>
      <c r="E417" s="8">
        <v>8.6637000000000004</v>
      </c>
      <c r="F417" s="9">
        <v>2304.54</v>
      </c>
    </row>
    <row r="418" spans="1:6" ht="12.75" customHeight="1" x14ac:dyDescent="0.25">
      <c r="A418" s="6">
        <v>43503</v>
      </c>
      <c r="B418" s="7" t="s">
        <v>10</v>
      </c>
      <c r="C418" s="19">
        <v>40</v>
      </c>
      <c r="D418" s="7" t="s">
        <v>11</v>
      </c>
      <c r="E418" s="8">
        <v>8.6637000000000004</v>
      </c>
      <c r="F418" s="9">
        <v>346.55</v>
      </c>
    </row>
    <row r="419" spans="1:6" ht="12.75" customHeight="1" x14ac:dyDescent="0.25">
      <c r="A419" s="6">
        <v>43509</v>
      </c>
      <c r="B419" s="7" t="s">
        <v>907</v>
      </c>
      <c r="C419" s="19">
        <v>13000</v>
      </c>
      <c r="D419" s="7" t="s">
        <v>11</v>
      </c>
      <c r="E419" s="8">
        <v>8.2220300000000002</v>
      </c>
      <c r="F419" s="9">
        <v>106886.39</v>
      </c>
    </row>
    <row r="420" spans="1:6" ht="12.75" customHeight="1" x14ac:dyDescent="0.25">
      <c r="A420" s="6">
        <v>43514</v>
      </c>
      <c r="B420" s="7" t="s">
        <v>10</v>
      </c>
      <c r="C420" s="19">
        <v>59</v>
      </c>
      <c r="D420" s="7" t="s">
        <v>11</v>
      </c>
      <c r="E420" s="8">
        <v>8.3615049999999993</v>
      </c>
      <c r="F420" s="9">
        <v>493.33</v>
      </c>
    </row>
    <row r="421" spans="1:6" ht="12.75" customHeight="1" x14ac:dyDescent="0.25">
      <c r="A421" s="6">
        <v>43514</v>
      </c>
      <c r="B421" s="7" t="s">
        <v>10</v>
      </c>
      <c r="C421" s="19">
        <v>267</v>
      </c>
      <c r="D421" s="7" t="s">
        <v>11</v>
      </c>
      <c r="E421" s="8">
        <v>8.3615049999999993</v>
      </c>
      <c r="F421" s="9">
        <v>2232.52</v>
      </c>
    </row>
    <row r="422" spans="1:6" ht="12.75" customHeight="1" x14ac:dyDescent="0.25">
      <c r="A422" s="6">
        <v>43521</v>
      </c>
      <c r="B422" s="7" t="s">
        <v>10</v>
      </c>
      <c r="C422" s="19">
        <v>188</v>
      </c>
      <c r="D422" s="7" t="s">
        <v>11</v>
      </c>
      <c r="E422" s="8">
        <v>8.3615049999999993</v>
      </c>
      <c r="F422" s="9">
        <v>1571.96</v>
      </c>
    </row>
    <row r="423" spans="1:6" ht="12.75" customHeight="1" x14ac:dyDescent="0.25">
      <c r="A423" s="6">
        <v>43521</v>
      </c>
      <c r="B423" s="7" t="s">
        <v>10</v>
      </c>
      <c r="C423" s="19">
        <v>166</v>
      </c>
      <c r="D423" s="7" t="s">
        <v>11</v>
      </c>
      <c r="E423" s="8">
        <v>8.3615049999999993</v>
      </c>
      <c r="F423" s="9">
        <v>1388.01</v>
      </c>
    </row>
    <row r="424" spans="1:6" ht="12.75" customHeight="1" x14ac:dyDescent="0.25">
      <c r="A424" s="26" t="s">
        <v>12</v>
      </c>
      <c r="B424" s="3"/>
      <c r="C424" s="25" t="s">
        <v>1024</v>
      </c>
      <c r="D424" s="25" t="s">
        <v>1023</v>
      </c>
      <c r="E424" s="25"/>
      <c r="F424" s="27"/>
    </row>
    <row r="425" spans="1:6" ht="12.75" customHeight="1" x14ac:dyDescent="0.25">
      <c r="A425" s="26" t="s">
        <v>15</v>
      </c>
      <c r="B425" s="3"/>
      <c r="C425" s="25" t="s">
        <v>1022</v>
      </c>
      <c r="D425" s="25"/>
      <c r="E425" s="3"/>
      <c r="F425" s="27"/>
    </row>
    <row r="426" spans="1:6" ht="12.75" customHeight="1" thickBot="1" x14ac:dyDescent="0.3">
      <c r="A426" s="28" t="s">
        <v>17</v>
      </c>
      <c r="B426" s="29"/>
      <c r="C426" s="30" t="s">
        <v>1021</v>
      </c>
      <c r="D426" s="30"/>
      <c r="E426" s="29"/>
      <c r="F426" s="31"/>
    </row>
    <row r="427" spans="1:6" ht="13.8" thickBot="1" x14ac:dyDescent="0.3"/>
    <row r="428" spans="1:6" ht="12.75" customHeight="1" x14ac:dyDescent="0.25">
      <c r="A428" s="46" t="s">
        <v>220</v>
      </c>
      <c r="B428" s="11"/>
      <c r="C428" s="12"/>
      <c r="D428" s="12"/>
      <c r="E428" s="11"/>
      <c r="F428" s="13"/>
    </row>
    <row r="429" spans="1:6" ht="12.75" customHeight="1" x14ac:dyDescent="0.25">
      <c r="A429" s="45" t="s">
        <v>221</v>
      </c>
      <c r="B429" s="15"/>
      <c r="C429" s="16"/>
      <c r="D429" s="16"/>
      <c r="E429" s="15"/>
      <c r="F429" s="17"/>
    </row>
    <row r="430" spans="1:6" ht="12.75" customHeight="1" x14ac:dyDescent="0.25">
      <c r="A430" s="20" t="s">
        <v>4</v>
      </c>
      <c r="B430" s="2" t="s">
        <v>5</v>
      </c>
      <c r="C430" s="2" t="s">
        <v>6</v>
      </c>
      <c r="D430" s="2" t="s">
        <v>7</v>
      </c>
      <c r="E430" s="2" t="s">
        <v>8</v>
      </c>
      <c r="F430" s="21" t="s">
        <v>9</v>
      </c>
    </row>
    <row r="431" spans="1:6" ht="12.75" customHeight="1" x14ac:dyDescent="0.25">
      <c r="A431" s="22">
        <v>43503</v>
      </c>
      <c r="B431" s="2" t="s">
        <v>10</v>
      </c>
      <c r="C431" s="18">
        <v>418</v>
      </c>
      <c r="D431" s="2" t="s">
        <v>11</v>
      </c>
      <c r="E431" s="23">
        <v>13.6502</v>
      </c>
      <c r="F431" s="24">
        <v>5705.78</v>
      </c>
    </row>
    <row r="432" spans="1:6" ht="12.75" customHeight="1" x14ac:dyDescent="0.25">
      <c r="A432" s="6">
        <v>43508</v>
      </c>
      <c r="B432" s="7" t="s">
        <v>10</v>
      </c>
      <c r="C432" s="19">
        <v>279</v>
      </c>
      <c r="D432" s="7" t="s">
        <v>11</v>
      </c>
      <c r="E432" s="8">
        <v>13.6502</v>
      </c>
      <c r="F432" s="9">
        <v>3808.41</v>
      </c>
    </row>
    <row r="433" spans="1:6" ht="12.75" customHeight="1" x14ac:dyDescent="0.25">
      <c r="A433" s="6">
        <v>43509</v>
      </c>
      <c r="B433" s="7" t="s">
        <v>907</v>
      </c>
      <c r="C433" s="19">
        <v>11500</v>
      </c>
      <c r="D433" s="7" t="s">
        <v>11</v>
      </c>
      <c r="E433" s="8">
        <v>13.139620000000001</v>
      </c>
      <c r="F433" s="9">
        <v>151105.63</v>
      </c>
    </row>
    <row r="434" spans="1:6" ht="12.75" customHeight="1" x14ac:dyDescent="0.25">
      <c r="A434" s="6">
        <v>43517</v>
      </c>
      <c r="B434" s="7" t="s">
        <v>10</v>
      </c>
      <c r="C434" s="19">
        <v>598</v>
      </c>
      <c r="D434" s="7" t="s">
        <v>11</v>
      </c>
      <c r="E434" s="8">
        <v>13.41179</v>
      </c>
      <c r="F434" s="9">
        <v>8020.25</v>
      </c>
    </row>
    <row r="435" spans="1:6" ht="12.75" customHeight="1" x14ac:dyDescent="0.25">
      <c r="A435" s="6">
        <v>43521</v>
      </c>
      <c r="B435" s="7" t="s">
        <v>10</v>
      </c>
      <c r="C435" s="19">
        <v>210</v>
      </c>
      <c r="D435" s="7" t="s">
        <v>11</v>
      </c>
      <c r="E435" s="8">
        <v>13.41179</v>
      </c>
      <c r="F435" s="9">
        <v>2816.48</v>
      </c>
    </row>
    <row r="436" spans="1:6" ht="12.75" customHeight="1" x14ac:dyDescent="0.25">
      <c r="A436" s="6">
        <v>43521</v>
      </c>
      <c r="B436" s="7" t="s">
        <v>10</v>
      </c>
      <c r="C436" s="19">
        <v>180</v>
      </c>
      <c r="D436" s="7" t="s">
        <v>11</v>
      </c>
      <c r="E436" s="8">
        <v>13.41179</v>
      </c>
      <c r="F436" s="9">
        <v>2414.12</v>
      </c>
    </row>
    <row r="437" spans="1:6" ht="12.75" customHeight="1" x14ac:dyDescent="0.25">
      <c r="A437" s="26" t="s">
        <v>12</v>
      </c>
      <c r="B437" s="3"/>
      <c r="C437" s="25" t="s">
        <v>1020</v>
      </c>
      <c r="D437" s="25" t="s">
        <v>1019</v>
      </c>
      <c r="E437" s="25"/>
      <c r="F437" s="27"/>
    </row>
    <row r="438" spans="1:6" ht="12.75" customHeight="1" x14ac:dyDescent="0.25">
      <c r="A438" s="26" t="s">
        <v>15</v>
      </c>
      <c r="B438" s="3"/>
      <c r="C438" s="25" t="s">
        <v>1018</v>
      </c>
      <c r="D438" s="25"/>
      <c r="E438" s="3"/>
      <c r="F438" s="27"/>
    </row>
    <row r="439" spans="1:6" ht="12.75" customHeight="1" thickBot="1" x14ac:dyDescent="0.3">
      <c r="A439" s="28" t="s">
        <v>17</v>
      </c>
      <c r="B439" s="29"/>
      <c r="C439" s="30" t="s">
        <v>1017</v>
      </c>
      <c r="D439" s="30"/>
      <c r="E439" s="29"/>
      <c r="F439" s="31"/>
    </row>
    <row r="440" spans="1:6" ht="13.8" thickBot="1" x14ac:dyDescent="0.3"/>
    <row r="441" spans="1:6" ht="12.75" customHeight="1" x14ac:dyDescent="0.25">
      <c r="A441" s="46" t="s">
        <v>1016</v>
      </c>
      <c r="B441" s="11"/>
      <c r="C441" s="12"/>
      <c r="D441" s="12"/>
      <c r="E441" s="11"/>
      <c r="F441" s="13"/>
    </row>
    <row r="442" spans="1:6" ht="12.75" customHeight="1" x14ac:dyDescent="0.25">
      <c r="A442" s="45" t="s">
        <v>1015</v>
      </c>
      <c r="B442" s="15"/>
      <c r="C442" s="16"/>
      <c r="D442" s="16"/>
      <c r="E442" s="15"/>
      <c r="F442" s="17"/>
    </row>
    <row r="443" spans="1:6" ht="12.75" customHeight="1" x14ac:dyDescent="0.25">
      <c r="A443" s="20" t="s">
        <v>4</v>
      </c>
      <c r="B443" s="2" t="s">
        <v>5</v>
      </c>
      <c r="C443" s="2" t="s">
        <v>6</v>
      </c>
      <c r="D443" s="2" t="s">
        <v>7</v>
      </c>
      <c r="E443" s="2" t="s">
        <v>8</v>
      </c>
      <c r="F443" s="21" t="s">
        <v>9</v>
      </c>
    </row>
    <row r="444" spans="1:6" ht="12.75" customHeight="1" x14ac:dyDescent="0.25">
      <c r="A444" s="22">
        <v>43518</v>
      </c>
      <c r="B444" s="2" t="s">
        <v>907</v>
      </c>
      <c r="C444" s="18">
        <v>36000</v>
      </c>
      <c r="D444" s="2" t="s">
        <v>11</v>
      </c>
      <c r="E444" s="23">
        <v>5.8508300000000002</v>
      </c>
      <c r="F444" s="24">
        <v>210629.88</v>
      </c>
    </row>
    <row r="445" spans="1:6" ht="12.75" customHeight="1" x14ac:dyDescent="0.25">
      <c r="A445" s="6">
        <v>43521</v>
      </c>
      <c r="B445" s="7" t="s">
        <v>10</v>
      </c>
      <c r="C445" s="19">
        <v>35000</v>
      </c>
      <c r="D445" s="7" t="s">
        <v>11</v>
      </c>
      <c r="E445" s="8">
        <v>5.8508300000000002</v>
      </c>
      <c r="F445" s="9">
        <v>204779.05</v>
      </c>
    </row>
    <row r="446" spans="1:6" ht="12.75" customHeight="1" x14ac:dyDescent="0.25">
      <c r="A446" s="26" t="s">
        <v>12</v>
      </c>
      <c r="B446" s="3"/>
      <c r="C446" s="25" t="s">
        <v>1014</v>
      </c>
      <c r="D446" s="25" t="s">
        <v>1013</v>
      </c>
      <c r="E446" s="25"/>
      <c r="F446" s="27"/>
    </row>
    <row r="447" spans="1:6" ht="12.75" customHeight="1" x14ac:dyDescent="0.25">
      <c r="A447" s="26" t="s">
        <v>15</v>
      </c>
      <c r="B447" s="3"/>
      <c r="C447" s="25" t="s">
        <v>1012</v>
      </c>
      <c r="D447" s="25"/>
      <c r="E447" s="3"/>
      <c r="F447" s="27"/>
    </row>
    <row r="448" spans="1:6" ht="12.75" customHeight="1" thickBot="1" x14ac:dyDescent="0.3">
      <c r="A448" s="28" t="s">
        <v>17</v>
      </c>
      <c r="B448" s="29"/>
      <c r="C448" s="30" t="s">
        <v>1011</v>
      </c>
      <c r="D448" s="30"/>
      <c r="E448" s="29"/>
      <c r="F448" s="31"/>
    </row>
    <row r="449" spans="1:6" ht="13.8" thickBot="1" x14ac:dyDescent="0.3"/>
    <row r="450" spans="1:6" ht="12.75" customHeight="1" x14ac:dyDescent="0.25">
      <c r="A450" s="46" t="s">
        <v>226</v>
      </c>
      <c r="B450" s="11"/>
      <c r="C450" s="12"/>
      <c r="D450" s="12"/>
      <c r="E450" s="11"/>
      <c r="F450" s="13"/>
    </row>
    <row r="451" spans="1:6" ht="12.75" customHeight="1" x14ac:dyDescent="0.25">
      <c r="A451" s="45" t="s">
        <v>227</v>
      </c>
      <c r="B451" s="15"/>
      <c r="C451" s="16"/>
      <c r="D451" s="16"/>
      <c r="E451" s="15"/>
      <c r="F451" s="17"/>
    </row>
    <row r="452" spans="1:6" ht="12.75" customHeight="1" x14ac:dyDescent="0.25">
      <c r="A452" s="20" t="s">
        <v>4</v>
      </c>
      <c r="B452" s="2" t="s">
        <v>5</v>
      </c>
      <c r="C452" s="2" t="s">
        <v>6</v>
      </c>
      <c r="D452" s="2" t="s">
        <v>7</v>
      </c>
      <c r="E452" s="2" t="s">
        <v>8</v>
      </c>
      <c r="F452" s="21" t="s">
        <v>9</v>
      </c>
    </row>
    <row r="453" spans="1:6" ht="12.75" customHeight="1" x14ac:dyDescent="0.25">
      <c r="A453" s="22">
        <v>43503</v>
      </c>
      <c r="B453" s="2" t="s">
        <v>10</v>
      </c>
      <c r="C453" s="18">
        <v>41</v>
      </c>
      <c r="D453" s="2" t="s">
        <v>11</v>
      </c>
      <c r="E453" s="23">
        <v>12.5602</v>
      </c>
      <c r="F453" s="24">
        <v>514.97</v>
      </c>
    </row>
    <row r="454" spans="1:6" ht="12.75" customHeight="1" x14ac:dyDescent="0.25">
      <c r="A454" s="6">
        <v>43503</v>
      </c>
      <c r="B454" s="7" t="s">
        <v>10</v>
      </c>
      <c r="C454" s="19">
        <v>40</v>
      </c>
      <c r="D454" s="7" t="s">
        <v>11</v>
      </c>
      <c r="E454" s="8">
        <v>12.5602</v>
      </c>
      <c r="F454" s="9">
        <v>502.41</v>
      </c>
    </row>
    <row r="455" spans="1:6" ht="12.75" customHeight="1" x14ac:dyDescent="0.25">
      <c r="A455" s="6">
        <v>43509</v>
      </c>
      <c r="B455" s="7" t="s">
        <v>907</v>
      </c>
      <c r="C455" s="19">
        <v>11500</v>
      </c>
      <c r="D455" s="7" t="s">
        <v>11</v>
      </c>
      <c r="E455" s="8">
        <v>13.518129999999999</v>
      </c>
      <c r="F455" s="9">
        <v>155458.5</v>
      </c>
    </row>
    <row r="456" spans="1:6" ht="12.75" customHeight="1" x14ac:dyDescent="0.25">
      <c r="A456" s="6">
        <v>43514</v>
      </c>
      <c r="B456" s="7" t="s">
        <v>10</v>
      </c>
      <c r="C456" s="19">
        <v>59</v>
      </c>
      <c r="D456" s="7" t="s">
        <v>11</v>
      </c>
      <c r="E456" s="8">
        <v>13.33989</v>
      </c>
      <c r="F456" s="9">
        <v>787.05</v>
      </c>
    </row>
    <row r="457" spans="1:6" ht="12.75" customHeight="1" x14ac:dyDescent="0.25">
      <c r="A457" s="6">
        <v>43514</v>
      </c>
      <c r="B457" s="7" t="s">
        <v>10</v>
      </c>
      <c r="C457" s="19">
        <v>267</v>
      </c>
      <c r="D457" s="7" t="s">
        <v>11</v>
      </c>
      <c r="E457" s="8">
        <v>13.33989</v>
      </c>
      <c r="F457" s="9">
        <v>3561.75</v>
      </c>
    </row>
    <row r="458" spans="1:6" ht="12.75" customHeight="1" x14ac:dyDescent="0.25">
      <c r="A458" s="6">
        <v>43514</v>
      </c>
      <c r="B458" s="7" t="s">
        <v>10</v>
      </c>
      <c r="C458" s="19">
        <v>58</v>
      </c>
      <c r="D458" s="7" t="s">
        <v>11</v>
      </c>
      <c r="E458" s="8">
        <v>13.33989</v>
      </c>
      <c r="F458" s="9">
        <v>773.71</v>
      </c>
    </row>
    <row r="459" spans="1:6" ht="12.75" customHeight="1" x14ac:dyDescent="0.25">
      <c r="A459" s="6">
        <v>43521</v>
      </c>
      <c r="B459" s="7" t="s">
        <v>10</v>
      </c>
      <c r="C459" s="19">
        <v>31</v>
      </c>
      <c r="D459" s="7" t="s">
        <v>11</v>
      </c>
      <c r="E459" s="8">
        <v>13.33989</v>
      </c>
      <c r="F459" s="9">
        <v>413.54</v>
      </c>
    </row>
    <row r="460" spans="1:6" ht="12.75" customHeight="1" x14ac:dyDescent="0.25">
      <c r="A460" s="26" t="s">
        <v>12</v>
      </c>
      <c r="B460" s="3"/>
      <c r="C460" s="25" t="s">
        <v>1010</v>
      </c>
      <c r="D460" s="25" t="s">
        <v>1009</v>
      </c>
      <c r="E460" s="25"/>
      <c r="F460" s="27"/>
    </row>
    <row r="461" spans="1:6" ht="12.75" customHeight="1" x14ac:dyDescent="0.25">
      <c r="A461" s="26" t="s">
        <v>15</v>
      </c>
      <c r="B461" s="3"/>
      <c r="C461" s="25" t="s">
        <v>1008</v>
      </c>
      <c r="D461" s="25"/>
      <c r="E461" s="3"/>
      <c r="F461" s="27"/>
    </row>
    <row r="462" spans="1:6" ht="12.75" customHeight="1" thickBot="1" x14ac:dyDescent="0.3">
      <c r="A462" s="28" t="s">
        <v>17</v>
      </c>
      <c r="B462" s="29"/>
      <c r="C462" s="30" t="s">
        <v>1007</v>
      </c>
      <c r="D462" s="30"/>
      <c r="E462" s="29"/>
      <c r="F462" s="31"/>
    </row>
    <row r="463" spans="1:6" ht="13.8" thickBot="1" x14ac:dyDescent="0.3"/>
    <row r="464" spans="1:6" ht="12.75" customHeight="1" x14ac:dyDescent="0.25">
      <c r="A464" s="46" t="s">
        <v>232</v>
      </c>
      <c r="B464" s="11"/>
      <c r="C464" s="12"/>
      <c r="D464" s="12"/>
      <c r="E464" s="11"/>
      <c r="F464" s="13"/>
    </row>
    <row r="465" spans="1:6" ht="12.75" customHeight="1" x14ac:dyDescent="0.25">
      <c r="A465" s="45" t="s">
        <v>233</v>
      </c>
      <c r="B465" s="15"/>
      <c r="C465" s="16"/>
      <c r="D465" s="16"/>
      <c r="E465" s="15"/>
      <c r="F465" s="17"/>
    </row>
    <row r="466" spans="1:6" ht="12.75" customHeight="1" x14ac:dyDescent="0.25">
      <c r="A466" s="20" t="s">
        <v>4</v>
      </c>
      <c r="B466" s="2" t="s">
        <v>5</v>
      </c>
      <c r="C466" s="2" t="s">
        <v>6</v>
      </c>
      <c r="D466" s="2" t="s">
        <v>7</v>
      </c>
      <c r="E466" s="2" t="s">
        <v>8</v>
      </c>
      <c r="F466" s="21" t="s">
        <v>9</v>
      </c>
    </row>
    <row r="467" spans="1:6" ht="12.75" customHeight="1" x14ac:dyDescent="0.25">
      <c r="A467" s="22">
        <v>43503</v>
      </c>
      <c r="B467" s="2" t="s">
        <v>10</v>
      </c>
      <c r="C467" s="18">
        <v>40</v>
      </c>
      <c r="D467" s="2" t="s">
        <v>11</v>
      </c>
      <c r="E467" s="23">
        <v>14.539</v>
      </c>
      <c r="F467" s="24">
        <v>581.55999999999995</v>
      </c>
    </row>
    <row r="468" spans="1:6" ht="12.75" customHeight="1" x14ac:dyDescent="0.25">
      <c r="A468" s="6">
        <v>43509</v>
      </c>
      <c r="B468" s="7" t="s">
        <v>10</v>
      </c>
      <c r="C468" s="19">
        <v>70</v>
      </c>
      <c r="D468" s="7" t="s">
        <v>11</v>
      </c>
      <c r="E468" s="8">
        <v>14.539</v>
      </c>
      <c r="F468" s="9">
        <v>1017.73</v>
      </c>
    </row>
    <row r="469" spans="1:6" ht="12.75" customHeight="1" x14ac:dyDescent="0.25">
      <c r="A469" s="6">
        <v>43514</v>
      </c>
      <c r="B469" s="7" t="s">
        <v>10</v>
      </c>
      <c r="C469" s="19">
        <v>59</v>
      </c>
      <c r="D469" s="7" t="s">
        <v>11</v>
      </c>
      <c r="E469" s="8">
        <v>14.539</v>
      </c>
      <c r="F469" s="9">
        <v>857.8</v>
      </c>
    </row>
    <row r="470" spans="1:6" ht="12.75" customHeight="1" x14ac:dyDescent="0.25">
      <c r="A470" s="6">
        <v>43514</v>
      </c>
      <c r="B470" s="7" t="s">
        <v>10</v>
      </c>
      <c r="C470" s="19">
        <v>333</v>
      </c>
      <c r="D470" s="7" t="s">
        <v>11</v>
      </c>
      <c r="E470" s="8">
        <v>14.539</v>
      </c>
      <c r="F470" s="9">
        <v>4841.49</v>
      </c>
    </row>
    <row r="471" spans="1:6" ht="12.75" customHeight="1" x14ac:dyDescent="0.25">
      <c r="A471" s="6">
        <v>43514</v>
      </c>
      <c r="B471" s="7" t="s">
        <v>10</v>
      </c>
      <c r="C471" s="19">
        <v>167</v>
      </c>
      <c r="D471" s="7" t="s">
        <v>11</v>
      </c>
      <c r="E471" s="8">
        <v>14.539</v>
      </c>
      <c r="F471" s="9">
        <v>2428.0100000000002</v>
      </c>
    </row>
    <row r="472" spans="1:6" ht="12.75" customHeight="1" x14ac:dyDescent="0.25">
      <c r="A472" s="6">
        <v>43514</v>
      </c>
      <c r="B472" s="7" t="s">
        <v>10</v>
      </c>
      <c r="C472" s="19">
        <v>2274</v>
      </c>
      <c r="D472" s="7" t="s">
        <v>11</v>
      </c>
      <c r="E472" s="8">
        <v>14.539</v>
      </c>
      <c r="F472" s="9">
        <v>33061.68</v>
      </c>
    </row>
    <row r="473" spans="1:6" ht="12.75" customHeight="1" x14ac:dyDescent="0.25">
      <c r="A473" s="6">
        <v>43521</v>
      </c>
      <c r="B473" s="7" t="s">
        <v>10</v>
      </c>
      <c r="C473" s="19">
        <v>400</v>
      </c>
      <c r="D473" s="7" t="s">
        <v>11</v>
      </c>
      <c r="E473" s="8">
        <v>14.539</v>
      </c>
      <c r="F473" s="9">
        <v>5815.6</v>
      </c>
    </row>
    <row r="474" spans="1:6" ht="12.75" customHeight="1" x14ac:dyDescent="0.25">
      <c r="A474" s="6">
        <v>43521</v>
      </c>
      <c r="B474" s="7" t="s">
        <v>10</v>
      </c>
      <c r="C474" s="19">
        <v>500</v>
      </c>
      <c r="D474" s="7" t="s">
        <v>11</v>
      </c>
      <c r="E474" s="8">
        <v>14.539</v>
      </c>
      <c r="F474" s="9">
        <v>7269.5</v>
      </c>
    </row>
    <row r="475" spans="1:6" ht="12.75" customHeight="1" x14ac:dyDescent="0.25">
      <c r="A475" s="26" t="s">
        <v>12</v>
      </c>
      <c r="B475" s="3"/>
      <c r="C475" s="25" t="s">
        <v>1006</v>
      </c>
      <c r="D475" s="25" t="s">
        <v>1005</v>
      </c>
      <c r="E475" s="25"/>
      <c r="F475" s="27"/>
    </row>
    <row r="476" spans="1:6" ht="12.75" customHeight="1" x14ac:dyDescent="0.25">
      <c r="A476" s="26" t="s">
        <v>15</v>
      </c>
      <c r="B476" s="3"/>
      <c r="C476" s="25" t="s">
        <v>1004</v>
      </c>
      <c r="D476" s="25"/>
      <c r="E476" s="3"/>
      <c r="F476" s="27"/>
    </row>
    <row r="477" spans="1:6" ht="12.75" customHeight="1" thickBot="1" x14ac:dyDescent="0.3">
      <c r="A477" s="28" t="s">
        <v>17</v>
      </c>
      <c r="B477" s="29"/>
      <c r="C477" s="30" t="s">
        <v>237</v>
      </c>
      <c r="D477" s="30"/>
      <c r="E477" s="29"/>
      <c r="F477" s="31"/>
    </row>
    <row r="478" spans="1:6" ht="13.8" thickBot="1" x14ac:dyDescent="0.3"/>
    <row r="479" spans="1:6" ht="12.75" customHeight="1" x14ac:dyDescent="0.25">
      <c r="A479" s="46" t="s">
        <v>1003</v>
      </c>
      <c r="B479" s="11"/>
      <c r="C479" s="12"/>
      <c r="D479" s="12"/>
      <c r="E479" s="11"/>
      <c r="F479" s="13"/>
    </row>
    <row r="480" spans="1:6" ht="12.75" customHeight="1" x14ac:dyDescent="0.25">
      <c r="A480" s="45" t="s">
        <v>1002</v>
      </c>
      <c r="B480" s="15"/>
      <c r="C480" s="16"/>
      <c r="D480" s="16"/>
      <c r="E480" s="15"/>
      <c r="F480" s="17"/>
    </row>
    <row r="481" spans="1:6" ht="12.75" customHeight="1" x14ac:dyDescent="0.25">
      <c r="A481" s="20" t="s">
        <v>4</v>
      </c>
      <c r="B481" s="2" t="s">
        <v>5</v>
      </c>
      <c r="C481" s="2" t="s">
        <v>6</v>
      </c>
      <c r="D481" s="2" t="s">
        <v>7</v>
      </c>
      <c r="E481" s="2" t="s">
        <v>8</v>
      </c>
      <c r="F481" s="21" t="s">
        <v>9</v>
      </c>
    </row>
    <row r="482" spans="1:6" ht="12.75" customHeight="1" x14ac:dyDescent="0.25">
      <c r="A482" s="22">
        <v>43508</v>
      </c>
      <c r="B482" s="2" t="s">
        <v>10</v>
      </c>
      <c r="C482" s="18">
        <v>26</v>
      </c>
      <c r="D482" s="2" t="s">
        <v>11</v>
      </c>
      <c r="E482" s="23">
        <v>19.478079999999999</v>
      </c>
      <c r="F482" s="24">
        <v>506.43</v>
      </c>
    </row>
    <row r="483" spans="1:6" ht="12.75" customHeight="1" x14ac:dyDescent="0.25">
      <c r="A483" s="26" t="s">
        <v>12</v>
      </c>
      <c r="B483" s="3"/>
      <c r="C483" s="25" t="s">
        <v>1001</v>
      </c>
      <c r="D483" s="25" t="s">
        <v>1000</v>
      </c>
      <c r="E483" s="25"/>
      <c r="F483" s="27"/>
    </row>
    <row r="484" spans="1:6" ht="12.75" customHeight="1" x14ac:dyDescent="0.25">
      <c r="A484" s="26" t="s">
        <v>15</v>
      </c>
      <c r="B484" s="3"/>
      <c r="C484" s="25" t="s">
        <v>16</v>
      </c>
      <c r="D484" s="25"/>
      <c r="E484" s="3"/>
      <c r="F484" s="27"/>
    </row>
    <row r="485" spans="1:6" ht="12.75" customHeight="1" thickBot="1" x14ac:dyDescent="0.3">
      <c r="A485" s="28" t="s">
        <v>17</v>
      </c>
      <c r="B485" s="29"/>
      <c r="C485" s="30" t="s">
        <v>999</v>
      </c>
      <c r="D485" s="30"/>
      <c r="E485" s="29"/>
      <c r="F485" s="31"/>
    </row>
    <row r="486" spans="1:6" ht="13.8" thickBot="1" x14ac:dyDescent="0.3"/>
    <row r="487" spans="1:6" ht="12.75" customHeight="1" x14ac:dyDescent="0.25">
      <c r="A487" s="46" t="s">
        <v>238</v>
      </c>
      <c r="B487" s="11"/>
      <c r="C487" s="12"/>
      <c r="D487" s="12"/>
      <c r="E487" s="11"/>
      <c r="F487" s="13"/>
    </row>
    <row r="488" spans="1:6" ht="12.75" customHeight="1" x14ac:dyDescent="0.25">
      <c r="A488" s="45" t="s">
        <v>239</v>
      </c>
      <c r="B488" s="15"/>
      <c r="C488" s="16"/>
      <c r="D488" s="16"/>
      <c r="E488" s="15"/>
      <c r="F488" s="17"/>
    </row>
    <row r="489" spans="1:6" ht="12.75" customHeight="1" x14ac:dyDescent="0.25">
      <c r="A489" s="20" t="s">
        <v>4</v>
      </c>
      <c r="B489" s="2" t="s">
        <v>5</v>
      </c>
      <c r="C489" s="2" t="s">
        <v>6</v>
      </c>
      <c r="D489" s="2" t="s">
        <v>7</v>
      </c>
      <c r="E489" s="2" t="s">
        <v>8</v>
      </c>
      <c r="F489" s="21" t="s">
        <v>9</v>
      </c>
    </row>
    <row r="490" spans="1:6" ht="12.75" customHeight="1" x14ac:dyDescent="0.25">
      <c r="A490" s="22">
        <v>43503</v>
      </c>
      <c r="B490" s="2" t="s">
        <v>10</v>
      </c>
      <c r="C490" s="18">
        <v>1335</v>
      </c>
      <c r="D490" s="2" t="s">
        <v>11</v>
      </c>
      <c r="E490" s="23">
        <v>13.8407</v>
      </c>
      <c r="F490" s="24">
        <v>18477.330000000002</v>
      </c>
    </row>
    <row r="491" spans="1:6" ht="12.75" customHeight="1" x14ac:dyDescent="0.25">
      <c r="A491" s="6">
        <v>43509</v>
      </c>
      <c r="B491" s="7" t="s">
        <v>907</v>
      </c>
      <c r="C491" s="19">
        <v>11500</v>
      </c>
      <c r="D491" s="7" t="s">
        <v>11</v>
      </c>
      <c r="E491" s="8">
        <v>13.518129999999999</v>
      </c>
      <c r="F491" s="9">
        <v>155458.5</v>
      </c>
    </row>
    <row r="492" spans="1:6" ht="12.75" customHeight="1" x14ac:dyDescent="0.25">
      <c r="A492" s="6">
        <v>43514</v>
      </c>
      <c r="B492" s="7" t="s">
        <v>10</v>
      </c>
      <c r="C492" s="19">
        <v>58</v>
      </c>
      <c r="D492" s="7" t="s">
        <v>11</v>
      </c>
      <c r="E492" s="8">
        <v>13.612880000000001</v>
      </c>
      <c r="F492" s="9">
        <v>789.55</v>
      </c>
    </row>
    <row r="493" spans="1:6" ht="12.75" customHeight="1" x14ac:dyDescent="0.25">
      <c r="A493" s="6">
        <v>43514</v>
      </c>
      <c r="B493" s="7" t="s">
        <v>10</v>
      </c>
      <c r="C493" s="19">
        <v>89</v>
      </c>
      <c r="D493" s="7" t="s">
        <v>11</v>
      </c>
      <c r="E493" s="8">
        <v>13.612880000000001</v>
      </c>
      <c r="F493" s="9">
        <v>1211.55</v>
      </c>
    </row>
    <row r="494" spans="1:6" ht="12.75" customHeight="1" x14ac:dyDescent="0.25">
      <c r="A494" s="6">
        <v>43521</v>
      </c>
      <c r="B494" s="7" t="s">
        <v>10</v>
      </c>
      <c r="C494" s="19">
        <v>62</v>
      </c>
      <c r="D494" s="7" t="s">
        <v>11</v>
      </c>
      <c r="E494" s="8">
        <v>13.612880000000001</v>
      </c>
      <c r="F494" s="9">
        <v>844</v>
      </c>
    </row>
    <row r="495" spans="1:6" ht="12.75" customHeight="1" x14ac:dyDescent="0.25">
      <c r="A495" s="26" t="s">
        <v>12</v>
      </c>
      <c r="B495" s="3"/>
      <c r="C495" s="25" t="s">
        <v>998</v>
      </c>
      <c r="D495" s="25" t="s">
        <v>997</v>
      </c>
      <c r="E495" s="25"/>
      <c r="F495" s="27"/>
    </row>
    <row r="496" spans="1:6" ht="12.75" customHeight="1" x14ac:dyDescent="0.25">
      <c r="A496" s="26" t="s">
        <v>15</v>
      </c>
      <c r="B496" s="3"/>
      <c r="C496" s="25" t="s">
        <v>996</v>
      </c>
      <c r="D496" s="25"/>
      <c r="E496" s="3"/>
      <c r="F496" s="27"/>
    </row>
    <row r="497" spans="1:6" ht="12.75" customHeight="1" thickBot="1" x14ac:dyDescent="0.3">
      <c r="A497" s="28" t="s">
        <v>17</v>
      </c>
      <c r="B497" s="29"/>
      <c r="C497" s="30" t="s">
        <v>995</v>
      </c>
      <c r="D497" s="30"/>
      <c r="E497" s="29"/>
      <c r="F497" s="31"/>
    </row>
    <row r="498" spans="1:6" ht="13.8" thickBot="1" x14ac:dyDescent="0.3"/>
    <row r="499" spans="1:6" ht="12.75" customHeight="1" x14ac:dyDescent="0.25">
      <c r="A499" s="46" t="s">
        <v>244</v>
      </c>
      <c r="B499" s="11"/>
      <c r="C499" s="12"/>
      <c r="D499" s="12"/>
      <c r="E499" s="11"/>
      <c r="F499" s="13"/>
    </row>
    <row r="500" spans="1:6" ht="12.75" customHeight="1" x14ac:dyDescent="0.25">
      <c r="A500" s="45" t="s">
        <v>245</v>
      </c>
      <c r="B500" s="15"/>
      <c r="C500" s="16"/>
      <c r="D500" s="16"/>
      <c r="E500" s="15"/>
      <c r="F500" s="17"/>
    </row>
    <row r="501" spans="1:6" ht="12.75" customHeight="1" x14ac:dyDescent="0.25">
      <c r="A501" s="20" t="s">
        <v>4</v>
      </c>
      <c r="B501" s="2" t="s">
        <v>5</v>
      </c>
      <c r="C501" s="2" t="s">
        <v>6</v>
      </c>
      <c r="D501" s="2" t="s">
        <v>7</v>
      </c>
      <c r="E501" s="2" t="s">
        <v>8</v>
      </c>
      <c r="F501" s="21" t="s">
        <v>9</v>
      </c>
    </row>
    <row r="502" spans="1:6" ht="12.75" customHeight="1" x14ac:dyDescent="0.25">
      <c r="A502" s="22">
        <v>43503</v>
      </c>
      <c r="B502" s="2" t="s">
        <v>10</v>
      </c>
      <c r="C502" s="18">
        <v>1256</v>
      </c>
      <c r="D502" s="2" t="s">
        <v>11</v>
      </c>
      <c r="E502" s="23">
        <v>14.357200000000001</v>
      </c>
      <c r="F502" s="24">
        <v>18032.64</v>
      </c>
    </row>
    <row r="503" spans="1:6" ht="12.75" customHeight="1" x14ac:dyDescent="0.25">
      <c r="A503" s="6">
        <v>43503</v>
      </c>
      <c r="B503" s="7" t="s">
        <v>10</v>
      </c>
      <c r="C503" s="19">
        <v>41</v>
      </c>
      <c r="D503" s="7" t="s">
        <v>11</v>
      </c>
      <c r="E503" s="8">
        <v>14.357200000000001</v>
      </c>
      <c r="F503" s="9">
        <v>588.65</v>
      </c>
    </row>
    <row r="504" spans="1:6" ht="12.75" customHeight="1" x14ac:dyDescent="0.25">
      <c r="A504" s="6">
        <v>43514</v>
      </c>
      <c r="B504" s="7" t="s">
        <v>10</v>
      </c>
      <c r="C504" s="19">
        <v>397</v>
      </c>
      <c r="D504" s="7" t="s">
        <v>11</v>
      </c>
      <c r="E504" s="8">
        <v>14.357200000000001</v>
      </c>
      <c r="F504" s="9">
        <v>5699.81</v>
      </c>
    </row>
    <row r="505" spans="1:6" ht="12.75" customHeight="1" x14ac:dyDescent="0.25">
      <c r="A505" s="6">
        <v>43514</v>
      </c>
      <c r="B505" s="7" t="s">
        <v>10</v>
      </c>
      <c r="C505" s="19">
        <v>58</v>
      </c>
      <c r="D505" s="7" t="s">
        <v>11</v>
      </c>
      <c r="E505" s="8">
        <v>14.357200000000001</v>
      </c>
      <c r="F505" s="9">
        <v>832.72</v>
      </c>
    </row>
    <row r="506" spans="1:6" ht="12.75" customHeight="1" x14ac:dyDescent="0.25">
      <c r="A506" s="6">
        <v>43514</v>
      </c>
      <c r="B506" s="7" t="s">
        <v>10</v>
      </c>
      <c r="C506" s="19">
        <v>89</v>
      </c>
      <c r="D506" s="7" t="s">
        <v>11</v>
      </c>
      <c r="E506" s="8">
        <v>14.357200000000001</v>
      </c>
      <c r="F506" s="9">
        <v>1277.79</v>
      </c>
    </row>
    <row r="507" spans="1:6" ht="12.75" customHeight="1" x14ac:dyDescent="0.25">
      <c r="A507" s="6">
        <v>43521</v>
      </c>
      <c r="B507" s="7" t="s">
        <v>10</v>
      </c>
      <c r="C507" s="19">
        <v>15</v>
      </c>
      <c r="D507" s="7" t="s">
        <v>11</v>
      </c>
      <c r="E507" s="8">
        <v>14.357200000000001</v>
      </c>
      <c r="F507" s="9">
        <v>215.36</v>
      </c>
    </row>
    <row r="508" spans="1:6" ht="12.75" customHeight="1" x14ac:dyDescent="0.25">
      <c r="A508" s="26" t="s">
        <v>12</v>
      </c>
      <c r="B508" s="3"/>
      <c r="C508" s="25" t="s">
        <v>994</v>
      </c>
      <c r="D508" s="25" t="s">
        <v>993</v>
      </c>
      <c r="E508" s="25"/>
      <c r="F508" s="27"/>
    </row>
    <row r="509" spans="1:6" ht="12.75" customHeight="1" x14ac:dyDescent="0.25">
      <c r="A509" s="26" t="s">
        <v>15</v>
      </c>
      <c r="B509" s="3"/>
      <c r="C509" s="25" t="s">
        <v>992</v>
      </c>
      <c r="D509" s="25"/>
      <c r="E509" s="3"/>
      <c r="F509" s="27"/>
    </row>
    <row r="510" spans="1:6" ht="12.75" customHeight="1" thickBot="1" x14ac:dyDescent="0.3">
      <c r="A510" s="28" t="s">
        <v>17</v>
      </c>
      <c r="B510" s="29"/>
      <c r="C510" s="30" t="s">
        <v>249</v>
      </c>
      <c r="D510" s="30"/>
      <c r="E510" s="29"/>
      <c r="F510" s="31"/>
    </row>
    <row r="511" spans="1:6" ht="13.8" thickBot="1" x14ac:dyDescent="0.3"/>
    <row r="512" spans="1:6" ht="12.75" customHeight="1" x14ac:dyDescent="0.25">
      <c r="A512" s="46" t="s">
        <v>256</v>
      </c>
      <c r="B512" s="11"/>
      <c r="C512" s="12"/>
      <c r="D512" s="12"/>
      <c r="E512" s="11"/>
      <c r="F512" s="13"/>
    </row>
    <row r="513" spans="1:6" ht="12.75" customHeight="1" x14ac:dyDescent="0.25">
      <c r="A513" s="45" t="s">
        <v>257</v>
      </c>
      <c r="B513" s="15"/>
      <c r="C513" s="16"/>
      <c r="D513" s="16"/>
      <c r="E513" s="15"/>
      <c r="F513" s="17"/>
    </row>
    <row r="514" spans="1:6" ht="12.75" customHeight="1" x14ac:dyDescent="0.25">
      <c r="A514" s="20" t="s">
        <v>4</v>
      </c>
      <c r="B514" s="2" t="s">
        <v>5</v>
      </c>
      <c r="C514" s="2" t="s">
        <v>6</v>
      </c>
      <c r="D514" s="2" t="s">
        <v>7</v>
      </c>
      <c r="E514" s="2" t="s">
        <v>8</v>
      </c>
      <c r="F514" s="21" t="s">
        <v>9</v>
      </c>
    </row>
    <row r="515" spans="1:6" ht="12.75" customHeight="1" x14ac:dyDescent="0.25">
      <c r="A515" s="22">
        <v>43508</v>
      </c>
      <c r="B515" s="2" t="s">
        <v>10</v>
      </c>
      <c r="C515" s="18">
        <v>15</v>
      </c>
      <c r="D515" s="2" t="s">
        <v>11</v>
      </c>
      <c r="E515" s="23">
        <v>29.423200000000001</v>
      </c>
      <c r="F515" s="24">
        <v>441.35</v>
      </c>
    </row>
    <row r="516" spans="1:6" ht="12.75" customHeight="1" x14ac:dyDescent="0.25">
      <c r="A516" s="6">
        <v>43517</v>
      </c>
      <c r="B516" s="7" t="s">
        <v>10</v>
      </c>
      <c r="C516" s="19">
        <v>3</v>
      </c>
      <c r="D516" s="7" t="s">
        <v>11</v>
      </c>
      <c r="E516" s="8">
        <v>29.423200000000001</v>
      </c>
      <c r="F516" s="9">
        <v>88.27</v>
      </c>
    </row>
    <row r="517" spans="1:6" ht="12.75" customHeight="1" x14ac:dyDescent="0.25">
      <c r="A517" s="26" t="s">
        <v>12</v>
      </c>
      <c r="B517" s="3"/>
      <c r="C517" s="25" t="s">
        <v>991</v>
      </c>
      <c r="D517" s="25" t="s">
        <v>990</v>
      </c>
      <c r="E517" s="25"/>
      <c r="F517" s="27"/>
    </row>
    <row r="518" spans="1:6" ht="12.75" customHeight="1" x14ac:dyDescent="0.25">
      <c r="A518" s="26" t="s">
        <v>15</v>
      </c>
      <c r="B518" s="3"/>
      <c r="C518" s="25" t="s">
        <v>989</v>
      </c>
      <c r="D518" s="25"/>
      <c r="E518" s="3"/>
      <c r="F518" s="27"/>
    </row>
    <row r="519" spans="1:6" ht="12.75" customHeight="1" thickBot="1" x14ac:dyDescent="0.3">
      <c r="A519" s="28" t="s">
        <v>17</v>
      </c>
      <c r="B519" s="29"/>
      <c r="C519" s="30" t="s">
        <v>261</v>
      </c>
      <c r="D519" s="30"/>
      <c r="E519" s="29"/>
      <c r="F519" s="31"/>
    </row>
    <row r="520" spans="1:6" ht="13.8" thickBot="1" x14ac:dyDescent="0.3"/>
    <row r="521" spans="1:6" ht="12.75" customHeight="1" x14ac:dyDescent="0.25">
      <c r="A521" s="46" t="s">
        <v>988</v>
      </c>
      <c r="B521" s="11"/>
      <c r="C521" s="12"/>
      <c r="D521" s="12"/>
      <c r="E521" s="11"/>
      <c r="F521" s="13"/>
    </row>
    <row r="522" spans="1:6" ht="12.75" customHeight="1" x14ac:dyDescent="0.25">
      <c r="A522" s="45" t="s">
        <v>987</v>
      </c>
      <c r="B522" s="15"/>
      <c r="C522" s="16"/>
      <c r="D522" s="16"/>
      <c r="E522" s="15"/>
      <c r="F522" s="17"/>
    </row>
    <row r="523" spans="1:6" ht="12.75" customHeight="1" x14ac:dyDescent="0.25">
      <c r="A523" s="20" t="s">
        <v>4</v>
      </c>
      <c r="B523" s="2" t="s">
        <v>5</v>
      </c>
      <c r="C523" s="2" t="s">
        <v>6</v>
      </c>
      <c r="D523" s="2" t="s">
        <v>7</v>
      </c>
      <c r="E523" s="2" t="s">
        <v>8</v>
      </c>
      <c r="F523" s="21" t="s">
        <v>9</v>
      </c>
    </row>
    <row r="524" spans="1:6" ht="12.75" customHeight="1" x14ac:dyDescent="0.25">
      <c r="A524" s="22">
        <v>43514</v>
      </c>
      <c r="B524" s="2" t="s">
        <v>10</v>
      </c>
      <c r="C524" s="18">
        <v>10</v>
      </c>
      <c r="D524" s="2" t="s">
        <v>11</v>
      </c>
      <c r="E524" s="23">
        <v>30.197209999999998</v>
      </c>
      <c r="F524" s="24">
        <v>301.97000000000003</v>
      </c>
    </row>
    <row r="525" spans="1:6" ht="12.75" customHeight="1" x14ac:dyDescent="0.25">
      <c r="A525" s="26" t="s">
        <v>12</v>
      </c>
      <c r="B525" s="3"/>
      <c r="C525" s="25" t="s">
        <v>986</v>
      </c>
      <c r="D525" s="25" t="s">
        <v>985</v>
      </c>
      <c r="E525" s="25"/>
      <c r="F525" s="27"/>
    </row>
    <row r="526" spans="1:6" ht="12.75" customHeight="1" x14ac:dyDescent="0.25">
      <c r="A526" s="26" t="s">
        <v>15</v>
      </c>
      <c r="B526" s="3"/>
      <c r="C526" s="25" t="s">
        <v>984</v>
      </c>
      <c r="D526" s="25"/>
      <c r="E526" s="3"/>
      <c r="F526" s="27"/>
    </row>
    <row r="527" spans="1:6" ht="12.75" customHeight="1" thickBot="1" x14ac:dyDescent="0.3">
      <c r="A527" s="28" t="s">
        <v>17</v>
      </c>
      <c r="B527" s="29"/>
      <c r="C527" s="30" t="s">
        <v>983</v>
      </c>
      <c r="D527" s="30"/>
      <c r="E527" s="29"/>
      <c r="F527" s="31"/>
    </row>
    <row r="528" spans="1:6" ht="13.8" thickBot="1" x14ac:dyDescent="0.3"/>
    <row r="529" spans="1:6" ht="12.75" customHeight="1" x14ac:dyDescent="0.25">
      <c r="A529" s="46" t="s">
        <v>268</v>
      </c>
      <c r="B529" s="11"/>
      <c r="C529" s="12"/>
      <c r="D529" s="12"/>
      <c r="E529" s="11"/>
      <c r="F529" s="13"/>
    </row>
    <row r="530" spans="1:6" ht="12.75" customHeight="1" x14ac:dyDescent="0.25">
      <c r="A530" s="45" t="s">
        <v>269</v>
      </c>
      <c r="B530" s="15"/>
      <c r="C530" s="16"/>
      <c r="D530" s="16"/>
      <c r="E530" s="15"/>
      <c r="F530" s="17"/>
    </row>
    <row r="531" spans="1:6" ht="12.75" customHeight="1" x14ac:dyDescent="0.25">
      <c r="A531" s="20" t="s">
        <v>4</v>
      </c>
      <c r="B531" s="2" t="s">
        <v>5</v>
      </c>
      <c r="C531" s="2" t="s">
        <v>6</v>
      </c>
      <c r="D531" s="2" t="s">
        <v>7</v>
      </c>
      <c r="E531" s="2" t="s">
        <v>8</v>
      </c>
      <c r="F531" s="21" t="s">
        <v>9</v>
      </c>
    </row>
    <row r="532" spans="1:6" ht="12.75" customHeight="1" x14ac:dyDescent="0.25">
      <c r="A532" s="22">
        <v>43521</v>
      </c>
      <c r="B532" s="2" t="s">
        <v>10</v>
      </c>
      <c r="C532" s="18">
        <v>537</v>
      </c>
      <c r="D532" s="2" t="s">
        <v>11</v>
      </c>
      <c r="E532" s="23">
        <v>42.630119999999998</v>
      </c>
      <c r="F532" s="24">
        <v>22892.37</v>
      </c>
    </row>
    <row r="533" spans="1:6" ht="12.75" customHeight="1" x14ac:dyDescent="0.25">
      <c r="A533" s="6">
        <v>43521</v>
      </c>
      <c r="B533" s="7" t="s">
        <v>10</v>
      </c>
      <c r="C533" s="19">
        <v>375</v>
      </c>
      <c r="D533" s="7" t="s">
        <v>11</v>
      </c>
      <c r="E533" s="8">
        <v>42.630119999999998</v>
      </c>
      <c r="F533" s="9">
        <v>15986.29</v>
      </c>
    </row>
    <row r="534" spans="1:6" ht="12.75" customHeight="1" x14ac:dyDescent="0.25">
      <c r="A534" s="26" t="s">
        <v>12</v>
      </c>
      <c r="B534" s="3"/>
      <c r="C534" s="25" t="s">
        <v>982</v>
      </c>
      <c r="D534" s="25" t="s">
        <v>981</v>
      </c>
      <c r="E534" s="25"/>
      <c r="F534" s="27"/>
    </row>
    <row r="535" spans="1:6" ht="12.75" customHeight="1" x14ac:dyDescent="0.25">
      <c r="A535" s="26" t="s">
        <v>15</v>
      </c>
      <c r="B535" s="3"/>
      <c r="C535" s="25" t="s">
        <v>980</v>
      </c>
      <c r="D535" s="25"/>
      <c r="E535" s="3"/>
      <c r="F535" s="27"/>
    </row>
    <row r="536" spans="1:6" ht="12.75" customHeight="1" thickBot="1" x14ac:dyDescent="0.3">
      <c r="A536" s="28" t="s">
        <v>17</v>
      </c>
      <c r="B536" s="29"/>
      <c r="C536" s="30" t="s">
        <v>273</v>
      </c>
      <c r="D536" s="30"/>
      <c r="E536" s="29"/>
      <c r="F536" s="31"/>
    </row>
    <row r="537" spans="1:6" ht="13.8" thickBot="1" x14ac:dyDescent="0.3"/>
    <row r="538" spans="1:6" ht="12.75" customHeight="1" x14ac:dyDescent="0.25">
      <c r="A538" s="46" t="s">
        <v>280</v>
      </c>
      <c r="B538" s="11"/>
      <c r="C538" s="12"/>
      <c r="D538" s="12"/>
      <c r="E538" s="11"/>
      <c r="F538" s="13"/>
    </row>
    <row r="539" spans="1:6" ht="12.75" customHeight="1" x14ac:dyDescent="0.25">
      <c r="A539" s="45" t="s">
        <v>281</v>
      </c>
      <c r="B539" s="15"/>
      <c r="C539" s="16"/>
      <c r="D539" s="16"/>
      <c r="E539" s="15"/>
      <c r="F539" s="17"/>
    </row>
    <row r="540" spans="1:6" ht="12.75" customHeight="1" x14ac:dyDescent="0.25">
      <c r="A540" s="20" t="s">
        <v>4</v>
      </c>
      <c r="B540" s="2" t="s">
        <v>5</v>
      </c>
      <c r="C540" s="2" t="s">
        <v>6</v>
      </c>
      <c r="D540" s="2" t="s">
        <v>7</v>
      </c>
      <c r="E540" s="2" t="s">
        <v>8</v>
      </c>
      <c r="F540" s="21" t="s">
        <v>9</v>
      </c>
    </row>
    <row r="541" spans="1:6" ht="12.75" customHeight="1" x14ac:dyDescent="0.25">
      <c r="A541" s="22">
        <v>43517</v>
      </c>
      <c r="B541" s="2" t="s">
        <v>10</v>
      </c>
      <c r="C541" s="18">
        <v>20</v>
      </c>
      <c r="D541" s="2" t="s">
        <v>11</v>
      </c>
      <c r="E541" s="23">
        <v>29.720400000000001</v>
      </c>
      <c r="F541" s="24">
        <v>594.41</v>
      </c>
    </row>
    <row r="542" spans="1:6" ht="12.75" customHeight="1" x14ac:dyDescent="0.25">
      <c r="A542" s="26" t="s">
        <v>12</v>
      </c>
      <c r="B542" s="3"/>
      <c r="C542" s="25" t="s">
        <v>956</v>
      </c>
      <c r="D542" s="25" t="s">
        <v>979</v>
      </c>
      <c r="E542" s="25"/>
      <c r="F542" s="27"/>
    </row>
    <row r="543" spans="1:6" ht="12.75" customHeight="1" x14ac:dyDescent="0.25">
      <c r="A543" s="26" t="s">
        <v>15</v>
      </c>
      <c r="B543" s="3"/>
      <c r="C543" s="25" t="s">
        <v>978</v>
      </c>
      <c r="D543" s="25"/>
      <c r="E543" s="3"/>
      <c r="F543" s="27"/>
    </row>
    <row r="544" spans="1:6" ht="12.75" customHeight="1" thickBot="1" x14ac:dyDescent="0.3">
      <c r="A544" s="28" t="s">
        <v>17</v>
      </c>
      <c r="B544" s="29"/>
      <c r="C544" s="30" t="s">
        <v>285</v>
      </c>
      <c r="D544" s="30"/>
      <c r="E544" s="29"/>
      <c r="F544" s="31"/>
    </row>
    <row r="545" spans="1:6" ht="13.8" thickBot="1" x14ac:dyDescent="0.3"/>
    <row r="546" spans="1:6" ht="12.75" customHeight="1" x14ac:dyDescent="0.25">
      <c r="A546" s="46" t="s">
        <v>286</v>
      </c>
      <c r="B546" s="11"/>
      <c r="C546" s="12"/>
      <c r="D546" s="12"/>
      <c r="E546" s="11"/>
      <c r="F546" s="13"/>
    </row>
    <row r="547" spans="1:6" ht="12.75" customHeight="1" x14ac:dyDescent="0.25">
      <c r="A547" s="45" t="s">
        <v>287</v>
      </c>
      <c r="B547" s="15"/>
      <c r="C547" s="16"/>
      <c r="D547" s="16"/>
      <c r="E547" s="15"/>
      <c r="F547" s="17"/>
    </row>
    <row r="548" spans="1:6" ht="12.75" customHeight="1" x14ac:dyDescent="0.25">
      <c r="A548" s="20" t="s">
        <v>4</v>
      </c>
      <c r="B548" s="2" t="s">
        <v>5</v>
      </c>
      <c r="C548" s="2" t="s">
        <v>6</v>
      </c>
      <c r="D548" s="2" t="s">
        <v>7</v>
      </c>
      <c r="E548" s="2" t="s">
        <v>8</v>
      </c>
      <c r="F548" s="21" t="s">
        <v>9</v>
      </c>
    </row>
    <row r="549" spans="1:6" ht="12.75" customHeight="1" x14ac:dyDescent="0.25">
      <c r="A549" s="22">
        <v>43503</v>
      </c>
      <c r="B549" s="2" t="s">
        <v>10</v>
      </c>
      <c r="C549" s="18">
        <v>2</v>
      </c>
      <c r="D549" s="2" t="s">
        <v>11</v>
      </c>
      <c r="E549" s="23">
        <v>43.208500000000001</v>
      </c>
      <c r="F549" s="24">
        <v>86.42</v>
      </c>
    </row>
    <row r="550" spans="1:6" ht="12.75" customHeight="1" x14ac:dyDescent="0.25">
      <c r="A550" s="26" t="s">
        <v>12</v>
      </c>
      <c r="B550" s="3"/>
      <c r="C550" s="25" t="s">
        <v>977</v>
      </c>
      <c r="D550" s="25" t="s">
        <v>976</v>
      </c>
      <c r="E550" s="25"/>
      <c r="F550" s="27"/>
    </row>
    <row r="551" spans="1:6" ht="12.75" customHeight="1" x14ac:dyDescent="0.25">
      <c r="A551" s="26" t="s">
        <v>15</v>
      </c>
      <c r="B551" s="3"/>
      <c r="C551" s="25" t="s">
        <v>975</v>
      </c>
      <c r="D551" s="25"/>
      <c r="E551" s="3"/>
      <c r="F551" s="27"/>
    </row>
    <row r="552" spans="1:6" ht="12.75" customHeight="1" thickBot="1" x14ac:dyDescent="0.3">
      <c r="A552" s="28" t="s">
        <v>17</v>
      </c>
      <c r="B552" s="29"/>
      <c r="C552" s="30" t="s">
        <v>291</v>
      </c>
      <c r="D552" s="30"/>
      <c r="E552" s="29"/>
      <c r="F552" s="31"/>
    </row>
    <row r="553" spans="1:6" ht="13.8" thickBot="1" x14ac:dyDescent="0.3"/>
    <row r="554" spans="1:6" ht="12.75" customHeight="1" x14ac:dyDescent="0.25">
      <c r="A554" s="46" t="s">
        <v>974</v>
      </c>
      <c r="B554" s="11"/>
      <c r="C554" s="12"/>
      <c r="D554" s="12"/>
      <c r="E554" s="11"/>
      <c r="F554" s="13"/>
    </row>
    <row r="555" spans="1:6" ht="12.75" customHeight="1" x14ac:dyDescent="0.25">
      <c r="A555" s="45" t="s">
        <v>973</v>
      </c>
      <c r="B555" s="15"/>
      <c r="C555" s="16"/>
      <c r="D555" s="16"/>
      <c r="E555" s="15"/>
      <c r="F555" s="17"/>
    </row>
    <row r="556" spans="1:6" ht="12.75" customHeight="1" x14ac:dyDescent="0.25">
      <c r="A556" s="20" t="s">
        <v>4</v>
      </c>
      <c r="B556" s="2" t="s">
        <v>5</v>
      </c>
      <c r="C556" s="2" t="s">
        <v>6</v>
      </c>
      <c r="D556" s="2" t="s">
        <v>7</v>
      </c>
      <c r="E556" s="2" t="s">
        <v>8</v>
      </c>
      <c r="F556" s="21" t="s">
        <v>9</v>
      </c>
    </row>
    <row r="557" spans="1:6" ht="12.75" customHeight="1" x14ac:dyDescent="0.25">
      <c r="A557" s="22">
        <v>43503</v>
      </c>
      <c r="B557" s="2" t="s">
        <v>10</v>
      </c>
      <c r="C557" s="18">
        <v>97</v>
      </c>
      <c r="D557" s="2" t="s">
        <v>11</v>
      </c>
      <c r="E557" s="23">
        <v>54.76934</v>
      </c>
      <c r="F557" s="24">
        <v>5312.63</v>
      </c>
    </row>
    <row r="558" spans="1:6" ht="12.75" customHeight="1" x14ac:dyDescent="0.25">
      <c r="A558" s="6">
        <v>43524</v>
      </c>
      <c r="B558" s="7" t="s">
        <v>10</v>
      </c>
      <c r="C558" s="19">
        <v>24</v>
      </c>
      <c r="D558" s="7" t="s">
        <v>11</v>
      </c>
      <c r="E558" s="8">
        <v>54.76934</v>
      </c>
      <c r="F558" s="9">
        <v>1314.46</v>
      </c>
    </row>
    <row r="559" spans="1:6" ht="12.75" customHeight="1" x14ac:dyDescent="0.25">
      <c r="A559" s="26" t="s">
        <v>12</v>
      </c>
      <c r="B559" s="3"/>
      <c r="C559" s="25" t="s">
        <v>972</v>
      </c>
      <c r="D559" s="25" t="s">
        <v>971</v>
      </c>
      <c r="E559" s="25"/>
      <c r="F559" s="27"/>
    </row>
    <row r="560" spans="1:6" ht="12.75" customHeight="1" x14ac:dyDescent="0.25">
      <c r="A560" s="26" t="s">
        <v>15</v>
      </c>
      <c r="B560" s="3"/>
      <c r="C560" s="25" t="s">
        <v>970</v>
      </c>
      <c r="D560" s="25"/>
      <c r="E560" s="3"/>
      <c r="F560" s="27"/>
    </row>
    <row r="561" spans="1:6" ht="12.75" customHeight="1" thickBot="1" x14ac:dyDescent="0.3">
      <c r="A561" s="28" t="s">
        <v>17</v>
      </c>
      <c r="B561" s="29"/>
      <c r="C561" s="30" t="s">
        <v>969</v>
      </c>
      <c r="D561" s="30"/>
      <c r="E561" s="29"/>
      <c r="F561" s="31"/>
    </row>
    <row r="562" spans="1:6" ht="13.8" thickBot="1" x14ac:dyDescent="0.3"/>
    <row r="563" spans="1:6" ht="12.75" customHeight="1" x14ac:dyDescent="0.25">
      <c r="A563" s="46" t="s">
        <v>292</v>
      </c>
      <c r="B563" s="11"/>
      <c r="C563" s="12"/>
      <c r="D563" s="12"/>
      <c r="E563" s="11"/>
      <c r="F563" s="13"/>
    </row>
    <row r="564" spans="1:6" ht="12.75" customHeight="1" x14ac:dyDescent="0.25">
      <c r="A564" s="45" t="s">
        <v>293</v>
      </c>
      <c r="B564" s="15"/>
      <c r="C564" s="16"/>
      <c r="D564" s="16"/>
      <c r="E564" s="15"/>
      <c r="F564" s="17"/>
    </row>
    <row r="565" spans="1:6" ht="12.75" customHeight="1" x14ac:dyDescent="0.25">
      <c r="A565" s="20" t="s">
        <v>4</v>
      </c>
      <c r="B565" s="2" t="s">
        <v>5</v>
      </c>
      <c r="C565" s="2" t="s">
        <v>6</v>
      </c>
      <c r="D565" s="2" t="s">
        <v>7</v>
      </c>
      <c r="E565" s="2" t="s">
        <v>8</v>
      </c>
      <c r="F565" s="21" t="s">
        <v>9</v>
      </c>
    </row>
    <row r="566" spans="1:6" ht="12.75" customHeight="1" x14ac:dyDescent="0.25">
      <c r="A566" s="22">
        <v>43503</v>
      </c>
      <c r="B566" s="2" t="s">
        <v>10</v>
      </c>
      <c r="C566" s="18">
        <v>67</v>
      </c>
      <c r="D566" s="2" t="s">
        <v>11</v>
      </c>
      <c r="E566" s="23">
        <v>44.112699999999997</v>
      </c>
      <c r="F566" s="24">
        <v>2955.55</v>
      </c>
    </row>
    <row r="567" spans="1:6" ht="12.75" customHeight="1" x14ac:dyDescent="0.25">
      <c r="A567" s="6">
        <v>43508</v>
      </c>
      <c r="B567" s="7" t="s">
        <v>10</v>
      </c>
      <c r="C567" s="19">
        <v>5</v>
      </c>
      <c r="D567" s="7" t="s">
        <v>11</v>
      </c>
      <c r="E567" s="8">
        <v>44.112699999999997</v>
      </c>
      <c r="F567" s="9">
        <v>220.56</v>
      </c>
    </row>
    <row r="568" spans="1:6" ht="12.75" customHeight="1" x14ac:dyDescent="0.25">
      <c r="A568" s="6">
        <v>43521</v>
      </c>
      <c r="B568" s="7" t="s">
        <v>10</v>
      </c>
      <c r="C568" s="19">
        <v>225</v>
      </c>
      <c r="D568" s="7" t="s">
        <v>11</v>
      </c>
      <c r="E568" s="8">
        <v>44.112699999999997</v>
      </c>
      <c r="F568" s="9">
        <v>9925.36</v>
      </c>
    </row>
    <row r="569" spans="1:6" ht="12.75" customHeight="1" x14ac:dyDescent="0.25">
      <c r="A569" s="6">
        <v>43524</v>
      </c>
      <c r="B569" s="7" t="s">
        <v>10</v>
      </c>
      <c r="C569" s="19">
        <v>2</v>
      </c>
      <c r="D569" s="7" t="s">
        <v>11</v>
      </c>
      <c r="E569" s="8">
        <v>44.112699999999997</v>
      </c>
      <c r="F569" s="9">
        <v>88.23</v>
      </c>
    </row>
    <row r="570" spans="1:6" ht="12.75" customHeight="1" x14ac:dyDescent="0.25">
      <c r="A570" s="6">
        <v>43524</v>
      </c>
      <c r="B570" s="7" t="s">
        <v>10</v>
      </c>
      <c r="C570" s="19">
        <v>8</v>
      </c>
      <c r="D570" s="7" t="s">
        <v>11</v>
      </c>
      <c r="E570" s="8">
        <v>44.112699999999997</v>
      </c>
      <c r="F570" s="9">
        <v>352.9</v>
      </c>
    </row>
    <row r="571" spans="1:6" ht="12.75" customHeight="1" x14ac:dyDescent="0.25">
      <c r="A571" s="26" t="s">
        <v>12</v>
      </c>
      <c r="B571" s="3"/>
      <c r="C571" s="25" t="s">
        <v>968</v>
      </c>
      <c r="D571" s="25" t="s">
        <v>967</v>
      </c>
      <c r="E571" s="25"/>
      <c r="F571" s="27"/>
    </row>
    <row r="572" spans="1:6" ht="12.75" customHeight="1" x14ac:dyDescent="0.25">
      <c r="A572" s="26" t="s">
        <v>15</v>
      </c>
      <c r="B572" s="3"/>
      <c r="C572" s="25" t="s">
        <v>966</v>
      </c>
      <c r="D572" s="25"/>
      <c r="E572" s="3"/>
      <c r="F572" s="27"/>
    </row>
    <row r="573" spans="1:6" ht="12.75" customHeight="1" thickBot="1" x14ac:dyDescent="0.3">
      <c r="A573" s="28" t="s">
        <v>17</v>
      </c>
      <c r="B573" s="29"/>
      <c r="C573" s="30" t="s">
        <v>296</v>
      </c>
      <c r="D573" s="30"/>
      <c r="E573" s="29"/>
      <c r="F573" s="31"/>
    </row>
    <row r="574" spans="1:6" ht="13.8" thickBot="1" x14ac:dyDescent="0.3"/>
    <row r="575" spans="1:6" ht="12.75" customHeight="1" x14ac:dyDescent="0.25">
      <c r="A575" s="46" t="s">
        <v>965</v>
      </c>
      <c r="B575" s="11"/>
      <c r="C575" s="12"/>
      <c r="D575" s="12"/>
      <c r="E575" s="11"/>
      <c r="F575" s="13"/>
    </row>
    <row r="576" spans="1:6" ht="12.75" customHeight="1" x14ac:dyDescent="0.25">
      <c r="A576" s="45" t="s">
        <v>964</v>
      </c>
      <c r="B576" s="15"/>
      <c r="C576" s="16"/>
      <c r="D576" s="16"/>
      <c r="E576" s="15"/>
      <c r="F576" s="17"/>
    </row>
    <row r="577" spans="1:6" ht="12.75" customHeight="1" x14ac:dyDescent="0.25">
      <c r="A577" s="20" t="s">
        <v>4</v>
      </c>
      <c r="B577" s="2" t="s">
        <v>5</v>
      </c>
      <c r="C577" s="2" t="s">
        <v>6</v>
      </c>
      <c r="D577" s="2" t="s">
        <v>7</v>
      </c>
      <c r="E577" s="2" t="s">
        <v>8</v>
      </c>
      <c r="F577" s="21" t="s">
        <v>9</v>
      </c>
    </row>
    <row r="578" spans="1:6" ht="12.75" customHeight="1" x14ac:dyDescent="0.25">
      <c r="A578" s="22">
        <v>43503</v>
      </c>
      <c r="B578" s="2" t="s">
        <v>10</v>
      </c>
      <c r="C578" s="18">
        <v>97</v>
      </c>
      <c r="D578" s="2" t="s">
        <v>11</v>
      </c>
      <c r="E578" s="23">
        <v>58.796900000000001</v>
      </c>
      <c r="F578" s="24">
        <v>5703.3</v>
      </c>
    </row>
    <row r="579" spans="1:6" ht="12.75" customHeight="1" x14ac:dyDescent="0.25">
      <c r="A579" s="26" t="s">
        <v>12</v>
      </c>
      <c r="B579" s="3"/>
      <c r="C579" s="25" t="s">
        <v>963</v>
      </c>
      <c r="D579" s="25" t="s">
        <v>962</v>
      </c>
      <c r="E579" s="25"/>
      <c r="F579" s="27"/>
    </row>
    <row r="580" spans="1:6" ht="12.75" customHeight="1" x14ac:dyDescent="0.25">
      <c r="A580" s="26" t="s">
        <v>15</v>
      </c>
      <c r="B580" s="3"/>
      <c r="C580" s="25" t="s">
        <v>961</v>
      </c>
      <c r="D580" s="25"/>
      <c r="E580" s="3"/>
      <c r="F580" s="27"/>
    </row>
    <row r="581" spans="1:6" ht="12.75" customHeight="1" thickBot="1" x14ac:dyDescent="0.3">
      <c r="A581" s="28" t="s">
        <v>17</v>
      </c>
      <c r="B581" s="29"/>
      <c r="C581" s="30" t="s">
        <v>960</v>
      </c>
      <c r="D581" s="30"/>
      <c r="E581" s="29"/>
      <c r="F581" s="31"/>
    </row>
    <row r="582" spans="1:6" ht="13.8" thickBot="1" x14ac:dyDescent="0.3"/>
    <row r="583" spans="1:6" ht="12.75" customHeight="1" x14ac:dyDescent="0.25">
      <c r="A583" s="46" t="s">
        <v>297</v>
      </c>
      <c r="B583" s="11"/>
      <c r="C583" s="12"/>
      <c r="D583" s="12"/>
      <c r="E583" s="11"/>
      <c r="F583" s="13"/>
    </row>
    <row r="584" spans="1:6" ht="12.75" customHeight="1" x14ac:dyDescent="0.25">
      <c r="A584" s="45" t="s">
        <v>298</v>
      </c>
      <c r="B584" s="15"/>
      <c r="C584" s="16"/>
      <c r="D584" s="16"/>
      <c r="E584" s="15"/>
      <c r="F584" s="17"/>
    </row>
    <row r="585" spans="1:6" ht="12.75" customHeight="1" x14ac:dyDescent="0.25">
      <c r="A585" s="20" t="s">
        <v>4</v>
      </c>
      <c r="B585" s="2" t="s">
        <v>5</v>
      </c>
      <c r="C585" s="2" t="s">
        <v>6</v>
      </c>
      <c r="D585" s="2" t="s">
        <v>7</v>
      </c>
      <c r="E585" s="2" t="s">
        <v>8</v>
      </c>
      <c r="F585" s="21" t="s">
        <v>9</v>
      </c>
    </row>
    <row r="586" spans="1:6" ht="12.75" customHeight="1" x14ac:dyDescent="0.25">
      <c r="A586" s="22">
        <v>43501</v>
      </c>
      <c r="B586" s="2" t="s">
        <v>10</v>
      </c>
      <c r="C586" s="18">
        <v>5</v>
      </c>
      <c r="D586" s="2" t="s">
        <v>11</v>
      </c>
      <c r="E586" s="23">
        <v>40.570740000000001</v>
      </c>
      <c r="F586" s="24">
        <v>202.85</v>
      </c>
    </row>
    <row r="587" spans="1:6" ht="12.75" customHeight="1" x14ac:dyDescent="0.25">
      <c r="A587" s="6">
        <v>43503</v>
      </c>
      <c r="B587" s="7" t="s">
        <v>10</v>
      </c>
      <c r="C587" s="19">
        <v>4</v>
      </c>
      <c r="D587" s="7" t="s">
        <v>11</v>
      </c>
      <c r="E587" s="8">
        <v>40.570740000000001</v>
      </c>
      <c r="F587" s="9">
        <v>162.28</v>
      </c>
    </row>
    <row r="588" spans="1:6" ht="12.75" customHeight="1" x14ac:dyDescent="0.25">
      <c r="A588" s="6">
        <v>43517</v>
      </c>
      <c r="B588" s="7" t="s">
        <v>10</v>
      </c>
      <c r="C588" s="19">
        <v>8</v>
      </c>
      <c r="D588" s="7" t="s">
        <v>11</v>
      </c>
      <c r="E588" s="8">
        <v>40.570740000000001</v>
      </c>
      <c r="F588" s="9">
        <v>324.57</v>
      </c>
    </row>
    <row r="589" spans="1:6" ht="12.75" customHeight="1" x14ac:dyDescent="0.25">
      <c r="A589" s="6">
        <v>43524</v>
      </c>
      <c r="B589" s="7" t="s">
        <v>10</v>
      </c>
      <c r="C589" s="19">
        <v>50</v>
      </c>
      <c r="D589" s="7" t="s">
        <v>11</v>
      </c>
      <c r="E589" s="8">
        <v>40.570740000000001</v>
      </c>
      <c r="F589" s="9">
        <v>2028.54</v>
      </c>
    </row>
    <row r="590" spans="1:6" ht="12.75" customHeight="1" x14ac:dyDescent="0.25">
      <c r="A590" s="6">
        <v>43524</v>
      </c>
      <c r="B590" s="7" t="s">
        <v>10</v>
      </c>
      <c r="C590" s="19">
        <v>125</v>
      </c>
      <c r="D590" s="7" t="s">
        <v>11</v>
      </c>
      <c r="E590" s="8">
        <v>40.570740000000001</v>
      </c>
      <c r="F590" s="9">
        <v>5071.34</v>
      </c>
    </row>
    <row r="591" spans="1:6" ht="12.75" customHeight="1" x14ac:dyDescent="0.25">
      <c r="A591" s="26" t="s">
        <v>12</v>
      </c>
      <c r="B591" s="3"/>
      <c r="C591" s="25" t="s">
        <v>959</v>
      </c>
      <c r="D591" s="25" t="s">
        <v>958</v>
      </c>
      <c r="E591" s="25"/>
      <c r="F591" s="27"/>
    </row>
    <row r="592" spans="1:6" ht="12.75" customHeight="1" x14ac:dyDescent="0.25">
      <c r="A592" s="26" t="s">
        <v>15</v>
      </c>
      <c r="B592" s="3"/>
      <c r="C592" s="25" t="s">
        <v>957</v>
      </c>
      <c r="D592" s="25"/>
      <c r="E592" s="3"/>
      <c r="F592" s="27"/>
    </row>
    <row r="593" spans="1:6" ht="12.75" customHeight="1" thickBot="1" x14ac:dyDescent="0.3">
      <c r="A593" s="28" t="s">
        <v>17</v>
      </c>
      <c r="B593" s="29"/>
      <c r="C593" s="30" t="s">
        <v>302</v>
      </c>
      <c r="D593" s="30"/>
      <c r="E593" s="29"/>
      <c r="F593" s="31"/>
    </row>
    <row r="594" spans="1:6" ht="13.8" thickBot="1" x14ac:dyDescent="0.3"/>
    <row r="595" spans="1:6" ht="12.75" customHeight="1" x14ac:dyDescent="0.25">
      <c r="A595" s="46" t="s">
        <v>308</v>
      </c>
      <c r="B595" s="11"/>
      <c r="C595" s="12"/>
      <c r="D595" s="12"/>
      <c r="E595" s="11"/>
      <c r="F595" s="13"/>
    </row>
    <row r="596" spans="1:6" ht="12.75" customHeight="1" x14ac:dyDescent="0.25">
      <c r="A596" s="45" t="s">
        <v>309</v>
      </c>
      <c r="B596" s="15"/>
      <c r="C596" s="16"/>
      <c r="D596" s="16"/>
      <c r="E596" s="15"/>
      <c r="F596" s="17"/>
    </row>
    <row r="597" spans="1:6" ht="12.75" customHeight="1" x14ac:dyDescent="0.25">
      <c r="A597" s="20" t="s">
        <v>4</v>
      </c>
      <c r="B597" s="2" t="s">
        <v>5</v>
      </c>
      <c r="C597" s="2" t="s">
        <v>6</v>
      </c>
      <c r="D597" s="2" t="s">
        <v>7</v>
      </c>
      <c r="E597" s="2" t="s">
        <v>8</v>
      </c>
      <c r="F597" s="21" t="s">
        <v>9</v>
      </c>
    </row>
    <row r="598" spans="1:6" ht="12.75" customHeight="1" x14ac:dyDescent="0.25">
      <c r="A598" s="22">
        <v>43514</v>
      </c>
      <c r="B598" s="2" t="s">
        <v>10</v>
      </c>
      <c r="C598" s="18">
        <v>5</v>
      </c>
      <c r="D598" s="2" t="s">
        <v>11</v>
      </c>
      <c r="E598" s="23">
        <v>42.633510000000001</v>
      </c>
      <c r="F598" s="24">
        <v>213.17</v>
      </c>
    </row>
    <row r="599" spans="1:6" ht="12.75" customHeight="1" x14ac:dyDescent="0.25">
      <c r="A599" s="6">
        <v>43517</v>
      </c>
      <c r="B599" s="7" t="s">
        <v>10</v>
      </c>
      <c r="C599" s="19">
        <v>4</v>
      </c>
      <c r="D599" s="7" t="s">
        <v>11</v>
      </c>
      <c r="E599" s="8">
        <v>42.633510000000001</v>
      </c>
      <c r="F599" s="9">
        <v>170.53</v>
      </c>
    </row>
    <row r="600" spans="1:6" ht="12.75" customHeight="1" x14ac:dyDescent="0.25">
      <c r="A600" s="6">
        <v>43517</v>
      </c>
      <c r="B600" s="7" t="s">
        <v>10</v>
      </c>
      <c r="C600" s="19">
        <v>11</v>
      </c>
      <c r="D600" s="7" t="s">
        <v>11</v>
      </c>
      <c r="E600" s="8">
        <v>42.633510000000001</v>
      </c>
      <c r="F600" s="9">
        <v>468.97</v>
      </c>
    </row>
    <row r="601" spans="1:6" ht="12.75" customHeight="1" x14ac:dyDescent="0.25">
      <c r="A601" s="26" t="s">
        <v>12</v>
      </c>
      <c r="B601" s="3"/>
      <c r="C601" s="25" t="s">
        <v>956</v>
      </c>
      <c r="D601" s="25" t="s">
        <v>955</v>
      </c>
      <c r="E601" s="25"/>
      <c r="F601" s="27"/>
    </row>
    <row r="602" spans="1:6" ht="12.75" customHeight="1" x14ac:dyDescent="0.25">
      <c r="A602" s="26" t="s">
        <v>15</v>
      </c>
      <c r="B602" s="3"/>
      <c r="C602" s="25" t="s">
        <v>954</v>
      </c>
      <c r="D602" s="25"/>
      <c r="E602" s="3"/>
      <c r="F602" s="27"/>
    </row>
    <row r="603" spans="1:6" ht="12.75" customHeight="1" thickBot="1" x14ac:dyDescent="0.3">
      <c r="A603" s="28" t="s">
        <v>17</v>
      </c>
      <c r="B603" s="29"/>
      <c r="C603" s="30" t="s">
        <v>313</v>
      </c>
      <c r="D603" s="30"/>
      <c r="E603" s="29"/>
      <c r="F603" s="31"/>
    </row>
    <row r="604" spans="1:6" ht="13.8" thickBot="1" x14ac:dyDescent="0.3"/>
    <row r="605" spans="1:6" ht="12.75" customHeight="1" x14ac:dyDescent="0.25">
      <c r="A605" s="46" t="s">
        <v>314</v>
      </c>
      <c r="B605" s="11"/>
      <c r="C605" s="12"/>
      <c r="D605" s="12"/>
      <c r="E605" s="11"/>
      <c r="F605" s="13"/>
    </row>
    <row r="606" spans="1:6" ht="12.75" customHeight="1" x14ac:dyDescent="0.25">
      <c r="A606" s="45" t="s">
        <v>315</v>
      </c>
      <c r="B606" s="15"/>
      <c r="C606" s="16"/>
      <c r="D606" s="16"/>
      <c r="E606" s="15"/>
      <c r="F606" s="17"/>
    </row>
    <row r="607" spans="1:6" ht="12.75" customHeight="1" x14ac:dyDescent="0.25">
      <c r="A607" s="20" t="s">
        <v>4</v>
      </c>
      <c r="B607" s="2" t="s">
        <v>5</v>
      </c>
      <c r="C607" s="2" t="s">
        <v>6</v>
      </c>
      <c r="D607" s="2" t="s">
        <v>7</v>
      </c>
      <c r="E607" s="2" t="s">
        <v>8</v>
      </c>
      <c r="F607" s="21" t="s">
        <v>9</v>
      </c>
    </row>
    <row r="608" spans="1:6" ht="12.75" customHeight="1" x14ac:dyDescent="0.25">
      <c r="A608" s="22">
        <v>43503</v>
      </c>
      <c r="B608" s="2" t="s">
        <v>10</v>
      </c>
      <c r="C608" s="18">
        <v>5</v>
      </c>
      <c r="D608" s="2" t="s">
        <v>11</v>
      </c>
      <c r="E608" s="23">
        <v>45.857799999999997</v>
      </c>
      <c r="F608" s="24">
        <v>229.29</v>
      </c>
    </row>
    <row r="609" spans="1:6" ht="12.75" customHeight="1" x14ac:dyDescent="0.25">
      <c r="A609" s="6">
        <v>43508</v>
      </c>
      <c r="B609" s="7" t="s">
        <v>10</v>
      </c>
      <c r="C609" s="19">
        <v>60</v>
      </c>
      <c r="D609" s="7" t="s">
        <v>11</v>
      </c>
      <c r="E609" s="8">
        <v>45.857799999999997</v>
      </c>
      <c r="F609" s="9">
        <v>2751.47</v>
      </c>
    </row>
    <row r="610" spans="1:6" ht="12.75" customHeight="1" x14ac:dyDescent="0.25">
      <c r="A610" s="6">
        <v>43508</v>
      </c>
      <c r="B610" s="7" t="s">
        <v>10</v>
      </c>
      <c r="C610" s="19">
        <v>4</v>
      </c>
      <c r="D610" s="7" t="s">
        <v>11</v>
      </c>
      <c r="E610" s="8">
        <v>45.857799999999997</v>
      </c>
      <c r="F610" s="9">
        <v>183.43</v>
      </c>
    </row>
    <row r="611" spans="1:6" ht="12.75" customHeight="1" x14ac:dyDescent="0.25">
      <c r="A611" s="6">
        <v>43508</v>
      </c>
      <c r="B611" s="7" t="s">
        <v>10</v>
      </c>
      <c r="C611" s="19">
        <v>10</v>
      </c>
      <c r="D611" s="7" t="s">
        <v>11</v>
      </c>
      <c r="E611" s="8">
        <v>45.857799999999997</v>
      </c>
      <c r="F611" s="9">
        <v>458.58</v>
      </c>
    </row>
    <row r="612" spans="1:6" ht="12.75" customHeight="1" x14ac:dyDescent="0.25">
      <c r="A612" s="6">
        <v>43509</v>
      </c>
      <c r="B612" s="7" t="s">
        <v>10</v>
      </c>
      <c r="C612" s="19">
        <v>94</v>
      </c>
      <c r="D612" s="7" t="s">
        <v>11</v>
      </c>
      <c r="E612" s="8">
        <v>45.857799999999997</v>
      </c>
      <c r="F612" s="9">
        <v>4310.63</v>
      </c>
    </row>
    <row r="613" spans="1:6" ht="12.75" customHeight="1" x14ac:dyDescent="0.25">
      <c r="A613" s="6">
        <v>43517</v>
      </c>
      <c r="B613" s="7" t="s">
        <v>10</v>
      </c>
      <c r="C613" s="19">
        <v>26</v>
      </c>
      <c r="D613" s="7" t="s">
        <v>11</v>
      </c>
      <c r="E613" s="8">
        <v>45.857799999999997</v>
      </c>
      <c r="F613" s="9">
        <v>1192.3</v>
      </c>
    </row>
    <row r="614" spans="1:6" ht="12.75" customHeight="1" x14ac:dyDescent="0.25">
      <c r="A614" s="6">
        <v>43524</v>
      </c>
      <c r="B614" s="7" t="s">
        <v>10</v>
      </c>
      <c r="C614" s="19">
        <v>4</v>
      </c>
      <c r="D614" s="7" t="s">
        <v>11</v>
      </c>
      <c r="E614" s="8">
        <v>45.857799999999997</v>
      </c>
      <c r="F614" s="9">
        <v>183.43</v>
      </c>
    </row>
    <row r="615" spans="1:6" ht="12.75" customHeight="1" x14ac:dyDescent="0.25">
      <c r="A615" s="6">
        <v>43524</v>
      </c>
      <c r="B615" s="7" t="s">
        <v>10</v>
      </c>
      <c r="C615" s="19">
        <v>5</v>
      </c>
      <c r="D615" s="7" t="s">
        <v>11</v>
      </c>
      <c r="E615" s="8">
        <v>45.857799999999997</v>
      </c>
      <c r="F615" s="9">
        <v>229.29</v>
      </c>
    </row>
    <row r="616" spans="1:6" ht="12.75" customHeight="1" x14ac:dyDescent="0.25">
      <c r="A616" s="26" t="s">
        <v>12</v>
      </c>
      <c r="B616" s="3"/>
      <c r="C616" s="25" t="s">
        <v>953</v>
      </c>
      <c r="D616" s="25" t="s">
        <v>952</v>
      </c>
      <c r="E616" s="25"/>
      <c r="F616" s="27"/>
    </row>
    <row r="617" spans="1:6" ht="12.75" customHeight="1" x14ac:dyDescent="0.25">
      <c r="A617" s="26" t="s">
        <v>15</v>
      </c>
      <c r="B617" s="3"/>
      <c r="C617" s="25" t="s">
        <v>951</v>
      </c>
      <c r="D617" s="25"/>
      <c r="E617" s="3"/>
      <c r="F617" s="27"/>
    </row>
    <row r="618" spans="1:6" ht="12.75" customHeight="1" thickBot="1" x14ac:dyDescent="0.3">
      <c r="A618" s="28" t="s">
        <v>17</v>
      </c>
      <c r="B618" s="29"/>
      <c r="C618" s="30" t="s">
        <v>319</v>
      </c>
      <c r="D618" s="30"/>
      <c r="E618" s="29"/>
      <c r="F618" s="31"/>
    </row>
    <row r="619" spans="1:6" ht="13.8" thickBot="1" x14ac:dyDescent="0.3"/>
    <row r="620" spans="1:6" ht="12.75" customHeight="1" x14ac:dyDescent="0.25">
      <c r="A620" s="46" t="s">
        <v>320</v>
      </c>
      <c r="B620" s="11"/>
      <c r="C620" s="12"/>
      <c r="D620" s="12"/>
      <c r="E620" s="11"/>
      <c r="F620" s="13"/>
    </row>
    <row r="621" spans="1:6" ht="12.75" customHeight="1" x14ac:dyDescent="0.25">
      <c r="A621" s="45" t="s">
        <v>321</v>
      </c>
      <c r="B621" s="15"/>
      <c r="C621" s="16"/>
      <c r="D621" s="16"/>
      <c r="E621" s="15"/>
      <c r="F621" s="17"/>
    </row>
    <row r="622" spans="1:6" ht="12.75" customHeight="1" x14ac:dyDescent="0.25">
      <c r="A622" s="20" t="s">
        <v>4</v>
      </c>
      <c r="B622" s="2" t="s">
        <v>5</v>
      </c>
      <c r="C622" s="2" t="s">
        <v>6</v>
      </c>
      <c r="D622" s="2" t="s">
        <v>7</v>
      </c>
      <c r="E622" s="2" t="s">
        <v>8</v>
      </c>
      <c r="F622" s="21" t="s">
        <v>9</v>
      </c>
    </row>
    <row r="623" spans="1:6" ht="12.75" customHeight="1" x14ac:dyDescent="0.25">
      <c r="A623" s="22">
        <v>43501</v>
      </c>
      <c r="B623" s="2" t="s">
        <v>10</v>
      </c>
      <c r="C623" s="18">
        <v>15</v>
      </c>
      <c r="D623" s="2" t="s">
        <v>11</v>
      </c>
      <c r="E623" s="23">
        <v>41.756300000000003</v>
      </c>
      <c r="F623" s="24">
        <v>626.34</v>
      </c>
    </row>
    <row r="624" spans="1:6" ht="12.75" customHeight="1" x14ac:dyDescent="0.25">
      <c r="A624" s="6">
        <v>43503</v>
      </c>
      <c r="B624" s="7" t="s">
        <v>10</v>
      </c>
      <c r="C624" s="19">
        <v>5</v>
      </c>
      <c r="D624" s="7" t="s">
        <v>11</v>
      </c>
      <c r="E624" s="8">
        <v>41.756300000000003</v>
      </c>
      <c r="F624" s="9">
        <v>208.78</v>
      </c>
    </row>
    <row r="625" spans="1:6" ht="12.75" customHeight="1" x14ac:dyDescent="0.25">
      <c r="A625" s="6">
        <v>43508</v>
      </c>
      <c r="B625" s="7" t="s">
        <v>10</v>
      </c>
      <c r="C625" s="19">
        <v>7</v>
      </c>
      <c r="D625" s="7" t="s">
        <v>11</v>
      </c>
      <c r="E625" s="8">
        <v>41.756300000000003</v>
      </c>
      <c r="F625" s="9">
        <v>292.29000000000002</v>
      </c>
    </row>
    <row r="626" spans="1:6" ht="12.75" customHeight="1" x14ac:dyDescent="0.25">
      <c r="A626" s="6">
        <v>43508</v>
      </c>
      <c r="B626" s="7" t="s">
        <v>10</v>
      </c>
      <c r="C626" s="19">
        <v>5</v>
      </c>
      <c r="D626" s="7" t="s">
        <v>11</v>
      </c>
      <c r="E626" s="8">
        <v>41.756300000000003</v>
      </c>
      <c r="F626" s="9">
        <v>208.78</v>
      </c>
    </row>
    <row r="627" spans="1:6" ht="12.75" customHeight="1" x14ac:dyDescent="0.25">
      <c r="A627" s="6">
        <v>43517</v>
      </c>
      <c r="B627" s="7" t="s">
        <v>10</v>
      </c>
      <c r="C627" s="19">
        <v>6</v>
      </c>
      <c r="D627" s="7" t="s">
        <v>11</v>
      </c>
      <c r="E627" s="8">
        <v>41.756300000000003</v>
      </c>
      <c r="F627" s="9">
        <v>250.54</v>
      </c>
    </row>
    <row r="628" spans="1:6" ht="12.75" customHeight="1" x14ac:dyDescent="0.25">
      <c r="A628" s="6">
        <v>43517</v>
      </c>
      <c r="B628" s="7" t="s">
        <v>10</v>
      </c>
      <c r="C628" s="19">
        <v>363</v>
      </c>
      <c r="D628" s="7" t="s">
        <v>11</v>
      </c>
      <c r="E628" s="8">
        <v>41.756300000000003</v>
      </c>
      <c r="F628" s="9">
        <v>15157.54</v>
      </c>
    </row>
    <row r="629" spans="1:6" ht="12.75" customHeight="1" x14ac:dyDescent="0.25">
      <c r="A629" s="6">
        <v>43518</v>
      </c>
      <c r="B629" s="7" t="s">
        <v>907</v>
      </c>
      <c r="C629" s="19">
        <v>250</v>
      </c>
      <c r="D629" s="7" t="s">
        <v>11</v>
      </c>
      <c r="E629" s="8">
        <v>49.6</v>
      </c>
      <c r="F629" s="9">
        <v>12400</v>
      </c>
    </row>
    <row r="630" spans="1:6" ht="12.75" customHeight="1" x14ac:dyDescent="0.25">
      <c r="A630" s="6">
        <v>43521</v>
      </c>
      <c r="B630" s="7" t="s">
        <v>10</v>
      </c>
      <c r="C630" s="19">
        <v>11</v>
      </c>
      <c r="D630" s="7" t="s">
        <v>11</v>
      </c>
      <c r="E630" s="8">
        <v>47.473280000000003</v>
      </c>
      <c r="F630" s="9">
        <v>522.21</v>
      </c>
    </row>
    <row r="631" spans="1:6" ht="12.75" customHeight="1" x14ac:dyDescent="0.25">
      <c r="A631" s="6">
        <v>43521</v>
      </c>
      <c r="B631" s="7" t="s">
        <v>10</v>
      </c>
      <c r="C631" s="19">
        <v>319</v>
      </c>
      <c r="D631" s="7" t="s">
        <v>11</v>
      </c>
      <c r="E631" s="8">
        <v>47.473280000000003</v>
      </c>
      <c r="F631" s="9">
        <v>15143.98</v>
      </c>
    </row>
    <row r="632" spans="1:6" ht="12.75" customHeight="1" x14ac:dyDescent="0.25">
      <c r="A632" s="6">
        <v>43524</v>
      </c>
      <c r="B632" s="7" t="s">
        <v>10</v>
      </c>
      <c r="C632" s="19">
        <v>9</v>
      </c>
      <c r="D632" s="7" t="s">
        <v>11</v>
      </c>
      <c r="E632" s="8">
        <v>47.473280000000003</v>
      </c>
      <c r="F632" s="9">
        <v>427.26</v>
      </c>
    </row>
    <row r="633" spans="1:6" ht="12.75" customHeight="1" x14ac:dyDescent="0.25">
      <c r="A633" s="26" t="s">
        <v>12</v>
      </c>
      <c r="B633" s="3"/>
      <c r="C633" s="25" t="s">
        <v>950</v>
      </c>
      <c r="D633" s="25" t="s">
        <v>949</v>
      </c>
      <c r="E633" s="25"/>
      <c r="F633" s="27"/>
    </row>
    <row r="634" spans="1:6" ht="12.75" customHeight="1" x14ac:dyDescent="0.25">
      <c r="A634" s="26" t="s">
        <v>15</v>
      </c>
      <c r="B634" s="3"/>
      <c r="C634" s="25" t="s">
        <v>948</v>
      </c>
      <c r="D634" s="25"/>
      <c r="E634" s="3"/>
      <c r="F634" s="27"/>
    </row>
    <row r="635" spans="1:6" ht="12.75" customHeight="1" thickBot="1" x14ac:dyDescent="0.3">
      <c r="A635" s="28" t="s">
        <v>17</v>
      </c>
      <c r="B635" s="29"/>
      <c r="C635" s="30" t="s">
        <v>947</v>
      </c>
      <c r="D635" s="30"/>
      <c r="E635" s="29"/>
      <c r="F635" s="31"/>
    </row>
    <row r="636" spans="1:6" ht="13.8" thickBot="1" x14ac:dyDescent="0.3"/>
    <row r="637" spans="1:6" ht="12.75" customHeight="1" x14ac:dyDescent="0.25">
      <c r="A637" s="46" t="s">
        <v>326</v>
      </c>
      <c r="B637" s="11"/>
      <c r="C637" s="12"/>
      <c r="D637" s="12"/>
      <c r="E637" s="11"/>
      <c r="F637" s="13"/>
    </row>
    <row r="638" spans="1:6" ht="12.75" customHeight="1" x14ac:dyDescent="0.25">
      <c r="A638" s="45" t="s">
        <v>327</v>
      </c>
      <c r="B638" s="15"/>
      <c r="C638" s="16"/>
      <c r="D638" s="16"/>
      <c r="E638" s="15"/>
      <c r="F638" s="17"/>
    </row>
    <row r="639" spans="1:6" ht="12.75" customHeight="1" x14ac:dyDescent="0.25">
      <c r="A639" s="20" t="s">
        <v>4</v>
      </c>
      <c r="B639" s="2" t="s">
        <v>5</v>
      </c>
      <c r="C639" s="2" t="s">
        <v>6</v>
      </c>
      <c r="D639" s="2" t="s">
        <v>7</v>
      </c>
      <c r="E639" s="2" t="s">
        <v>8</v>
      </c>
      <c r="F639" s="21" t="s">
        <v>9</v>
      </c>
    </row>
    <row r="640" spans="1:6" ht="12.75" customHeight="1" x14ac:dyDescent="0.25">
      <c r="A640" s="22">
        <v>43501</v>
      </c>
      <c r="B640" s="2" t="s">
        <v>10</v>
      </c>
      <c r="C640" s="18">
        <v>4</v>
      </c>
      <c r="D640" s="2" t="s">
        <v>11</v>
      </c>
      <c r="E640" s="23">
        <v>43.999400000000001</v>
      </c>
      <c r="F640" s="24">
        <v>176</v>
      </c>
    </row>
    <row r="641" spans="1:6" ht="12.75" customHeight="1" x14ac:dyDescent="0.25">
      <c r="A641" s="6">
        <v>43503</v>
      </c>
      <c r="B641" s="7" t="s">
        <v>10</v>
      </c>
      <c r="C641" s="19">
        <v>3</v>
      </c>
      <c r="D641" s="7" t="s">
        <v>11</v>
      </c>
      <c r="E641" s="8">
        <v>43.999400000000001</v>
      </c>
      <c r="F641" s="9">
        <v>132</v>
      </c>
    </row>
    <row r="642" spans="1:6" ht="12.75" customHeight="1" x14ac:dyDescent="0.25">
      <c r="A642" s="6">
        <v>43508</v>
      </c>
      <c r="B642" s="7" t="s">
        <v>10</v>
      </c>
      <c r="C642" s="19">
        <v>6</v>
      </c>
      <c r="D642" s="7" t="s">
        <v>11</v>
      </c>
      <c r="E642" s="8">
        <v>43.999400000000001</v>
      </c>
      <c r="F642" s="9">
        <v>264</v>
      </c>
    </row>
    <row r="643" spans="1:6" ht="12.75" customHeight="1" x14ac:dyDescent="0.25">
      <c r="A643" s="6">
        <v>43524</v>
      </c>
      <c r="B643" s="7" t="s">
        <v>10</v>
      </c>
      <c r="C643" s="19">
        <v>9</v>
      </c>
      <c r="D643" s="7" t="s">
        <v>11</v>
      </c>
      <c r="E643" s="8">
        <v>43.999400000000001</v>
      </c>
      <c r="F643" s="9">
        <v>395.99</v>
      </c>
    </row>
    <row r="644" spans="1:6" ht="12.75" customHeight="1" x14ac:dyDescent="0.25">
      <c r="A644" s="26" t="s">
        <v>12</v>
      </c>
      <c r="B644" s="3"/>
      <c r="C644" s="25" t="s">
        <v>946</v>
      </c>
      <c r="D644" s="25" t="s">
        <v>945</v>
      </c>
      <c r="E644" s="25"/>
      <c r="F644" s="27"/>
    </row>
    <row r="645" spans="1:6" ht="12.75" customHeight="1" x14ac:dyDescent="0.25">
      <c r="A645" s="26" t="s">
        <v>15</v>
      </c>
      <c r="B645" s="3"/>
      <c r="C645" s="25" t="s">
        <v>944</v>
      </c>
      <c r="D645" s="25"/>
      <c r="E645" s="3"/>
      <c r="F645" s="27"/>
    </row>
    <row r="646" spans="1:6" ht="12.75" customHeight="1" thickBot="1" x14ac:dyDescent="0.3">
      <c r="A646" s="28" t="s">
        <v>17</v>
      </c>
      <c r="B646" s="29"/>
      <c r="C646" s="30" t="s">
        <v>331</v>
      </c>
      <c r="D646" s="30"/>
      <c r="E646" s="29"/>
      <c r="F646" s="31"/>
    </row>
    <row r="647" spans="1:6" ht="13.8" thickBot="1" x14ac:dyDescent="0.3"/>
    <row r="648" spans="1:6" ht="12.75" customHeight="1" x14ac:dyDescent="0.25">
      <c r="A648" s="46" t="s">
        <v>943</v>
      </c>
      <c r="B648" s="11"/>
      <c r="C648" s="12"/>
      <c r="D648" s="12"/>
      <c r="E648" s="11"/>
      <c r="F648" s="13"/>
    </row>
    <row r="649" spans="1:6" ht="12.75" customHeight="1" x14ac:dyDescent="0.25">
      <c r="A649" s="45" t="s">
        <v>942</v>
      </c>
      <c r="B649" s="15"/>
      <c r="C649" s="16"/>
      <c r="D649" s="16"/>
      <c r="E649" s="15"/>
      <c r="F649" s="17"/>
    </row>
    <row r="650" spans="1:6" ht="12.75" customHeight="1" x14ac:dyDescent="0.25">
      <c r="A650" s="20" t="s">
        <v>4</v>
      </c>
      <c r="B650" s="2" t="s">
        <v>5</v>
      </c>
      <c r="C650" s="2" t="s">
        <v>6</v>
      </c>
      <c r="D650" s="2" t="s">
        <v>7</v>
      </c>
      <c r="E650" s="2" t="s">
        <v>8</v>
      </c>
      <c r="F650" s="21" t="s">
        <v>9</v>
      </c>
    </row>
    <row r="651" spans="1:6" ht="12.75" customHeight="1" x14ac:dyDescent="0.25">
      <c r="A651" s="22">
        <v>43503</v>
      </c>
      <c r="B651" s="2" t="s">
        <v>10</v>
      </c>
      <c r="C651" s="18">
        <v>151</v>
      </c>
      <c r="D651" s="2" t="s">
        <v>11</v>
      </c>
      <c r="E651" s="23">
        <v>54.302880000000002</v>
      </c>
      <c r="F651" s="24">
        <v>8199.73</v>
      </c>
    </row>
    <row r="652" spans="1:6" ht="12.75" customHeight="1" x14ac:dyDescent="0.25">
      <c r="A652" s="26" t="s">
        <v>12</v>
      </c>
      <c r="B652" s="3"/>
      <c r="C652" s="25" t="s">
        <v>941</v>
      </c>
      <c r="D652" s="25" t="s">
        <v>940</v>
      </c>
      <c r="E652" s="25"/>
      <c r="F652" s="27"/>
    </row>
    <row r="653" spans="1:6" ht="12.75" customHeight="1" x14ac:dyDescent="0.25">
      <c r="A653" s="26" t="s">
        <v>15</v>
      </c>
      <c r="B653" s="3"/>
      <c r="C653" s="25" t="s">
        <v>939</v>
      </c>
      <c r="D653" s="25"/>
      <c r="E653" s="3"/>
      <c r="F653" s="27"/>
    </row>
    <row r="654" spans="1:6" ht="12.75" customHeight="1" thickBot="1" x14ac:dyDescent="0.3">
      <c r="A654" s="28" t="s">
        <v>17</v>
      </c>
      <c r="B654" s="29"/>
      <c r="C654" s="30" t="s">
        <v>938</v>
      </c>
      <c r="D654" s="30"/>
      <c r="E654" s="29"/>
      <c r="F654" s="31"/>
    </row>
    <row r="655" spans="1:6" ht="13.8" thickBot="1" x14ac:dyDescent="0.3"/>
    <row r="656" spans="1:6" ht="12.75" customHeight="1" x14ac:dyDescent="0.25">
      <c r="A656" s="46" t="s">
        <v>937</v>
      </c>
      <c r="B656" s="11"/>
      <c r="C656" s="12"/>
      <c r="D656" s="12"/>
      <c r="E656" s="11"/>
      <c r="F656" s="13"/>
    </row>
    <row r="657" spans="1:6" ht="12.75" customHeight="1" x14ac:dyDescent="0.25">
      <c r="A657" s="45" t="s">
        <v>936</v>
      </c>
      <c r="B657" s="15"/>
      <c r="C657" s="16"/>
      <c r="D657" s="16"/>
      <c r="E657" s="15"/>
      <c r="F657" s="17"/>
    </row>
    <row r="658" spans="1:6" ht="12.75" customHeight="1" x14ac:dyDescent="0.25">
      <c r="A658" s="20" t="s">
        <v>4</v>
      </c>
      <c r="B658" s="2" t="s">
        <v>5</v>
      </c>
      <c r="C658" s="2" t="s">
        <v>6</v>
      </c>
      <c r="D658" s="2" t="s">
        <v>7</v>
      </c>
      <c r="E658" s="2" t="s">
        <v>8</v>
      </c>
      <c r="F658" s="21" t="s">
        <v>9</v>
      </c>
    </row>
    <row r="659" spans="1:6" ht="12.75" customHeight="1" x14ac:dyDescent="0.25">
      <c r="A659" s="22">
        <v>43524</v>
      </c>
      <c r="B659" s="2" t="s">
        <v>10</v>
      </c>
      <c r="C659" s="18">
        <v>250</v>
      </c>
      <c r="D659" s="2" t="s">
        <v>11</v>
      </c>
      <c r="E659" s="23">
        <v>10.723800000000001</v>
      </c>
      <c r="F659" s="24">
        <v>2680.95</v>
      </c>
    </row>
    <row r="660" spans="1:6" ht="12.75" customHeight="1" x14ac:dyDescent="0.25">
      <c r="A660" s="26" t="s">
        <v>12</v>
      </c>
      <c r="B660" s="3"/>
      <c r="C660" s="25" t="s">
        <v>935</v>
      </c>
      <c r="D660" s="25" t="s">
        <v>934</v>
      </c>
      <c r="E660" s="25"/>
      <c r="F660" s="27"/>
    </row>
    <row r="661" spans="1:6" ht="12.75" customHeight="1" x14ac:dyDescent="0.25">
      <c r="A661" s="26" t="s">
        <v>15</v>
      </c>
      <c r="B661" s="3"/>
      <c r="C661" s="25" t="s">
        <v>933</v>
      </c>
      <c r="D661" s="25"/>
      <c r="E661" s="3"/>
      <c r="F661" s="27"/>
    </row>
    <row r="662" spans="1:6" ht="12.75" customHeight="1" thickBot="1" x14ac:dyDescent="0.3">
      <c r="A662" s="28" t="s">
        <v>17</v>
      </c>
      <c r="B662" s="29"/>
      <c r="C662" s="30" t="s">
        <v>932</v>
      </c>
      <c r="D662" s="30"/>
      <c r="E662" s="29"/>
      <c r="F662" s="31"/>
    </row>
    <row r="663" spans="1:6" ht="13.8" thickBot="1" x14ac:dyDescent="0.3"/>
    <row r="664" spans="1:6" ht="12.75" customHeight="1" x14ac:dyDescent="0.25">
      <c r="A664" s="46" t="s">
        <v>332</v>
      </c>
      <c r="B664" s="11"/>
      <c r="C664" s="12"/>
      <c r="D664" s="12"/>
      <c r="E664" s="11"/>
      <c r="F664" s="13"/>
    </row>
    <row r="665" spans="1:6" ht="12.75" customHeight="1" x14ac:dyDescent="0.25">
      <c r="A665" s="45" t="s">
        <v>333</v>
      </c>
      <c r="B665" s="15"/>
      <c r="C665" s="16"/>
      <c r="D665" s="16"/>
      <c r="E665" s="15"/>
      <c r="F665" s="17"/>
    </row>
    <row r="666" spans="1:6" ht="12.75" customHeight="1" x14ac:dyDescent="0.25">
      <c r="A666" s="20" t="s">
        <v>4</v>
      </c>
      <c r="B666" s="2" t="s">
        <v>5</v>
      </c>
      <c r="C666" s="2" t="s">
        <v>6</v>
      </c>
      <c r="D666" s="2" t="s">
        <v>7</v>
      </c>
      <c r="E666" s="2" t="s">
        <v>8</v>
      </c>
      <c r="F666" s="21" t="s">
        <v>9</v>
      </c>
    </row>
    <row r="667" spans="1:6" ht="12.75" customHeight="1" x14ac:dyDescent="0.25">
      <c r="A667" s="22">
        <v>43508</v>
      </c>
      <c r="B667" s="2" t="s">
        <v>10</v>
      </c>
      <c r="C667" s="18">
        <v>5600</v>
      </c>
      <c r="D667" s="2" t="s">
        <v>11</v>
      </c>
      <c r="E667" s="23">
        <v>4.5195999999999996</v>
      </c>
      <c r="F667" s="24">
        <v>25309.759999999998</v>
      </c>
    </row>
    <row r="668" spans="1:6" ht="12.75" customHeight="1" x14ac:dyDescent="0.25">
      <c r="A668" s="6">
        <v>43514</v>
      </c>
      <c r="B668" s="7" t="s">
        <v>10</v>
      </c>
      <c r="C668" s="19">
        <v>1775</v>
      </c>
      <c r="D668" s="7" t="s">
        <v>11</v>
      </c>
      <c r="E668" s="8">
        <v>4.5195999999999996</v>
      </c>
      <c r="F668" s="9">
        <v>8022.29</v>
      </c>
    </row>
    <row r="669" spans="1:6" ht="12.75" customHeight="1" x14ac:dyDescent="0.25">
      <c r="A669" s="6">
        <v>43517</v>
      </c>
      <c r="B669" s="7" t="s">
        <v>10</v>
      </c>
      <c r="C669" s="19">
        <v>338</v>
      </c>
      <c r="D669" s="7" t="s">
        <v>11</v>
      </c>
      <c r="E669" s="8">
        <v>4.5195999999999996</v>
      </c>
      <c r="F669" s="9">
        <v>1527.62</v>
      </c>
    </row>
    <row r="670" spans="1:6" ht="12.75" customHeight="1" x14ac:dyDescent="0.25">
      <c r="A670" s="6">
        <v>43521</v>
      </c>
      <c r="B670" s="7" t="s">
        <v>10</v>
      </c>
      <c r="C670" s="19">
        <v>2765</v>
      </c>
      <c r="D670" s="7" t="s">
        <v>11</v>
      </c>
      <c r="E670" s="8">
        <v>4.5195999999999996</v>
      </c>
      <c r="F670" s="9">
        <v>12496.69</v>
      </c>
    </row>
    <row r="671" spans="1:6" ht="12.75" customHeight="1" x14ac:dyDescent="0.25">
      <c r="A671" s="6">
        <v>43521</v>
      </c>
      <c r="B671" s="7" t="s">
        <v>10</v>
      </c>
      <c r="C671" s="19">
        <v>2765</v>
      </c>
      <c r="D671" s="7" t="s">
        <v>11</v>
      </c>
      <c r="E671" s="8">
        <v>4.5195999999999996</v>
      </c>
      <c r="F671" s="9">
        <v>12496.69</v>
      </c>
    </row>
    <row r="672" spans="1:6" ht="12.75" customHeight="1" x14ac:dyDescent="0.25">
      <c r="A672" s="6">
        <v>43521</v>
      </c>
      <c r="B672" s="7" t="s">
        <v>10</v>
      </c>
      <c r="C672" s="19">
        <v>2765</v>
      </c>
      <c r="D672" s="7" t="s">
        <v>11</v>
      </c>
      <c r="E672" s="8">
        <v>4.5195999999999996</v>
      </c>
      <c r="F672" s="9">
        <v>12496.69</v>
      </c>
    </row>
    <row r="673" spans="1:6" ht="12.75" customHeight="1" x14ac:dyDescent="0.25">
      <c r="A673" s="6">
        <v>43524</v>
      </c>
      <c r="B673" s="7" t="s">
        <v>10</v>
      </c>
      <c r="C673" s="19">
        <v>180</v>
      </c>
      <c r="D673" s="7" t="s">
        <v>11</v>
      </c>
      <c r="E673" s="8">
        <v>4.5195999999999996</v>
      </c>
      <c r="F673" s="9">
        <v>813.53</v>
      </c>
    </row>
    <row r="674" spans="1:6" ht="12.75" customHeight="1" x14ac:dyDescent="0.25">
      <c r="A674" s="6">
        <v>43524</v>
      </c>
      <c r="B674" s="7" t="s">
        <v>10</v>
      </c>
      <c r="C674" s="19">
        <v>2613</v>
      </c>
      <c r="D674" s="7" t="s">
        <v>11</v>
      </c>
      <c r="E674" s="8">
        <v>4.5195999999999996</v>
      </c>
      <c r="F674" s="9">
        <v>11809.71</v>
      </c>
    </row>
    <row r="675" spans="1:6" ht="12.75" customHeight="1" x14ac:dyDescent="0.25">
      <c r="A675" s="6">
        <v>43524</v>
      </c>
      <c r="B675" s="7" t="s">
        <v>10</v>
      </c>
      <c r="C675" s="19">
        <v>1495</v>
      </c>
      <c r="D675" s="7" t="s">
        <v>11</v>
      </c>
      <c r="E675" s="8">
        <v>4.5195999999999996</v>
      </c>
      <c r="F675" s="9">
        <v>6756.8</v>
      </c>
    </row>
    <row r="676" spans="1:6" ht="12.75" customHeight="1" x14ac:dyDescent="0.25">
      <c r="A676" s="6">
        <v>43524</v>
      </c>
      <c r="B676" s="7" t="s">
        <v>10</v>
      </c>
      <c r="C676" s="19">
        <v>338</v>
      </c>
      <c r="D676" s="7" t="s">
        <v>11</v>
      </c>
      <c r="E676" s="8">
        <v>4.5195999999999996</v>
      </c>
      <c r="F676" s="9">
        <v>1527.62</v>
      </c>
    </row>
    <row r="677" spans="1:6" ht="12.75" customHeight="1" x14ac:dyDescent="0.25">
      <c r="A677" s="6">
        <v>43524</v>
      </c>
      <c r="B677" s="7" t="s">
        <v>10</v>
      </c>
      <c r="C677" s="19">
        <v>475</v>
      </c>
      <c r="D677" s="7" t="s">
        <v>11</v>
      </c>
      <c r="E677" s="8">
        <v>4.5195999999999996</v>
      </c>
      <c r="F677" s="9">
        <v>2146.81</v>
      </c>
    </row>
    <row r="678" spans="1:6" ht="12.75" customHeight="1" x14ac:dyDescent="0.25">
      <c r="A678" s="26" t="s">
        <v>12</v>
      </c>
      <c r="B678" s="3"/>
      <c r="C678" s="25" t="s">
        <v>931</v>
      </c>
      <c r="D678" s="25" t="s">
        <v>930</v>
      </c>
      <c r="E678" s="25"/>
      <c r="F678" s="27"/>
    </row>
    <row r="679" spans="1:6" ht="12.75" customHeight="1" x14ac:dyDescent="0.25">
      <c r="A679" s="26" t="s">
        <v>15</v>
      </c>
      <c r="B679" s="3"/>
      <c r="C679" s="25" t="s">
        <v>929</v>
      </c>
      <c r="D679" s="25"/>
      <c r="E679" s="3"/>
      <c r="F679" s="27"/>
    </row>
    <row r="680" spans="1:6" ht="12.75" customHeight="1" thickBot="1" x14ac:dyDescent="0.3">
      <c r="A680" s="28" t="s">
        <v>17</v>
      </c>
      <c r="B680" s="29"/>
      <c r="C680" s="30" t="s">
        <v>337</v>
      </c>
      <c r="D680" s="30"/>
      <c r="E680" s="29"/>
      <c r="F680" s="31"/>
    </row>
    <row r="681" spans="1:6" ht="13.8" thickBot="1" x14ac:dyDescent="0.3"/>
    <row r="682" spans="1:6" ht="12.75" customHeight="1" x14ac:dyDescent="0.25">
      <c r="A682" s="46" t="s">
        <v>338</v>
      </c>
      <c r="B682" s="11"/>
      <c r="C682" s="12"/>
      <c r="D682" s="12"/>
      <c r="E682" s="11"/>
      <c r="F682" s="13"/>
    </row>
    <row r="683" spans="1:6" ht="12.75" customHeight="1" x14ac:dyDescent="0.25">
      <c r="A683" s="45" t="s">
        <v>339</v>
      </c>
      <c r="B683" s="15"/>
      <c r="C683" s="16"/>
      <c r="D683" s="16"/>
      <c r="E683" s="15"/>
      <c r="F683" s="17"/>
    </row>
    <row r="684" spans="1:6" ht="12.75" customHeight="1" x14ac:dyDescent="0.25">
      <c r="A684" s="20" t="s">
        <v>4</v>
      </c>
      <c r="B684" s="2" t="s">
        <v>5</v>
      </c>
      <c r="C684" s="2" t="s">
        <v>6</v>
      </c>
      <c r="D684" s="2" t="s">
        <v>7</v>
      </c>
      <c r="E684" s="2" t="s">
        <v>8</v>
      </c>
      <c r="F684" s="21" t="s">
        <v>9</v>
      </c>
    </row>
    <row r="685" spans="1:6" ht="12.75" customHeight="1" x14ac:dyDescent="0.25">
      <c r="A685" s="22">
        <v>43501</v>
      </c>
      <c r="B685" s="2" t="s">
        <v>10</v>
      </c>
      <c r="C685" s="32">
        <v>457</v>
      </c>
      <c r="D685" s="2" t="s">
        <v>11</v>
      </c>
      <c r="E685" s="23">
        <v>8.5088939999999997</v>
      </c>
      <c r="F685" s="24">
        <v>3888.56</v>
      </c>
    </row>
    <row r="686" spans="1:6" ht="12.75" customHeight="1" x14ac:dyDescent="0.25">
      <c r="A686" s="6">
        <v>43503</v>
      </c>
      <c r="B686" s="7" t="s">
        <v>10</v>
      </c>
      <c r="C686" s="33">
        <v>11500</v>
      </c>
      <c r="D686" s="7" t="s">
        <v>11</v>
      </c>
      <c r="E686" s="8">
        <v>8.5088939999999997</v>
      </c>
      <c r="F686" s="9">
        <v>97852.28</v>
      </c>
    </row>
    <row r="687" spans="1:6" ht="12.75" customHeight="1" x14ac:dyDescent="0.25">
      <c r="A687" s="6">
        <v>43508</v>
      </c>
      <c r="B687" s="7" t="s">
        <v>10</v>
      </c>
      <c r="C687" s="33">
        <v>9000</v>
      </c>
      <c r="D687" s="7" t="s">
        <v>11</v>
      </c>
      <c r="E687" s="8">
        <v>8.5088939999999997</v>
      </c>
      <c r="F687" s="9">
        <v>76580.05</v>
      </c>
    </row>
    <row r="688" spans="1:6" ht="12.75" customHeight="1" x14ac:dyDescent="0.25">
      <c r="A688" s="6">
        <v>43514</v>
      </c>
      <c r="B688" s="7" t="s">
        <v>10</v>
      </c>
      <c r="C688" s="33">
        <v>2500</v>
      </c>
      <c r="D688" s="7" t="s">
        <v>11</v>
      </c>
      <c r="E688" s="8">
        <v>8.5088939999999997</v>
      </c>
      <c r="F688" s="9">
        <v>21272.23</v>
      </c>
    </row>
    <row r="689" spans="1:6" ht="12.75" customHeight="1" x14ac:dyDescent="0.25">
      <c r="A689" s="6">
        <v>43514</v>
      </c>
      <c r="B689" s="7" t="s">
        <v>10</v>
      </c>
      <c r="C689" s="33">
        <v>3750</v>
      </c>
      <c r="D689" s="7" t="s">
        <v>11</v>
      </c>
      <c r="E689" s="8">
        <v>8.5088939999999997</v>
      </c>
      <c r="F689" s="9">
        <v>31908.35</v>
      </c>
    </row>
    <row r="690" spans="1:6" ht="12.75" customHeight="1" x14ac:dyDescent="0.25">
      <c r="A690" s="6">
        <v>43514</v>
      </c>
      <c r="B690" s="7" t="s">
        <v>10</v>
      </c>
      <c r="C690" s="33">
        <v>3750</v>
      </c>
      <c r="D690" s="7" t="s">
        <v>11</v>
      </c>
      <c r="E690" s="8">
        <v>8.5088939999999997</v>
      </c>
      <c r="F690" s="9">
        <v>31908.35</v>
      </c>
    </row>
    <row r="691" spans="1:6" ht="12.75" customHeight="1" x14ac:dyDescent="0.25">
      <c r="A691" s="6">
        <v>43514</v>
      </c>
      <c r="B691" s="7" t="s">
        <v>10</v>
      </c>
      <c r="C691" s="33">
        <v>9000</v>
      </c>
      <c r="D691" s="7" t="s">
        <v>11</v>
      </c>
      <c r="E691" s="8">
        <v>8.5088939999999997</v>
      </c>
      <c r="F691" s="9">
        <v>76580.05</v>
      </c>
    </row>
    <row r="692" spans="1:6" ht="12.75" customHeight="1" x14ac:dyDescent="0.25">
      <c r="A692" s="6">
        <v>43521</v>
      </c>
      <c r="B692" s="7" t="s">
        <v>10</v>
      </c>
      <c r="C692" s="33">
        <v>9000</v>
      </c>
      <c r="D692" s="7" t="s">
        <v>11</v>
      </c>
      <c r="E692" s="8">
        <v>8.5088939999999997</v>
      </c>
      <c r="F692" s="9">
        <v>76580.05</v>
      </c>
    </row>
    <row r="693" spans="1:6" ht="12.75" customHeight="1" x14ac:dyDescent="0.25">
      <c r="A693" s="26" t="s">
        <v>12</v>
      </c>
      <c r="B693" s="3"/>
      <c r="C693" s="25" t="s">
        <v>928</v>
      </c>
      <c r="D693" s="25" t="s">
        <v>927</v>
      </c>
      <c r="E693" s="25"/>
      <c r="F693" s="27"/>
    </row>
    <row r="694" spans="1:6" ht="12.75" customHeight="1" x14ac:dyDescent="0.25">
      <c r="A694" s="26" t="s">
        <v>15</v>
      </c>
      <c r="B694" s="3"/>
      <c r="C694" s="25" t="s">
        <v>926</v>
      </c>
      <c r="D694" s="25"/>
      <c r="E694" s="3"/>
      <c r="F694" s="27"/>
    </row>
    <row r="695" spans="1:6" ht="12.75" customHeight="1" thickBot="1" x14ac:dyDescent="0.3">
      <c r="A695" s="28" t="s">
        <v>17</v>
      </c>
      <c r="B695" s="29"/>
      <c r="C695" s="30" t="s">
        <v>344</v>
      </c>
      <c r="D695" s="30"/>
      <c r="E695" s="29"/>
      <c r="F695" s="31"/>
    </row>
    <row r="696" spans="1:6" ht="13.8" thickBot="1" x14ac:dyDescent="0.3"/>
    <row r="697" spans="1:6" ht="12.75" customHeight="1" x14ac:dyDescent="0.25">
      <c r="A697" s="46" t="s">
        <v>351</v>
      </c>
      <c r="B697" s="11"/>
      <c r="C697" s="12"/>
      <c r="D697" s="12"/>
      <c r="E697" s="11"/>
      <c r="F697" s="13"/>
    </row>
    <row r="698" spans="1:6" ht="12.75" customHeight="1" x14ac:dyDescent="0.25">
      <c r="A698" s="45" t="s">
        <v>352</v>
      </c>
      <c r="B698" s="15"/>
      <c r="C698" s="16"/>
      <c r="D698" s="16"/>
      <c r="E698" s="15"/>
      <c r="F698" s="17"/>
    </row>
    <row r="699" spans="1:6" ht="12.75" customHeight="1" x14ac:dyDescent="0.25">
      <c r="A699" s="20" t="s">
        <v>4</v>
      </c>
      <c r="B699" s="2" t="s">
        <v>5</v>
      </c>
      <c r="C699" s="2" t="s">
        <v>6</v>
      </c>
      <c r="D699" s="2" t="s">
        <v>7</v>
      </c>
      <c r="E699" s="2" t="s">
        <v>8</v>
      </c>
      <c r="F699" s="21" t="s">
        <v>9</v>
      </c>
    </row>
    <row r="700" spans="1:6" ht="12.75" customHeight="1" x14ac:dyDescent="0.25">
      <c r="A700" s="22">
        <v>43517</v>
      </c>
      <c r="B700" s="2" t="s">
        <v>10</v>
      </c>
      <c r="C700" s="18">
        <v>1312</v>
      </c>
      <c r="D700" s="2" t="s">
        <v>11</v>
      </c>
      <c r="E700" s="23">
        <v>7.6174999999999997</v>
      </c>
      <c r="F700" s="24">
        <v>9994.16</v>
      </c>
    </row>
    <row r="701" spans="1:6" ht="12.75" customHeight="1" x14ac:dyDescent="0.25">
      <c r="A701" s="26" t="s">
        <v>12</v>
      </c>
      <c r="B701" s="3"/>
      <c r="C701" s="25" t="s">
        <v>925</v>
      </c>
      <c r="D701" s="25" t="s">
        <v>924</v>
      </c>
      <c r="E701" s="25"/>
      <c r="F701" s="27"/>
    </row>
    <row r="702" spans="1:6" ht="12.75" customHeight="1" x14ac:dyDescent="0.25">
      <c r="A702" s="26" t="s">
        <v>15</v>
      </c>
      <c r="B702" s="3"/>
      <c r="C702" s="25" t="s">
        <v>923</v>
      </c>
      <c r="D702" s="25"/>
      <c r="E702" s="3"/>
      <c r="F702" s="27"/>
    </row>
    <row r="703" spans="1:6" ht="12.75" customHeight="1" thickBot="1" x14ac:dyDescent="0.3">
      <c r="A703" s="28" t="s">
        <v>17</v>
      </c>
      <c r="B703" s="29"/>
      <c r="C703" s="30" t="s">
        <v>356</v>
      </c>
      <c r="D703" s="30"/>
      <c r="E703" s="29"/>
      <c r="F703" s="31"/>
    </row>
    <row r="704" spans="1:6" ht="13.8" thickBot="1" x14ac:dyDescent="0.3"/>
    <row r="705" spans="1:6" ht="12.75" customHeight="1" x14ac:dyDescent="0.25">
      <c r="A705" s="46" t="s">
        <v>357</v>
      </c>
      <c r="B705" s="11"/>
      <c r="C705" s="12"/>
      <c r="D705" s="12"/>
      <c r="E705" s="11"/>
      <c r="F705" s="13"/>
    </row>
    <row r="706" spans="1:6" ht="12.75" customHeight="1" x14ac:dyDescent="0.25">
      <c r="A706" s="45" t="s">
        <v>358</v>
      </c>
      <c r="B706" s="15"/>
      <c r="C706" s="16"/>
      <c r="D706" s="16"/>
      <c r="E706" s="15"/>
      <c r="F706" s="17"/>
    </row>
    <row r="707" spans="1:6" ht="12.75" customHeight="1" x14ac:dyDescent="0.25">
      <c r="A707" s="20" t="s">
        <v>4</v>
      </c>
      <c r="B707" s="2" t="s">
        <v>5</v>
      </c>
      <c r="C707" s="2" t="s">
        <v>6</v>
      </c>
      <c r="D707" s="2" t="s">
        <v>7</v>
      </c>
      <c r="E707" s="2" t="s">
        <v>8</v>
      </c>
      <c r="F707" s="21" t="s">
        <v>9</v>
      </c>
    </row>
    <row r="708" spans="1:6" ht="12.75" customHeight="1" x14ac:dyDescent="0.25">
      <c r="A708" s="22">
        <v>43501</v>
      </c>
      <c r="B708" s="2" t="s">
        <v>10</v>
      </c>
      <c r="C708" s="18">
        <v>505</v>
      </c>
      <c r="D708" s="2" t="s">
        <v>11</v>
      </c>
      <c r="E708" s="23">
        <v>5.4961469999999997</v>
      </c>
      <c r="F708" s="24">
        <v>2775.55</v>
      </c>
    </row>
    <row r="709" spans="1:6" ht="12.75" customHeight="1" x14ac:dyDescent="0.25">
      <c r="A709" s="6">
        <v>43503</v>
      </c>
      <c r="B709" s="7" t="s">
        <v>10</v>
      </c>
      <c r="C709" s="19">
        <v>132</v>
      </c>
      <c r="D709" s="7" t="s">
        <v>11</v>
      </c>
      <c r="E709" s="8">
        <v>5.4961469999999997</v>
      </c>
      <c r="F709" s="9">
        <v>725.49</v>
      </c>
    </row>
    <row r="710" spans="1:6" ht="12.75" customHeight="1" x14ac:dyDescent="0.25">
      <c r="A710" s="26" t="s">
        <v>12</v>
      </c>
      <c r="B710" s="3"/>
      <c r="C710" s="25" t="s">
        <v>922</v>
      </c>
      <c r="D710" s="25" t="s">
        <v>921</v>
      </c>
      <c r="E710" s="25"/>
      <c r="F710" s="27"/>
    </row>
    <row r="711" spans="1:6" ht="12.75" customHeight="1" x14ac:dyDescent="0.25">
      <c r="A711" s="26" t="s">
        <v>15</v>
      </c>
      <c r="B711" s="3"/>
      <c r="C711" s="25" t="s">
        <v>920</v>
      </c>
      <c r="D711" s="25"/>
      <c r="E711" s="3"/>
      <c r="F711" s="27"/>
    </row>
    <row r="712" spans="1:6" ht="12.75" customHeight="1" thickBot="1" x14ac:dyDescent="0.3">
      <c r="A712" s="28" t="s">
        <v>17</v>
      </c>
      <c r="B712" s="29"/>
      <c r="C712" s="30" t="s">
        <v>362</v>
      </c>
      <c r="D712" s="30"/>
      <c r="E712" s="29"/>
      <c r="F712" s="31"/>
    </row>
    <row r="713" spans="1:6" ht="13.8" thickBot="1" x14ac:dyDescent="0.3"/>
    <row r="714" spans="1:6" ht="12.75" customHeight="1" x14ac:dyDescent="0.25">
      <c r="A714" s="46" t="s">
        <v>919</v>
      </c>
      <c r="B714" s="11"/>
      <c r="C714" s="12"/>
      <c r="D714" s="12"/>
      <c r="E714" s="11"/>
      <c r="F714" s="13"/>
    </row>
    <row r="715" spans="1:6" ht="12.75" customHeight="1" x14ac:dyDescent="0.25">
      <c r="A715" s="45" t="s">
        <v>918</v>
      </c>
      <c r="B715" s="15"/>
      <c r="C715" s="16"/>
      <c r="D715" s="16"/>
      <c r="E715" s="15"/>
      <c r="F715" s="17"/>
    </row>
    <row r="716" spans="1:6" ht="12.75" customHeight="1" x14ac:dyDescent="0.25">
      <c r="A716" s="20" t="s">
        <v>4</v>
      </c>
      <c r="B716" s="2" t="s">
        <v>5</v>
      </c>
      <c r="C716" s="2" t="s">
        <v>6</v>
      </c>
      <c r="D716" s="2" t="s">
        <v>7</v>
      </c>
      <c r="E716" s="2" t="s">
        <v>8</v>
      </c>
      <c r="F716" s="21" t="s">
        <v>9</v>
      </c>
    </row>
    <row r="717" spans="1:6" ht="12.75" customHeight="1" x14ac:dyDescent="0.25">
      <c r="A717" s="22">
        <v>43514</v>
      </c>
      <c r="B717" s="2" t="s">
        <v>10</v>
      </c>
      <c r="C717" s="18">
        <v>1583</v>
      </c>
      <c r="D717" s="2" t="s">
        <v>11</v>
      </c>
      <c r="E717" s="23">
        <v>5.9596869999999997</v>
      </c>
      <c r="F717" s="24">
        <v>9434.18</v>
      </c>
    </row>
    <row r="718" spans="1:6" ht="12.75" customHeight="1" x14ac:dyDescent="0.25">
      <c r="A718" s="26" t="s">
        <v>12</v>
      </c>
      <c r="B718" s="3"/>
      <c r="C718" s="25" t="s">
        <v>917</v>
      </c>
      <c r="D718" s="25" t="s">
        <v>916</v>
      </c>
      <c r="E718" s="25"/>
      <c r="F718" s="27"/>
    </row>
    <row r="719" spans="1:6" ht="12.75" customHeight="1" x14ac:dyDescent="0.25">
      <c r="A719" s="26" t="s">
        <v>15</v>
      </c>
      <c r="B719" s="3"/>
      <c r="C719" s="25" t="s">
        <v>915</v>
      </c>
      <c r="D719" s="25"/>
      <c r="E719" s="3"/>
      <c r="F719" s="27"/>
    </row>
    <row r="720" spans="1:6" ht="12.75" customHeight="1" thickBot="1" x14ac:dyDescent="0.3">
      <c r="A720" s="28" t="s">
        <v>17</v>
      </c>
      <c r="B720" s="29"/>
      <c r="C720" s="30" t="s">
        <v>914</v>
      </c>
      <c r="D720" s="30"/>
      <c r="E720" s="29"/>
      <c r="F720" s="31"/>
    </row>
    <row r="721" spans="1:6" ht="13.8" thickBot="1" x14ac:dyDescent="0.3"/>
    <row r="722" spans="1:6" ht="12.75" customHeight="1" x14ac:dyDescent="0.25">
      <c r="A722" s="46" t="s">
        <v>363</v>
      </c>
      <c r="B722" s="11"/>
      <c r="C722" s="12"/>
      <c r="D722" s="12"/>
      <c r="E722" s="11"/>
      <c r="F722" s="13"/>
    </row>
    <row r="723" spans="1:6" ht="12.75" customHeight="1" x14ac:dyDescent="0.25">
      <c r="A723" s="45" t="s">
        <v>364</v>
      </c>
      <c r="B723" s="15"/>
      <c r="C723" s="16"/>
      <c r="D723" s="16"/>
      <c r="E723" s="15"/>
      <c r="F723" s="17"/>
    </row>
    <row r="724" spans="1:6" ht="12.75" customHeight="1" x14ac:dyDescent="0.25">
      <c r="A724" s="20" t="s">
        <v>4</v>
      </c>
      <c r="B724" s="2" t="s">
        <v>5</v>
      </c>
      <c r="C724" s="2" t="s">
        <v>6</v>
      </c>
      <c r="D724" s="2" t="s">
        <v>7</v>
      </c>
      <c r="E724" s="2" t="s">
        <v>8</v>
      </c>
      <c r="F724" s="21" t="s">
        <v>9</v>
      </c>
    </row>
    <row r="725" spans="1:6" ht="12.75" customHeight="1" x14ac:dyDescent="0.25">
      <c r="A725" s="22">
        <v>43514</v>
      </c>
      <c r="B725" s="2" t="s">
        <v>10</v>
      </c>
      <c r="C725" s="18">
        <v>238</v>
      </c>
      <c r="D725" s="2" t="s">
        <v>11</v>
      </c>
      <c r="E725" s="23">
        <v>5.4218000000000002</v>
      </c>
      <c r="F725" s="24">
        <v>1290.3900000000001</v>
      </c>
    </row>
    <row r="726" spans="1:6" ht="12.75" customHeight="1" x14ac:dyDescent="0.25">
      <c r="A726" s="6">
        <v>43514</v>
      </c>
      <c r="B726" s="7" t="s">
        <v>10</v>
      </c>
      <c r="C726" s="19">
        <v>700</v>
      </c>
      <c r="D726" s="7" t="s">
        <v>11</v>
      </c>
      <c r="E726" s="8">
        <v>5.4218000000000002</v>
      </c>
      <c r="F726" s="9">
        <v>3795.26</v>
      </c>
    </row>
    <row r="727" spans="1:6" ht="12.75" customHeight="1" x14ac:dyDescent="0.25">
      <c r="A727" s="6">
        <v>43514</v>
      </c>
      <c r="B727" s="7" t="s">
        <v>10</v>
      </c>
      <c r="C727" s="19">
        <v>270</v>
      </c>
      <c r="D727" s="7" t="s">
        <v>11</v>
      </c>
      <c r="E727" s="8">
        <v>5.4218000000000002</v>
      </c>
      <c r="F727" s="9">
        <v>1463.89</v>
      </c>
    </row>
    <row r="728" spans="1:6" ht="12.75" customHeight="1" x14ac:dyDescent="0.25">
      <c r="A728" s="6">
        <v>43524</v>
      </c>
      <c r="B728" s="7" t="s">
        <v>10</v>
      </c>
      <c r="C728" s="19">
        <v>557</v>
      </c>
      <c r="D728" s="7" t="s">
        <v>11</v>
      </c>
      <c r="E728" s="8">
        <v>5.4218000000000002</v>
      </c>
      <c r="F728" s="9">
        <v>3019.94</v>
      </c>
    </row>
    <row r="729" spans="1:6" ht="12.75" customHeight="1" x14ac:dyDescent="0.25">
      <c r="A729" s="26" t="s">
        <v>12</v>
      </c>
      <c r="B729" s="3"/>
      <c r="C729" s="25" t="s">
        <v>913</v>
      </c>
      <c r="D729" s="25" t="s">
        <v>912</v>
      </c>
      <c r="E729" s="25"/>
      <c r="F729" s="27"/>
    </row>
    <row r="730" spans="1:6" ht="12.75" customHeight="1" x14ac:dyDescent="0.25">
      <c r="A730" s="26" t="s">
        <v>15</v>
      </c>
      <c r="B730" s="3"/>
      <c r="C730" s="25" t="s">
        <v>911</v>
      </c>
      <c r="D730" s="25"/>
      <c r="E730" s="3"/>
      <c r="F730" s="27"/>
    </row>
    <row r="731" spans="1:6" ht="12.75" customHeight="1" thickBot="1" x14ac:dyDescent="0.3">
      <c r="A731" s="28" t="s">
        <v>17</v>
      </c>
      <c r="B731" s="29"/>
      <c r="C731" s="30" t="s">
        <v>368</v>
      </c>
      <c r="D731" s="30"/>
      <c r="E731" s="29"/>
      <c r="F731" s="31"/>
    </row>
    <row r="732" spans="1:6" ht="13.8" thickBot="1" x14ac:dyDescent="0.3"/>
    <row r="733" spans="1:6" ht="12.75" customHeight="1" x14ac:dyDescent="0.25">
      <c r="A733" s="46" t="s">
        <v>374</v>
      </c>
      <c r="B733" s="11"/>
      <c r="C733" s="12"/>
      <c r="D733" s="12"/>
      <c r="E733" s="11"/>
      <c r="F733" s="13"/>
    </row>
    <row r="734" spans="1:6" ht="12.75" customHeight="1" x14ac:dyDescent="0.25">
      <c r="A734" s="45" t="s">
        <v>375</v>
      </c>
      <c r="B734" s="15"/>
      <c r="C734" s="16"/>
      <c r="D734" s="16"/>
      <c r="E734" s="15"/>
      <c r="F734" s="17"/>
    </row>
    <row r="735" spans="1:6" ht="12.75" customHeight="1" x14ac:dyDescent="0.25">
      <c r="A735" s="20" t="s">
        <v>4</v>
      </c>
      <c r="B735" s="2" t="s">
        <v>5</v>
      </c>
      <c r="C735" s="2" t="s">
        <v>6</v>
      </c>
      <c r="D735" s="2" t="s">
        <v>7</v>
      </c>
      <c r="E735" s="2" t="s">
        <v>8</v>
      </c>
      <c r="F735" s="21" t="s">
        <v>9</v>
      </c>
    </row>
    <row r="736" spans="1:6" ht="12.75" customHeight="1" x14ac:dyDescent="0.25">
      <c r="A736" s="22">
        <v>43501</v>
      </c>
      <c r="B736" s="2" t="s">
        <v>10</v>
      </c>
      <c r="C736" s="18">
        <v>103</v>
      </c>
      <c r="D736" s="2" t="s">
        <v>11</v>
      </c>
      <c r="E736" s="23">
        <v>8.3122159999999994</v>
      </c>
      <c r="F736" s="24">
        <v>856.16</v>
      </c>
    </row>
    <row r="737" spans="1:6" ht="12.75" customHeight="1" x14ac:dyDescent="0.25">
      <c r="A737" s="26" t="s">
        <v>12</v>
      </c>
      <c r="B737" s="3"/>
      <c r="C737" s="25" t="s">
        <v>910</v>
      </c>
      <c r="D737" s="25" t="s">
        <v>909</v>
      </c>
      <c r="E737" s="25"/>
      <c r="F737" s="27"/>
    </row>
    <row r="738" spans="1:6" ht="12.75" customHeight="1" x14ac:dyDescent="0.25">
      <c r="A738" s="26" t="s">
        <v>15</v>
      </c>
      <c r="B738" s="3"/>
      <c r="C738" s="25" t="s">
        <v>908</v>
      </c>
      <c r="D738" s="25"/>
      <c r="E738" s="3"/>
      <c r="F738" s="27"/>
    </row>
    <row r="739" spans="1:6" ht="12.75" customHeight="1" thickBot="1" x14ac:dyDescent="0.3">
      <c r="A739" s="28" t="s">
        <v>17</v>
      </c>
      <c r="B739" s="29"/>
      <c r="C739" s="30" t="s">
        <v>379</v>
      </c>
      <c r="D739" s="30"/>
      <c r="E739" s="29"/>
      <c r="F739" s="31"/>
    </row>
    <row r="740" spans="1:6" ht="13.8" thickBot="1" x14ac:dyDescent="0.3"/>
    <row r="741" spans="1:6" ht="12.75" customHeight="1" x14ac:dyDescent="0.25">
      <c r="A741" s="46" t="s">
        <v>380</v>
      </c>
      <c r="B741" s="11"/>
      <c r="C741" s="12"/>
      <c r="D741" s="12"/>
      <c r="E741" s="11"/>
      <c r="F741" s="13"/>
    </row>
    <row r="742" spans="1:6" ht="12.75" customHeight="1" x14ac:dyDescent="0.25">
      <c r="A742" s="45" t="s">
        <v>381</v>
      </c>
      <c r="B742" s="15"/>
      <c r="C742" s="16"/>
      <c r="D742" s="16"/>
      <c r="E742" s="15"/>
      <c r="F742" s="17"/>
    </row>
    <row r="743" spans="1:6" ht="12.75" customHeight="1" x14ac:dyDescent="0.25">
      <c r="A743" s="20" t="s">
        <v>4</v>
      </c>
      <c r="B743" s="2" t="s">
        <v>5</v>
      </c>
      <c r="C743" s="2" t="s">
        <v>6</v>
      </c>
      <c r="D743" s="2" t="s">
        <v>7</v>
      </c>
      <c r="E743" s="2" t="s">
        <v>8</v>
      </c>
      <c r="F743" s="21" t="s">
        <v>9</v>
      </c>
    </row>
    <row r="744" spans="1:6" ht="12.75" customHeight="1" x14ac:dyDescent="0.25">
      <c r="A744" s="22">
        <v>43503</v>
      </c>
      <c r="B744" s="2" t="s">
        <v>10</v>
      </c>
      <c r="C744" s="18">
        <v>705</v>
      </c>
      <c r="D744" s="2" t="s">
        <v>11</v>
      </c>
      <c r="E744" s="23">
        <v>5.9577</v>
      </c>
      <c r="F744" s="24">
        <v>4200.18</v>
      </c>
    </row>
    <row r="745" spans="1:6" ht="12.75" customHeight="1" x14ac:dyDescent="0.25">
      <c r="A745" s="6">
        <v>43503</v>
      </c>
      <c r="B745" s="7" t="s">
        <v>10</v>
      </c>
      <c r="C745" s="19">
        <v>175</v>
      </c>
      <c r="D745" s="7" t="s">
        <v>11</v>
      </c>
      <c r="E745" s="8">
        <v>5.9577</v>
      </c>
      <c r="F745" s="9">
        <v>1042.5999999999999</v>
      </c>
    </row>
    <row r="746" spans="1:6" ht="12.75" customHeight="1" x14ac:dyDescent="0.25">
      <c r="A746" s="6">
        <v>43503</v>
      </c>
      <c r="B746" s="7" t="s">
        <v>10</v>
      </c>
      <c r="C746" s="19">
        <v>513</v>
      </c>
      <c r="D746" s="7" t="s">
        <v>11</v>
      </c>
      <c r="E746" s="8">
        <v>5.9577</v>
      </c>
      <c r="F746" s="9">
        <v>3056.3</v>
      </c>
    </row>
    <row r="747" spans="1:6" ht="12.75" customHeight="1" x14ac:dyDescent="0.25">
      <c r="A747" s="6">
        <v>43503</v>
      </c>
      <c r="B747" s="7" t="s">
        <v>10</v>
      </c>
      <c r="C747" s="19">
        <v>2275</v>
      </c>
      <c r="D747" s="7" t="s">
        <v>11</v>
      </c>
      <c r="E747" s="8">
        <v>5.9577</v>
      </c>
      <c r="F747" s="9">
        <v>13553.77</v>
      </c>
    </row>
    <row r="748" spans="1:6" ht="12.75" customHeight="1" x14ac:dyDescent="0.25">
      <c r="A748" s="6">
        <v>43508</v>
      </c>
      <c r="B748" s="7" t="s">
        <v>10</v>
      </c>
      <c r="C748" s="19">
        <v>11500</v>
      </c>
      <c r="D748" s="7" t="s">
        <v>11</v>
      </c>
      <c r="E748" s="8">
        <v>5.9577</v>
      </c>
      <c r="F748" s="9">
        <v>68513.55</v>
      </c>
    </row>
    <row r="749" spans="1:6" ht="12.75" customHeight="1" x14ac:dyDescent="0.25">
      <c r="A749" s="6">
        <v>43508</v>
      </c>
      <c r="B749" s="7" t="s">
        <v>10</v>
      </c>
      <c r="C749" s="19">
        <v>760</v>
      </c>
      <c r="D749" s="7" t="s">
        <v>11</v>
      </c>
      <c r="E749" s="8">
        <v>5.9577</v>
      </c>
      <c r="F749" s="9">
        <v>4527.8500000000004</v>
      </c>
    </row>
    <row r="750" spans="1:6" ht="12.75" customHeight="1" x14ac:dyDescent="0.25">
      <c r="A750" s="6">
        <v>43508</v>
      </c>
      <c r="B750" s="7" t="s">
        <v>10</v>
      </c>
      <c r="C750" s="19">
        <v>1000</v>
      </c>
      <c r="D750" s="7" t="s">
        <v>11</v>
      </c>
      <c r="E750" s="8">
        <v>5.9577</v>
      </c>
      <c r="F750" s="9">
        <v>5957.7</v>
      </c>
    </row>
    <row r="751" spans="1:6" ht="12.75" customHeight="1" x14ac:dyDescent="0.25">
      <c r="A751" s="6">
        <v>43509</v>
      </c>
      <c r="B751" s="7" t="s">
        <v>10</v>
      </c>
      <c r="C751" s="19">
        <v>567</v>
      </c>
      <c r="D751" s="7" t="s">
        <v>11</v>
      </c>
      <c r="E751" s="8">
        <v>5.9577</v>
      </c>
      <c r="F751" s="9">
        <v>3378.02</v>
      </c>
    </row>
    <row r="752" spans="1:6" ht="12.75" customHeight="1" x14ac:dyDescent="0.25">
      <c r="A752" s="6">
        <v>43509</v>
      </c>
      <c r="B752" s="7" t="s">
        <v>907</v>
      </c>
      <c r="C752" s="19">
        <v>330000</v>
      </c>
      <c r="D752" s="7" t="s">
        <v>11</v>
      </c>
      <c r="E752" s="8">
        <v>5.8191699999999997</v>
      </c>
      <c r="F752" s="9">
        <v>1920326.1</v>
      </c>
    </row>
    <row r="753" spans="1:6" ht="12.75" customHeight="1" x14ac:dyDescent="0.25">
      <c r="A753" s="6">
        <v>43514</v>
      </c>
      <c r="B753" s="7" t="s">
        <v>10</v>
      </c>
      <c r="C753" s="19">
        <v>1045</v>
      </c>
      <c r="D753" s="7" t="s">
        <v>11</v>
      </c>
      <c r="E753" s="8">
        <v>5.8918470000000003</v>
      </c>
      <c r="F753" s="9">
        <v>6156.98</v>
      </c>
    </row>
    <row r="754" spans="1:6" ht="12.75" customHeight="1" x14ac:dyDescent="0.25">
      <c r="A754" s="6">
        <v>43514</v>
      </c>
      <c r="B754" s="7" t="s">
        <v>10</v>
      </c>
      <c r="C754" s="19">
        <v>231</v>
      </c>
      <c r="D754" s="7" t="s">
        <v>11</v>
      </c>
      <c r="E754" s="8">
        <v>5.8918470000000003</v>
      </c>
      <c r="F754" s="9">
        <v>1361.02</v>
      </c>
    </row>
    <row r="755" spans="1:6" ht="12.75" customHeight="1" x14ac:dyDescent="0.25">
      <c r="A755" s="6">
        <v>43514</v>
      </c>
      <c r="B755" s="7" t="s">
        <v>10</v>
      </c>
      <c r="C755" s="19">
        <v>238</v>
      </c>
      <c r="D755" s="7" t="s">
        <v>11</v>
      </c>
      <c r="E755" s="8">
        <v>5.8918470000000003</v>
      </c>
      <c r="F755" s="9">
        <v>1402.26</v>
      </c>
    </row>
    <row r="756" spans="1:6" ht="12.75" customHeight="1" x14ac:dyDescent="0.25">
      <c r="A756" s="6">
        <v>43514</v>
      </c>
      <c r="B756" s="7" t="s">
        <v>10</v>
      </c>
      <c r="C756" s="19">
        <v>375</v>
      </c>
      <c r="D756" s="7" t="s">
        <v>11</v>
      </c>
      <c r="E756" s="8">
        <v>5.8918470000000003</v>
      </c>
      <c r="F756" s="9">
        <v>2209.44</v>
      </c>
    </row>
    <row r="757" spans="1:6" ht="12.75" customHeight="1" x14ac:dyDescent="0.25">
      <c r="A757" s="6">
        <v>43514</v>
      </c>
      <c r="B757" s="7" t="s">
        <v>10</v>
      </c>
      <c r="C757" s="19">
        <v>650</v>
      </c>
      <c r="D757" s="7" t="s">
        <v>11</v>
      </c>
      <c r="E757" s="8">
        <v>5.8918470000000003</v>
      </c>
      <c r="F757" s="9">
        <v>3829.7</v>
      </c>
    </row>
    <row r="758" spans="1:6" ht="12.75" customHeight="1" x14ac:dyDescent="0.25">
      <c r="A758" s="6">
        <v>43515</v>
      </c>
      <c r="B758" s="7" t="s">
        <v>10</v>
      </c>
      <c r="C758" s="19">
        <v>663</v>
      </c>
      <c r="D758" s="7" t="s">
        <v>11</v>
      </c>
      <c r="E758" s="8">
        <v>5.8918470000000003</v>
      </c>
      <c r="F758" s="9">
        <v>3906.29</v>
      </c>
    </row>
    <row r="759" spans="1:6" ht="12.75" customHeight="1" x14ac:dyDescent="0.25">
      <c r="A759" s="6">
        <v>43515</v>
      </c>
      <c r="B759" s="7" t="s">
        <v>10</v>
      </c>
      <c r="C759" s="19">
        <v>788</v>
      </c>
      <c r="D759" s="7" t="s">
        <v>11</v>
      </c>
      <c r="E759" s="8">
        <v>5.8918470000000003</v>
      </c>
      <c r="F759" s="9">
        <v>4642.78</v>
      </c>
    </row>
    <row r="760" spans="1:6" ht="12.75" customHeight="1" x14ac:dyDescent="0.25">
      <c r="A760" s="6">
        <v>43521</v>
      </c>
      <c r="B760" s="7" t="s">
        <v>10</v>
      </c>
      <c r="C760" s="19">
        <v>4500</v>
      </c>
      <c r="D760" s="7" t="s">
        <v>11</v>
      </c>
      <c r="E760" s="8">
        <v>5.8918470000000003</v>
      </c>
      <c r="F760" s="9">
        <v>26513.31</v>
      </c>
    </row>
    <row r="761" spans="1:6" ht="12.75" customHeight="1" x14ac:dyDescent="0.25">
      <c r="A761" s="6">
        <v>43524</v>
      </c>
      <c r="B761" s="7" t="s">
        <v>10</v>
      </c>
      <c r="C761" s="19">
        <v>38</v>
      </c>
      <c r="D761" s="7" t="s">
        <v>11</v>
      </c>
      <c r="E761" s="8">
        <v>5.8918470000000003</v>
      </c>
      <c r="F761" s="9">
        <v>223.89</v>
      </c>
    </row>
    <row r="762" spans="1:6" ht="12.75" customHeight="1" x14ac:dyDescent="0.25">
      <c r="A762" s="6">
        <v>43524</v>
      </c>
      <c r="B762" s="7" t="s">
        <v>10</v>
      </c>
      <c r="C762" s="19">
        <v>153</v>
      </c>
      <c r="D762" s="7" t="s">
        <v>11</v>
      </c>
      <c r="E762" s="8">
        <v>5.8918470000000003</v>
      </c>
      <c r="F762" s="9">
        <v>901.45</v>
      </c>
    </row>
    <row r="763" spans="1:6" ht="12.75" customHeight="1" x14ac:dyDescent="0.25">
      <c r="A763" s="6">
        <v>43524</v>
      </c>
      <c r="B763" s="7" t="s">
        <v>10</v>
      </c>
      <c r="C763" s="19">
        <v>175</v>
      </c>
      <c r="D763" s="7" t="s">
        <v>11</v>
      </c>
      <c r="E763" s="8">
        <v>5.8918470000000003</v>
      </c>
      <c r="F763" s="9">
        <v>1031.07</v>
      </c>
    </row>
    <row r="764" spans="1:6" ht="12.75" customHeight="1" x14ac:dyDescent="0.25">
      <c r="A764" s="6">
        <v>43524</v>
      </c>
      <c r="B764" s="7" t="s">
        <v>10</v>
      </c>
      <c r="C764" s="19">
        <v>238</v>
      </c>
      <c r="D764" s="7" t="s">
        <v>11</v>
      </c>
      <c r="E764" s="8">
        <v>5.8918470000000003</v>
      </c>
      <c r="F764" s="9">
        <v>1402.26</v>
      </c>
    </row>
    <row r="765" spans="1:6" ht="12.75" customHeight="1" x14ac:dyDescent="0.25">
      <c r="A765" s="6">
        <v>43524</v>
      </c>
      <c r="B765" s="7" t="s">
        <v>10</v>
      </c>
      <c r="C765" s="19">
        <v>513</v>
      </c>
      <c r="D765" s="7" t="s">
        <v>11</v>
      </c>
      <c r="E765" s="8">
        <v>5.8918470000000003</v>
      </c>
      <c r="F765" s="9">
        <v>3022.52</v>
      </c>
    </row>
    <row r="766" spans="1:6" ht="12.75" customHeight="1" x14ac:dyDescent="0.25">
      <c r="A766" s="6">
        <v>43524</v>
      </c>
      <c r="B766" s="7" t="s">
        <v>10</v>
      </c>
      <c r="C766" s="19">
        <v>650</v>
      </c>
      <c r="D766" s="7" t="s">
        <v>11</v>
      </c>
      <c r="E766" s="8">
        <v>5.8918470000000003</v>
      </c>
      <c r="F766" s="9">
        <v>3829.7</v>
      </c>
    </row>
    <row r="767" spans="1:6" ht="12.75" customHeight="1" x14ac:dyDescent="0.25">
      <c r="A767" s="6">
        <v>43524</v>
      </c>
      <c r="B767" s="7" t="s">
        <v>10</v>
      </c>
      <c r="C767" s="19">
        <v>434</v>
      </c>
      <c r="D767" s="7" t="s">
        <v>11</v>
      </c>
      <c r="E767" s="8">
        <v>5.8918470000000003</v>
      </c>
      <c r="F767" s="9">
        <v>2557.06</v>
      </c>
    </row>
    <row r="768" spans="1:6" ht="12.75" customHeight="1" x14ac:dyDescent="0.25">
      <c r="A768" s="6">
        <v>43524</v>
      </c>
      <c r="B768" s="7" t="s">
        <v>10</v>
      </c>
      <c r="C768" s="19">
        <v>1250</v>
      </c>
      <c r="D768" s="7" t="s">
        <v>11</v>
      </c>
      <c r="E768" s="8">
        <v>5.8918470000000003</v>
      </c>
      <c r="F768" s="9">
        <v>7364.81</v>
      </c>
    </row>
    <row r="769" spans="1:6" ht="12.75" customHeight="1" x14ac:dyDescent="0.25">
      <c r="A769" s="26" t="s">
        <v>12</v>
      </c>
      <c r="B769" s="3"/>
      <c r="C769" s="25" t="s">
        <v>906</v>
      </c>
      <c r="D769" s="25" t="s">
        <v>905</v>
      </c>
      <c r="E769" s="25"/>
      <c r="F769" s="27"/>
    </row>
    <row r="770" spans="1:6" ht="12.75" customHeight="1" x14ac:dyDescent="0.25">
      <c r="A770" s="26" t="s">
        <v>15</v>
      </c>
      <c r="B770" s="3"/>
      <c r="C770" s="25" t="s">
        <v>904</v>
      </c>
      <c r="D770" s="25"/>
      <c r="E770" s="3"/>
      <c r="F770" s="27"/>
    </row>
    <row r="771" spans="1:6" ht="12.75" customHeight="1" thickBot="1" x14ac:dyDescent="0.3">
      <c r="A771" s="28" t="s">
        <v>17</v>
      </c>
      <c r="B771" s="29"/>
      <c r="C771" s="30" t="s">
        <v>903</v>
      </c>
      <c r="D771" s="30"/>
      <c r="E771" s="29"/>
      <c r="F771" s="31"/>
    </row>
    <row r="772" spans="1:6" ht="13.8" thickBot="1" x14ac:dyDescent="0.3"/>
    <row r="773" spans="1:6" ht="12.75" customHeight="1" x14ac:dyDescent="0.25">
      <c r="A773" s="46" t="s">
        <v>386</v>
      </c>
      <c r="B773" s="11"/>
      <c r="C773" s="12"/>
      <c r="D773" s="12"/>
      <c r="E773" s="11"/>
      <c r="F773" s="13"/>
    </row>
    <row r="774" spans="1:6" ht="12.75" customHeight="1" x14ac:dyDescent="0.25">
      <c r="A774" s="45" t="s">
        <v>387</v>
      </c>
      <c r="B774" s="15"/>
      <c r="C774" s="16"/>
      <c r="D774" s="16"/>
      <c r="E774" s="15"/>
      <c r="F774" s="17"/>
    </row>
    <row r="775" spans="1:6" ht="12.75" customHeight="1" x14ac:dyDescent="0.25">
      <c r="A775" s="20" t="s">
        <v>4</v>
      </c>
      <c r="B775" s="2" t="s">
        <v>5</v>
      </c>
      <c r="C775" s="2" t="s">
        <v>6</v>
      </c>
      <c r="D775" s="2" t="s">
        <v>7</v>
      </c>
      <c r="E775" s="2" t="s">
        <v>8</v>
      </c>
      <c r="F775" s="21" t="s">
        <v>9</v>
      </c>
    </row>
    <row r="776" spans="1:6" ht="12.75" customHeight="1" x14ac:dyDescent="0.25">
      <c r="A776" s="22">
        <v>43517</v>
      </c>
      <c r="B776" s="2" t="s">
        <v>10</v>
      </c>
      <c r="C776" s="18">
        <v>200</v>
      </c>
      <c r="D776" s="2" t="s">
        <v>11</v>
      </c>
      <c r="E776" s="23">
        <v>9.0914000000000001</v>
      </c>
      <c r="F776" s="24">
        <v>1818.28</v>
      </c>
    </row>
    <row r="777" spans="1:6" ht="12.75" customHeight="1" x14ac:dyDescent="0.25">
      <c r="A777" s="26" t="s">
        <v>12</v>
      </c>
      <c r="B777" s="3"/>
      <c r="C777" s="25" t="s">
        <v>902</v>
      </c>
      <c r="D777" s="25" t="s">
        <v>901</v>
      </c>
      <c r="E777" s="25"/>
      <c r="F777" s="27"/>
    </row>
    <row r="778" spans="1:6" ht="12.75" customHeight="1" x14ac:dyDescent="0.25">
      <c r="A778" s="26" t="s">
        <v>15</v>
      </c>
      <c r="B778" s="3"/>
      <c r="C778" s="25" t="s">
        <v>900</v>
      </c>
      <c r="D778" s="25"/>
      <c r="E778" s="3"/>
      <c r="F778" s="27"/>
    </row>
    <row r="779" spans="1:6" ht="12.75" customHeight="1" thickBot="1" x14ac:dyDescent="0.3">
      <c r="A779" s="28" t="s">
        <v>17</v>
      </c>
      <c r="B779" s="29"/>
      <c r="C779" s="30" t="s">
        <v>391</v>
      </c>
      <c r="D779" s="30"/>
      <c r="E779" s="29"/>
      <c r="F779" s="31"/>
    </row>
    <row r="780" spans="1:6" ht="13.8" thickBot="1" x14ac:dyDescent="0.3"/>
    <row r="781" spans="1:6" ht="12.75" customHeight="1" x14ac:dyDescent="0.25">
      <c r="A781" s="46" t="s">
        <v>392</v>
      </c>
      <c r="B781" s="11"/>
      <c r="C781" s="12"/>
      <c r="D781" s="12"/>
      <c r="E781" s="11"/>
      <c r="F781" s="13"/>
    </row>
    <row r="782" spans="1:6" ht="12.75" customHeight="1" x14ac:dyDescent="0.25">
      <c r="A782" s="45" t="s">
        <v>393</v>
      </c>
      <c r="B782" s="15"/>
      <c r="C782" s="16"/>
      <c r="D782" s="16"/>
      <c r="E782" s="15"/>
      <c r="F782" s="17"/>
    </row>
    <row r="783" spans="1:6" ht="12.75" customHeight="1" x14ac:dyDescent="0.25">
      <c r="A783" s="20" t="s">
        <v>4</v>
      </c>
      <c r="B783" s="2" t="s">
        <v>5</v>
      </c>
      <c r="C783" s="2" t="s">
        <v>6</v>
      </c>
      <c r="D783" s="2" t="s">
        <v>7</v>
      </c>
      <c r="E783" s="2" t="s">
        <v>8</v>
      </c>
      <c r="F783" s="21" t="s">
        <v>9</v>
      </c>
    </row>
    <row r="784" spans="1:6" ht="12.75" customHeight="1" x14ac:dyDescent="0.25">
      <c r="A784" s="22">
        <v>43501</v>
      </c>
      <c r="B784" s="2" t="s">
        <v>10</v>
      </c>
      <c r="C784" s="18">
        <v>1799</v>
      </c>
      <c r="D784" s="2" t="s">
        <v>11</v>
      </c>
      <c r="E784" s="23">
        <v>10.674099999999999</v>
      </c>
      <c r="F784" s="24">
        <v>19202.71</v>
      </c>
    </row>
    <row r="785" spans="1:6" ht="12.75" customHeight="1" x14ac:dyDescent="0.25">
      <c r="A785" s="26" t="s">
        <v>12</v>
      </c>
      <c r="B785" s="3"/>
      <c r="C785" s="25" t="s">
        <v>899</v>
      </c>
      <c r="D785" s="25" t="s">
        <v>898</v>
      </c>
      <c r="E785" s="25"/>
      <c r="F785" s="27"/>
    </row>
    <row r="786" spans="1:6" ht="12.75" customHeight="1" x14ac:dyDescent="0.25">
      <c r="A786" s="26" t="s">
        <v>15</v>
      </c>
      <c r="B786" s="3"/>
      <c r="C786" s="25" t="s">
        <v>897</v>
      </c>
      <c r="D786" s="25"/>
      <c r="E786" s="3"/>
      <c r="F786" s="27"/>
    </row>
    <row r="787" spans="1:6" ht="12.75" customHeight="1" thickBot="1" x14ac:dyDescent="0.3">
      <c r="A787" s="28" t="s">
        <v>17</v>
      </c>
      <c r="B787" s="29"/>
      <c r="C787" s="30" t="s">
        <v>397</v>
      </c>
      <c r="D787" s="30"/>
      <c r="E787" s="29"/>
      <c r="F787" s="31"/>
    </row>
    <row r="788" spans="1:6" ht="13.8" thickBot="1" x14ac:dyDescent="0.3"/>
    <row r="789" spans="1:6" ht="12.75" customHeight="1" x14ac:dyDescent="0.25">
      <c r="A789" s="46" t="s">
        <v>398</v>
      </c>
      <c r="B789" s="11"/>
      <c r="C789" s="12"/>
      <c r="D789" s="12"/>
      <c r="E789" s="11"/>
      <c r="F789" s="13"/>
    </row>
    <row r="790" spans="1:6" ht="12.75" customHeight="1" x14ac:dyDescent="0.25">
      <c r="A790" s="45" t="s">
        <v>399</v>
      </c>
      <c r="B790" s="15"/>
      <c r="C790" s="16"/>
      <c r="D790" s="16"/>
      <c r="E790" s="15"/>
      <c r="F790" s="17"/>
    </row>
    <row r="791" spans="1:6" ht="12.75" customHeight="1" x14ac:dyDescent="0.25">
      <c r="A791" s="20" t="s">
        <v>4</v>
      </c>
      <c r="B791" s="2" t="s">
        <v>5</v>
      </c>
      <c r="C791" s="2" t="s">
        <v>6</v>
      </c>
      <c r="D791" s="2" t="s">
        <v>7</v>
      </c>
      <c r="E791" s="2" t="s">
        <v>8</v>
      </c>
      <c r="F791" s="21" t="s">
        <v>9</v>
      </c>
    </row>
    <row r="792" spans="1:6" ht="12.75" customHeight="1" x14ac:dyDescent="0.25">
      <c r="A792" s="22">
        <v>43501</v>
      </c>
      <c r="B792" s="2" t="s">
        <v>10</v>
      </c>
      <c r="C792" s="18">
        <v>60</v>
      </c>
      <c r="D792" s="2" t="s">
        <v>11</v>
      </c>
      <c r="E792" s="23">
        <v>11.9451</v>
      </c>
      <c r="F792" s="24">
        <v>716.71</v>
      </c>
    </row>
    <row r="793" spans="1:6" ht="12.75" customHeight="1" x14ac:dyDescent="0.25">
      <c r="A793" s="6">
        <v>43503</v>
      </c>
      <c r="B793" s="7" t="s">
        <v>10</v>
      </c>
      <c r="C793" s="19">
        <v>423</v>
      </c>
      <c r="D793" s="7" t="s">
        <v>11</v>
      </c>
      <c r="E793" s="8">
        <v>11.9451</v>
      </c>
      <c r="F793" s="9">
        <v>5052.78</v>
      </c>
    </row>
    <row r="794" spans="1:6" ht="12.75" customHeight="1" x14ac:dyDescent="0.25">
      <c r="A794" s="6">
        <v>43508</v>
      </c>
      <c r="B794" s="7" t="s">
        <v>10</v>
      </c>
      <c r="C794" s="19">
        <v>150</v>
      </c>
      <c r="D794" s="7" t="s">
        <v>11</v>
      </c>
      <c r="E794" s="8">
        <v>11.9451</v>
      </c>
      <c r="F794" s="9">
        <v>1791.76</v>
      </c>
    </row>
    <row r="795" spans="1:6" ht="12.75" customHeight="1" x14ac:dyDescent="0.25">
      <c r="A795" s="6">
        <v>43514</v>
      </c>
      <c r="B795" s="7" t="s">
        <v>10</v>
      </c>
      <c r="C795" s="19">
        <v>1450</v>
      </c>
      <c r="D795" s="7" t="s">
        <v>11</v>
      </c>
      <c r="E795" s="8">
        <v>11.9451</v>
      </c>
      <c r="F795" s="9">
        <v>17320.39</v>
      </c>
    </row>
    <row r="796" spans="1:6" ht="12.75" customHeight="1" x14ac:dyDescent="0.25">
      <c r="A796" s="6">
        <v>43514</v>
      </c>
      <c r="B796" s="7" t="s">
        <v>10</v>
      </c>
      <c r="C796" s="19">
        <v>1063</v>
      </c>
      <c r="D796" s="7" t="s">
        <v>11</v>
      </c>
      <c r="E796" s="8">
        <v>11.9451</v>
      </c>
      <c r="F796" s="9">
        <v>12697.64</v>
      </c>
    </row>
    <row r="797" spans="1:6" ht="12.75" customHeight="1" x14ac:dyDescent="0.25">
      <c r="A797" s="26" t="s">
        <v>12</v>
      </c>
      <c r="B797" s="3"/>
      <c r="C797" s="25" t="s">
        <v>896</v>
      </c>
      <c r="D797" s="25" t="s">
        <v>895</v>
      </c>
      <c r="E797" s="25"/>
      <c r="F797" s="27"/>
    </row>
    <row r="798" spans="1:6" ht="12.75" customHeight="1" x14ac:dyDescent="0.25">
      <c r="A798" s="26" t="s">
        <v>15</v>
      </c>
      <c r="B798" s="3"/>
      <c r="C798" s="25" t="s">
        <v>894</v>
      </c>
      <c r="D798" s="25"/>
      <c r="E798" s="3"/>
      <c r="F798" s="27"/>
    </row>
    <row r="799" spans="1:6" ht="12.75" customHeight="1" thickBot="1" x14ac:dyDescent="0.3">
      <c r="A799" s="28" t="s">
        <v>17</v>
      </c>
      <c r="B799" s="29"/>
      <c r="C799" s="30" t="s">
        <v>403</v>
      </c>
      <c r="D799" s="30"/>
      <c r="E799" s="29"/>
      <c r="F799" s="31"/>
    </row>
    <row r="800" spans="1:6" ht="13.8" thickBot="1" x14ac:dyDescent="0.3"/>
    <row r="801" spans="1:6" ht="12.75" customHeight="1" x14ac:dyDescent="0.25">
      <c r="A801" s="46" t="s">
        <v>893</v>
      </c>
      <c r="B801" s="11"/>
      <c r="C801" s="12"/>
      <c r="D801" s="12"/>
      <c r="E801" s="11"/>
      <c r="F801" s="13"/>
    </row>
    <row r="802" spans="1:6" ht="12.75" customHeight="1" x14ac:dyDescent="0.25">
      <c r="A802" s="45" t="s">
        <v>892</v>
      </c>
      <c r="B802" s="15"/>
      <c r="C802" s="16"/>
      <c r="D802" s="16"/>
      <c r="E802" s="15"/>
      <c r="F802" s="17"/>
    </row>
    <row r="803" spans="1:6" ht="12.75" customHeight="1" x14ac:dyDescent="0.25">
      <c r="A803" s="20" t="s">
        <v>4</v>
      </c>
      <c r="B803" s="2" t="s">
        <v>5</v>
      </c>
      <c r="C803" s="2" t="s">
        <v>6</v>
      </c>
      <c r="D803" s="2" t="s">
        <v>7</v>
      </c>
      <c r="E803" s="2" t="s">
        <v>8</v>
      </c>
      <c r="F803" s="21" t="s">
        <v>9</v>
      </c>
    </row>
    <row r="804" spans="1:6" ht="12.75" customHeight="1" x14ac:dyDescent="0.25">
      <c r="A804" s="22">
        <v>43524</v>
      </c>
      <c r="B804" s="2" t="s">
        <v>10</v>
      </c>
      <c r="C804" s="18">
        <v>265</v>
      </c>
      <c r="D804" s="2" t="s">
        <v>11</v>
      </c>
      <c r="E804" s="23">
        <v>15.2133</v>
      </c>
      <c r="F804" s="24">
        <v>4031.52</v>
      </c>
    </row>
    <row r="805" spans="1:6" ht="12.75" customHeight="1" x14ac:dyDescent="0.25">
      <c r="A805" s="26" t="s">
        <v>12</v>
      </c>
      <c r="B805" s="3"/>
      <c r="C805" s="25" t="s">
        <v>891</v>
      </c>
      <c r="D805" s="25" t="s">
        <v>890</v>
      </c>
      <c r="E805" s="25"/>
      <c r="F805" s="27"/>
    </row>
    <row r="806" spans="1:6" ht="12.75" customHeight="1" x14ac:dyDescent="0.25">
      <c r="A806" s="26" t="s">
        <v>15</v>
      </c>
      <c r="B806" s="3"/>
      <c r="C806" s="25" t="s">
        <v>889</v>
      </c>
      <c r="D806" s="25"/>
      <c r="E806" s="3"/>
      <c r="F806" s="27"/>
    </row>
    <row r="807" spans="1:6" ht="12.75" customHeight="1" thickBot="1" x14ac:dyDescent="0.3">
      <c r="A807" s="28" t="s">
        <v>17</v>
      </c>
      <c r="B807" s="29"/>
      <c r="C807" s="30" t="s">
        <v>888</v>
      </c>
      <c r="D807" s="30"/>
      <c r="E807" s="29"/>
      <c r="F807" s="31"/>
    </row>
    <row r="808" spans="1:6" ht="13.8" thickBot="1" x14ac:dyDescent="0.3"/>
    <row r="809" spans="1:6" ht="12.75" customHeight="1" x14ac:dyDescent="0.25">
      <c r="A809" s="46" t="s">
        <v>404</v>
      </c>
      <c r="B809" s="11"/>
      <c r="C809" s="12"/>
      <c r="D809" s="12"/>
      <c r="E809" s="11"/>
      <c r="F809" s="13"/>
    </row>
    <row r="810" spans="1:6" ht="12.75" customHeight="1" x14ac:dyDescent="0.25">
      <c r="A810" s="45" t="s">
        <v>405</v>
      </c>
      <c r="B810" s="15"/>
      <c r="C810" s="16"/>
      <c r="D810" s="16"/>
      <c r="E810" s="15"/>
      <c r="F810" s="17"/>
    </row>
    <row r="811" spans="1:6" ht="12.75" customHeight="1" x14ac:dyDescent="0.25">
      <c r="A811" s="20" t="s">
        <v>4</v>
      </c>
      <c r="B811" s="2" t="s">
        <v>5</v>
      </c>
      <c r="C811" s="2" t="s">
        <v>6</v>
      </c>
      <c r="D811" s="2" t="s">
        <v>7</v>
      </c>
      <c r="E811" s="2" t="s">
        <v>8</v>
      </c>
      <c r="F811" s="21" t="s">
        <v>9</v>
      </c>
    </row>
    <row r="812" spans="1:6" ht="12.75" customHeight="1" x14ac:dyDescent="0.25">
      <c r="A812" s="22">
        <v>43514</v>
      </c>
      <c r="B812" s="2" t="s">
        <v>10</v>
      </c>
      <c r="C812" s="18">
        <v>814</v>
      </c>
      <c r="D812" s="2" t="s">
        <v>11</v>
      </c>
      <c r="E812" s="23">
        <v>20.627199999999998</v>
      </c>
      <c r="F812" s="24">
        <v>16790.54</v>
      </c>
    </row>
    <row r="813" spans="1:6" ht="12.75" customHeight="1" x14ac:dyDescent="0.25">
      <c r="A813" s="6">
        <v>43515</v>
      </c>
      <c r="B813" s="7" t="s">
        <v>10</v>
      </c>
      <c r="C813" s="19">
        <v>155</v>
      </c>
      <c r="D813" s="7" t="s">
        <v>11</v>
      </c>
      <c r="E813" s="8">
        <v>20.627199999999998</v>
      </c>
      <c r="F813" s="9">
        <v>3197.22</v>
      </c>
    </row>
    <row r="814" spans="1:6" ht="12.75" customHeight="1" x14ac:dyDescent="0.25">
      <c r="A814" s="26" t="s">
        <v>12</v>
      </c>
      <c r="B814" s="3"/>
      <c r="C814" s="25" t="s">
        <v>887</v>
      </c>
      <c r="D814" s="25" t="s">
        <v>886</v>
      </c>
      <c r="E814" s="25"/>
      <c r="F814" s="27"/>
    </row>
    <row r="815" spans="1:6" ht="12.75" customHeight="1" x14ac:dyDescent="0.25">
      <c r="A815" s="26" t="s">
        <v>15</v>
      </c>
      <c r="B815" s="3"/>
      <c r="C815" s="25" t="s">
        <v>885</v>
      </c>
      <c r="D815" s="25"/>
      <c r="E815" s="3"/>
      <c r="F815" s="27"/>
    </row>
    <row r="816" spans="1:6" ht="12.75" customHeight="1" thickBot="1" x14ac:dyDescent="0.3">
      <c r="A816" s="28" t="s">
        <v>17</v>
      </c>
      <c r="B816" s="29"/>
      <c r="C816" s="30" t="s">
        <v>409</v>
      </c>
      <c r="D816" s="30"/>
      <c r="E816" s="29"/>
      <c r="F816" s="31"/>
    </row>
    <row r="817" spans="1:6" ht="13.8" thickBot="1" x14ac:dyDescent="0.3"/>
    <row r="818" spans="1:6" ht="12.75" customHeight="1" x14ac:dyDescent="0.25">
      <c r="A818" s="46" t="s">
        <v>410</v>
      </c>
      <c r="B818" s="11"/>
      <c r="C818" s="12"/>
      <c r="D818" s="12"/>
      <c r="E818" s="11"/>
      <c r="F818" s="13"/>
    </row>
    <row r="819" spans="1:6" ht="12.75" customHeight="1" x14ac:dyDescent="0.25">
      <c r="A819" s="45" t="s">
        <v>411</v>
      </c>
      <c r="B819" s="15"/>
      <c r="C819" s="16"/>
      <c r="D819" s="16"/>
      <c r="E819" s="15"/>
      <c r="F819" s="17"/>
    </row>
    <row r="820" spans="1:6" ht="12.75" customHeight="1" x14ac:dyDescent="0.25">
      <c r="A820" s="20" t="s">
        <v>4</v>
      </c>
      <c r="B820" s="2" t="s">
        <v>5</v>
      </c>
      <c r="C820" s="2" t="s">
        <v>6</v>
      </c>
      <c r="D820" s="2" t="s">
        <v>7</v>
      </c>
      <c r="E820" s="2" t="s">
        <v>8</v>
      </c>
      <c r="F820" s="21" t="s">
        <v>9</v>
      </c>
    </row>
    <row r="821" spans="1:6" ht="12.75" customHeight="1" x14ac:dyDescent="0.25">
      <c r="A821" s="22">
        <v>43515</v>
      </c>
      <c r="B821" s="2" t="s">
        <v>10</v>
      </c>
      <c r="C821" s="18">
        <v>814</v>
      </c>
      <c r="D821" s="2" t="s">
        <v>11</v>
      </c>
      <c r="E821" s="23">
        <v>19.2791</v>
      </c>
      <c r="F821" s="24">
        <v>15693.19</v>
      </c>
    </row>
    <row r="822" spans="1:6" ht="12.75" customHeight="1" x14ac:dyDescent="0.25">
      <c r="A822" s="26" t="s">
        <v>12</v>
      </c>
      <c r="B822" s="3"/>
      <c r="C822" s="25" t="s">
        <v>884</v>
      </c>
      <c r="D822" s="25" t="s">
        <v>883</v>
      </c>
      <c r="E822" s="25"/>
      <c r="F822" s="27"/>
    </row>
    <row r="823" spans="1:6" ht="12.75" customHeight="1" x14ac:dyDescent="0.25">
      <c r="A823" s="26" t="s">
        <v>15</v>
      </c>
      <c r="B823" s="3"/>
      <c r="C823" s="25" t="s">
        <v>882</v>
      </c>
      <c r="D823" s="25"/>
      <c r="E823" s="3"/>
      <c r="F823" s="27"/>
    </row>
    <row r="824" spans="1:6" ht="12.75" customHeight="1" thickBot="1" x14ac:dyDescent="0.3">
      <c r="A824" s="28" t="s">
        <v>17</v>
      </c>
      <c r="B824" s="29"/>
      <c r="C824" s="30" t="s">
        <v>415</v>
      </c>
      <c r="D824" s="30"/>
      <c r="E824" s="29"/>
      <c r="F824" s="31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9" manualBreakCount="69">
    <brk id="10" max="65535" man="1"/>
    <brk id="19" max="65535" man="1"/>
    <brk id="30" max="65535" man="1"/>
    <brk id="42" max="65535" man="1"/>
    <brk id="50" max="65535" man="1"/>
    <brk id="58" max="65535" man="1"/>
    <brk id="67" max="65535" man="1"/>
    <brk id="88" max="65535" man="1"/>
    <brk id="99" max="65535" man="1"/>
    <brk id="108" max="65535" man="1"/>
    <brk id="123" max="65535" man="1"/>
    <brk id="134" max="65535" man="1"/>
    <brk id="144" max="65535" man="1"/>
    <brk id="159" max="65535" man="1"/>
    <brk id="167" max="65535" man="1"/>
    <brk id="176" max="65535" man="1"/>
    <brk id="185" max="65535" man="1"/>
    <brk id="193" max="65535" man="1"/>
    <brk id="201" max="65535" man="1"/>
    <brk id="211" max="65535" man="1"/>
    <brk id="221" max="65535" man="1"/>
    <brk id="232" max="65535" man="1"/>
    <brk id="240" max="65535" man="1"/>
    <brk id="254" max="65535" man="1"/>
    <brk id="264" max="65535" man="1"/>
    <brk id="312" max="65535" man="1"/>
    <brk id="322" max="65535" man="1"/>
    <brk id="332" max="65535" man="1"/>
    <brk id="340" max="65535" man="1"/>
    <brk id="368" max="65535" man="1"/>
    <brk id="377" max="65535" man="1"/>
    <brk id="396" max="65535" man="1"/>
    <brk id="411" max="65535" man="1"/>
    <brk id="427" max="65535" man="1"/>
    <brk id="440" max="65535" man="1"/>
    <brk id="449" max="65535" man="1"/>
    <brk id="463" max="65535" man="1"/>
    <brk id="478" max="65535" man="1"/>
    <brk id="486" max="65535" man="1"/>
    <brk id="498" max="65535" man="1"/>
    <brk id="511" max="65535" man="1"/>
    <brk id="520" max="65535" man="1"/>
    <brk id="528" max="65535" man="1"/>
    <brk id="537" max="65535" man="1"/>
    <brk id="545" max="65535" man="1"/>
    <brk id="553" max="65535" man="1"/>
    <brk id="562" max="65535" man="1"/>
    <brk id="574" max="65535" man="1"/>
    <brk id="582" max="65535" man="1"/>
    <brk id="594" max="65535" man="1"/>
    <brk id="604" max="65535" man="1"/>
    <brk id="619" max="65535" man="1"/>
    <brk id="636" max="65535" man="1"/>
    <brk id="647" max="65535" man="1"/>
    <brk id="655" max="65535" man="1"/>
    <brk id="663" max="65535" man="1"/>
    <brk id="681" max="65535" man="1"/>
    <brk id="696" max="65535" man="1"/>
    <brk id="704" max="65535" man="1"/>
    <brk id="713" max="65535" man="1"/>
    <brk id="721" max="65535" man="1"/>
    <brk id="732" max="65535" man="1"/>
    <brk id="740" max="65535" man="1"/>
    <brk id="772" max="65535" man="1"/>
    <brk id="780" max="65535" man="1"/>
    <brk id="788" max="65535" man="1"/>
    <brk id="800" max="65535" man="1"/>
    <brk id="808" max="65535" man="1"/>
    <brk id="817" max="65535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27.6640625" customWidth="1"/>
    <col min="2" max="2" width="18.109375" customWidth="1"/>
    <col min="3" max="3" width="16" customWidth="1"/>
  </cols>
  <sheetData>
    <row r="1" spans="1:7" ht="22.5" customHeight="1" x14ac:dyDescent="0.4">
      <c r="A1" s="4" t="s">
        <v>428</v>
      </c>
      <c r="B1" s="5"/>
      <c r="C1" s="5"/>
      <c r="D1" s="5"/>
      <c r="E1" s="5"/>
      <c r="F1" s="5"/>
      <c r="G1" s="5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27.6640625" customWidth="1"/>
    <col min="2" max="2" width="18.109375" customWidth="1"/>
    <col min="3" max="3" width="16" customWidth="1"/>
  </cols>
  <sheetData>
    <row r="1" spans="1:7" ht="22.5" customHeight="1" x14ac:dyDescent="0.4">
      <c r="A1" s="4" t="s">
        <v>428</v>
      </c>
      <c r="B1" s="5"/>
      <c r="C1" s="5"/>
      <c r="D1" s="5"/>
      <c r="E1" s="5"/>
      <c r="F1" s="5"/>
      <c r="G1" s="5"/>
    </row>
    <row r="2" spans="1:7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429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430</v>
      </c>
      <c r="B3" s="11"/>
      <c r="C3" s="12"/>
      <c r="D3" s="12"/>
      <c r="E3" s="11"/>
      <c r="F3" s="13"/>
    </row>
    <row r="4" spans="1:6" ht="12.75" customHeight="1" x14ac:dyDescent="0.25">
      <c r="A4" s="14" t="s">
        <v>431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43480</v>
      </c>
      <c r="B6" s="2" t="s">
        <v>10</v>
      </c>
      <c r="C6" s="18">
        <v>100</v>
      </c>
      <c r="D6" s="2" t="s">
        <v>432</v>
      </c>
      <c r="E6" s="23">
        <v>88.396879999999996</v>
      </c>
      <c r="F6" s="24">
        <v>8839.69</v>
      </c>
    </row>
    <row r="7" spans="1:6" ht="12.75" customHeight="1" x14ac:dyDescent="0.25">
      <c r="A7" s="26" t="s">
        <v>12</v>
      </c>
      <c r="B7" s="3"/>
      <c r="C7" s="25" t="s">
        <v>433</v>
      </c>
      <c r="D7" s="25" t="s">
        <v>434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433</v>
      </c>
      <c r="D8" s="25"/>
      <c r="E8" s="3"/>
      <c r="F8" s="27"/>
    </row>
    <row r="9" spans="1:6" ht="12.75" customHeight="1" x14ac:dyDescent="0.25">
      <c r="A9" s="28" t="s">
        <v>17</v>
      </c>
      <c r="B9" s="29"/>
      <c r="C9" s="30" t="s">
        <v>435</v>
      </c>
      <c r="D9" s="30"/>
      <c r="E9" s="29"/>
      <c r="F9" s="31"/>
    </row>
    <row r="11" spans="1:6" ht="12.75" customHeight="1" x14ac:dyDescent="0.25">
      <c r="A11" s="10" t="s">
        <v>436</v>
      </c>
      <c r="B11" s="11"/>
      <c r="C11" s="12"/>
      <c r="D11" s="12"/>
      <c r="E11" s="11"/>
      <c r="F11" s="13"/>
    </row>
    <row r="12" spans="1:6" ht="12.75" customHeight="1" x14ac:dyDescent="0.25">
      <c r="A12" s="14" t="s">
        <v>437</v>
      </c>
      <c r="B12" s="15"/>
      <c r="C12" s="16"/>
      <c r="D12" s="16"/>
      <c r="E12" s="15"/>
      <c r="F12" s="17"/>
    </row>
    <row r="13" spans="1:6" ht="12.75" customHeight="1" x14ac:dyDescent="0.25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5">
      <c r="A14" s="22">
        <v>43494</v>
      </c>
      <c r="B14" s="2" t="s">
        <v>10</v>
      </c>
      <c r="C14" s="32">
        <v>1</v>
      </c>
      <c r="D14" s="2" t="s">
        <v>432</v>
      </c>
      <c r="E14" s="23">
        <v>748.81859999999995</v>
      </c>
      <c r="F14" s="24">
        <v>748.82</v>
      </c>
    </row>
    <row r="15" spans="1:6" ht="12.75" customHeight="1" x14ac:dyDescent="0.25">
      <c r="A15" s="6">
        <v>43496</v>
      </c>
      <c r="B15" s="7" t="s">
        <v>10</v>
      </c>
      <c r="C15" s="33">
        <v>1</v>
      </c>
      <c r="D15" s="7" t="s">
        <v>432</v>
      </c>
      <c r="E15" s="8">
        <v>748.81859999999995</v>
      </c>
      <c r="F15" s="9">
        <v>748.82</v>
      </c>
    </row>
    <row r="16" spans="1:6" ht="12.75" customHeight="1" x14ac:dyDescent="0.25">
      <c r="A16" s="26" t="s">
        <v>12</v>
      </c>
      <c r="B16" s="3"/>
      <c r="C16" s="25" t="s">
        <v>438</v>
      </c>
      <c r="D16" s="25" t="s">
        <v>439</v>
      </c>
      <c r="E16" s="25"/>
      <c r="F16" s="27"/>
    </row>
    <row r="17" spans="1:6" ht="12.75" customHeight="1" x14ac:dyDescent="0.25">
      <c r="A17" s="26" t="s">
        <v>15</v>
      </c>
      <c r="B17" s="3"/>
      <c r="C17" s="25" t="s">
        <v>440</v>
      </c>
      <c r="D17" s="25"/>
      <c r="E17" s="3"/>
      <c r="F17" s="27"/>
    </row>
    <row r="18" spans="1:6" ht="12.75" customHeight="1" x14ac:dyDescent="0.25">
      <c r="A18" s="28" t="s">
        <v>17</v>
      </c>
      <c r="B18" s="29"/>
      <c r="C18" s="30" t="s">
        <v>441</v>
      </c>
      <c r="D18" s="30"/>
      <c r="E18" s="29"/>
      <c r="F18" s="31"/>
    </row>
    <row r="20" spans="1:6" x14ac:dyDescent="0.25">
      <c r="F20" s="35">
        <f>SUM(F6:F19)</f>
        <v>10337.33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1" manualBreakCount="1">
    <brk id="10" max="65535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44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442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443</v>
      </c>
      <c r="B3" s="11"/>
      <c r="C3" s="12"/>
      <c r="D3" s="12"/>
      <c r="E3" s="11"/>
      <c r="F3" s="13"/>
    </row>
    <row r="4" spans="1:6" ht="12.75" customHeight="1" x14ac:dyDescent="0.25">
      <c r="A4" s="14" t="s">
        <v>444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43482</v>
      </c>
      <c r="B6" s="2" t="s">
        <v>10</v>
      </c>
      <c r="C6" s="18">
        <v>40</v>
      </c>
      <c r="D6" s="2" t="s">
        <v>445</v>
      </c>
      <c r="E6" s="23">
        <v>307.6807</v>
      </c>
      <c r="F6" s="24">
        <v>12307.23</v>
      </c>
    </row>
    <row r="7" spans="1:6" ht="12.75" customHeight="1" x14ac:dyDescent="0.25">
      <c r="A7" s="6">
        <v>43482</v>
      </c>
      <c r="B7" s="7" t="s">
        <v>10</v>
      </c>
      <c r="C7" s="19">
        <v>230</v>
      </c>
      <c r="D7" s="7" t="s">
        <v>445</v>
      </c>
      <c r="E7" s="8">
        <v>307.6807</v>
      </c>
      <c r="F7" s="9">
        <v>70766.559999999998</v>
      </c>
    </row>
    <row r="8" spans="1:6" ht="12.75" customHeight="1" x14ac:dyDescent="0.25">
      <c r="A8" s="26" t="s">
        <v>12</v>
      </c>
      <c r="B8" s="3"/>
      <c r="C8" s="25" t="s">
        <v>446</v>
      </c>
      <c r="D8" s="25" t="s">
        <v>447</v>
      </c>
      <c r="E8" s="25"/>
      <c r="F8" s="27"/>
    </row>
    <row r="9" spans="1:6" ht="12.75" customHeight="1" x14ac:dyDescent="0.25">
      <c r="A9" s="26" t="s">
        <v>15</v>
      </c>
      <c r="B9" s="3"/>
      <c r="C9" s="25" t="s">
        <v>448</v>
      </c>
      <c r="D9" s="25"/>
      <c r="E9" s="3"/>
      <c r="F9" s="27"/>
    </row>
    <row r="10" spans="1:6" ht="12.75" customHeight="1" x14ac:dyDescent="0.25">
      <c r="A10" s="28" t="s">
        <v>17</v>
      </c>
      <c r="B10" s="29"/>
      <c r="C10" s="30" t="s">
        <v>449</v>
      </c>
      <c r="D10" s="30"/>
      <c r="E10" s="29"/>
      <c r="F10" s="31"/>
    </row>
    <row r="12" spans="1:6" ht="12.75" customHeight="1" x14ac:dyDescent="0.25">
      <c r="A12" s="10" t="s">
        <v>450</v>
      </c>
      <c r="B12" s="11"/>
      <c r="C12" s="12"/>
      <c r="D12" s="12"/>
      <c r="E12" s="11"/>
      <c r="F12" s="13"/>
    </row>
    <row r="13" spans="1:6" ht="12.75" customHeight="1" x14ac:dyDescent="0.25">
      <c r="A13" s="14" t="s">
        <v>451</v>
      </c>
      <c r="B13" s="15"/>
      <c r="C13" s="16"/>
      <c r="D13" s="16"/>
      <c r="E13" s="15"/>
      <c r="F13" s="17"/>
    </row>
    <row r="14" spans="1:6" ht="12.75" customHeight="1" x14ac:dyDescent="0.25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5">
      <c r="A15" s="22">
        <v>43482</v>
      </c>
      <c r="B15" s="2" t="s">
        <v>10</v>
      </c>
      <c r="C15" s="18">
        <v>99</v>
      </c>
      <c r="D15" s="2" t="s">
        <v>445</v>
      </c>
      <c r="E15" s="23">
        <v>380.01389999999998</v>
      </c>
      <c r="F15" s="24">
        <v>37621.370000000003</v>
      </c>
    </row>
    <row r="16" spans="1:6" ht="12.75" customHeight="1" x14ac:dyDescent="0.25">
      <c r="A16" s="26" t="s">
        <v>12</v>
      </c>
      <c r="B16" s="3"/>
      <c r="C16" s="25" t="s">
        <v>452</v>
      </c>
      <c r="D16" s="25" t="s">
        <v>453</v>
      </c>
      <c r="E16" s="25"/>
      <c r="F16" s="27"/>
    </row>
    <row r="17" spans="1:6" ht="12.75" customHeight="1" x14ac:dyDescent="0.25">
      <c r="A17" s="26" t="s">
        <v>15</v>
      </c>
      <c r="B17" s="3"/>
      <c r="C17" s="25" t="s">
        <v>454</v>
      </c>
      <c r="D17" s="25"/>
      <c r="E17" s="3"/>
      <c r="F17" s="27"/>
    </row>
    <row r="18" spans="1:6" ht="12.75" customHeight="1" x14ac:dyDescent="0.25">
      <c r="A18" s="28" t="s">
        <v>17</v>
      </c>
      <c r="B18" s="29"/>
      <c r="C18" s="30" t="s">
        <v>455</v>
      </c>
      <c r="D18" s="30"/>
      <c r="E18" s="29"/>
      <c r="F18" s="31"/>
    </row>
    <row r="20" spans="1:6" ht="12.75" customHeight="1" x14ac:dyDescent="0.25">
      <c r="A20" s="10" t="s">
        <v>456</v>
      </c>
      <c r="B20" s="11"/>
      <c r="C20" s="12"/>
      <c r="D20" s="12"/>
      <c r="E20" s="11"/>
      <c r="F20" s="13"/>
    </row>
    <row r="21" spans="1:6" ht="12.75" customHeight="1" x14ac:dyDescent="0.25">
      <c r="A21" s="14" t="s">
        <v>457</v>
      </c>
      <c r="B21" s="15"/>
      <c r="C21" s="16"/>
      <c r="D21" s="16"/>
      <c r="E21" s="15"/>
      <c r="F21" s="17"/>
    </row>
    <row r="22" spans="1:6" ht="12.75" customHeight="1" x14ac:dyDescent="0.25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5">
      <c r="A23" s="22">
        <v>43482</v>
      </c>
      <c r="B23" s="2" t="s">
        <v>10</v>
      </c>
      <c r="C23" s="18">
        <v>48</v>
      </c>
      <c r="D23" s="2" t="s">
        <v>445</v>
      </c>
      <c r="E23" s="23">
        <v>199.125</v>
      </c>
      <c r="F23" s="24">
        <v>9558</v>
      </c>
    </row>
    <row r="24" spans="1:6" ht="12.75" customHeight="1" x14ac:dyDescent="0.25">
      <c r="A24" s="26" t="s">
        <v>12</v>
      </c>
      <c r="B24" s="3"/>
      <c r="C24" s="25" t="s">
        <v>458</v>
      </c>
      <c r="D24" s="25" t="s">
        <v>459</v>
      </c>
      <c r="E24" s="25"/>
      <c r="F24" s="27"/>
    </row>
    <row r="25" spans="1:6" ht="12.75" customHeight="1" x14ac:dyDescent="0.25">
      <c r="A25" s="26" t="s">
        <v>15</v>
      </c>
      <c r="B25" s="3"/>
      <c r="C25" s="25" t="s">
        <v>460</v>
      </c>
      <c r="D25" s="25"/>
      <c r="E25" s="3"/>
      <c r="F25" s="27"/>
    </row>
    <row r="26" spans="1:6" ht="12.75" customHeight="1" x14ac:dyDescent="0.25">
      <c r="A26" s="28" t="s">
        <v>17</v>
      </c>
      <c r="B26" s="29"/>
      <c r="C26" s="30" t="s">
        <v>461</v>
      </c>
      <c r="D26" s="30"/>
      <c r="E26" s="29"/>
      <c r="F26" s="31"/>
    </row>
    <row r="28" spans="1:6" ht="12.75" customHeight="1" x14ac:dyDescent="0.25">
      <c r="A28" s="10" t="s">
        <v>462</v>
      </c>
      <c r="B28" s="11"/>
      <c r="C28" s="12"/>
      <c r="D28" s="12"/>
      <c r="E28" s="11"/>
      <c r="F28" s="13"/>
    </row>
    <row r="29" spans="1:6" ht="12.75" customHeight="1" x14ac:dyDescent="0.25">
      <c r="A29" s="14" t="s">
        <v>463</v>
      </c>
      <c r="B29" s="15"/>
      <c r="C29" s="16"/>
      <c r="D29" s="16"/>
      <c r="E29" s="15"/>
      <c r="F29" s="17"/>
    </row>
    <row r="30" spans="1:6" ht="12.75" customHeight="1" x14ac:dyDescent="0.25">
      <c r="A30" s="20" t="s">
        <v>4</v>
      </c>
      <c r="B30" s="2" t="s">
        <v>5</v>
      </c>
      <c r="C30" s="2" t="s">
        <v>6</v>
      </c>
      <c r="D30" s="2" t="s">
        <v>7</v>
      </c>
      <c r="E30" s="2" t="s">
        <v>8</v>
      </c>
      <c r="F30" s="21" t="s">
        <v>9</v>
      </c>
    </row>
    <row r="31" spans="1:6" ht="12.75" customHeight="1" x14ac:dyDescent="0.25">
      <c r="A31" s="22">
        <v>43482</v>
      </c>
      <c r="B31" s="2" t="s">
        <v>10</v>
      </c>
      <c r="C31" s="18">
        <v>97</v>
      </c>
      <c r="D31" s="2" t="s">
        <v>445</v>
      </c>
      <c r="E31" s="23">
        <v>195.44579999999999</v>
      </c>
      <c r="F31" s="24">
        <v>18958.240000000002</v>
      </c>
    </row>
    <row r="32" spans="1:6" ht="12.75" customHeight="1" x14ac:dyDescent="0.25">
      <c r="A32" s="26" t="s">
        <v>12</v>
      </c>
      <c r="B32" s="3"/>
      <c r="C32" s="25" t="s">
        <v>464</v>
      </c>
      <c r="D32" s="25" t="s">
        <v>465</v>
      </c>
      <c r="E32" s="25"/>
      <c r="F32" s="27"/>
    </row>
    <row r="33" spans="1:6" ht="12.75" customHeight="1" x14ac:dyDescent="0.25">
      <c r="A33" s="26" t="s">
        <v>15</v>
      </c>
      <c r="B33" s="3"/>
      <c r="C33" s="25" t="s">
        <v>466</v>
      </c>
      <c r="D33" s="25"/>
      <c r="E33" s="3"/>
      <c r="F33" s="27"/>
    </row>
    <row r="34" spans="1:6" ht="12.75" customHeight="1" x14ac:dyDescent="0.25">
      <c r="A34" s="28" t="s">
        <v>17</v>
      </c>
      <c r="B34" s="29"/>
      <c r="C34" s="30" t="s">
        <v>467</v>
      </c>
      <c r="D34" s="30"/>
      <c r="E34" s="29"/>
      <c r="F34" s="31"/>
    </row>
    <row r="36" spans="1:6" ht="12.75" customHeight="1" x14ac:dyDescent="0.25">
      <c r="A36" s="10" t="s">
        <v>468</v>
      </c>
      <c r="B36" s="11"/>
      <c r="C36" s="12"/>
      <c r="D36" s="12"/>
      <c r="E36" s="11"/>
      <c r="F36" s="13"/>
    </row>
    <row r="37" spans="1:6" ht="12.75" customHeight="1" x14ac:dyDescent="0.25">
      <c r="A37" s="14" t="s">
        <v>469</v>
      </c>
      <c r="B37" s="15"/>
      <c r="C37" s="16"/>
      <c r="D37" s="16"/>
      <c r="E37" s="15"/>
      <c r="F37" s="17"/>
    </row>
    <row r="38" spans="1:6" ht="12.75" customHeight="1" x14ac:dyDescent="0.25">
      <c r="A38" s="20" t="s">
        <v>4</v>
      </c>
      <c r="B38" s="2" t="s">
        <v>5</v>
      </c>
      <c r="C38" s="2" t="s">
        <v>6</v>
      </c>
      <c r="D38" s="2" t="s">
        <v>7</v>
      </c>
      <c r="E38" s="2" t="s">
        <v>8</v>
      </c>
      <c r="F38" s="21" t="s">
        <v>9</v>
      </c>
    </row>
    <row r="39" spans="1:6" ht="12.75" customHeight="1" x14ac:dyDescent="0.25">
      <c r="A39" s="22">
        <v>43482</v>
      </c>
      <c r="B39" s="2" t="s">
        <v>10</v>
      </c>
      <c r="C39" s="18">
        <v>35</v>
      </c>
      <c r="D39" s="2" t="s">
        <v>445</v>
      </c>
      <c r="E39" s="23">
        <v>226.5076</v>
      </c>
      <c r="F39" s="24">
        <v>7927.77</v>
      </c>
    </row>
    <row r="40" spans="1:6" ht="12.75" customHeight="1" x14ac:dyDescent="0.25">
      <c r="A40" s="26" t="s">
        <v>12</v>
      </c>
      <c r="B40" s="3"/>
      <c r="C40" s="25" t="s">
        <v>470</v>
      </c>
      <c r="D40" s="25" t="s">
        <v>471</v>
      </c>
      <c r="E40" s="25"/>
      <c r="F40" s="27"/>
    </row>
    <row r="41" spans="1:6" ht="12.75" customHeight="1" x14ac:dyDescent="0.25">
      <c r="A41" s="26" t="s">
        <v>15</v>
      </c>
      <c r="B41" s="3"/>
      <c r="C41" s="25" t="s">
        <v>472</v>
      </c>
      <c r="D41" s="25"/>
      <c r="E41" s="3"/>
      <c r="F41" s="27"/>
    </row>
    <row r="42" spans="1:6" ht="12.75" customHeight="1" x14ac:dyDescent="0.25">
      <c r="A42" s="28" t="s">
        <v>17</v>
      </c>
      <c r="B42" s="29"/>
      <c r="C42" s="30" t="s">
        <v>473</v>
      </c>
      <c r="D42" s="30"/>
      <c r="E42" s="29"/>
      <c r="F42" s="31"/>
    </row>
    <row r="44" spans="1:6" x14ac:dyDescent="0.25">
      <c r="F44" s="35">
        <f>SUM(F6:F43)</f>
        <v>157139.16999999998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11" max="65535" man="1"/>
    <brk id="19" max="65535" man="1"/>
    <brk id="27" max="65535" man="1"/>
    <brk id="35" max="65535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6" max="6" width="12.6640625" customWidth="1"/>
  </cols>
  <sheetData>
    <row r="1" spans="1:7" ht="22.5" customHeight="1" x14ac:dyDescent="0.4">
      <c r="A1" s="4" t="s">
        <v>474</v>
      </c>
      <c r="B1" s="5"/>
      <c r="C1" s="5"/>
      <c r="D1" s="5"/>
      <c r="E1" s="5"/>
      <c r="F1" s="5"/>
      <c r="G1" s="5"/>
    </row>
    <row r="2" spans="1:7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475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68"/>
  <sheetViews>
    <sheetView showZeros="0" topLeftCell="A12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3" max="3" width="23.109375" customWidth="1"/>
    <col min="4" max="4" width="16.6640625" customWidth="1"/>
    <col min="5" max="5" width="13.5546875" customWidth="1"/>
    <col min="6" max="6" width="17.109375" customWidth="1"/>
    <col min="8" max="8" width="10.109375" customWidth="1"/>
  </cols>
  <sheetData>
    <row r="1" spans="1:6" ht="22.5" customHeight="1" x14ac:dyDescent="0.4">
      <c r="A1" s="4" t="s">
        <v>476</v>
      </c>
      <c r="B1" s="5"/>
      <c r="C1" s="5"/>
      <c r="D1" s="5"/>
      <c r="E1" s="5"/>
      <c r="F1" s="5"/>
    </row>
    <row r="2" spans="1:6" ht="12.75" customHeight="1" thickBot="1" x14ac:dyDescent="0.3">
      <c r="A2" s="1" t="s">
        <v>477</v>
      </c>
    </row>
    <row r="3" spans="1:6" ht="12.75" customHeight="1" x14ac:dyDescent="0.25">
      <c r="A3" s="10" t="s">
        <v>478</v>
      </c>
      <c r="B3" s="11"/>
      <c r="C3" s="12"/>
      <c r="D3" s="12"/>
      <c r="E3" s="11"/>
      <c r="F3" s="13"/>
    </row>
    <row r="4" spans="1:6" ht="12.75" customHeight="1" x14ac:dyDescent="0.25">
      <c r="A4" s="14" t="s">
        <v>479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43494</v>
      </c>
      <c r="B6" s="2" t="s">
        <v>10</v>
      </c>
      <c r="C6" s="32">
        <v>1</v>
      </c>
      <c r="D6" s="2" t="s">
        <v>480</v>
      </c>
      <c r="E6" s="23">
        <v>1950</v>
      </c>
      <c r="F6" s="24">
        <v>1950</v>
      </c>
    </row>
    <row r="7" spans="1:6" ht="12.75" customHeight="1" x14ac:dyDescent="0.25">
      <c r="A7" s="26" t="s">
        <v>12</v>
      </c>
      <c r="B7" s="3"/>
      <c r="C7" s="25" t="s">
        <v>481</v>
      </c>
      <c r="D7" s="25" t="s">
        <v>482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483</v>
      </c>
      <c r="D8" s="25"/>
      <c r="E8" s="3"/>
      <c r="F8" s="27"/>
    </row>
    <row r="9" spans="1:6" ht="12.75" customHeight="1" thickBot="1" x14ac:dyDescent="0.3">
      <c r="A9" s="28" t="s">
        <v>17</v>
      </c>
      <c r="B9" s="29"/>
      <c r="C9" s="30" t="s">
        <v>484</v>
      </c>
      <c r="D9" s="30"/>
      <c r="E9" s="29"/>
      <c r="F9" s="31"/>
    </row>
    <row r="10" spans="1:6" ht="13.8" thickBot="1" x14ac:dyDescent="0.3"/>
    <row r="11" spans="1:6" ht="12.75" customHeight="1" x14ac:dyDescent="0.25">
      <c r="A11" s="10" t="s">
        <v>485</v>
      </c>
      <c r="B11" s="11"/>
      <c r="C11" s="12"/>
      <c r="D11" s="12"/>
      <c r="E11" s="11"/>
      <c r="F11" s="13"/>
    </row>
    <row r="12" spans="1:6" ht="12.75" customHeight="1" x14ac:dyDescent="0.25">
      <c r="A12" s="14" t="s">
        <v>486</v>
      </c>
      <c r="B12" s="15"/>
      <c r="C12" s="16"/>
      <c r="D12" s="16"/>
      <c r="E12" s="15"/>
      <c r="F12" s="17"/>
    </row>
    <row r="13" spans="1:6" ht="12.75" customHeight="1" x14ac:dyDescent="0.25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5">
      <c r="A14" s="22">
        <v>43479</v>
      </c>
      <c r="B14" s="2" t="s">
        <v>10</v>
      </c>
      <c r="C14" s="18">
        <v>2</v>
      </c>
      <c r="D14" s="2" t="s">
        <v>480</v>
      </c>
      <c r="E14" s="23">
        <v>9500</v>
      </c>
      <c r="F14" s="24">
        <v>19000</v>
      </c>
    </row>
    <row r="15" spans="1:6" ht="12.75" customHeight="1" x14ac:dyDescent="0.25">
      <c r="A15" s="26" t="s">
        <v>12</v>
      </c>
      <c r="B15" s="3"/>
      <c r="C15" s="25" t="s">
        <v>487</v>
      </c>
      <c r="D15" s="25" t="s">
        <v>488</v>
      </c>
      <c r="E15" s="25"/>
      <c r="F15" s="27"/>
    </row>
    <row r="16" spans="1:6" ht="12.75" customHeight="1" x14ac:dyDescent="0.25">
      <c r="A16" s="26" t="s">
        <v>15</v>
      </c>
      <c r="B16" s="3"/>
      <c r="C16" s="25" t="s">
        <v>489</v>
      </c>
      <c r="D16" s="25"/>
      <c r="E16" s="3"/>
      <c r="F16" s="27"/>
    </row>
    <row r="17" spans="1:6" ht="12.75" customHeight="1" thickBot="1" x14ac:dyDescent="0.3">
      <c r="A17" s="28" t="s">
        <v>17</v>
      </c>
      <c r="B17" s="29"/>
      <c r="C17" s="30" t="s">
        <v>490</v>
      </c>
      <c r="D17" s="30"/>
      <c r="E17" s="29"/>
      <c r="F17" s="31"/>
    </row>
    <row r="18" spans="1:6" ht="13.8" thickBot="1" x14ac:dyDescent="0.3"/>
    <row r="19" spans="1:6" ht="12.75" customHeight="1" x14ac:dyDescent="0.25">
      <c r="A19" s="10" t="s">
        <v>491</v>
      </c>
      <c r="B19" s="11"/>
      <c r="C19" s="12"/>
      <c r="D19" s="12"/>
      <c r="E19" s="11"/>
      <c r="F19" s="13"/>
    </row>
    <row r="20" spans="1:6" ht="12.75" customHeight="1" x14ac:dyDescent="0.25">
      <c r="A20" s="14" t="s">
        <v>492</v>
      </c>
      <c r="B20" s="15"/>
      <c r="C20" s="16"/>
      <c r="D20" s="16"/>
      <c r="E20" s="15"/>
      <c r="F20" s="17"/>
    </row>
    <row r="21" spans="1:6" ht="12.75" customHeight="1" x14ac:dyDescent="0.25">
      <c r="A21" s="20" t="s">
        <v>4</v>
      </c>
      <c r="B21" s="2" t="s">
        <v>5</v>
      </c>
      <c r="C21" s="2" t="s">
        <v>6</v>
      </c>
      <c r="D21" s="2" t="s">
        <v>7</v>
      </c>
      <c r="E21" s="2" t="s">
        <v>8</v>
      </c>
      <c r="F21" s="21" t="s">
        <v>9</v>
      </c>
    </row>
    <row r="22" spans="1:6" ht="12.75" customHeight="1" x14ac:dyDescent="0.25">
      <c r="A22" s="22">
        <v>43479</v>
      </c>
      <c r="B22" s="2" t="s">
        <v>10</v>
      </c>
      <c r="C22" s="18">
        <v>8</v>
      </c>
      <c r="D22" s="2" t="s">
        <v>493</v>
      </c>
      <c r="E22" s="23">
        <v>2350</v>
      </c>
      <c r="F22" s="24">
        <v>18800</v>
      </c>
    </row>
    <row r="23" spans="1:6" ht="12.75" customHeight="1" x14ac:dyDescent="0.25">
      <c r="A23" s="6">
        <v>43479</v>
      </c>
      <c r="B23" s="7" t="s">
        <v>10</v>
      </c>
      <c r="C23" s="19">
        <v>1</v>
      </c>
      <c r="D23" s="7" t="s">
        <v>493</v>
      </c>
      <c r="E23" s="8">
        <v>2350</v>
      </c>
      <c r="F23" s="9">
        <v>2350</v>
      </c>
    </row>
    <row r="24" spans="1:6" ht="12.75" customHeight="1" x14ac:dyDescent="0.25">
      <c r="A24" s="6">
        <v>43480</v>
      </c>
      <c r="B24" s="7" t="s">
        <v>10</v>
      </c>
      <c r="C24" s="19">
        <v>8</v>
      </c>
      <c r="D24" s="7" t="s">
        <v>493</v>
      </c>
      <c r="E24" s="8">
        <v>2350</v>
      </c>
      <c r="F24" s="9">
        <v>18800</v>
      </c>
    </row>
    <row r="25" spans="1:6" ht="12.75" customHeight="1" x14ac:dyDescent="0.25">
      <c r="A25" s="6">
        <v>43483</v>
      </c>
      <c r="B25" s="7" t="s">
        <v>10</v>
      </c>
      <c r="C25" s="19">
        <v>4</v>
      </c>
      <c r="D25" s="7" t="s">
        <v>493</v>
      </c>
      <c r="E25" s="8">
        <v>2350</v>
      </c>
      <c r="F25" s="9">
        <v>9400</v>
      </c>
    </row>
    <row r="26" spans="1:6" ht="12.75" customHeight="1" x14ac:dyDescent="0.25">
      <c r="A26" s="6">
        <v>43489</v>
      </c>
      <c r="B26" s="7" t="s">
        <v>10</v>
      </c>
      <c r="C26" s="19">
        <v>4</v>
      </c>
      <c r="D26" s="7" t="s">
        <v>493</v>
      </c>
      <c r="E26" s="8">
        <v>2350</v>
      </c>
      <c r="F26" s="9">
        <v>9400</v>
      </c>
    </row>
    <row r="27" spans="1:6" ht="12.75" customHeight="1" x14ac:dyDescent="0.25">
      <c r="A27" s="6">
        <v>43494</v>
      </c>
      <c r="B27" s="7" t="s">
        <v>10</v>
      </c>
      <c r="C27" s="19">
        <v>4</v>
      </c>
      <c r="D27" s="7" t="s">
        <v>493</v>
      </c>
      <c r="E27" s="8">
        <v>2350</v>
      </c>
      <c r="F27" s="9">
        <v>9400</v>
      </c>
    </row>
    <row r="28" spans="1:6" ht="12.75" customHeight="1" x14ac:dyDescent="0.25">
      <c r="A28" s="6">
        <v>43496</v>
      </c>
      <c r="B28" s="7" t="s">
        <v>10</v>
      </c>
      <c r="C28" s="19">
        <v>4</v>
      </c>
      <c r="D28" s="7" t="s">
        <v>493</v>
      </c>
      <c r="E28" s="8">
        <v>2350</v>
      </c>
      <c r="F28" s="9">
        <v>9400</v>
      </c>
    </row>
    <row r="29" spans="1:6" ht="12.75" customHeight="1" x14ac:dyDescent="0.25">
      <c r="A29" s="6">
        <v>43496</v>
      </c>
      <c r="B29" s="7" t="s">
        <v>10</v>
      </c>
      <c r="C29" s="19">
        <v>2</v>
      </c>
      <c r="D29" s="7" t="s">
        <v>493</v>
      </c>
      <c r="E29" s="8">
        <v>2350</v>
      </c>
      <c r="F29" s="9">
        <v>4700</v>
      </c>
    </row>
    <row r="30" spans="1:6" ht="12.75" customHeight="1" x14ac:dyDescent="0.25">
      <c r="A30" s="26" t="s">
        <v>12</v>
      </c>
      <c r="B30" s="3"/>
      <c r="C30" s="25" t="s">
        <v>494</v>
      </c>
      <c r="D30" s="25" t="s">
        <v>495</v>
      </c>
      <c r="E30" s="25"/>
      <c r="F30" s="27"/>
    </row>
    <row r="31" spans="1:6" ht="12.75" customHeight="1" x14ac:dyDescent="0.25">
      <c r="A31" s="26" t="s">
        <v>15</v>
      </c>
      <c r="B31" s="3"/>
      <c r="C31" s="25" t="s">
        <v>496</v>
      </c>
      <c r="D31" s="25"/>
      <c r="E31" s="3"/>
      <c r="F31" s="27"/>
    </row>
    <row r="32" spans="1:6" ht="12.75" customHeight="1" thickBot="1" x14ac:dyDescent="0.3">
      <c r="A32" s="28" t="s">
        <v>17</v>
      </c>
      <c r="B32" s="29"/>
      <c r="C32" s="30" t="s">
        <v>497</v>
      </c>
      <c r="D32" s="30"/>
      <c r="E32" s="29"/>
      <c r="F32" s="31"/>
    </row>
    <row r="33" spans="1:6" ht="13.8" thickBot="1" x14ac:dyDescent="0.3"/>
    <row r="34" spans="1:6" ht="12.75" customHeight="1" x14ac:dyDescent="0.25">
      <c r="A34" s="10" t="s">
        <v>498</v>
      </c>
      <c r="B34" s="11"/>
      <c r="C34" s="12"/>
      <c r="D34" s="12"/>
      <c r="E34" s="11"/>
      <c r="F34" s="13"/>
    </row>
    <row r="35" spans="1:6" ht="12.75" customHeight="1" x14ac:dyDescent="0.25">
      <c r="A35" s="14" t="s">
        <v>499</v>
      </c>
      <c r="B35" s="15"/>
      <c r="C35" s="16"/>
      <c r="D35" s="16"/>
      <c r="E35" s="15"/>
      <c r="F35" s="17"/>
    </row>
    <row r="36" spans="1:6" ht="12.75" customHeight="1" x14ac:dyDescent="0.25">
      <c r="A36" s="20" t="s">
        <v>4</v>
      </c>
      <c r="B36" s="2" t="s">
        <v>5</v>
      </c>
      <c r="C36" s="2" t="s">
        <v>6</v>
      </c>
      <c r="D36" s="2" t="s">
        <v>7</v>
      </c>
      <c r="E36" s="2" t="s">
        <v>8</v>
      </c>
      <c r="F36" s="21" t="s">
        <v>9</v>
      </c>
    </row>
    <row r="37" spans="1:6" ht="12.75" customHeight="1" x14ac:dyDescent="0.25">
      <c r="A37" s="22">
        <v>43479</v>
      </c>
      <c r="B37" s="2" t="s">
        <v>10</v>
      </c>
      <c r="C37" s="18">
        <v>4</v>
      </c>
      <c r="D37" s="2" t="s">
        <v>493</v>
      </c>
      <c r="E37" s="23">
        <v>2350</v>
      </c>
      <c r="F37" s="24">
        <v>9400</v>
      </c>
    </row>
    <row r="38" spans="1:6" ht="12.75" customHeight="1" x14ac:dyDescent="0.25">
      <c r="A38" s="6">
        <v>43479</v>
      </c>
      <c r="B38" s="7" t="s">
        <v>10</v>
      </c>
      <c r="C38" s="19">
        <v>8</v>
      </c>
      <c r="D38" s="7" t="s">
        <v>493</v>
      </c>
      <c r="E38" s="8">
        <v>2350</v>
      </c>
      <c r="F38" s="9">
        <v>18800</v>
      </c>
    </row>
    <row r="39" spans="1:6" ht="12.75" customHeight="1" x14ac:dyDescent="0.25">
      <c r="A39" s="6">
        <v>43479</v>
      </c>
      <c r="B39" s="7" t="s">
        <v>10</v>
      </c>
      <c r="C39" s="19">
        <v>1</v>
      </c>
      <c r="D39" s="7" t="s">
        <v>493</v>
      </c>
      <c r="E39" s="8">
        <v>2350</v>
      </c>
      <c r="F39" s="9">
        <v>2350</v>
      </c>
    </row>
    <row r="40" spans="1:6" ht="12.75" customHeight="1" x14ac:dyDescent="0.25">
      <c r="A40" s="6">
        <v>43479</v>
      </c>
      <c r="B40" s="7" t="s">
        <v>10</v>
      </c>
      <c r="C40" s="19">
        <v>8</v>
      </c>
      <c r="D40" s="7" t="s">
        <v>493</v>
      </c>
      <c r="E40" s="8">
        <v>2350</v>
      </c>
      <c r="F40" s="9">
        <v>18800</v>
      </c>
    </row>
    <row r="41" spans="1:6" ht="12.75" customHeight="1" x14ac:dyDescent="0.25">
      <c r="A41" s="6">
        <v>43480</v>
      </c>
      <c r="B41" s="7" t="s">
        <v>10</v>
      </c>
      <c r="C41" s="19">
        <v>8</v>
      </c>
      <c r="D41" s="7" t="s">
        <v>493</v>
      </c>
      <c r="E41" s="8">
        <v>2350</v>
      </c>
      <c r="F41" s="9">
        <v>18800</v>
      </c>
    </row>
    <row r="42" spans="1:6" ht="12.75" customHeight="1" x14ac:dyDescent="0.25">
      <c r="A42" s="6">
        <v>43483</v>
      </c>
      <c r="B42" s="7" t="s">
        <v>10</v>
      </c>
      <c r="C42" s="19">
        <v>4</v>
      </c>
      <c r="D42" s="7" t="s">
        <v>493</v>
      </c>
      <c r="E42" s="8">
        <v>2350</v>
      </c>
      <c r="F42" s="9">
        <v>9400</v>
      </c>
    </row>
    <row r="43" spans="1:6" ht="12.75" customHeight="1" x14ac:dyDescent="0.25">
      <c r="A43" s="6">
        <v>43488</v>
      </c>
      <c r="B43" s="7" t="s">
        <v>10</v>
      </c>
      <c r="C43" s="19">
        <v>4</v>
      </c>
      <c r="D43" s="7" t="s">
        <v>493</v>
      </c>
      <c r="E43" s="8">
        <v>2350</v>
      </c>
      <c r="F43" s="9">
        <v>9400</v>
      </c>
    </row>
    <row r="44" spans="1:6" ht="12.75" customHeight="1" x14ac:dyDescent="0.25">
      <c r="A44" s="6">
        <v>43489</v>
      </c>
      <c r="B44" s="7" t="s">
        <v>10</v>
      </c>
      <c r="C44" s="19">
        <v>4</v>
      </c>
      <c r="D44" s="7" t="s">
        <v>493</v>
      </c>
      <c r="E44" s="8">
        <v>2350</v>
      </c>
      <c r="F44" s="9">
        <v>9400</v>
      </c>
    </row>
    <row r="45" spans="1:6" ht="12.75" customHeight="1" x14ac:dyDescent="0.25">
      <c r="A45" s="6">
        <v>43494</v>
      </c>
      <c r="B45" s="7" t="s">
        <v>10</v>
      </c>
      <c r="C45" s="19">
        <v>8</v>
      </c>
      <c r="D45" s="7" t="s">
        <v>493</v>
      </c>
      <c r="E45" s="8">
        <v>2350</v>
      </c>
      <c r="F45" s="9">
        <v>18800</v>
      </c>
    </row>
    <row r="46" spans="1:6" ht="12.75" customHeight="1" x14ac:dyDescent="0.25">
      <c r="A46" s="6">
        <v>43496</v>
      </c>
      <c r="B46" s="7" t="s">
        <v>10</v>
      </c>
      <c r="C46" s="19">
        <v>3</v>
      </c>
      <c r="D46" s="7" t="s">
        <v>493</v>
      </c>
      <c r="E46" s="8">
        <v>2350</v>
      </c>
      <c r="F46" s="9">
        <v>7050</v>
      </c>
    </row>
    <row r="47" spans="1:6" ht="12.75" customHeight="1" x14ac:dyDescent="0.25">
      <c r="A47" s="26" t="s">
        <v>12</v>
      </c>
      <c r="B47" s="3"/>
      <c r="C47" s="25" t="s">
        <v>500</v>
      </c>
      <c r="D47" s="25" t="s">
        <v>501</v>
      </c>
      <c r="E47" s="25"/>
      <c r="F47" s="27"/>
    </row>
    <row r="48" spans="1:6" ht="12.75" customHeight="1" x14ac:dyDescent="0.25">
      <c r="A48" s="26" t="s">
        <v>15</v>
      </c>
      <c r="B48" s="3"/>
      <c r="C48" s="25" t="s">
        <v>496</v>
      </c>
      <c r="D48" s="25"/>
      <c r="E48" s="3"/>
      <c r="F48" s="27"/>
    </row>
    <row r="49" spans="1:6" ht="12.75" customHeight="1" thickBot="1" x14ac:dyDescent="0.3">
      <c r="A49" s="28" t="s">
        <v>17</v>
      </c>
      <c r="B49" s="29"/>
      <c r="C49" s="30" t="s">
        <v>497</v>
      </c>
      <c r="D49" s="30"/>
      <c r="E49" s="29"/>
      <c r="F49" s="31"/>
    </row>
    <row r="50" spans="1:6" ht="13.8" thickBot="1" x14ac:dyDescent="0.3"/>
    <row r="51" spans="1:6" ht="12.75" customHeight="1" x14ac:dyDescent="0.25">
      <c r="A51" s="10" t="s">
        <v>502</v>
      </c>
      <c r="B51" s="11"/>
      <c r="C51" s="12"/>
      <c r="D51" s="12"/>
      <c r="E51" s="11"/>
      <c r="F51" s="13"/>
    </row>
    <row r="52" spans="1:6" ht="12.75" customHeight="1" x14ac:dyDescent="0.25">
      <c r="A52" s="14" t="s">
        <v>503</v>
      </c>
      <c r="B52" s="15"/>
      <c r="C52" s="16"/>
      <c r="D52" s="16"/>
      <c r="E52" s="15"/>
      <c r="F52" s="17"/>
    </row>
    <row r="53" spans="1:6" ht="12.75" customHeight="1" x14ac:dyDescent="0.25">
      <c r="A53" s="20" t="s">
        <v>4</v>
      </c>
      <c r="B53" s="2" t="s">
        <v>5</v>
      </c>
      <c r="C53" s="2" t="s">
        <v>6</v>
      </c>
      <c r="D53" s="2" t="s">
        <v>7</v>
      </c>
      <c r="E53" s="2" t="s">
        <v>8</v>
      </c>
      <c r="F53" s="21" t="s">
        <v>9</v>
      </c>
    </row>
    <row r="54" spans="1:6" ht="12.75" customHeight="1" x14ac:dyDescent="0.25">
      <c r="A54" s="22">
        <v>43479</v>
      </c>
      <c r="B54" s="2" t="s">
        <v>10</v>
      </c>
      <c r="C54" s="18">
        <v>8</v>
      </c>
      <c r="D54" s="2" t="s">
        <v>493</v>
      </c>
      <c r="E54" s="23">
        <v>1995</v>
      </c>
      <c r="F54" s="24">
        <v>15960</v>
      </c>
    </row>
    <row r="55" spans="1:6" ht="12.75" customHeight="1" x14ac:dyDescent="0.25">
      <c r="A55" s="6">
        <v>43479</v>
      </c>
      <c r="B55" s="7" t="s">
        <v>10</v>
      </c>
      <c r="C55" s="19">
        <v>1</v>
      </c>
      <c r="D55" s="7" t="s">
        <v>493</v>
      </c>
      <c r="E55" s="8">
        <v>1995</v>
      </c>
      <c r="F55" s="9">
        <v>1995</v>
      </c>
    </row>
    <row r="56" spans="1:6" ht="12.75" customHeight="1" x14ac:dyDescent="0.25">
      <c r="A56" s="6">
        <v>43480</v>
      </c>
      <c r="B56" s="7" t="s">
        <v>10</v>
      </c>
      <c r="C56" s="19">
        <v>4</v>
      </c>
      <c r="D56" s="7" t="s">
        <v>493</v>
      </c>
      <c r="E56" s="8">
        <v>1995</v>
      </c>
      <c r="F56" s="9">
        <v>7980</v>
      </c>
    </row>
    <row r="57" spans="1:6" ht="12.75" customHeight="1" x14ac:dyDescent="0.25">
      <c r="A57" s="6">
        <v>43483</v>
      </c>
      <c r="B57" s="7" t="s">
        <v>10</v>
      </c>
      <c r="C57" s="19">
        <v>4</v>
      </c>
      <c r="D57" s="7" t="s">
        <v>493</v>
      </c>
      <c r="E57" s="8">
        <v>1995</v>
      </c>
      <c r="F57" s="9">
        <v>7980</v>
      </c>
    </row>
    <row r="58" spans="1:6" ht="12.75" customHeight="1" x14ac:dyDescent="0.25">
      <c r="A58" s="6">
        <v>43488</v>
      </c>
      <c r="B58" s="7" t="s">
        <v>10</v>
      </c>
      <c r="C58" s="19">
        <v>4</v>
      </c>
      <c r="D58" s="7" t="s">
        <v>493</v>
      </c>
      <c r="E58" s="8">
        <v>1995</v>
      </c>
      <c r="F58" s="9">
        <v>7980</v>
      </c>
    </row>
    <row r="59" spans="1:6" ht="12.75" customHeight="1" x14ac:dyDescent="0.25">
      <c r="A59" s="6">
        <v>43489</v>
      </c>
      <c r="B59" s="7" t="s">
        <v>10</v>
      </c>
      <c r="C59" s="19">
        <v>4</v>
      </c>
      <c r="D59" s="7" t="s">
        <v>493</v>
      </c>
      <c r="E59" s="8">
        <v>1995</v>
      </c>
      <c r="F59" s="9">
        <v>7980</v>
      </c>
    </row>
    <row r="60" spans="1:6" ht="12.75" customHeight="1" x14ac:dyDescent="0.25">
      <c r="A60" s="6">
        <v>43494</v>
      </c>
      <c r="B60" s="7" t="s">
        <v>10</v>
      </c>
      <c r="C60" s="19">
        <v>4</v>
      </c>
      <c r="D60" s="7" t="s">
        <v>493</v>
      </c>
      <c r="E60" s="8">
        <v>1995</v>
      </c>
      <c r="F60" s="9">
        <v>7980</v>
      </c>
    </row>
    <row r="61" spans="1:6" ht="12.75" customHeight="1" x14ac:dyDescent="0.25">
      <c r="A61" s="6">
        <v>43496</v>
      </c>
      <c r="B61" s="7" t="s">
        <v>10</v>
      </c>
      <c r="C61" s="19">
        <v>3</v>
      </c>
      <c r="D61" s="7" t="s">
        <v>493</v>
      </c>
      <c r="E61" s="8">
        <v>1995</v>
      </c>
      <c r="F61" s="9">
        <v>5985</v>
      </c>
    </row>
    <row r="62" spans="1:6" ht="12.75" customHeight="1" x14ac:dyDescent="0.25">
      <c r="A62" s="26" t="s">
        <v>12</v>
      </c>
      <c r="B62" s="3"/>
      <c r="C62" s="25" t="s">
        <v>504</v>
      </c>
      <c r="D62" s="25" t="s">
        <v>505</v>
      </c>
      <c r="E62" s="25"/>
      <c r="F62" s="27"/>
    </row>
    <row r="63" spans="1:6" ht="12.75" customHeight="1" x14ac:dyDescent="0.25">
      <c r="A63" s="26" t="s">
        <v>15</v>
      </c>
      <c r="B63" s="3"/>
      <c r="C63" s="25" t="s">
        <v>506</v>
      </c>
      <c r="D63" s="25"/>
      <c r="E63" s="3"/>
      <c r="F63" s="27"/>
    </row>
    <row r="64" spans="1:6" ht="12.75" customHeight="1" thickBot="1" x14ac:dyDescent="0.3">
      <c r="A64" s="28" t="s">
        <v>17</v>
      </c>
      <c r="B64" s="29"/>
      <c r="C64" s="30" t="s">
        <v>507</v>
      </c>
      <c r="D64" s="30"/>
      <c r="E64" s="29"/>
      <c r="F64" s="31"/>
    </row>
    <row r="65" spans="1:6" ht="13.8" thickBot="1" x14ac:dyDescent="0.3"/>
    <row r="66" spans="1:6" ht="12.75" customHeight="1" x14ac:dyDescent="0.25">
      <c r="A66" s="10" t="s">
        <v>508</v>
      </c>
      <c r="B66" s="11"/>
      <c r="C66" s="12"/>
      <c r="D66" s="12"/>
      <c r="E66" s="11"/>
      <c r="F66" s="13"/>
    </row>
    <row r="67" spans="1:6" ht="12.75" customHeight="1" x14ac:dyDescent="0.25">
      <c r="A67" s="14" t="s">
        <v>509</v>
      </c>
      <c r="B67" s="15"/>
      <c r="C67" s="16"/>
      <c r="D67" s="16"/>
      <c r="E67" s="15"/>
      <c r="F67" s="17"/>
    </row>
    <row r="68" spans="1:6" ht="12.75" customHeight="1" x14ac:dyDescent="0.25">
      <c r="A68" s="20" t="s">
        <v>4</v>
      </c>
      <c r="B68" s="2" t="s">
        <v>5</v>
      </c>
      <c r="C68" s="2" t="s">
        <v>6</v>
      </c>
      <c r="D68" s="2" t="s">
        <v>7</v>
      </c>
      <c r="E68" s="2" t="s">
        <v>8</v>
      </c>
      <c r="F68" s="21" t="s">
        <v>9</v>
      </c>
    </row>
    <row r="69" spans="1:6" ht="12.75" customHeight="1" x14ac:dyDescent="0.25">
      <c r="A69" s="22">
        <v>43479</v>
      </c>
      <c r="B69" s="2" t="s">
        <v>10</v>
      </c>
      <c r="C69" s="18">
        <v>8</v>
      </c>
      <c r="D69" s="2" t="s">
        <v>493</v>
      </c>
      <c r="E69" s="23">
        <v>2350</v>
      </c>
      <c r="F69" s="24">
        <v>18800</v>
      </c>
    </row>
    <row r="70" spans="1:6" ht="12.75" customHeight="1" x14ac:dyDescent="0.25">
      <c r="A70" s="6">
        <v>43479</v>
      </c>
      <c r="B70" s="7" t="s">
        <v>10</v>
      </c>
      <c r="C70" s="19">
        <v>1</v>
      </c>
      <c r="D70" s="7" t="s">
        <v>493</v>
      </c>
      <c r="E70" s="8">
        <v>2350</v>
      </c>
      <c r="F70" s="9">
        <v>2350</v>
      </c>
    </row>
    <row r="71" spans="1:6" ht="12.75" customHeight="1" x14ac:dyDescent="0.25">
      <c r="A71" s="6">
        <v>43480</v>
      </c>
      <c r="B71" s="7" t="s">
        <v>10</v>
      </c>
      <c r="C71" s="19">
        <v>4</v>
      </c>
      <c r="D71" s="7" t="s">
        <v>493</v>
      </c>
      <c r="E71" s="8">
        <v>2350</v>
      </c>
      <c r="F71" s="9">
        <v>9400</v>
      </c>
    </row>
    <row r="72" spans="1:6" ht="12.75" customHeight="1" x14ac:dyDescent="0.25">
      <c r="A72" s="6">
        <v>43483</v>
      </c>
      <c r="B72" s="7" t="s">
        <v>10</v>
      </c>
      <c r="C72" s="19">
        <v>4</v>
      </c>
      <c r="D72" s="7" t="s">
        <v>493</v>
      </c>
      <c r="E72" s="8">
        <v>2350</v>
      </c>
      <c r="F72" s="9">
        <v>9400</v>
      </c>
    </row>
    <row r="73" spans="1:6" ht="12.75" customHeight="1" x14ac:dyDescent="0.25">
      <c r="A73" s="6">
        <v>43488</v>
      </c>
      <c r="B73" s="7" t="s">
        <v>10</v>
      </c>
      <c r="C73" s="19">
        <v>4</v>
      </c>
      <c r="D73" s="7" t="s">
        <v>493</v>
      </c>
      <c r="E73" s="8">
        <v>2350</v>
      </c>
      <c r="F73" s="9">
        <v>9400</v>
      </c>
    </row>
    <row r="74" spans="1:6" ht="12.75" customHeight="1" x14ac:dyDescent="0.25">
      <c r="A74" s="6">
        <v>43489</v>
      </c>
      <c r="B74" s="7" t="s">
        <v>10</v>
      </c>
      <c r="C74" s="19">
        <v>4</v>
      </c>
      <c r="D74" s="7" t="s">
        <v>493</v>
      </c>
      <c r="E74" s="8">
        <v>2350</v>
      </c>
      <c r="F74" s="9">
        <v>9400</v>
      </c>
    </row>
    <row r="75" spans="1:6" ht="12.75" customHeight="1" x14ac:dyDescent="0.25">
      <c r="A75" s="6">
        <v>43494</v>
      </c>
      <c r="B75" s="7" t="s">
        <v>10</v>
      </c>
      <c r="C75" s="19">
        <v>4</v>
      </c>
      <c r="D75" s="7" t="s">
        <v>493</v>
      </c>
      <c r="E75" s="8">
        <v>2350</v>
      </c>
      <c r="F75" s="9">
        <v>9400</v>
      </c>
    </row>
    <row r="76" spans="1:6" ht="12.75" customHeight="1" x14ac:dyDescent="0.25">
      <c r="A76" s="6">
        <v>43496</v>
      </c>
      <c r="B76" s="7" t="s">
        <v>10</v>
      </c>
      <c r="C76" s="19">
        <v>2</v>
      </c>
      <c r="D76" s="7" t="s">
        <v>493</v>
      </c>
      <c r="E76" s="8">
        <v>2350</v>
      </c>
      <c r="F76" s="9">
        <v>4700</v>
      </c>
    </row>
    <row r="77" spans="1:6" ht="12.75" customHeight="1" x14ac:dyDescent="0.25">
      <c r="A77" s="6">
        <v>43496</v>
      </c>
      <c r="B77" s="7" t="s">
        <v>10</v>
      </c>
      <c r="C77" s="19">
        <v>1</v>
      </c>
      <c r="D77" s="7" t="s">
        <v>493</v>
      </c>
      <c r="E77" s="8">
        <v>2350</v>
      </c>
      <c r="F77" s="9">
        <v>2350</v>
      </c>
    </row>
    <row r="78" spans="1:6" ht="12.75" customHeight="1" x14ac:dyDescent="0.25">
      <c r="A78" s="26" t="s">
        <v>12</v>
      </c>
      <c r="B78" s="3"/>
      <c r="C78" s="25" t="s">
        <v>504</v>
      </c>
      <c r="D78" s="25" t="s">
        <v>510</v>
      </c>
      <c r="E78" s="25"/>
      <c r="F78" s="27"/>
    </row>
    <row r="79" spans="1:6" ht="12.75" customHeight="1" x14ac:dyDescent="0.25">
      <c r="A79" s="26" t="s">
        <v>15</v>
      </c>
      <c r="B79" s="3"/>
      <c r="C79" s="25" t="s">
        <v>496</v>
      </c>
      <c r="D79" s="25"/>
      <c r="E79" s="3"/>
      <c r="F79" s="27"/>
    </row>
    <row r="80" spans="1:6" ht="12.75" customHeight="1" thickBot="1" x14ac:dyDescent="0.3">
      <c r="A80" s="28" t="s">
        <v>17</v>
      </c>
      <c r="B80" s="29"/>
      <c r="C80" s="30" t="s">
        <v>497</v>
      </c>
      <c r="D80" s="30"/>
      <c r="E80" s="29"/>
      <c r="F80" s="31"/>
    </row>
    <row r="81" spans="1:6" ht="13.8" thickBot="1" x14ac:dyDescent="0.3"/>
    <row r="82" spans="1:6" ht="12.75" customHeight="1" x14ac:dyDescent="0.25">
      <c r="A82" s="10" t="s">
        <v>511</v>
      </c>
      <c r="B82" s="11"/>
      <c r="C82" s="12"/>
      <c r="D82" s="12"/>
      <c r="E82" s="11"/>
      <c r="F82" s="13"/>
    </row>
    <row r="83" spans="1:6" ht="12.75" customHeight="1" x14ac:dyDescent="0.25">
      <c r="A83" s="14" t="s">
        <v>512</v>
      </c>
      <c r="B83" s="15"/>
      <c r="C83" s="16"/>
      <c r="D83" s="16"/>
      <c r="E83" s="15"/>
      <c r="F83" s="17"/>
    </row>
    <row r="84" spans="1:6" ht="12.75" customHeight="1" x14ac:dyDescent="0.25">
      <c r="A84" s="20" t="s">
        <v>4</v>
      </c>
      <c r="B84" s="2" t="s">
        <v>5</v>
      </c>
      <c r="C84" s="2" t="s">
        <v>6</v>
      </c>
      <c r="D84" s="2" t="s">
        <v>7</v>
      </c>
      <c r="E84" s="2" t="s">
        <v>8</v>
      </c>
      <c r="F84" s="21" t="s">
        <v>9</v>
      </c>
    </row>
    <row r="85" spans="1:6" ht="12.75" customHeight="1" x14ac:dyDescent="0.25">
      <c r="A85" s="22">
        <v>43479</v>
      </c>
      <c r="B85" s="2" t="s">
        <v>10</v>
      </c>
      <c r="C85" s="18">
        <v>1</v>
      </c>
      <c r="D85" s="2" t="s">
        <v>493</v>
      </c>
      <c r="E85" s="23">
        <v>2275</v>
      </c>
      <c r="F85" s="24">
        <v>2275</v>
      </c>
    </row>
    <row r="86" spans="1:6" ht="12.75" customHeight="1" x14ac:dyDescent="0.25">
      <c r="A86" s="6">
        <v>43479</v>
      </c>
      <c r="B86" s="7" t="s">
        <v>10</v>
      </c>
      <c r="C86" s="19">
        <v>2</v>
      </c>
      <c r="D86" s="7" t="s">
        <v>493</v>
      </c>
      <c r="E86" s="8">
        <v>2275</v>
      </c>
      <c r="F86" s="9">
        <v>4550</v>
      </c>
    </row>
    <row r="87" spans="1:6" ht="12.75" customHeight="1" x14ac:dyDescent="0.25">
      <c r="A87" s="26" t="s">
        <v>12</v>
      </c>
      <c r="B87" s="3"/>
      <c r="C87" s="25" t="s">
        <v>513</v>
      </c>
      <c r="D87" s="25" t="s">
        <v>514</v>
      </c>
      <c r="E87" s="25"/>
      <c r="F87" s="27"/>
    </row>
    <row r="88" spans="1:6" ht="12.75" customHeight="1" x14ac:dyDescent="0.25">
      <c r="A88" s="26" t="s">
        <v>15</v>
      </c>
      <c r="B88" s="3"/>
      <c r="C88" s="25" t="s">
        <v>515</v>
      </c>
      <c r="D88" s="25"/>
      <c r="E88" s="3"/>
      <c r="F88" s="27"/>
    </row>
    <row r="89" spans="1:6" ht="12.75" customHeight="1" thickBot="1" x14ac:dyDescent="0.3">
      <c r="A89" s="28" t="s">
        <v>17</v>
      </c>
      <c r="B89" s="29"/>
      <c r="C89" s="30" t="s">
        <v>516</v>
      </c>
      <c r="D89" s="30"/>
      <c r="E89" s="29"/>
      <c r="F89" s="31"/>
    </row>
    <row r="90" spans="1:6" ht="13.8" thickBot="1" x14ac:dyDescent="0.3"/>
    <row r="91" spans="1:6" ht="12.75" customHeight="1" x14ac:dyDescent="0.25">
      <c r="A91" s="10" t="s">
        <v>517</v>
      </c>
      <c r="B91" s="11"/>
      <c r="C91" s="12"/>
      <c r="D91" s="12"/>
      <c r="E91" s="11"/>
      <c r="F91" s="13"/>
    </row>
    <row r="92" spans="1:6" ht="12.75" customHeight="1" x14ac:dyDescent="0.25">
      <c r="A92" s="14" t="s">
        <v>518</v>
      </c>
      <c r="B92" s="15"/>
      <c r="C92" s="16"/>
      <c r="D92" s="16"/>
      <c r="E92" s="15"/>
      <c r="F92" s="17"/>
    </row>
    <row r="93" spans="1:6" ht="12.75" customHeight="1" x14ac:dyDescent="0.25">
      <c r="A93" s="20" t="s">
        <v>4</v>
      </c>
      <c r="B93" s="2" t="s">
        <v>5</v>
      </c>
      <c r="C93" s="2" t="s">
        <v>6</v>
      </c>
      <c r="D93" s="2" t="s">
        <v>7</v>
      </c>
      <c r="E93" s="2" t="s">
        <v>8</v>
      </c>
      <c r="F93" s="21" t="s">
        <v>9</v>
      </c>
    </row>
    <row r="94" spans="1:6" ht="12.75" customHeight="1" x14ac:dyDescent="0.25">
      <c r="A94" s="22">
        <v>43479</v>
      </c>
      <c r="B94" s="2" t="s">
        <v>10</v>
      </c>
      <c r="C94" s="18">
        <v>1</v>
      </c>
      <c r="D94" s="2" t="s">
        <v>519</v>
      </c>
      <c r="E94" s="23">
        <v>2750</v>
      </c>
      <c r="F94" s="24">
        <v>2750</v>
      </c>
    </row>
    <row r="95" spans="1:6" ht="12.75" customHeight="1" x14ac:dyDescent="0.25">
      <c r="A95" s="26" t="s">
        <v>12</v>
      </c>
      <c r="B95" s="3"/>
      <c r="C95" s="25" t="s">
        <v>520</v>
      </c>
      <c r="D95" s="25" t="s">
        <v>521</v>
      </c>
      <c r="E95" s="25"/>
      <c r="F95" s="27"/>
    </row>
    <row r="96" spans="1:6" ht="12.75" customHeight="1" x14ac:dyDescent="0.25">
      <c r="A96" s="26" t="s">
        <v>15</v>
      </c>
      <c r="B96" s="3"/>
      <c r="C96" s="25" t="s">
        <v>522</v>
      </c>
      <c r="D96" s="25"/>
      <c r="E96" s="3"/>
      <c r="F96" s="27"/>
    </row>
    <row r="97" spans="1:6" ht="12.75" customHeight="1" thickBot="1" x14ac:dyDescent="0.3">
      <c r="A97" s="28" t="s">
        <v>17</v>
      </c>
      <c r="B97" s="29"/>
      <c r="C97" s="30" t="s">
        <v>523</v>
      </c>
      <c r="D97" s="30"/>
      <c r="E97" s="29"/>
      <c r="F97" s="31"/>
    </row>
    <row r="98" spans="1:6" ht="13.8" thickBot="1" x14ac:dyDescent="0.3"/>
    <row r="99" spans="1:6" ht="12.75" customHeight="1" x14ac:dyDescent="0.25">
      <c r="A99" s="10" t="s">
        <v>524</v>
      </c>
      <c r="B99" s="11"/>
      <c r="C99" s="12"/>
      <c r="D99" s="12"/>
      <c r="E99" s="11"/>
      <c r="F99" s="13"/>
    </row>
    <row r="100" spans="1:6" ht="12.75" customHeight="1" x14ac:dyDescent="0.25">
      <c r="A100" s="14" t="s">
        <v>525</v>
      </c>
      <c r="B100" s="15"/>
      <c r="C100" s="16"/>
      <c r="D100" s="16"/>
      <c r="E100" s="15"/>
      <c r="F100" s="17"/>
    </row>
    <row r="101" spans="1:6" ht="12.75" customHeight="1" x14ac:dyDescent="0.25">
      <c r="A101" s="20" t="s">
        <v>4</v>
      </c>
      <c r="B101" s="2" t="s">
        <v>5</v>
      </c>
      <c r="C101" s="2" t="s">
        <v>6</v>
      </c>
      <c r="D101" s="2" t="s">
        <v>7</v>
      </c>
      <c r="E101" s="2" t="s">
        <v>8</v>
      </c>
      <c r="F101" s="21" t="s">
        <v>9</v>
      </c>
    </row>
    <row r="102" spans="1:6" ht="12.75" customHeight="1" x14ac:dyDescent="0.25">
      <c r="A102" s="22">
        <v>43479</v>
      </c>
      <c r="B102" s="2" t="s">
        <v>10</v>
      </c>
      <c r="C102" s="18">
        <v>2</v>
      </c>
      <c r="D102" s="2" t="s">
        <v>526</v>
      </c>
      <c r="E102" s="23">
        <v>1775</v>
      </c>
      <c r="F102" s="24">
        <v>3550</v>
      </c>
    </row>
    <row r="103" spans="1:6" ht="12.75" customHeight="1" x14ac:dyDescent="0.25">
      <c r="A103" s="6">
        <v>43482</v>
      </c>
      <c r="B103" s="7" t="s">
        <v>10</v>
      </c>
      <c r="C103" s="19">
        <v>2</v>
      </c>
      <c r="D103" s="7" t="s">
        <v>526</v>
      </c>
      <c r="E103" s="8">
        <v>1775</v>
      </c>
      <c r="F103" s="9">
        <v>3550</v>
      </c>
    </row>
    <row r="104" spans="1:6" ht="12.75" customHeight="1" x14ac:dyDescent="0.25">
      <c r="A104" s="6">
        <v>43487</v>
      </c>
      <c r="B104" s="7" t="s">
        <v>10</v>
      </c>
      <c r="C104" s="19">
        <v>1</v>
      </c>
      <c r="D104" s="7" t="s">
        <v>526</v>
      </c>
      <c r="E104" s="8">
        <v>1775</v>
      </c>
      <c r="F104" s="9">
        <v>1775</v>
      </c>
    </row>
    <row r="105" spans="1:6" ht="12.75" customHeight="1" x14ac:dyDescent="0.25">
      <c r="A105" s="26" t="s">
        <v>12</v>
      </c>
      <c r="B105" s="3"/>
      <c r="C105" s="25" t="s">
        <v>527</v>
      </c>
      <c r="D105" s="25" t="s">
        <v>528</v>
      </c>
      <c r="E105" s="25"/>
      <c r="F105" s="27"/>
    </row>
    <row r="106" spans="1:6" ht="12.75" customHeight="1" x14ac:dyDescent="0.25">
      <c r="A106" s="26" t="s">
        <v>15</v>
      </c>
      <c r="B106" s="3"/>
      <c r="C106" s="25" t="s">
        <v>529</v>
      </c>
      <c r="D106" s="25"/>
      <c r="E106" s="3"/>
      <c r="F106" s="27"/>
    </row>
    <row r="107" spans="1:6" ht="12.75" customHeight="1" thickBot="1" x14ac:dyDescent="0.3">
      <c r="A107" s="28" t="s">
        <v>17</v>
      </c>
      <c r="B107" s="29"/>
      <c r="C107" s="30" t="s">
        <v>530</v>
      </c>
      <c r="D107" s="30"/>
      <c r="E107" s="29"/>
      <c r="F107" s="31"/>
    </row>
    <row r="108" spans="1:6" ht="13.8" thickBot="1" x14ac:dyDescent="0.3"/>
    <row r="109" spans="1:6" ht="12.75" customHeight="1" x14ac:dyDescent="0.25">
      <c r="A109" s="10" t="s">
        <v>531</v>
      </c>
      <c r="B109" s="11"/>
      <c r="C109" s="12"/>
      <c r="D109" s="12"/>
      <c r="E109" s="11"/>
      <c r="F109" s="13"/>
    </row>
    <row r="110" spans="1:6" ht="12.75" customHeight="1" x14ac:dyDescent="0.25">
      <c r="A110" s="14" t="s">
        <v>532</v>
      </c>
      <c r="B110" s="15"/>
      <c r="C110" s="16"/>
      <c r="D110" s="16"/>
      <c r="E110" s="15"/>
      <c r="F110" s="17"/>
    </row>
    <row r="111" spans="1:6" ht="12.75" customHeight="1" x14ac:dyDescent="0.25">
      <c r="A111" s="20" t="s">
        <v>4</v>
      </c>
      <c r="B111" s="2" t="s">
        <v>5</v>
      </c>
      <c r="C111" s="2" t="s">
        <v>6</v>
      </c>
      <c r="D111" s="2" t="s">
        <v>7</v>
      </c>
      <c r="E111" s="2" t="s">
        <v>8</v>
      </c>
      <c r="F111" s="21" t="s">
        <v>9</v>
      </c>
    </row>
    <row r="112" spans="1:6" ht="12.75" customHeight="1" x14ac:dyDescent="0.25">
      <c r="A112" s="22">
        <v>43487</v>
      </c>
      <c r="B112" s="2" t="s">
        <v>10</v>
      </c>
      <c r="C112" s="18">
        <v>2</v>
      </c>
      <c r="D112" s="2" t="s">
        <v>526</v>
      </c>
      <c r="E112" s="23">
        <v>2250</v>
      </c>
      <c r="F112" s="24">
        <v>4500</v>
      </c>
    </row>
    <row r="113" spans="1:6" ht="12.75" customHeight="1" x14ac:dyDescent="0.25">
      <c r="A113" s="26" t="s">
        <v>12</v>
      </c>
      <c r="B113" s="3"/>
      <c r="C113" s="25" t="s">
        <v>533</v>
      </c>
      <c r="D113" s="25" t="s">
        <v>534</v>
      </c>
      <c r="E113" s="25"/>
      <c r="F113" s="27"/>
    </row>
    <row r="114" spans="1:6" ht="12.75" customHeight="1" x14ac:dyDescent="0.25">
      <c r="A114" s="26" t="s">
        <v>15</v>
      </c>
      <c r="B114" s="3"/>
      <c r="C114" s="25" t="s">
        <v>535</v>
      </c>
      <c r="D114" s="25"/>
      <c r="E114" s="3"/>
      <c r="F114" s="27"/>
    </row>
    <row r="115" spans="1:6" ht="12.75" customHeight="1" thickBot="1" x14ac:dyDescent="0.3">
      <c r="A115" s="28" t="s">
        <v>17</v>
      </c>
      <c r="B115" s="29"/>
      <c r="C115" s="30" t="s">
        <v>536</v>
      </c>
      <c r="D115" s="30"/>
      <c r="E115" s="29"/>
      <c r="F115" s="31"/>
    </row>
    <row r="116" spans="1:6" ht="13.8" thickBot="1" x14ac:dyDescent="0.3"/>
    <row r="117" spans="1:6" ht="12.75" customHeight="1" x14ac:dyDescent="0.25">
      <c r="A117" s="10" t="s">
        <v>537</v>
      </c>
      <c r="B117" s="11"/>
      <c r="C117" s="12"/>
      <c r="D117" s="12"/>
      <c r="E117" s="11"/>
      <c r="F117" s="13"/>
    </row>
    <row r="118" spans="1:6" ht="12.75" customHeight="1" x14ac:dyDescent="0.25">
      <c r="A118" s="14" t="s">
        <v>538</v>
      </c>
      <c r="B118" s="15"/>
      <c r="C118" s="16"/>
      <c r="D118" s="16"/>
      <c r="E118" s="15"/>
      <c r="F118" s="17"/>
    </row>
    <row r="119" spans="1:6" ht="12.75" customHeight="1" x14ac:dyDescent="0.25">
      <c r="A119" s="20" t="s">
        <v>4</v>
      </c>
      <c r="B119" s="2" t="s">
        <v>5</v>
      </c>
      <c r="C119" s="2" t="s">
        <v>6</v>
      </c>
      <c r="D119" s="2" t="s">
        <v>7</v>
      </c>
      <c r="E119" s="2" t="s">
        <v>8</v>
      </c>
      <c r="F119" s="21" t="s">
        <v>9</v>
      </c>
    </row>
    <row r="120" spans="1:6" ht="12.75" customHeight="1" x14ac:dyDescent="0.25">
      <c r="A120" s="22">
        <v>43493</v>
      </c>
      <c r="B120" s="2" t="s">
        <v>10</v>
      </c>
      <c r="C120" s="18">
        <v>1</v>
      </c>
      <c r="D120" s="2" t="s">
        <v>493</v>
      </c>
      <c r="E120" s="23">
        <v>2649.9949999999999</v>
      </c>
      <c r="F120" s="24">
        <v>2650</v>
      </c>
    </row>
    <row r="121" spans="1:6" ht="12.75" customHeight="1" x14ac:dyDescent="0.25">
      <c r="A121" s="26" t="s">
        <v>12</v>
      </c>
      <c r="B121" s="3"/>
      <c r="C121" s="25" t="s">
        <v>539</v>
      </c>
      <c r="D121" s="25" t="s">
        <v>540</v>
      </c>
      <c r="E121" s="25"/>
      <c r="F121" s="27"/>
    </row>
    <row r="122" spans="1:6" ht="12.75" customHeight="1" x14ac:dyDescent="0.25">
      <c r="A122" s="26" t="s">
        <v>15</v>
      </c>
      <c r="B122" s="3"/>
      <c r="C122" s="25" t="s">
        <v>513</v>
      </c>
      <c r="D122" s="25"/>
      <c r="E122" s="3"/>
      <c r="F122" s="27"/>
    </row>
    <row r="123" spans="1:6" ht="12.75" customHeight="1" thickBot="1" x14ac:dyDescent="0.3">
      <c r="A123" s="28" t="s">
        <v>17</v>
      </c>
      <c r="B123" s="29"/>
      <c r="C123" s="30" t="s">
        <v>541</v>
      </c>
      <c r="D123" s="30"/>
      <c r="E123" s="29"/>
      <c r="F123" s="31"/>
    </row>
    <row r="124" spans="1:6" ht="13.8" thickBot="1" x14ac:dyDescent="0.3"/>
    <row r="125" spans="1:6" ht="12.75" customHeight="1" x14ac:dyDescent="0.25">
      <c r="A125" s="10" t="s">
        <v>542</v>
      </c>
      <c r="B125" s="11"/>
      <c r="C125" s="12"/>
      <c r="D125" s="12"/>
      <c r="E125" s="11"/>
      <c r="F125" s="13"/>
    </row>
    <row r="126" spans="1:6" ht="12.75" customHeight="1" x14ac:dyDescent="0.25">
      <c r="A126" s="14" t="s">
        <v>543</v>
      </c>
      <c r="B126" s="15"/>
      <c r="C126" s="16"/>
      <c r="D126" s="16"/>
      <c r="E126" s="15"/>
      <c r="F126" s="17"/>
    </row>
    <row r="127" spans="1:6" ht="12.75" customHeight="1" x14ac:dyDescent="0.25">
      <c r="A127" s="20" t="s">
        <v>4</v>
      </c>
      <c r="B127" s="2" t="s">
        <v>5</v>
      </c>
      <c r="C127" s="2" t="s">
        <v>6</v>
      </c>
      <c r="D127" s="2" t="s">
        <v>7</v>
      </c>
      <c r="E127" s="2" t="s">
        <v>8</v>
      </c>
      <c r="F127" s="21" t="s">
        <v>9</v>
      </c>
    </row>
    <row r="128" spans="1:6" ht="12.75" customHeight="1" x14ac:dyDescent="0.25">
      <c r="A128" s="22">
        <v>43479</v>
      </c>
      <c r="B128" s="2" t="s">
        <v>10</v>
      </c>
      <c r="C128" s="18">
        <v>1</v>
      </c>
      <c r="D128" s="2" t="s">
        <v>493</v>
      </c>
      <c r="E128" s="23">
        <v>1750</v>
      </c>
      <c r="F128" s="24">
        <v>1750</v>
      </c>
    </row>
    <row r="129" spans="1:6" ht="12.75" customHeight="1" x14ac:dyDescent="0.25">
      <c r="A129" s="26" t="s">
        <v>12</v>
      </c>
      <c r="B129" s="3"/>
      <c r="C129" s="25" t="s">
        <v>539</v>
      </c>
      <c r="D129" s="25" t="s">
        <v>544</v>
      </c>
      <c r="E129" s="25"/>
      <c r="F129" s="27"/>
    </row>
    <row r="130" spans="1:6" ht="12.75" customHeight="1" x14ac:dyDescent="0.25">
      <c r="A130" s="26" t="s">
        <v>15</v>
      </c>
      <c r="B130" s="3"/>
      <c r="C130" s="25" t="s">
        <v>545</v>
      </c>
      <c r="D130" s="25"/>
      <c r="E130" s="3"/>
      <c r="F130" s="27"/>
    </row>
    <row r="131" spans="1:6" ht="12.75" customHeight="1" thickBot="1" x14ac:dyDescent="0.3">
      <c r="A131" s="28" t="s">
        <v>17</v>
      </c>
      <c r="B131" s="29"/>
      <c r="C131" s="30" t="s">
        <v>546</v>
      </c>
      <c r="D131" s="30"/>
      <c r="E131" s="29"/>
      <c r="F131" s="31"/>
    </row>
    <row r="132" spans="1:6" ht="13.8" thickBot="1" x14ac:dyDescent="0.3"/>
    <row r="133" spans="1:6" ht="12.75" customHeight="1" x14ac:dyDescent="0.25">
      <c r="A133" s="10" t="s">
        <v>547</v>
      </c>
      <c r="B133" s="11"/>
      <c r="C133" s="12"/>
      <c r="D133" s="12"/>
      <c r="E133" s="11"/>
      <c r="F133" s="13"/>
    </row>
    <row r="134" spans="1:6" ht="12.75" customHeight="1" x14ac:dyDescent="0.25">
      <c r="A134" s="14" t="s">
        <v>548</v>
      </c>
      <c r="B134" s="15"/>
      <c r="C134" s="16"/>
      <c r="D134" s="16"/>
      <c r="E134" s="15"/>
      <c r="F134" s="17"/>
    </row>
    <row r="135" spans="1:6" ht="12.75" customHeight="1" x14ac:dyDescent="0.25">
      <c r="A135" s="20" t="s">
        <v>4</v>
      </c>
      <c r="B135" s="2" t="s">
        <v>5</v>
      </c>
      <c r="C135" s="2" t="s">
        <v>6</v>
      </c>
      <c r="D135" s="2" t="s">
        <v>7</v>
      </c>
      <c r="E135" s="2" t="s">
        <v>8</v>
      </c>
      <c r="F135" s="21" t="s">
        <v>9</v>
      </c>
    </row>
    <row r="136" spans="1:6" ht="12.75" customHeight="1" x14ac:dyDescent="0.25">
      <c r="A136" s="22">
        <v>43479</v>
      </c>
      <c r="B136" s="2" t="s">
        <v>10</v>
      </c>
      <c r="C136" s="18">
        <v>1</v>
      </c>
      <c r="D136" s="2" t="s">
        <v>493</v>
      </c>
      <c r="E136" s="23">
        <v>3326.11</v>
      </c>
      <c r="F136" s="24">
        <v>3326.11</v>
      </c>
    </row>
    <row r="137" spans="1:6" ht="12.75" customHeight="1" x14ac:dyDescent="0.25">
      <c r="A137" s="26" t="s">
        <v>12</v>
      </c>
      <c r="B137" s="3"/>
      <c r="C137" s="25" t="s">
        <v>539</v>
      </c>
      <c r="D137" s="25" t="s">
        <v>549</v>
      </c>
      <c r="E137" s="25"/>
      <c r="F137" s="27"/>
    </row>
    <row r="138" spans="1:6" ht="12.75" customHeight="1" x14ac:dyDescent="0.25">
      <c r="A138" s="26" t="s">
        <v>15</v>
      </c>
      <c r="B138" s="3"/>
      <c r="C138" s="25" t="s">
        <v>539</v>
      </c>
      <c r="D138" s="25"/>
      <c r="E138" s="3"/>
      <c r="F138" s="27"/>
    </row>
    <row r="139" spans="1:6" ht="12.75" customHeight="1" thickBot="1" x14ac:dyDescent="0.3">
      <c r="A139" s="28" t="s">
        <v>17</v>
      </c>
      <c r="B139" s="29"/>
      <c r="C139" s="30" t="s">
        <v>550</v>
      </c>
      <c r="D139" s="30"/>
      <c r="E139" s="29"/>
      <c r="F139" s="31"/>
    </row>
    <row r="140" spans="1:6" ht="13.8" thickBot="1" x14ac:dyDescent="0.3"/>
    <row r="141" spans="1:6" ht="12.75" customHeight="1" x14ac:dyDescent="0.25">
      <c r="A141" s="10" t="s">
        <v>551</v>
      </c>
      <c r="B141" s="11"/>
      <c r="C141" s="12"/>
      <c r="D141" s="12"/>
      <c r="E141" s="11"/>
      <c r="F141" s="13"/>
    </row>
    <row r="142" spans="1:6" ht="12.75" customHeight="1" x14ac:dyDescent="0.25">
      <c r="A142" s="14" t="s">
        <v>552</v>
      </c>
      <c r="B142" s="15"/>
      <c r="C142" s="16"/>
      <c r="D142" s="16"/>
      <c r="E142" s="15"/>
      <c r="F142" s="17"/>
    </row>
    <row r="143" spans="1:6" ht="12.75" customHeight="1" x14ac:dyDescent="0.25">
      <c r="A143" s="20" t="s">
        <v>4</v>
      </c>
      <c r="B143" s="2" t="s">
        <v>5</v>
      </c>
      <c r="C143" s="2" t="s">
        <v>6</v>
      </c>
      <c r="D143" s="2" t="s">
        <v>7</v>
      </c>
      <c r="E143" s="2" t="s">
        <v>8</v>
      </c>
      <c r="F143" s="21" t="s">
        <v>9</v>
      </c>
    </row>
    <row r="144" spans="1:6" ht="12.75" customHeight="1" x14ac:dyDescent="0.25">
      <c r="A144" s="22">
        <v>43493</v>
      </c>
      <c r="B144" s="2" t="s">
        <v>10</v>
      </c>
      <c r="C144" s="18">
        <v>1</v>
      </c>
      <c r="D144" s="2" t="s">
        <v>553</v>
      </c>
      <c r="E144" s="23">
        <v>99000</v>
      </c>
      <c r="F144" s="24">
        <v>99000</v>
      </c>
    </row>
    <row r="145" spans="1:6" ht="12.75" customHeight="1" x14ac:dyDescent="0.25">
      <c r="A145" s="26" t="s">
        <v>12</v>
      </c>
      <c r="B145" s="3"/>
      <c r="C145" s="25" t="s">
        <v>554</v>
      </c>
      <c r="D145" s="25" t="s">
        <v>555</v>
      </c>
      <c r="E145" s="25"/>
      <c r="F145" s="27"/>
    </row>
    <row r="146" spans="1:6" ht="12.75" customHeight="1" x14ac:dyDescent="0.25">
      <c r="A146" s="26" t="s">
        <v>15</v>
      </c>
      <c r="B146" s="3"/>
      <c r="C146" s="25" t="s">
        <v>556</v>
      </c>
      <c r="D146" s="25"/>
      <c r="E146" s="3"/>
      <c r="F146" s="27"/>
    </row>
    <row r="147" spans="1:6" ht="12.75" customHeight="1" thickBot="1" x14ac:dyDescent="0.3">
      <c r="A147" s="28" t="s">
        <v>17</v>
      </c>
      <c r="B147" s="29"/>
      <c r="C147" s="30" t="s">
        <v>557</v>
      </c>
      <c r="D147" s="30"/>
      <c r="E147" s="29"/>
      <c r="F147" s="31"/>
    </row>
    <row r="148" spans="1:6" ht="13.8" thickBot="1" x14ac:dyDescent="0.3"/>
    <row r="149" spans="1:6" ht="12.75" customHeight="1" x14ac:dyDescent="0.25">
      <c r="A149" s="10" t="s">
        <v>558</v>
      </c>
      <c r="B149" s="11"/>
      <c r="C149" s="12"/>
      <c r="D149" s="12"/>
      <c r="E149" s="11"/>
      <c r="F149" s="13"/>
    </row>
    <row r="150" spans="1:6" ht="12.75" customHeight="1" x14ac:dyDescent="0.25">
      <c r="A150" s="14" t="s">
        <v>559</v>
      </c>
      <c r="B150" s="15"/>
      <c r="C150" s="16"/>
      <c r="D150" s="16"/>
      <c r="E150" s="15"/>
      <c r="F150" s="17"/>
    </row>
    <row r="151" spans="1:6" ht="12.75" customHeight="1" x14ac:dyDescent="0.25">
      <c r="A151" s="20" t="s">
        <v>4</v>
      </c>
      <c r="B151" s="2" t="s">
        <v>5</v>
      </c>
      <c r="C151" s="2" t="s">
        <v>6</v>
      </c>
      <c r="D151" s="2" t="s">
        <v>7</v>
      </c>
      <c r="E151" s="2" t="s">
        <v>8</v>
      </c>
      <c r="F151" s="21" t="s">
        <v>9</v>
      </c>
    </row>
    <row r="152" spans="1:6" ht="12.75" customHeight="1" x14ac:dyDescent="0.25">
      <c r="A152" s="22">
        <v>43479</v>
      </c>
      <c r="B152" s="2" t="s">
        <v>10</v>
      </c>
      <c r="C152" s="18">
        <v>4</v>
      </c>
      <c r="D152" s="2" t="s">
        <v>560</v>
      </c>
      <c r="E152" s="23">
        <v>4775</v>
      </c>
      <c r="F152" s="24">
        <v>19100</v>
      </c>
    </row>
    <row r="153" spans="1:6" ht="12.75" customHeight="1" x14ac:dyDescent="0.25">
      <c r="A153" s="6">
        <v>43479</v>
      </c>
      <c r="B153" s="7" t="s">
        <v>10</v>
      </c>
      <c r="C153" s="19">
        <v>1</v>
      </c>
      <c r="D153" s="7" t="s">
        <v>560</v>
      </c>
      <c r="E153" s="8">
        <v>4775</v>
      </c>
      <c r="F153" s="9">
        <v>4775</v>
      </c>
    </row>
    <row r="154" spans="1:6" ht="12.75" customHeight="1" x14ac:dyDescent="0.25">
      <c r="A154" s="6">
        <v>43489</v>
      </c>
      <c r="B154" s="7" t="s">
        <v>10</v>
      </c>
      <c r="C154" s="19">
        <v>2</v>
      </c>
      <c r="D154" s="7" t="s">
        <v>560</v>
      </c>
      <c r="E154" s="8">
        <v>4775</v>
      </c>
      <c r="F154" s="9">
        <v>9550</v>
      </c>
    </row>
    <row r="155" spans="1:6" ht="12.75" customHeight="1" x14ac:dyDescent="0.25">
      <c r="A155" s="6">
        <v>43494</v>
      </c>
      <c r="B155" s="7" t="s">
        <v>10</v>
      </c>
      <c r="C155" s="19">
        <v>2</v>
      </c>
      <c r="D155" s="7" t="s">
        <v>560</v>
      </c>
      <c r="E155" s="8">
        <v>4775</v>
      </c>
      <c r="F155" s="9">
        <v>9550</v>
      </c>
    </row>
    <row r="156" spans="1:6" ht="12.75" customHeight="1" x14ac:dyDescent="0.25">
      <c r="A156" s="26" t="s">
        <v>12</v>
      </c>
      <c r="B156" s="3"/>
      <c r="C156" s="25" t="s">
        <v>561</v>
      </c>
      <c r="D156" s="25" t="s">
        <v>562</v>
      </c>
      <c r="E156" s="25"/>
      <c r="F156" s="27"/>
    </row>
    <row r="157" spans="1:6" ht="12.75" customHeight="1" x14ac:dyDescent="0.25">
      <c r="A157" s="26" t="s">
        <v>15</v>
      </c>
      <c r="B157" s="3"/>
      <c r="C157" s="25" t="s">
        <v>563</v>
      </c>
      <c r="D157" s="25"/>
      <c r="E157" s="3"/>
      <c r="F157" s="27"/>
    </row>
    <row r="158" spans="1:6" ht="12.75" customHeight="1" thickBot="1" x14ac:dyDescent="0.3">
      <c r="A158" s="28" t="s">
        <v>17</v>
      </c>
      <c r="B158" s="29"/>
      <c r="C158" s="30" t="s">
        <v>564</v>
      </c>
      <c r="D158" s="30"/>
      <c r="E158" s="29"/>
      <c r="F158" s="31"/>
    </row>
    <row r="160" spans="1:6" x14ac:dyDescent="0.25">
      <c r="F160" s="35">
        <f>SUM(F6:F159)</f>
        <v>537091.11</v>
      </c>
    </row>
    <row r="164" spans="5:8" x14ac:dyDescent="0.25">
      <c r="E164" s="36" t="s">
        <v>565</v>
      </c>
      <c r="F164" s="37">
        <f>F22+F23+F24+F25+F26+F27+F28+F29+F37+F38+F39+F40+F41+F42+F43+F44+F45+F46+F54+F55+F56+F57+F58+F59+F60+F61+F69+F70+F71+F72+F73+F74+F75+F76+F77</f>
        <v>343490</v>
      </c>
      <c r="H164" s="35">
        <f>F164</f>
        <v>343490</v>
      </c>
    </row>
    <row r="165" spans="5:8" x14ac:dyDescent="0.25">
      <c r="E165" s="36" t="s">
        <v>566</v>
      </c>
      <c r="F165" s="37">
        <f>F85+F86+F94+F102+F103+F104+F112+F120+F128+F136+F152+F153+F154+F155</f>
        <v>73651.11</v>
      </c>
      <c r="H165" s="35">
        <f>F168*80/100+F165</f>
        <v>90411.11</v>
      </c>
    </row>
    <row r="166" spans="5:8" x14ac:dyDescent="0.25">
      <c r="E166" s="36" t="s">
        <v>567</v>
      </c>
      <c r="F166" s="37">
        <f>F144</f>
        <v>99000</v>
      </c>
      <c r="H166" s="35">
        <f>F166</f>
        <v>99000</v>
      </c>
    </row>
    <row r="167" spans="5:8" x14ac:dyDescent="0.25">
      <c r="E167" s="36" t="s">
        <v>568</v>
      </c>
      <c r="H167" s="35">
        <f>F168*20/100</f>
        <v>4190</v>
      </c>
    </row>
    <row r="168" spans="5:8" x14ac:dyDescent="0.25">
      <c r="E168" s="36" t="s">
        <v>569</v>
      </c>
      <c r="F168" s="37">
        <f>F6+F14</f>
        <v>20950</v>
      </c>
    </row>
  </sheetData>
  <printOptions horizontalCentered="1"/>
  <pageMargins left="1" right="1" top="1" bottom="1" header="1" footer="1"/>
  <pageSetup orientation="landscape" r:id="rId1"/>
  <headerFooter alignWithMargins="0">
    <oddHeader>&amp;L&amp;8&amp;D&amp;R&amp;P/&amp;N</oddHeader>
  </headerFooter>
  <rowBreaks count="10" manualBreakCount="10">
    <brk id="10" max="65535" man="1"/>
    <brk id="18" max="65535" man="1"/>
    <brk id="32" max="65535" man="1"/>
    <brk id="45" max="65535" man="1"/>
    <brk id="58" max="65535" man="1"/>
    <brk id="70" max="65535" man="1"/>
    <brk id="78" max="65535" man="1"/>
    <brk id="86" max="65535" man="1"/>
    <brk id="94" max="65535" man="1"/>
    <brk id="102" max="65535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28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570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571</v>
      </c>
      <c r="B3" s="11"/>
      <c r="C3" s="12"/>
      <c r="D3" s="12"/>
      <c r="E3" s="11"/>
      <c r="F3" s="13"/>
    </row>
    <row r="4" spans="1:6" ht="12.75" customHeight="1" x14ac:dyDescent="0.25">
      <c r="A4" s="14" t="s">
        <v>572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43482</v>
      </c>
      <c r="B6" s="2" t="s">
        <v>10</v>
      </c>
      <c r="C6" s="18">
        <v>25</v>
      </c>
      <c r="D6" s="2" t="s">
        <v>573</v>
      </c>
      <c r="E6" s="23">
        <v>172.75739999999999</v>
      </c>
      <c r="F6" s="24">
        <v>4318.9399999999996</v>
      </c>
    </row>
    <row r="7" spans="1:6" ht="12.75" customHeight="1" x14ac:dyDescent="0.25">
      <c r="A7" s="6">
        <v>43482</v>
      </c>
      <c r="B7" s="7" t="s">
        <v>10</v>
      </c>
      <c r="C7" s="19">
        <v>15</v>
      </c>
      <c r="D7" s="7" t="s">
        <v>573</v>
      </c>
      <c r="E7" s="8">
        <v>172.75739999999999</v>
      </c>
      <c r="F7" s="9">
        <v>2591.36</v>
      </c>
    </row>
    <row r="8" spans="1:6" ht="12.75" customHeight="1" x14ac:dyDescent="0.25">
      <c r="A8" s="26" t="s">
        <v>12</v>
      </c>
      <c r="B8" s="3"/>
      <c r="C8" s="25" t="s">
        <v>574</v>
      </c>
      <c r="D8" s="25" t="s">
        <v>575</v>
      </c>
      <c r="E8" s="25"/>
      <c r="F8" s="27"/>
    </row>
    <row r="9" spans="1:6" ht="12.75" customHeight="1" x14ac:dyDescent="0.25">
      <c r="A9" s="26" t="s">
        <v>15</v>
      </c>
      <c r="B9" s="3"/>
      <c r="C9" s="25" t="s">
        <v>576</v>
      </c>
      <c r="D9" s="25"/>
      <c r="E9" s="3"/>
      <c r="F9" s="27"/>
    </row>
    <row r="10" spans="1:6" ht="12.75" customHeight="1" x14ac:dyDescent="0.25">
      <c r="A10" s="28" t="s">
        <v>17</v>
      </c>
      <c r="B10" s="29"/>
      <c r="C10" s="30" t="s">
        <v>577</v>
      </c>
      <c r="D10" s="30"/>
      <c r="E10" s="29"/>
      <c r="F10" s="31"/>
    </row>
    <row r="12" spans="1:6" ht="12.75" customHeight="1" x14ac:dyDescent="0.25">
      <c r="A12" s="10" t="s">
        <v>578</v>
      </c>
      <c r="B12" s="11"/>
      <c r="C12" s="12"/>
      <c r="D12" s="12"/>
      <c r="E12" s="11"/>
      <c r="F12" s="13"/>
    </row>
    <row r="13" spans="1:6" ht="12.75" customHeight="1" x14ac:dyDescent="0.25">
      <c r="A13" s="14" t="s">
        <v>579</v>
      </c>
      <c r="B13" s="15"/>
      <c r="C13" s="16"/>
      <c r="D13" s="16"/>
      <c r="E13" s="15"/>
      <c r="F13" s="17"/>
    </row>
    <row r="14" spans="1:6" ht="12.75" customHeight="1" x14ac:dyDescent="0.25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5">
      <c r="A15" s="22">
        <v>43482</v>
      </c>
      <c r="B15" s="2" t="s">
        <v>10</v>
      </c>
      <c r="C15" s="18">
        <v>3</v>
      </c>
      <c r="D15" s="2" t="s">
        <v>573</v>
      </c>
      <c r="E15" s="23">
        <v>132.46610000000001</v>
      </c>
      <c r="F15" s="24">
        <v>397.4</v>
      </c>
    </row>
    <row r="16" spans="1:6" ht="12.75" customHeight="1" x14ac:dyDescent="0.25">
      <c r="A16" s="26" t="s">
        <v>12</v>
      </c>
      <c r="B16" s="3"/>
      <c r="C16" s="25" t="s">
        <v>580</v>
      </c>
      <c r="D16" s="25" t="s">
        <v>581</v>
      </c>
      <c r="E16" s="25"/>
      <c r="F16" s="27"/>
    </row>
    <row r="17" spans="1:6" ht="12.75" customHeight="1" x14ac:dyDescent="0.25">
      <c r="A17" s="26" t="s">
        <v>15</v>
      </c>
      <c r="B17" s="3"/>
      <c r="C17" s="25" t="s">
        <v>582</v>
      </c>
      <c r="D17" s="25"/>
      <c r="E17" s="3"/>
      <c r="F17" s="27"/>
    </row>
    <row r="18" spans="1:6" ht="12.75" customHeight="1" x14ac:dyDescent="0.25">
      <c r="A18" s="28" t="s">
        <v>17</v>
      </c>
      <c r="B18" s="29"/>
      <c r="C18" s="30" t="s">
        <v>583</v>
      </c>
      <c r="D18" s="30"/>
      <c r="E18" s="29"/>
      <c r="F18" s="31"/>
    </row>
    <row r="20" spans="1:6" ht="12.75" customHeight="1" x14ac:dyDescent="0.25">
      <c r="A20" s="10" t="s">
        <v>584</v>
      </c>
      <c r="B20" s="11"/>
      <c r="C20" s="12"/>
      <c r="D20" s="12"/>
      <c r="E20" s="11"/>
      <c r="F20" s="13"/>
    </row>
    <row r="21" spans="1:6" ht="12.75" customHeight="1" x14ac:dyDescent="0.25">
      <c r="A21" s="14" t="s">
        <v>585</v>
      </c>
      <c r="B21" s="15"/>
      <c r="C21" s="16"/>
      <c r="D21" s="16"/>
      <c r="E21" s="15"/>
      <c r="F21" s="17"/>
    </row>
    <row r="22" spans="1:6" ht="12.75" customHeight="1" x14ac:dyDescent="0.25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5">
      <c r="A23" s="22">
        <v>43482</v>
      </c>
      <c r="B23" s="2" t="s">
        <v>10</v>
      </c>
      <c r="C23" s="18">
        <v>100</v>
      </c>
      <c r="D23" s="2" t="s">
        <v>573</v>
      </c>
      <c r="E23" s="23">
        <v>139.00020000000001</v>
      </c>
      <c r="F23" s="24">
        <v>13900.02</v>
      </c>
    </row>
    <row r="24" spans="1:6" ht="12.75" customHeight="1" x14ac:dyDescent="0.25">
      <c r="A24" s="26" t="s">
        <v>12</v>
      </c>
      <c r="B24" s="3"/>
      <c r="C24" s="25" t="s">
        <v>586</v>
      </c>
      <c r="D24" s="25" t="s">
        <v>587</v>
      </c>
      <c r="E24" s="25"/>
      <c r="F24" s="27"/>
    </row>
    <row r="25" spans="1:6" ht="12.75" customHeight="1" x14ac:dyDescent="0.25">
      <c r="A25" s="26" t="s">
        <v>15</v>
      </c>
      <c r="B25" s="3"/>
      <c r="C25" s="25" t="s">
        <v>588</v>
      </c>
      <c r="D25" s="25"/>
      <c r="E25" s="3"/>
      <c r="F25" s="27"/>
    </row>
    <row r="26" spans="1:6" ht="12.75" customHeight="1" x14ac:dyDescent="0.25">
      <c r="A26" s="28" t="s">
        <v>17</v>
      </c>
      <c r="B26" s="29"/>
      <c r="C26" s="30" t="s">
        <v>589</v>
      </c>
      <c r="D26" s="30"/>
      <c r="E26" s="29"/>
      <c r="F26" s="31"/>
    </row>
    <row r="28" spans="1:6" x14ac:dyDescent="0.25">
      <c r="F28" s="35">
        <f>SUM(F6:F27)</f>
        <v>21207.72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2" manualBreakCount="2">
    <brk id="11" max="65535" man="1"/>
    <brk id="19" max="65535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F65"/>
  <sheetViews>
    <sheetView showZeros="0" topLeftCell="A31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3" max="3" width="11.5546875" customWidth="1"/>
    <col min="4" max="4" width="19.109375" customWidth="1"/>
    <col min="5" max="5" width="15.88671875" customWidth="1"/>
    <col min="6" max="6" width="17.88671875" customWidth="1"/>
  </cols>
  <sheetData>
    <row r="1" spans="1:6" ht="22.5" customHeight="1" x14ac:dyDescent="0.4">
      <c r="A1" s="4" t="s">
        <v>590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591</v>
      </c>
      <c r="B3" s="11"/>
      <c r="C3" s="12"/>
      <c r="D3" s="12"/>
      <c r="E3" s="11"/>
      <c r="F3" s="13"/>
    </row>
    <row r="4" spans="1:6" ht="12.75" customHeight="1" x14ac:dyDescent="0.25">
      <c r="A4" s="14" t="s">
        <v>592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43479</v>
      </c>
      <c r="B6" s="2" t="s">
        <v>10</v>
      </c>
      <c r="C6" s="18">
        <v>270</v>
      </c>
      <c r="D6" s="2" t="s">
        <v>593</v>
      </c>
      <c r="E6" s="23">
        <v>604.51319999999998</v>
      </c>
      <c r="F6" s="24">
        <v>163218.56</v>
      </c>
    </row>
    <row r="7" spans="1:6" ht="12.75" customHeight="1" x14ac:dyDescent="0.25">
      <c r="A7" s="6">
        <v>43496</v>
      </c>
      <c r="B7" s="7" t="s">
        <v>10</v>
      </c>
      <c r="C7" s="19">
        <v>300</v>
      </c>
      <c r="D7" s="7" t="s">
        <v>593</v>
      </c>
      <c r="E7" s="8">
        <v>604.51319999999998</v>
      </c>
      <c r="F7" s="9">
        <v>181353.96</v>
      </c>
    </row>
    <row r="8" spans="1:6" ht="12.75" customHeight="1" x14ac:dyDescent="0.25">
      <c r="A8" s="26" t="s">
        <v>12</v>
      </c>
      <c r="B8" s="3"/>
      <c r="C8" s="25" t="s">
        <v>594</v>
      </c>
      <c r="D8" s="25" t="s">
        <v>595</v>
      </c>
      <c r="E8" s="25"/>
      <c r="F8" s="27"/>
    </row>
    <row r="9" spans="1:6" ht="12.75" customHeight="1" x14ac:dyDescent="0.25">
      <c r="A9" s="26" t="s">
        <v>15</v>
      </c>
      <c r="B9" s="3"/>
      <c r="C9" s="25" t="s">
        <v>596</v>
      </c>
      <c r="D9" s="25"/>
      <c r="E9" s="3"/>
      <c r="F9" s="27"/>
    </row>
    <row r="10" spans="1:6" ht="12.75" customHeight="1" x14ac:dyDescent="0.25">
      <c r="A10" s="28" t="s">
        <v>17</v>
      </c>
      <c r="B10" s="29"/>
      <c r="C10" s="30" t="s">
        <v>597</v>
      </c>
      <c r="D10" s="30"/>
      <c r="E10" s="29"/>
      <c r="F10" s="31"/>
    </row>
    <row r="12" spans="1:6" ht="12.75" customHeight="1" x14ac:dyDescent="0.25">
      <c r="A12" s="10" t="s">
        <v>598</v>
      </c>
      <c r="B12" s="11"/>
      <c r="C12" s="12"/>
      <c r="D12" s="12"/>
      <c r="E12" s="11"/>
      <c r="F12" s="13"/>
    </row>
    <row r="13" spans="1:6" ht="12.75" customHeight="1" x14ac:dyDescent="0.25">
      <c r="A13" s="14" t="s">
        <v>599</v>
      </c>
      <c r="B13" s="15"/>
      <c r="C13" s="16"/>
      <c r="D13" s="16"/>
      <c r="E13" s="15"/>
      <c r="F13" s="17"/>
    </row>
    <row r="14" spans="1:6" ht="12.75" customHeight="1" x14ac:dyDescent="0.25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5">
      <c r="A15" s="22">
        <v>43480</v>
      </c>
      <c r="B15" s="2" t="s">
        <v>10</v>
      </c>
      <c r="C15" s="32">
        <v>1</v>
      </c>
      <c r="D15" s="2" t="s">
        <v>573</v>
      </c>
      <c r="E15" s="23">
        <v>32441.55</v>
      </c>
      <c r="F15" s="24">
        <v>32441.55</v>
      </c>
    </row>
    <row r="16" spans="1:6" ht="12.75" customHeight="1" x14ac:dyDescent="0.25">
      <c r="A16" s="26" t="s">
        <v>12</v>
      </c>
      <c r="B16" s="3"/>
      <c r="C16" s="25" t="s">
        <v>600</v>
      </c>
      <c r="D16" s="25" t="s">
        <v>601</v>
      </c>
      <c r="E16" s="25"/>
      <c r="F16" s="27"/>
    </row>
    <row r="17" spans="1:6" ht="12.75" customHeight="1" x14ac:dyDescent="0.25">
      <c r="A17" s="26" t="s">
        <v>15</v>
      </c>
      <c r="B17" s="3"/>
      <c r="C17" s="25" t="s">
        <v>602</v>
      </c>
      <c r="D17" s="25"/>
      <c r="E17" s="3"/>
      <c r="F17" s="27"/>
    </row>
    <row r="18" spans="1:6" ht="12.75" customHeight="1" x14ac:dyDescent="0.25">
      <c r="A18" s="28" t="s">
        <v>17</v>
      </c>
      <c r="B18" s="29"/>
      <c r="C18" s="30" t="s">
        <v>603</v>
      </c>
      <c r="D18" s="30"/>
      <c r="E18" s="29"/>
      <c r="F18" s="31"/>
    </row>
    <row r="20" spans="1:6" ht="12.75" customHeight="1" x14ac:dyDescent="0.25">
      <c r="A20" s="10" t="s">
        <v>604</v>
      </c>
      <c r="B20" s="11"/>
      <c r="C20" s="12"/>
      <c r="D20" s="12"/>
      <c r="E20" s="11"/>
      <c r="F20" s="13"/>
    </row>
    <row r="21" spans="1:6" ht="12.75" customHeight="1" x14ac:dyDescent="0.25">
      <c r="A21" s="14" t="s">
        <v>605</v>
      </c>
      <c r="B21" s="15"/>
      <c r="C21" s="16"/>
      <c r="D21" s="16"/>
      <c r="E21" s="15"/>
      <c r="F21" s="17"/>
    </row>
    <row r="22" spans="1:6" ht="12.75" customHeight="1" x14ac:dyDescent="0.25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5">
      <c r="A23" s="22">
        <v>43479</v>
      </c>
      <c r="B23" s="2" t="s">
        <v>10</v>
      </c>
      <c r="C23" s="32">
        <v>100</v>
      </c>
      <c r="D23" s="2" t="s">
        <v>432</v>
      </c>
      <c r="E23" s="23">
        <v>183.4444</v>
      </c>
      <c r="F23" s="24">
        <v>18344.439999999999</v>
      </c>
    </row>
    <row r="24" spans="1:6" ht="12.75" customHeight="1" x14ac:dyDescent="0.25">
      <c r="A24" s="26" t="s">
        <v>12</v>
      </c>
      <c r="B24" s="3"/>
      <c r="C24" s="25" t="s">
        <v>606</v>
      </c>
      <c r="D24" s="25" t="s">
        <v>607</v>
      </c>
      <c r="E24" s="25"/>
      <c r="F24" s="27"/>
    </row>
    <row r="25" spans="1:6" ht="12.75" customHeight="1" x14ac:dyDescent="0.25">
      <c r="A25" s="26" t="s">
        <v>15</v>
      </c>
      <c r="B25" s="3"/>
      <c r="C25" s="25" t="s">
        <v>608</v>
      </c>
      <c r="D25" s="25"/>
      <c r="E25" s="3"/>
      <c r="F25" s="27"/>
    </row>
    <row r="26" spans="1:6" ht="12.75" customHeight="1" x14ac:dyDescent="0.25">
      <c r="A26" s="28" t="s">
        <v>17</v>
      </c>
      <c r="B26" s="29"/>
      <c r="C26" s="30" t="s">
        <v>609</v>
      </c>
      <c r="D26" s="30"/>
      <c r="E26" s="29"/>
      <c r="F26" s="31"/>
    </row>
    <row r="28" spans="1:6" ht="12.75" customHeight="1" x14ac:dyDescent="0.25">
      <c r="A28" s="10" t="s">
        <v>610</v>
      </c>
      <c r="B28" s="11"/>
      <c r="C28" s="12"/>
      <c r="D28" s="12"/>
      <c r="E28" s="11"/>
      <c r="F28" s="13"/>
    </row>
    <row r="29" spans="1:6" ht="12.75" customHeight="1" x14ac:dyDescent="0.25">
      <c r="A29" s="14" t="s">
        <v>611</v>
      </c>
      <c r="B29" s="15"/>
      <c r="C29" s="16"/>
      <c r="D29" s="16"/>
      <c r="E29" s="15"/>
      <c r="F29" s="17"/>
    </row>
    <row r="30" spans="1:6" ht="12.75" customHeight="1" x14ac:dyDescent="0.25">
      <c r="A30" s="20" t="s">
        <v>4</v>
      </c>
      <c r="B30" s="2" t="s">
        <v>5</v>
      </c>
      <c r="C30" s="2" t="s">
        <v>6</v>
      </c>
      <c r="D30" s="2" t="s">
        <v>7</v>
      </c>
      <c r="E30" s="2" t="s">
        <v>8</v>
      </c>
      <c r="F30" s="21" t="s">
        <v>9</v>
      </c>
    </row>
    <row r="31" spans="1:6" ht="12.75" customHeight="1" x14ac:dyDescent="0.25">
      <c r="A31" s="22">
        <v>43479</v>
      </c>
      <c r="B31" s="2" t="s">
        <v>10</v>
      </c>
      <c r="C31" s="18">
        <v>120</v>
      </c>
      <c r="D31" s="2" t="s">
        <v>432</v>
      </c>
      <c r="E31" s="23">
        <v>339.05279999999999</v>
      </c>
      <c r="F31" s="24">
        <v>40686.339999999997</v>
      </c>
    </row>
    <row r="32" spans="1:6" ht="12.75" customHeight="1" x14ac:dyDescent="0.25">
      <c r="A32" s="6">
        <v>43496</v>
      </c>
      <c r="B32" s="7" t="s">
        <v>10</v>
      </c>
      <c r="C32" s="19">
        <v>300</v>
      </c>
      <c r="D32" s="7" t="s">
        <v>432</v>
      </c>
      <c r="E32" s="8">
        <v>339.05279999999999</v>
      </c>
      <c r="F32" s="9">
        <v>101715.84</v>
      </c>
    </row>
    <row r="33" spans="1:6" ht="12.75" customHeight="1" x14ac:dyDescent="0.25">
      <c r="A33" s="26" t="s">
        <v>12</v>
      </c>
      <c r="B33" s="3"/>
      <c r="C33" s="25" t="s">
        <v>612</v>
      </c>
      <c r="D33" s="25" t="s">
        <v>613</v>
      </c>
      <c r="E33" s="25"/>
      <c r="F33" s="27"/>
    </row>
    <row r="34" spans="1:6" ht="12.75" customHeight="1" x14ac:dyDescent="0.25">
      <c r="A34" s="26" t="s">
        <v>15</v>
      </c>
      <c r="B34" s="3"/>
      <c r="C34" s="25" t="s">
        <v>614</v>
      </c>
      <c r="D34" s="25"/>
      <c r="E34" s="3"/>
      <c r="F34" s="27"/>
    </row>
    <row r="35" spans="1:6" ht="12.75" customHeight="1" x14ac:dyDescent="0.25">
      <c r="A35" s="28" t="s">
        <v>17</v>
      </c>
      <c r="B35" s="29"/>
      <c r="C35" s="30" t="s">
        <v>615</v>
      </c>
      <c r="D35" s="30"/>
      <c r="E35" s="29"/>
      <c r="F35" s="31"/>
    </row>
    <row r="37" spans="1:6" ht="12.75" customHeight="1" x14ac:dyDescent="0.25">
      <c r="A37" s="10" t="s">
        <v>616</v>
      </c>
      <c r="B37" s="11"/>
      <c r="C37" s="12"/>
      <c r="D37" s="12"/>
      <c r="E37" s="11"/>
      <c r="F37" s="13"/>
    </row>
    <row r="38" spans="1:6" ht="12.75" customHeight="1" x14ac:dyDescent="0.25">
      <c r="A38" s="14" t="s">
        <v>617</v>
      </c>
      <c r="B38" s="15"/>
      <c r="C38" s="16"/>
      <c r="D38" s="16"/>
      <c r="E38" s="15"/>
      <c r="F38" s="17"/>
    </row>
    <row r="39" spans="1:6" ht="12.75" customHeight="1" x14ac:dyDescent="0.25">
      <c r="A39" s="20" t="s">
        <v>4</v>
      </c>
      <c r="B39" s="2" t="s">
        <v>5</v>
      </c>
      <c r="C39" s="2" t="s">
        <v>6</v>
      </c>
      <c r="D39" s="2" t="s">
        <v>7</v>
      </c>
      <c r="E39" s="2" t="s">
        <v>8</v>
      </c>
      <c r="F39" s="21" t="s">
        <v>9</v>
      </c>
    </row>
    <row r="40" spans="1:6" ht="12.75" customHeight="1" x14ac:dyDescent="0.25">
      <c r="A40" s="22">
        <v>43482</v>
      </c>
      <c r="B40" s="2" t="s">
        <v>10</v>
      </c>
      <c r="C40" s="18">
        <v>1440</v>
      </c>
      <c r="D40" s="2" t="s">
        <v>618</v>
      </c>
      <c r="E40" s="23">
        <v>408.78989999999999</v>
      </c>
      <c r="F40" s="24">
        <v>588657.43999999994</v>
      </c>
    </row>
    <row r="41" spans="1:6" ht="12.75" customHeight="1" x14ac:dyDescent="0.25">
      <c r="A41" s="26" t="s">
        <v>12</v>
      </c>
      <c r="B41" s="3"/>
      <c r="C41" s="25" t="s">
        <v>619</v>
      </c>
      <c r="D41" s="25" t="s">
        <v>620</v>
      </c>
      <c r="E41" s="25"/>
      <c r="F41" s="27"/>
    </row>
    <row r="42" spans="1:6" ht="12.75" customHeight="1" x14ac:dyDescent="0.25">
      <c r="A42" s="26" t="s">
        <v>15</v>
      </c>
      <c r="B42" s="3"/>
      <c r="C42" s="25" t="s">
        <v>621</v>
      </c>
      <c r="D42" s="25"/>
      <c r="E42" s="3"/>
      <c r="F42" s="27"/>
    </row>
    <row r="43" spans="1:6" ht="12.75" customHeight="1" x14ac:dyDescent="0.25">
      <c r="A43" s="28" t="s">
        <v>17</v>
      </c>
      <c r="B43" s="29"/>
      <c r="C43" s="30" t="s">
        <v>622</v>
      </c>
      <c r="D43" s="30"/>
      <c r="E43" s="29"/>
      <c r="F43" s="31"/>
    </row>
    <row r="45" spans="1:6" ht="12.75" customHeight="1" x14ac:dyDescent="0.25">
      <c r="A45" s="10" t="s">
        <v>623</v>
      </c>
      <c r="B45" s="11"/>
      <c r="C45" s="12"/>
      <c r="D45" s="12"/>
      <c r="E45" s="11"/>
      <c r="F45" s="13"/>
    </row>
    <row r="46" spans="1:6" ht="12.75" customHeight="1" x14ac:dyDescent="0.25">
      <c r="A46" s="14" t="s">
        <v>624</v>
      </c>
      <c r="B46" s="15"/>
      <c r="C46" s="16"/>
      <c r="D46" s="16"/>
      <c r="E46" s="15"/>
      <c r="F46" s="17"/>
    </row>
    <row r="47" spans="1:6" ht="12.75" customHeight="1" x14ac:dyDescent="0.25">
      <c r="A47" s="20" t="s">
        <v>4</v>
      </c>
      <c r="B47" s="2" t="s">
        <v>5</v>
      </c>
      <c r="C47" s="2" t="s">
        <v>6</v>
      </c>
      <c r="D47" s="2" t="s">
        <v>7</v>
      </c>
      <c r="E47" s="2" t="s">
        <v>8</v>
      </c>
      <c r="F47" s="21" t="s">
        <v>9</v>
      </c>
    </row>
    <row r="48" spans="1:6" ht="12.75" customHeight="1" x14ac:dyDescent="0.25">
      <c r="A48" s="22">
        <v>43479</v>
      </c>
      <c r="B48" s="2" t="s">
        <v>10</v>
      </c>
      <c r="C48" s="18">
        <v>100</v>
      </c>
      <c r="D48" s="2" t="s">
        <v>593</v>
      </c>
      <c r="E48" s="23">
        <v>185.3159</v>
      </c>
      <c r="F48" s="24">
        <v>18531.59</v>
      </c>
    </row>
    <row r="49" spans="1:6" ht="12.75" customHeight="1" x14ac:dyDescent="0.25">
      <c r="A49" s="6">
        <v>43496</v>
      </c>
      <c r="B49" s="7" t="s">
        <v>10</v>
      </c>
      <c r="C49" s="19">
        <v>100</v>
      </c>
      <c r="D49" s="7" t="s">
        <v>593</v>
      </c>
      <c r="E49" s="8">
        <v>185.3159</v>
      </c>
      <c r="F49" s="9">
        <v>18531.59</v>
      </c>
    </row>
    <row r="50" spans="1:6" ht="12.75" customHeight="1" x14ac:dyDescent="0.25">
      <c r="A50" s="26" t="s">
        <v>12</v>
      </c>
      <c r="B50" s="3"/>
      <c r="C50" s="25" t="s">
        <v>625</v>
      </c>
      <c r="D50" s="25" t="s">
        <v>626</v>
      </c>
      <c r="E50" s="25"/>
      <c r="F50" s="27"/>
    </row>
    <row r="51" spans="1:6" ht="12.75" customHeight="1" x14ac:dyDescent="0.25">
      <c r="A51" s="26" t="s">
        <v>15</v>
      </c>
      <c r="B51" s="3"/>
      <c r="C51" s="25" t="s">
        <v>627</v>
      </c>
      <c r="D51" s="25"/>
      <c r="E51" s="3"/>
      <c r="F51" s="27"/>
    </row>
    <row r="52" spans="1:6" ht="12.75" customHeight="1" x14ac:dyDescent="0.25">
      <c r="A52" s="28" t="s">
        <v>17</v>
      </c>
      <c r="B52" s="29"/>
      <c r="C52" s="30" t="s">
        <v>628</v>
      </c>
      <c r="D52" s="30"/>
      <c r="E52" s="29"/>
      <c r="F52" s="31"/>
    </row>
    <row r="54" spans="1:6" ht="12.75" customHeight="1" x14ac:dyDescent="0.25">
      <c r="A54" s="10" t="s">
        <v>629</v>
      </c>
      <c r="B54" s="11"/>
      <c r="C54" s="12"/>
      <c r="D54" s="12"/>
      <c r="E54" s="11"/>
      <c r="F54" s="13"/>
    </row>
    <row r="55" spans="1:6" ht="12.75" customHeight="1" x14ac:dyDescent="0.25">
      <c r="A55" s="14" t="s">
        <v>630</v>
      </c>
      <c r="B55" s="15"/>
      <c r="C55" s="16"/>
      <c r="D55" s="16"/>
      <c r="E55" s="15"/>
      <c r="F55" s="17"/>
    </row>
    <row r="56" spans="1:6" ht="12.75" customHeight="1" x14ac:dyDescent="0.25">
      <c r="A56" s="20" t="s">
        <v>4</v>
      </c>
      <c r="B56" s="2" t="s">
        <v>5</v>
      </c>
      <c r="C56" s="2" t="s">
        <v>6</v>
      </c>
      <c r="D56" s="2" t="s">
        <v>7</v>
      </c>
      <c r="E56" s="2" t="s">
        <v>8</v>
      </c>
      <c r="F56" s="21" t="s">
        <v>9</v>
      </c>
    </row>
    <row r="57" spans="1:6" ht="12.75" customHeight="1" x14ac:dyDescent="0.25">
      <c r="A57" s="22">
        <v>43496</v>
      </c>
      <c r="B57" s="2" t="s">
        <v>10</v>
      </c>
      <c r="C57" s="18">
        <v>60</v>
      </c>
      <c r="D57" s="2" t="s">
        <v>631</v>
      </c>
      <c r="E57" s="23">
        <v>494.74900000000002</v>
      </c>
      <c r="F57" s="24">
        <v>29684.94</v>
      </c>
    </row>
    <row r="58" spans="1:6" ht="12.75" customHeight="1" x14ac:dyDescent="0.25">
      <c r="A58" s="26" t="s">
        <v>12</v>
      </c>
      <c r="B58" s="3"/>
      <c r="C58" s="25" t="s">
        <v>632</v>
      </c>
      <c r="D58" s="25" t="s">
        <v>633</v>
      </c>
      <c r="E58" s="25"/>
      <c r="F58" s="27"/>
    </row>
    <row r="59" spans="1:6" ht="12.75" customHeight="1" x14ac:dyDescent="0.25">
      <c r="A59" s="26" t="s">
        <v>15</v>
      </c>
      <c r="B59" s="3"/>
      <c r="C59" s="25" t="s">
        <v>634</v>
      </c>
      <c r="D59" s="25"/>
      <c r="E59" s="3"/>
      <c r="F59" s="27"/>
    </row>
    <row r="60" spans="1:6" ht="12.75" customHeight="1" x14ac:dyDescent="0.25">
      <c r="A60" s="28" t="s">
        <v>17</v>
      </c>
      <c r="B60" s="29"/>
      <c r="C60" s="30" t="s">
        <v>635</v>
      </c>
      <c r="D60" s="30"/>
      <c r="E60" s="29"/>
      <c r="F60" s="31"/>
    </row>
    <row r="64" spans="1:6" x14ac:dyDescent="0.25">
      <c r="E64" s="36" t="s">
        <v>636</v>
      </c>
      <c r="F64" s="35">
        <f>F6+F7+F15+F23+F31+F32+F48+F49</f>
        <v>574823.86999999988</v>
      </c>
    </row>
    <row r="65" spans="5:6" x14ac:dyDescent="0.25">
      <c r="E65" s="36" t="s">
        <v>567</v>
      </c>
      <c r="F65" s="35">
        <f>F40+F57</f>
        <v>618342.37999999989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1" max="65535" man="1"/>
    <brk id="19" max="65535" man="1"/>
    <brk id="27" max="65535" man="1"/>
    <brk id="36" max="65535" man="1"/>
    <brk id="44" max="65535" man="1"/>
    <brk id="53" max="65535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637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13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638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639</v>
      </c>
      <c r="B3" s="11"/>
      <c r="C3" s="12"/>
      <c r="D3" s="12"/>
      <c r="E3" s="11"/>
      <c r="F3" s="13"/>
    </row>
    <row r="4" spans="1:6" ht="12.75" customHeight="1" x14ac:dyDescent="0.25">
      <c r="A4" s="14" t="s">
        <v>640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43494</v>
      </c>
      <c r="B6" s="2" t="s">
        <v>10</v>
      </c>
      <c r="C6" s="32">
        <v>1</v>
      </c>
      <c r="D6" s="2" t="s">
        <v>432</v>
      </c>
      <c r="E6" s="23">
        <v>15579.69</v>
      </c>
      <c r="F6" s="24">
        <v>15579.69</v>
      </c>
    </row>
    <row r="7" spans="1:6" ht="12.75" customHeight="1" x14ac:dyDescent="0.25">
      <c r="A7" s="6">
        <v>43496</v>
      </c>
      <c r="B7" s="7" t="s">
        <v>10</v>
      </c>
      <c r="C7" s="33">
        <v>1</v>
      </c>
      <c r="D7" s="7" t="s">
        <v>432</v>
      </c>
      <c r="E7" s="8">
        <v>15579.69</v>
      </c>
      <c r="F7" s="9">
        <v>15579.69</v>
      </c>
    </row>
    <row r="8" spans="1:6" ht="12.75" customHeight="1" x14ac:dyDescent="0.25">
      <c r="A8" s="6">
        <v>43496</v>
      </c>
      <c r="B8" s="7" t="s">
        <v>10</v>
      </c>
      <c r="C8" s="33">
        <v>1</v>
      </c>
      <c r="D8" s="7" t="s">
        <v>432</v>
      </c>
      <c r="E8" s="8">
        <v>15579.69</v>
      </c>
      <c r="F8" s="9">
        <v>15579.69</v>
      </c>
    </row>
    <row r="9" spans="1:6" ht="12.75" customHeight="1" x14ac:dyDescent="0.25">
      <c r="A9" s="26" t="s">
        <v>12</v>
      </c>
      <c r="B9" s="3"/>
      <c r="C9" s="25" t="s">
        <v>641</v>
      </c>
      <c r="D9" s="25" t="s">
        <v>642</v>
      </c>
      <c r="E9" s="25"/>
      <c r="F9" s="27"/>
    </row>
    <row r="10" spans="1:6" ht="12.75" customHeight="1" x14ac:dyDescent="0.25">
      <c r="A10" s="26" t="s">
        <v>15</v>
      </c>
      <c r="B10" s="3"/>
      <c r="C10" s="25" t="s">
        <v>643</v>
      </c>
      <c r="D10" s="25"/>
      <c r="E10" s="3"/>
      <c r="F10" s="27"/>
    </row>
    <row r="11" spans="1:6" ht="12.75" customHeight="1" x14ac:dyDescent="0.25">
      <c r="A11" s="28" t="s">
        <v>17</v>
      </c>
      <c r="B11" s="29"/>
      <c r="C11" s="30" t="s">
        <v>644</v>
      </c>
      <c r="D11" s="30"/>
      <c r="E11" s="29"/>
      <c r="F11" s="31"/>
    </row>
    <row r="13" spans="1:6" x14ac:dyDescent="0.25">
      <c r="F13" s="35">
        <f>SUM(F6:F12)</f>
        <v>46739.07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27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645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646</v>
      </c>
      <c r="B3" s="11"/>
      <c r="C3" s="12"/>
      <c r="D3" s="12"/>
      <c r="E3" s="11"/>
      <c r="F3" s="13"/>
    </row>
    <row r="4" spans="1:6" ht="12.75" customHeight="1" x14ac:dyDescent="0.25">
      <c r="A4" s="14" t="s">
        <v>647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43493</v>
      </c>
      <c r="B6" s="2" t="s">
        <v>10</v>
      </c>
      <c r="C6" s="18">
        <v>32</v>
      </c>
      <c r="D6" s="2" t="s">
        <v>573</v>
      </c>
      <c r="E6" s="23">
        <v>479.94279999999998</v>
      </c>
      <c r="F6" s="24">
        <v>15358.17</v>
      </c>
    </row>
    <row r="7" spans="1:6" ht="12.75" customHeight="1" x14ac:dyDescent="0.25">
      <c r="A7" s="26" t="s">
        <v>12</v>
      </c>
      <c r="B7" s="3"/>
      <c r="C7" s="25" t="s">
        <v>648</v>
      </c>
      <c r="D7" s="25" t="s">
        <v>649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648</v>
      </c>
      <c r="D8" s="25"/>
      <c r="E8" s="3"/>
      <c r="F8" s="27"/>
    </row>
    <row r="9" spans="1:6" ht="12.75" customHeight="1" x14ac:dyDescent="0.25">
      <c r="A9" s="28" t="s">
        <v>17</v>
      </c>
      <c r="B9" s="29"/>
      <c r="C9" s="30" t="s">
        <v>650</v>
      </c>
      <c r="D9" s="30"/>
      <c r="E9" s="29"/>
      <c r="F9" s="31"/>
    </row>
    <row r="11" spans="1:6" ht="12.75" customHeight="1" x14ac:dyDescent="0.25">
      <c r="A11" s="10" t="s">
        <v>651</v>
      </c>
      <c r="B11" s="11"/>
      <c r="C11" s="12"/>
      <c r="D11" s="12"/>
      <c r="E11" s="11"/>
      <c r="F11" s="13"/>
    </row>
    <row r="12" spans="1:6" ht="12.75" customHeight="1" x14ac:dyDescent="0.25">
      <c r="A12" s="14" t="s">
        <v>652</v>
      </c>
      <c r="B12" s="15"/>
      <c r="C12" s="16"/>
      <c r="D12" s="16"/>
      <c r="E12" s="15"/>
      <c r="F12" s="17"/>
    </row>
    <row r="13" spans="1:6" ht="12.75" customHeight="1" x14ac:dyDescent="0.25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5">
      <c r="A14" s="22">
        <v>43479</v>
      </c>
      <c r="B14" s="2" t="s">
        <v>10</v>
      </c>
      <c r="C14" s="18">
        <v>2</v>
      </c>
      <c r="D14" s="2" t="s">
        <v>573</v>
      </c>
      <c r="E14" s="23">
        <v>604.09929999999997</v>
      </c>
      <c r="F14" s="24">
        <v>1208.2</v>
      </c>
    </row>
    <row r="15" spans="1:6" ht="12.75" customHeight="1" x14ac:dyDescent="0.25">
      <c r="A15" s="26" t="s">
        <v>12</v>
      </c>
      <c r="B15" s="3"/>
      <c r="C15" s="25" t="s">
        <v>653</v>
      </c>
      <c r="D15" s="25" t="s">
        <v>654</v>
      </c>
      <c r="E15" s="25"/>
      <c r="F15" s="27"/>
    </row>
    <row r="16" spans="1:6" ht="12.75" customHeight="1" x14ac:dyDescent="0.25">
      <c r="A16" s="26" t="s">
        <v>15</v>
      </c>
      <c r="B16" s="3"/>
      <c r="C16" s="25" t="s">
        <v>655</v>
      </c>
      <c r="D16" s="25"/>
      <c r="E16" s="3"/>
      <c r="F16" s="27"/>
    </row>
    <row r="17" spans="1:6" ht="12.75" customHeight="1" x14ac:dyDescent="0.25">
      <c r="A17" s="28" t="s">
        <v>17</v>
      </c>
      <c r="B17" s="29"/>
      <c r="C17" s="30" t="s">
        <v>656</v>
      </c>
      <c r="D17" s="30"/>
      <c r="E17" s="29"/>
      <c r="F17" s="31"/>
    </row>
    <row r="19" spans="1:6" ht="12.75" customHeight="1" x14ac:dyDescent="0.25">
      <c r="A19" s="10" t="s">
        <v>657</v>
      </c>
      <c r="B19" s="11"/>
      <c r="C19" s="12"/>
      <c r="D19" s="12"/>
      <c r="E19" s="11"/>
      <c r="F19" s="13"/>
    </row>
    <row r="20" spans="1:6" ht="12.75" customHeight="1" x14ac:dyDescent="0.25">
      <c r="A20" s="14" t="s">
        <v>658</v>
      </c>
      <c r="B20" s="15"/>
      <c r="C20" s="16"/>
      <c r="D20" s="16"/>
      <c r="E20" s="15"/>
      <c r="F20" s="17"/>
    </row>
    <row r="21" spans="1:6" ht="12.75" customHeight="1" x14ac:dyDescent="0.25">
      <c r="A21" s="20" t="s">
        <v>4</v>
      </c>
      <c r="B21" s="2" t="s">
        <v>5</v>
      </c>
      <c r="C21" s="2" t="s">
        <v>6</v>
      </c>
      <c r="D21" s="2" t="s">
        <v>7</v>
      </c>
      <c r="E21" s="2" t="s">
        <v>8</v>
      </c>
      <c r="F21" s="21" t="s">
        <v>9</v>
      </c>
    </row>
    <row r="22" spans="1:6" ht="12.75" customHeight="1" x14ac:dyDescent="0.25">
      <c r="A22" s="22">
        <v>43482</v>
      </c>
      <c r="B22" s="2" t="s">
        <v>10</v>
      </c>
      <c r="C22" s="18">
        <v>1</v>
      </c>
      <c r="D22" s="2" t="s">
        <v>573</v>
      </c>
      <c r="E22" s="23">
        <v>445.76569999999998</v>
      </c>
      <c r="F22" s="24">
        <v>445.77</v>
      </c>
    </row>
    <row r="23" spans="1:6" ht="12.75" customHeight="1" x14ac:dyDescent="0.25">
      <c r="A23" s="26" t="s">
        <v>12</v>
      </c>
      <c r="B23" s="3"/>
      <c r="C23" s="25" t="s">
        <v>659</v>
      </c>
      <c r="D23" s="25" t="s">
        <v>660</v>
      </c>
      <c r="E23" s="25"/>
      <c r="F23" s="27"/>
    </row>
    <row r="24" spans="1:6" ht="12.75" customHeight="1" x14ac:dyDescent="0.25">
      <c r="A24" s="26" t="s">
        <v>15</v>
      </c>
      <c r="B24" s="3"/>
      <c r="C24" s="25" t="s">
        <v>661</v>
      </c>
      <c r="D24" s="25"/>
      <c r="E24" s="3"/>
      <c r="F24" s="27"/>
    </row>
    <row r="25" spans="1:6" ht="12.75" customHeight="1" x14ac:dyDescent="0.25">
      <c r="A25" s="28" t="s">
        <v>17</v>
      </c>
      <c r="B25" s="29"/>
      <c r="C25" s="30" t="s">
        <v>662</v>
      </c>
      <c r="D25" s="30"/>
      <c r="E25" s="29"/>
      <c r="F25" s="31"/>
    </row>
    <row r="27" spans="1:6" x14ac:dyDescent="0.25">
      <c r="F27" s="35">
        <f>SUM(F6:F26)</f>
        <v>17012.14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2" manualBreakCount="2">
    <brk id="10" max="65535" man="1"/>
    <brk id="18" max="65535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1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663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664</v>
      </c>
      <c r="B3" s="11"/>
      <c r="C3" s="12"/>
      <c r="D3" s="12"/>
      <c r="E3" s="11"/>
      <c r="F3" s="13"/>
    </row>
    <row r="4" spans="1:6" ht="12.75" customHeight="1" x14ac:dyDescent="0.25">
      <c r="A4" s="14" t="s">
        <v>665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43479</v>
      </c>
      <c r="B6" s="2" t="s">
        <v>10</v>
      </c>
      <c r="C6" s="18">
        <v>4</v>
      </c>
      <c r="D6" s="2" t="s">
        <v>631</v>
      </c>
      <c r="E6" s="23">
        <v>731.16809999999998</v>
      </c>
      <c r="F6" s="24">
        <v>2924.67</v>
      </c>
    </row>
    <row r="7" spans="1:6" ht="12.75" customHeight="1" x14ac:dyDescent="0.25">
      <c r="A7" s="6">
        <v>43490</v>
      </c>
      <c r="B7" s="7" t="s">
        <v>10</v>
      </c>
      <c r="C7" s="19">
        <v>4</v>
      </c>
      <c r="D7" s="7" t="s">
        <v>631</v>
      </c>
      <c r="E7" s="8">
        <v>1091.97</v>
      </c>
      <c r="F7" s="9">
        <v>4367.88</v>
      </c>
    </row>
    <row r="8" spans="1:6" ht="12.75" customHeight="1" x14ac:dyDescent="0.25">
      <c r="A8" s="26" t="s">
        <v>12</v>
      </c>
      <c r="B8" s="3"/>
      <c r="C8" s="25" t="s">
        <v>666</v>
      </c>
      <c r="D8" s="25" t="s">
        <v>667</v>
      </c>
      <c r="E8" s="25"/>
      <c r="F8" s="27"/>
    </row>
    <row r="9" spans="1:6" ht="12.75" customHeight="1" x14ac:dyDescent="0.25">
      <c r="A9" s="26" t="s">
        <v>15</v>
      </c>
      <c r="B9" s="3"/>
      <c r="C9" s="25" t="s">
        <v>668</v>
      </c>
      <c r="D9" s="25"/>
      <c r="E9" s="3"/>
      <c r="F9" s="27"/>
    </row>
    <row r="10" spans="1:6" ht="12.75" customHeight="1" x14ac:dyDescent="0.25">
      <c r="A10" s="28" t="s">
        <v>17</v>
      </c>
      <c r="B10" s="29"/>
      <c r="C10" s="30" t="s">
        <v>669</v>
      </c>
      <c r="D10" s="30"/>
      <c r="E10" s="29"/>
      <c r="F10" s="31"/>
    </row>
    <row r="12" spans="1:6" x14ac:dyDescent="0.25">
      <c r="F12" s="35">
        <f>SUM(F6:F11)</f>
        <v>7292.55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  <col min="7" max="7" width="13.5546875" customWidth="1"/>
  </cols>
  <sheetData>
    <row r="1" spans="1:7" ht="22.5" customHeight="1" x14ac:dyDescent="0.4">
      <c r="A1" s="4" t="s">
        <v>670</v>
      </c>
      <c r="B1" s="5"/>
      <c r="C1" s="5"/>
      <c r="D1" s="5"/>
      <c r="E1" s="5"/>
      <c r="F1" s="5"/>
      <c r="G1" s="5"/>
    </row>
    <row r="2" spans="1:7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11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671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672</v>
      </c>
      <c r="B3" s="11"/>
      <c r="C3" s="12"/>
      <c r="D3" s="12"/>
      <c r="E3" s="11"/>
      <c r="F3" s="13"/>
    </row>
    <row r="4" spans="1:6" ht="12.75" customHeight="1" x14ac:dyDescent="0.25">
      <c r="A4" s="14" t="s">
        <v>673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43496</v>
      </c>
      <c r="B6" s="2" t="s">
        <v>10</v>
      </c>
      <c r="C6" s="18">
        <v>4</v>
      </c>
      <c r="D6" s="2" t="s">
        <v>573</v>
      </c>
      <c r="E6" s="23">
        <v>142.99600000000001</v>
      </c>
      <c r="F6" s="24">
        <v>571.98</v>
      </c>
    </row>
    <row r="7" spans="1:6" ht="12.75" customHeight="1" x14ac:dyDescent="0.25">
      <c r="A7" s="26" t="s">
        <v>12</v>
      </c>
      <c r="B7" s="3"/>
      <c r="C7" s="25" t="s">
        <v>674</v>
      </c>
      <c r="D7" s="25" t="s">
        <v>675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676</v>
      </c>
      <c r="D8" s="25"/>
      <c r="E8" s="3"/>
      <c r="F8" s="27"/>
    </row>
    <row r="9" spans="1:6" ht="12.75" customHeight="1" x14ac:dyDescent="0.25">
      <c r="A9" s="28" t="s">
        <v>17</v>
      </c>
      <c r="B9" s="29"/>
      <c r="C9" s="30" t="s">
        <v>677</v>
      </c>
      <c r="D9" s="30"/>
      <c r="E9" s="29"/>
      <c r="F9" s="31"/>
    </row>
    <row r="11" spans="1:6" x14ac:dyDescent="0.25">
      <c r="F11" s="35">
        <f>SUM(F6:F10)</f>
        <v>571.98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678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17"/>
  <sheetViews>
    <sheetView showZeros="0" topLeftCell="A81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5.44140625" customWidth="1"/>
    <col min="6" max="6" width="20" customWidth="1"/>
  </cols>
  <sheetData>
    <row r="1" spans="1:6" ht="22.5" customHeight="1" x14ac:dyDescent="0.4">
      <c r="A1" s="4" t="s">
        <v>679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680</v>
      </c>
      <c r="B3" s="11"/>
      <c r="C3" s="12"/>
      <c r="D3" s="12"/>
      <c r="E3" s="11"/>
      <c r="F3" s="13"/>
    </row>
    <row r="4" spans="1:6" ht="12.75" customHeight="1" x14ac:dyDescent="0.25">
      <c r="A4" s="14" t="s">
        <v>681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43480</v>
      </c>
      <c r="B6" s="2" t="s">
        <v>10</v>
      </c>
      <c r="C6" s="18">
        <v>1</v>
      </c>
      <c r="D6" s="2" t="s">
        <v>631</v>
      </c>
      <c r="E6" s="23">
        <v>559.93790000000001</v>
      </c>
      <c r="F6" s="24">
        <v>559.94000000000005</v>
      </c>
    </row>
    <row r="7" spans="1:6" ht="12.75" customHeight="1" x14ac:dyDescent="0.25">
      <c r="A7" s="6">
        <v>43496</v>
      </c>
      <c r="B7" s="7" t="s">
        <v>10</v>
      </c>
      <c r="C7" s="19">
        <v>1</v>
      </c>
      <c r="D7" s="7" t="s">
        <v>631</v>
      </c>
      <c r="E7" s="8">
        <v>559.93790000000001</v>
      </c>
      <c r="F7" s="9">
        <v>559.94000000000005</v>
      </c>
    </row>
    <row r="8" spans="1:6" ht="12.75" customHeight="1" x14ac:dyDescent="0.25">
      <c r="A8" s="26" t="s">
        <v>12</v>
      </c>
      <c r="B8" s="3"/>
      <c r="C8" s="25" t="s">
        <v>682</v>
      </c>
      <c r="D8" s="25" t="s">
        <v>683</v>
      </c>
      <c r="E8" s="25"/>
      <c r="F8" s="27"/>
    </row>
    <row r="9" spans="1:6" ht="12.75" customHeight="1" x14ac:dyDescent="0.25">
      <c r="A9" s="26" t="s">
        <v>15</v>
      </c>
      <c r="B9" s="3"/>
      <c r="C9" s="25" t="s">
        <v>684</v>
      </c>
      <c r="D9" s="25"/>
      <c r="E9" s="3"/>
      <c r="F9" s="27"/>
    </row>
    <row r="10" spans="1:6" ht="12.75" customHeight="1" x14ac:dyDescent="0.25">
      <c r="A10" s="28" t="s">
        <v>17</v>
      </c>
      <c r="B10" s="29"/>
      <c r="C10" s="30" t="s">
        <v>685</v>
      </c>
      <c r="D10" s="30"/>
      <c r="E10" s="29"/>
      <c r="F10" s="31"/>
    </row>
    <row r="12" spans="1:6" ht="12.75" customHeight="1" x14ac:dyDescent="0.25">
      <c r="A12" s="10" t="s">
        <v>686</v>
      </c>
      <c r="B12" s="11"/>
      <c r="C12" s="12"/>
      <c r="D12" s="12"/>
      <c r="E12" s="11"/>
      <c r="F12" s="13"/>
    </row>
    <row r="13" spans="1:6" ht="12.75" customHeight="1" x14ac:dyDescent="0.25">
      <c r="A13" s="14" t="s">
        <v>687</v>
      </c>
      <c r="B13" s="15"/>
      <c r="C13" s="16"/>
      <c r="D13" s="16"/>
      <c r="E13" s="15"/>
      <c r="F13" s="17"/>
    </row>
    <row r="14" spans="1:6" ht="12.75" customHeight="1" x14ac:dyDescent="0.25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5">
      <c r="A15" s="22">
        <v>43480</v>
      </c>
      <c r="B15" s="2" t="s">
        <v>10</v>
      </c>
      <c r="C15" s="32">
        <v>2</v>
      </c>
      <c r="D15" s="2" t="s">
        <v>432</v>
      </c>
      <c r="E15" s="23">
        <v>1299.067</v>
      </c>
      <c r="F15" s="24">
        <v>2598.13</v>
      </c>
    </row>
    <row r="16" spans="1:6" ht="12.75" customHeight="1" x14ac:dyDescent="0.25">
      <c r="A16" s="6">
        <v>43482</v>
      </c>
      <c r="B16" s="7" t="s">
        <v>10</v>
      </c>
      <c r="C16" s="33">
        <v>4</v>
      </c>
      <c r="D16" s="7" t="s">
        <v>432</v>
      </c>
      <c r="E16" s="8">
        <v>1299.067</v>
      </c>
      <c r="F16" s="9">
        <v>5196.2700000000004</v>
      </c>
    </row>
    <row r="17" spans="1:6" ht="12.75" customHeight="1" x14ac:dyDescent="0.25">
      <c r="A17" s="26" t="s">
        <v>12</v>
      </c>
      <c r="B17" s="3"/>
      <c r="C17" s="25" t="s">
        <v>688</v>
      </c>
      <c r="D17" s="25" t="s">
        <v>689</v>
      </c>
      <c r="E17" s="25"/>
      <c r="F17" s="27"/>
    </row>
    <row r="18" spans="1:6" ht="12.75" customHeight="1" x14ac:dyDescent="0.25">
      <c r="A18" s="26" t="s">
        <v>15</v>
      </c>
      <c r="B18" s="3"/>
      <c r="C18" s="25" t="s">
        <v>690</v>
      </c>
      <c r="D18" s="25"/>
      <c r="E18" s="3"/>
      <c r="F18" s="27"/>
    </row>
    <row r="19" spans="1:6" ht="12.75" customHeight="1" x14ac:dyDescent="0.25">
      <c r="A19" s="28" t="s">
        <v>17</v>
      </c>
      <c r="B19" s="29"/>
      <c r="C19" s="30" t="s">
        <v>691</v>
      </c>
      <c r="D19" s="30"/>
      <c r="E19" s="29"/>
      <c r="F19" s="31"/>
    </row>
    <row r="21" spans="1:6" ht="12.75" customHeight="1" x14ac:dyDescent="0.25">
      <c r="A21" s="10" t="s">
        <v>692</v>
      </c>
      <c r="B21" s="11"/>
      <c r="C21" s="12"/>
      <c r="D21" s="12"/>
      <c r="E21" s="11"/>
      <c r="F21" s="13"/>
    </row>
    <row r="22" spans="1:6" ht="12.75" customHeight="1" x14ac:dyDescent="0.25">
      <c r="A22" s="14" t="s">
        <v>693</v>
      </c>
      <c r="B22" s="15"/>
      <c r="C22" s="16"/>
      <c r="D22" s="16"/>
      <c r="E22" s="15"/>
      <c r="F22" s="17"/>
    </row>
    <row r="23" spans="1:6" ht="12.75" customHeight="1" x14ac:dyDescent="0.25">
      <c r="A23" s="20" t="s">
        <v>4</v>
      </c>
      <c r="B23" s="2" t="s">
        <v>5</v>
      </c>
      <c r="C23" s="2" t="s">
        <v>6</v>
      </c>
      <c r="D23" s="2" t="s">
        <v>7</v>
      </c>
      <c r="E23" s="2" t="s">
        <v>8</v>
      </c>
      <c r="F23" s="21" t="s">
        <v>9</v>
      </c>
    </row>
    <row r="24" spans="1:6" ht="12.75" customHeight="1" x14ac:dyDescent="0.25">
      <c r="A24" s="22">
        <v>43482</v>
      </c>
      <c r="B24" s="2" t="s">
        <v>10</v>
      </c>
      <c r="C24" s="18">
        <v>6</v>
      </c>
      <c r="D24" s="2" t="s">
        <v>694</v>
      </c>
      <c r="E24" s="23">
        <v>487.34699999999998</v>
      </c>
      <c r="F24" s="24">
        <v>2924.08</v>
      </c>
    </row>
    <row r="25" spans="1:6" ht="12.75" customHeight="1" x14ac:dyDescent="0.25">
      <c r="A25" s="26" t="s">
        <v>12</v>
      </c>
      <c r="B25" s="3"/>
      <c r="C25" s="25" t="s">
        <v>695</v>
      </c>
      <c r="D25" s="25" t="s">
        <v>696</v>
      </c>
      <c r="E25" s="25"/>
      <c r="F25" s="27"/>
    </row>
    <row r="26" spans="1:6" ht="12.75" customHeight="1" x14ac:dyDescent="0.25">
      <c r="A26" s="26" t="s">
        <v>15</v>
      </c>
      <c r="B26" s="3"/>
      <c r="C26" s="25" t="s">
        <v>697</v>
      </c>
      <c r="D26" s="25"/>
      <c r="E26" s="3"/>
      <c r="F26" s="27"/>
    </row>
    <row r="27" spans="1:6" ht="12.75" customHeight="1" x14ac:dyDescent="0.25">
      <c r="A27" s="28" t="s">
        <v>17</v>
      </c>
      <c r="B27" s="29"/>
      <c r="C27" s="30" t="s">
        <v>698</v>
      </c>
      <c r="D27" s="30"/>
      <c r="E27" s="29"/>
      <c r="F27" s="31"/>
    </row>
    <row r="29" spans="1:6" ht="12.75" customHeight="1" x14ac:dyDescent="0.25">
      <c r="A29" s="10" t="s">
        <v>699</v>
      </c>
      <c r="B29" s="11"/>
      <c r="C29" s="12"/>
      <c r="D29" s="12"/>
      <c r="E29" s="11"/>
      <c r="F29" s="13"/>
    </row>
    <row r="30" spans="1:6" ht="12.75" customHeight="1" x14ac:dyDescent="0.25">
      <c r="A30" s="14" t="s">
        <v>700</v>
      </c>
      <c r="B30" s="15"/>
      <c r="C30" s="16"/>
      <c r="D30" s="16"/>
      <c r="E30" s="15"/>
      <c r="F30" s="17"/>
    </row>
    <row r="31" spans="1:6" ht="12.75" customHeight="1" x14ac:dyDescent="0.25">
      <c r="A31" s="20" t="s">
        <v>4</v>
      </c>
      <c r="B31" s="2" t="s">
        <v>5</v>
      </c>
      <c r="C31" s="2" t="s">
        <v>6</v>
      </c>
      <c r="D31" s="2" t="s">
        <v>7</v>
      </c>
      <c r="E31" s="2" t="s">
        <v>8</v>
      </c>
      <c r="F31" s="21" t="s">
        <v>9</v>
      </c>
    </row>
    <row r="32" spans="1:6" ht="12.75" customHeight="1" x14ac:dyDescent="0.25">
      <c r="A32" s="22">
        <v>43482</v>
      </c>
      <c r="B32" s="2" t="s">
        <v>10</v>
      </c>
      <c r="C32" s="18">
        <v>2</v>
      </c>
      <c r="D32" s="2" t="s">
        <v>694</v>
      </c>
      <c r="E32" s="23">
        <v>471.22340000000003</v>
      </c>
      <c r="F32" s="24">
        <v>942.45</v>
      </c>
    </row>
    <row r="33" spans="1:6" ht="12.75" customHeight="1" x14ac:dyDescent="0.25">
      <c r="A33" s="6">
        <v>43482</v>
      </c>
      <c r="B33" s="7" t="s">
        <v>10</v>
      </c>
      <c r="C33" s="19">
        <v>1</v>
      </c>
      <c r="D33" s="7" t="s">
        <v>694</v>
      </c>
      <c r="E33" s="8">
        <v>471.22340000000003</v>
      </c>
      <c r="F33" s="9">
        <v>471.22</v>
      </c>
    </row>
    <row r="34" spans="1:6" ht="12.75" customHeight="1" x14ac:dyDescent="0.25">
      <c r="A34" s="6">
        <v>43488</v>
      </c>
      <c r="B34" s="7" t="s">
        <v>10</v>
      </c>
      <c r="C34" s="19">
        <v>1</v>
      </c>
      <c r="D34" s="7" t="s">
        <v>694</v>
      </c>
      <c r="E34" s="8">
        <v>485.3297</v>
      </c>
      <c r="F34" s="9">
        <v>485.33</v>
      </c>
    </row>
    <row r="35" spans="1:6" ht="12.75" customHeight="1" x14ac:dyDescent="0.25">
      <c r="A35" s="26" t="s">
        <v>12</v>
      </c>
      <c r="B35" s="3"/>
      <c r="C35" s="25" t="s">
        <v>701</v>
      </c>
      <c r="D35" s="25" t="s">
        <v>702</v>
      </c>
      <c r="E35" s="25"/>
      <c r="F35" s="27"/>
    </row>
    <row r="36" spans="1:6" ht="12.75" customHeight="1" x14ac:dyDescent="0.25">
      <c r="A36" s="26" t="s">
        <v>15</v>
      </c>
      <c r="B36" s="3"/>
      <c r="C36" s="25" t="s">
        <v>703</v>
      </c>
      <c r="D36" s="25"/>
      <c r="E36" s="3"/>
      <c r="F36" s="27"/>
    </row>
    <row r="37" spans="1:6" ht="12.75" customHeight="1" x14ac:dyDescent="0.25">
      <c r="A37" s="28" t="s">
        <v>17</v>
      </c>
      <c r="B37" s="29"/>
      <c r="C37" s="30" t="s">
        <v>704</v>
      </c>
      <c r="D37" s="30"/>
      <c r="E37" s="29"/>
      <c r="F37" s="31"/>
    </row>
    <row r="39" spans="1:6" ht="12.75" customHeight="1" x14ac:dyDescent="0.25">
      <c r="A39" s="10" t="s">
        <v>705</v>
      </c>
      <c r="B39" s="11"/>
      <c r="C39" s="12"/>
      <c r="D39" s="12"/>
      <c r="E39" s="11"/>
      <c r="F39" s="13"/>
    </row>
    <row r="40" spans="1:6" ht="12.75" customHeight="1" x14ac:dyDescent="0.25">
      <c r="A40" s="14" t="s">
        <v>706</v>
      </c>
      <c r="B40" s="15"/>
      <c r="C40" s="16"/>
      <c r="D40" s="16"/>
      <c r="E40" s="15"/>
      <c r="F40" s="17"/>
    </row>
    <row r="41" spans="1:6" ht="12.75" customHeight="1" x14ac:dyDescent="0.25">
      <c r="A41" s="20" t="s">
        <v>4</v>
      </c>
      <c r="B41" s="2" t="s">
        <v>5</v>
      </c>
      <c r="C41" s="2" t="s">
        <v>6</v>
      </c>
      <c r="D41" s="2" t="s">
        <v>7</v>
      </c>
      <c r="E41" s="2" t="s">
        <v>8</v>
      </c>
      <c r="F41" s="21" t="s">
        <v>9</v>
      </c>
    </row>
    <row r="42" spans="1:6" ht="12.75" customHeight="1" x14ac:dyDescent="0.25">
      <c r="A42" s="22">
        <v>43479</v>
      </c>
      <c r="B42" s="2" t="s">
        <v>10</v>
      </c>
      <c r="C42" s="18">
        <v>3</v>
      </c>
      <c r="D42" s="2" t="s">
        <v>707</v>
      </c>
      <c r="E42" s="23">
        <v>1271.482</v>
      </c>
      <c r="F42" s="24">
        <v>3814.45</v>
      </c>
    </row>
    <row r="43" spans="1:6" ht="12.75" customHeight="1" x14ac:dyDescent="0.25">
      <c r="A43" s="6">
        <v>43482</v>
      </c>
      <c r="B43" s="7" t="s">
        <v>10</v>
      </c>
      <c r="C43" s="19">
        <v>2</v>
      </c>
      <c r="D43" s="7" t="s">
        <v>707</v>
      </c>
      <c r="E43" s="8">
        <v>1271.482</v>
      </c>
      <c r="F43" s="9">
        <v>2542.96</v>
      </c>
    </row>
    <row r="44" spans="1:6" ht="12.75" customHeight="1" x14ac:dyDescent="0.25">
      <c r="A44" s="6">
        <v>43482</v>
      </c>
      <c r="B44" s="7" t="s">
        <v>10</v>
      </c>
      <c r="C44" s="19">
        <v>4</v>
      </c>
      <c r="D44" s="7" t="s">
        <v>707</v>
      </c>
      <c r="E44" s="8">
        <v>1271.482</v>
      </c>
      <c r="F44" s="9">
        <v>5085.93</v>
      </c>
    </row>
    <row r="45" spans="1:6" ht="12.75" customHeight="1" x14ac:dyDescent="0.25">
      <c r="A45" s="6">
        <v>43487</v>
      </c>
      <c r="B45" s="7" t="s">
        <v>10</v>
      </c>
      <c r="C45" s="19">
        <v>1</v>
      </c>
      <c r="D45" s="7" t="s">
        <v>707</v>
      </c>
      <c r="E45" s="8">
        <v>1271.482</v>
      </c>
      <c r="F45" s="9">
        <v>1271.48</v>
      </c>
    </row>
    <row r="46" spans="1:6" ht="12.75" customHeight="1" x14ac:dyDescent="0.25">
      <c r="A46" s="6">
        <v>43488</v>
      </c>
      <c r="B46" s="7" t="s">
        <v>10</v>
      </c>
      <c r="C46" s="19">
        <v>2</v>
      </c>
      <c r="D46" s="7" t="s">
        <v>707</v>
      </c>
      <c r="E46" s="8">
        <v>1271.482</v>
      </c>
      <c r="F46" s="9">
        <v>2542.96</v>
      </c>
    </row>
    <row r="47" spans="1:6" ht="12.75" customHeight="1" x14ac:dyDescent="0.25">
      <c r="A47" s="6">
        <v>43494</v>
      </c>
      <c r="B47" s="7" t="s">
        <v>10</v>
      </c>
      <c r="C47" s="19">
        <v>2</v>
      </c>
      <c r="D47" s="7" t="s">
        <v>707</v>
      </c>
      <c r="E47" s="8">
        <v>1271.482</v>
      </c>
      <c r="F47" s="9">
        <v>2542.96</v>
      </c>
    </row>
    <row r="48" spans="1:6" ht="12.75" customHeight="1" x14ac:dyDescent="0.25">
      <c r="A48" s="26" t="s">
        <v>12</v>
      </c>
      <c r="B48" s="3"/>
      <c r="C48" s="25" t="s">
        <v>708</v>
      </c>
      <c r="D48" s="25" t="s">
        <v>709</v>
      </c>
      <c r="E48" s="25"/>
      <c r="F48" s="27"/>
    </row>
    <row r="49" spans="1:6" ht="12.75" customHeight="1" x14ac:dyDescent="0.25">
      <c r="A49" s="26" t="s">
        <v>15</v>
      </c>
      <c r="B49" s="3"/>
      <c r="C49" s="25" t="s">
        <v>710</v>
      </c>
      <c r="D49" s="25"/>
      <c r="E49" s="3"/>
      <c r="F49" s="27"/>
    </row>
    <row r="50" spans="1:6" ht="12.75" customHeight="1" x14ac:dyDescent="0.25">
      <c r="A50" s="28" t="s">
        <v>17</v>
      </c>
      <c r="B50" s="29"/>
      <c r="C50" s="30" t="s">
        <v>711</v>
      </c>
      <c r="D50" s="30"/>
      <c r="E50" s="29"/>
      <c r="F50" s="31"/>
    </row>
    <row r="52" spans="1:6" ht="12.75" customHeight="1" x14ac:dyDescent="0.25">
      <c r="A52" s="10" t="s">
        <v>712</v>
      </c>
      <c r="B52" s="11"/>
      <c r="C52" s="12"/>
      <c r="D52" s="12"/>
      <c r="E52" s="11"/>
      <c r="F52" s="13"/>
    </row>
    <row r="53" spans="1:6" ht="12.75" customHeight="1" x14ac:dyDescent="0.25">
      <c r="A53" s="14" t="s">
        <v>713</v>
      </c>
      <c r="B53" s="15"/>
      <c r="C53" s="16"/>
      <c r="D53" s="16"/>
      <c r="E53" s="15"/>
      <c r="F53" s="17"/>
    </row>
    <row r="54" spans="1:6" ht="12.75" customHeight="1" x14ac:dyDescent="0.25">
      <c r="A54" s="20" t="s">
        <v>4</v>
      </c>
      <c r="B54" s="2" t="s">
        <v>5</v>
      </c>
      <c r="C54" s="2" t="s">
        <v>6</v>
      </c>
      <c r="D54" s="2" t="s">
        <v>7</v>
      </c>
      <c r="E54" s="2" t="s">
        <v>8</v>
      </c>
      <c r="F54" s="21" t="s">
        <v>9</v>
      </c>
    </row>
    <row r="55" spans="1:6" ht="12.75" customHeight="1" x14ac:dyDescent="0.25">
      <c r="A55" s="22">
        <v>43479</v>
      </c>
      <c r="B55" s="2" t="s">
        <v>10</v>
      </c>
      <c r="C55" s="18">
        <v>1</v>
      </c>
      <c r="D55" s="2" t="s">
        <v>714</v>
      </c>
      <c r="E55" s="23">
        <v>5515.3450000000003</v>
      </c>
      <c r="F55" s="24">
        <v>5515.35</v>
      </c>
    </row>
    <row r="56" spans="1:6" ht="12.75" customHeight="1" x14ac:dyDescent="0.25">
      <c r="A56" s="6">
        <v>43489</v>
      </c>
      <c r="B56" s="7" t="s">
        <v>10</v>
      </c>
      <c r="C56" s="19">
        <v>1</v>
      </c>
      <c r="D56" s="7" t="s">
        <v>714</v>
      </c>
      <c r="E56" s="8">
        <v>5515.3450000000003</v>
      </c>
      <c r="F56" s="9">
        <v>5515.35</v>
      </c>
    </row>
    <row r="57" spans="1:6" ht="12.75" customHeight="1" x14ac:dyDescent="0.25">
      <c r="A57" s="26" t="s">
        <v>12</v>
      </c>
      <c r="B57" s="3"/>
      <c r="C57" s="25" t="s">
        <v>715</v>
      </c>
      <c r="D57" s="25" t="s">
        <v>716</v>
      </c>
      <c r="E57" s="25"/>
      <c r="F57" s="27"/>
    </row>
    <row r="58" spans="1:6" ht="12.75" customHeight="1" x14ac:dyDescent="0.25">
      <c r="A58" s="26" t="s">
        <v>15</v>
      </c>
      <c r="B58" s="3"/>
      <c r="C58" s="25" t="s">
        <v>717</v>
      </c>
      <c r="D58" s="25"/>
      <c r="E58" s="3"/>
      <c r="F58" s="27"/>
    </row>
    <row r="59" spans="1:6" ht="12.75" customHeight="1" x14ac:dyDescent="0.25">
      <c r="A59" s="28" t="s">
        <v>17</v>
      </c>
      <c r="B59" s="29"/>
      <c r="C59" s="30" t="s">
        <v>718</v>
      </c>
      <c r="D59" s="30"/>
      <c r="E59" s="29"/>
      <c r="F59" s="31"/>
    </row>
    <row r="61" spans="1:6" ht="12.75" customHeight="1" x14ac:dyDescent="0.25">
      <c r="A61" s="10" t="s">
        <v>719</v>
      </c>
      <c r="B61" s="11"/>
      <c r="C61" s="12"/>
      <c r="D61" s="12"/>
      <c r="E61" s="11"/>
      <c r="F61" s="13"/>
    </row>
    <row r="62" spans="1:6" ht="12.75" customHeight="1" x14ac:dyDescent="0.25">
      <c r="A62" s="14" t="s">
        <v>720</v>
      </c>
      <c r="B62" s="15"/>
      <c r="C62" s="16"/>
      <c r="D62" s="16"/>
      <c r="E62" s="15"/>
      <c r="F62" s="17"/>
    </row>
    <row r="63" spans="1:6" ht="12.75" customHeight="1" x14ac:dyDescent="0.25">
      <c r="A63" s="20" t="s">
        <v>4</v>
      </c>
      <c r="B63" s="2" t="s">
        <v>5</v>
      </c>
      <c r="C63" s="2" t="s">
        <v>6</v>
      </c>
      <c r="D63" s="2" t="s">
        <v>7</v>
      </c>
      <c r="E63" s="2" t="s">
        <v>8</v>
      </c>
      <c r="F63" s="21" t="s">
        <v>9</v>
      </c>
    </row>
    <row r="64" spans="1:6" ht="12.75" customHeight="1" x14ac:dyDescent="0.25">
      <c r="A64" s="22">
        <v>43482</v>
      </c>
      <c r="B64" s="2" t="s">
        <v>10</v>
      </c>
      <c r="C64" s="18">
        <v>1</v>
      </c>
      <c r="D64" s="2" t="s">
        <v>714</v>
      </c>
      <c r="E64" s="23">
        <v>3880.89</v>
      </c>
      <c r="F64" s="24">
        <v>3880.89</v>
      </c>
    </row>
    <row r="65" spans="1:6" ht="12.75" customHeight="1" x14ac:dyDescent="0.25">
      <c r="A65" s="26" t="s">
        <v>12</v>
      </c>
      <c r="B65" s="3"/>
      <c r="C65" s="25" t="s">
        <v>721</v>
      </c>
      <c r="D65" s="25" t="s">
        <v>722</v>
      </c>
      <c r="E65" s="25"/>
      <c r="F65" s="27"/>
    </row>
    <row r="66" spans="1:6" ht="12.75" customHeight="1" x14ac:dyDescent="0.25">
      <c r="A66" s="26" t="s">
        <v>15</v>
      </c>
      <c r="B66" s="3"/>
      <c r="C66" s="25" t="s">
        <v>723</v>
      </c>
      <c r="D66" s="25"/>
      <c r="E66" s="3"/>
      <c r="F66" s="27"/>
    </row>
    <row r="67" spans="1:6" ht="12.75" customHeight="1" x14ac:dyDescent="0.25">
      <c r="A67" s="28" t="s">
        <v>17</v>
      </c>
      <c r="B67" s="29"/>
      <c r="C67" s="30" t="s">
        <v>724</v>
      </c>
      <c r="D67" s="30"/>
      <c r="E67" s="29"/>
      <c r="F67" s="31"/>
    </row>
    <row r="69" spans="1:6" ht="12.75" customHeight="1" x14ac:dyDescent="0.25">
      <c r="A69" s="10" t="s">
        <v>725</v>
      </c>
      <c r="B69" s="11"/>
      <c r="C69" s="12"/>
      <c r="D69" s="12"/>
      <c r="E69" s="11"/>
      <c r="F69" s="13"/>
    </row>
    <row r="70" spans="1:6" ht="12.75" customHeight="1" x14ac:dyDescent="0.25">
      <c r="A70" s="14" t="s">
        <v>726</v>
      </c>
      <c r="B70" s="15"/>
      <c r="C70" s="16"/>
      <c r="D70" s="16"/>
      <c r="E70" s="15"/>
      <c r="F70" s="17"/>
    </row>
    <row r="71" spans="1:6" ht="12.75" customHeight="1" x14ac:dyDescent="0.25">
      <c r="A71" s="20" t="s">
        <v>4</v>
      </c>
      <c r="B71" s="2" t="s">
        <v>5</v>
      </c>
      <c r="C71" s="2" t="s">
        <v>6</v>
      </c>
      <c r="D71" s="2" t="s">
        <v>7</v>
      </c>
      <c r="E71" s="2" t="s">
        <v>8</v>
      </c>
      <c r="F71" s="21" t="s">
        <v>9</v>
      </c>
    </row>
    <row r="72" spans="1:6" ht="12.75" customHeight="1" x14ac:dyDescent="0.25">
      <c r="A72" s="22">
        <v>43479</v>
      </c>
      <c r="B72" s="2" t="s">
        <v>10</v>
      </c>
      <c r="C72" s="18">
        <v>1</v>
      </c>
      <c r="D72" s="2" t="s">
        <v>707</v>
      </c>
      <c r="E72" s="23">
        <v>13167.55</v>
      </c>
      <c r="F72" s="24">
        <v>13167.55</v>
      </c>
    </row>
    <row r="73" spans="1:6" ht="12.75" customHeight="1" x14ac:dyDescent="0.25">
      <c r="A73" s="6">
        <v>43483</v>
      </c>
      <c r="B73" s="7" t="s">
        <v>10</v>
      </c>
      <c r="C73" s="19">
        <v>1</v>
      </c>
      <c r="D73" s="7" t="s">
        <v>707</v>
      </c>
      <c r="E73" s="8">
        <v>13167.55</v>
      </c>
      <c r="F73" s="9">
        <v>13167.55</v>
      </c>
    </row>
    <row r="74" spans="1:6" ht="12.75" customHeight="1" x14ac:dyDescent="0.25">
      <c r="A74" s="26" t="s">
        <v>12</v>
      </c>
      <c r="B74" s="3"/>
      <c r="C74" s="25" t="s">
        <v>727</v>
      </c>
      <c r="D74" s="25" t="s">
        <v>728</v>
      </c>
      <c r="E74" s="25"/>
      <c r="F74" s="27"/>
    </row>
    <row r="75" spans="1:6" ht="12.75" customHeight="1" x14ac:dyDescent="0.25">
      <c r="A75" s="26" t="s">
        <v>15</v>
      </c>
      <c r="B75" s="3"/>
      <c r="C75" s="25" t="s">
        <v>727</v>
      </c>
      <c r="D75" s="25"/>
      <c r="E75" s="3"/>
      <c r="F75" s="27"/>
    </row>
    <row r="76" spans="1:6" ht="12.75" customHeight="1" x14ac:dyDescent="0.25">
      <c r="A76" s="28" t="s">
        <v>17</v>
      </c>
      <c r="B76" s="29"/>
      <c r="C76" s="30" t="s">
        <v>729</v>
      </c>
      <c r="D76" s="30"/>
      <c r="E76" s="29"/>
      <c r="F76" s="31"/>
    </row>
    <row r="78" spans="1:6" ht="12.75" customHeight="1" x14ac:dyDescent="0.25">
      <c r="A78" s="10" t="s">
        <v>730</v>
      </c>
      <c r="B78" s="11"/>
      <c r="C78" s="12"/>
      <c r="D78" s="12"/>
      <c r="E78" s="11"/>
      <c r="F78" s="13"/>
    </row>
    <row r="79" spans="1:6" ht="12.75" customHeight="1" x14ac:dyDescent="0.25">
      <c r="A79" s="14" t="s">
        <v>731</v>
      </c>
      <c r="B79" s="15"/>
      <c r="C79" s="16"/>
      <c r="D79" s="16"/>
      <c r="E79" s="15"/>
      <c r="F79" s="17"/>
    </row>
    <row r="80" spans="1:6" ht="12.75" customHeight="1" x14ac:dyDescent="0.25">
      <c r="A80" s="20" t="s">
        <v>4</v>
      </c>
      <c r="B80" s="2" t="s">
        <v>5</v>
      </c>
      <c r="C80" s="2" t="s">
        <v>6</v>
      </c>
      <c r="D80" s="2" t="s">
        <v>7</v>
      </c>
      <c r="E80" s="2" t="s">
        <v>8</v>
      </c>
      <c r="F80" s="21" t="s">
        <v>9</v>
      </c>
    </row>
    <row r="81" spans="1:6" ht="12.75" customHeight="1" x14ac:dyDescent="0.25">
      <c r="A81" s="22">
        <v>43479</v>
      </c>
      <c r="B81" s="2" t="s">
        <v>10</v>
      </c>
      <c r="C81" s="18">
        <v>1</v>
      </c>
      <c r="D81" s="2" t="s">
        <v>480</v>
      </c>
      <c r="E81" s="23">
        <v>8765</v>
      </c>
      <c r="F81" s="24">
        <v>8765</v>
      </c>
    </row>
    <row r="82" spans="1:6" ht="12.75" customHeight="1" x14ac:dyDescent="0.25">
      <c r="A82" s="6">
        <v>43488</v>
      </c>
      <c r="B82" s="7" t="s">
        <v>10</v>
      </c>
      <c r="C82" s="19">
        <v>1</v>
      </c>
      <c r="D82" s="7" t="s">
        <v>480</v>
      </c>
      <c r="E82" s="8">
        <v>8765</v>
      </c>
      <c r="F82" s="9">
        <v>8765</v>
      </c>
    </row>
    <row r="83" spans="1:6" ht="12.75" customHeight="1" x14ac:dyDescent="0.25">
      <c r="A83" s="26" t="s">
        <v>12</v>
      </c>
      <c r="B83" s="3"/>
      <c r="C83" s="25" t="s">
        <v>487</v>
      </c>
      <c r="D83" s="25" t="s">
        <v>732</v>
      </c>
      <c r="E83" s="25"/>
      <c r="F83" s="27"/>
    </row>
    <row r="84" spans="1:6" ht="12.75" customHeight="1" x14ac:dyDescent="0.25">
      <c r="A84" s="26" t="s">
        <v>15</v>
      </c>
      <c r="B84" s="3"/>
      <c r="C84" s="25" t="s">
        <v>733</v>
      </c>
      <c r="D84" s="25"/>
      <c r="E84" s="3"/>
      <c r="F84" s="27"/>
    </row>
    <row r="85" spans="1:6" ht="12.75" customHeight="1" x14ac:dyDescent="0.25">
      <c r="A85" s="28" t="s">
        <v>17</v>
      </c>
      <c r="B85" s="29"/>
      <c r="C85" s="30" t="s">
        <v>734</v>
      </c>
      <c r="D85" s="30"/>
      <c r="E85" s="29"/>
      <c r="F85" s="31"/>
    </row>
    <row r="87" spans="1:6" ht="12.75" customHeight="1" x14ac:dyDescent="0.25">
      <c r="A87" s="10" t="s">
        <v>735</v>
      </c>
      <c r="B87" s="11"/>
      <c r="C87" s="12"/>
      <c r="D87" s="12"/>
      <c r="E87" s="11"/>
      <c r="F87" s="13"/>
    </row>
    <row r="88" spans="1:6" ht="12.75" customHeight="1" x14ac:dyDescent="0.25">
      <c r="A88" s="14" t="s">
        <v>736</v>
      </c>
      <c r="B88" s="15"/>
      <c r="C88" s="16"/>
      <c r="D88" s="16"/>
      <c r="E88" s="15"/>
      <c r="F88" s="17"/>
    </row>
    <row r="89" spans="1:6" ht="12.75" customHeight="1" x14ac:dyDescent="0.25">
      <c r="A89" s="20" t="s">
        <v>4</v>
      </c>
      <c r="B89" s="2" t="s">
        <v>5</v>
      </c>
      <c r="C89" s="2" t="s">
        <v>6</v>
      </c>
      <c r="D89" s="2" t="s">
        <v>7</v>
      </c>
      <c r="E89" s="2" t="s">
        <v>8</v>
      </c>
      <c r="F89" s="21" t="s">
        <v>9</v>
      </c>
    </row>
    <row r="90" spans="1:6" ht="12.75" customHeight="1" x14ac:dyDescent="0.25">
      <c r="A90" s="22">
        <v>43496</v>
      </c>
      <c r="B90" s="2" t="s">
        <v>10</v>
      </c>
      <c r="C90" s="18">
        <v>1</v>
      </c>
      <c r="D90" s="2" t="s">
        <v>573</v>
      </c>
      <c r="E90" s="23">
        <v>2540</v>
      </c>
      <c r="F90" s="24">
        <v>2540</v>
      </c>
    </row>
    <row r="91" spans="1:6" ht="12.75" customHeight="1" x14ac:dyDescent="0.25">
      <c r="A91" s="26" t="s">
        <v>12</v>
      </c>
      <c r="B91" s="3"/>
      <c r="C91" s="25" t="s">
        <v>659</v>
      </c>
      <c r="D91" s="25" t="s">
        <v>737</v>
      </c>
      <c r="E91" s="25"/>
      <c r="F91" s="27"/>
    </row>
    <row r="92" spans="1:6" ht="12.75" customHeight="1" x14ac:dyDescent="0.25">
      <c r="A92" s="26" t="s">
        <v>15</v>
      </c>
      <c r="B92" s="3"/>
      <c r="C92" s="25" t="s">
        <v>580</v>
      </c>
      <c r="D92" s="25"/>
      <c r="E92" s="3"/>
      <c r="F92" s="27"/>
    </row>
    <row r="93" spans="1:6" ht="12.75" customHeight="1" x14ac:dyDescent="0.25">
      <c r="A93" s="28" t="s">
        <v>17</v>
      </c>
      <c r="B93" s="29"/>
      <c r="C93" s="30" t="s">
        <v>738</v>
      </c>
      <c r="D93" s="30"/>
      <c r="E93" s="29"/>
      <c r="F93" s="31"/>
    </row>
    <row r="95" spans="1:6" ht="12.75" customHeight="1" x14ac:dyDescent="0.25">
      <c r="A95" s="10" t="s">
        <v>739</v>
      </c>
      <c r="B95" s="11"/>
      <c r="C95" s="12"/>
      <c r="D95" s="12"/>
      <c r="E95" s="11"/>
      <c r="F95" s="13"/>
    </row>
    <row r="96" spans="1:6" ht="12.75" customHeight="1" x14ac:dyDescent="0.25">
      <c r="A96" s="14" t="s">
        <v>740</v>
      </c>
      <c r="B96" s="15"/>
      <c r="C96" s="16"/>
      <c r="D96" s="16"/>
      <c r="E96" s="15"/>
      <c r="F96" s="17"/>
    </row>
    <row r="97" spans="1:6" ht="12.75" customHeight="1" x14ac:dyDescent="0.25">
      <c r="A97" s="20" t="s">
        <v>4</v>
      </c>
      <c r="B97" s="2" t="s">
        <v>5</v>
      </c>
      <c r="C97" s="2" t="s">
        <v>6</v>
      </c>
      <c r="D97" s="2" t="s">
        <v>7</v>
      </c>
      <c r="E97" s="2" t="s">
        <v>8</v>
      </c>
      <c r="F97" s="21" t="s">
        <v>9</v>
      </c>
    </row>
    <row r="98" spans="1:6" ht="12.75" customHeight="1" x14ac:dyDescent="0.25">
      <c r="A98" s="22">
        <v>43479</v>
      </c>
      <c r="B98" s="2" t="s">
        <v>10</v>
      </c>
      <c r="C98" s="18">
        <v>6</v>
      </c>
      <c r="D98" s="2" t="s">
        <v>573</v>
      </c>
      <c r="E98" s="23">
        <v>214.99959999999999</v>
      </c>
      <c r="F98" s="24">
        <v>1290</v>
      </c>
    </row>
    <row r="99" spans="1:6" ht="12.75" customHeight="1" x14ac:dyDescent="0.25">
      <c r="A99" s="6">
        <v>43479</v>
      </c>
      <c r="B99" s="7" t="s">
        <v>10</v>
      </c>
      <c r="C99" s="19">
        <v>2</v>
      </c>
      <c r="D99" s="7" t="s">
        <v>573</v>
      </c>
      <c r="E99" s="8">
        <v>214.99959999999999</v>
      </c>
      <c r="F99" s="9">
        <v>430</v>
      </c>
    </row>
    <row r="100" spans="1:6" ht="12.75" customHeight="1" x14ac:dyDescent="0.25">
      <c r="A100" s="6">
        <v>43482</v>
      </c>
      <c r="B100" s="7" t="s">
        <v>10</v>
      </c>
      <c r="C100" s="19">
        <v>6</v>
      </c>
      <c r="D100" s="7" t="s">
        <v>573</v>
      </c>
      <c r="E100" s="8">
        <v>214.99959999999999</v>
      </c>
      <c r="F100" s="9">
        <v>1290</v>
      </c>
    </row>
    <row r="101" spans="1:6" ht="12.75" customHeight="1" x14ac:dyDescent="0.25">
      <c r="A101" s="6">
        <v>43487</v>
      </c>
      <c r="B101" s="7" t="s">
        <v>10</v>
      </c>
      <c r="C101" s="19">
        <v>1</v>
      </c>
      <c r="D101" s="7" t="s">
        <v>573</v>
      </c>
      <c r="E101" s="8">
        <v>214.99959999999999</v>
      </c>
      <c r="F101" s="9">
        <v>215</v>
      </c>
    </row>
    <row r="102" spans="1:6" ht="12.75" customHeight="1" x14ac:dyDescent="0.25">
      <c r="A102" s="6">
        <v>43487</v>
      </c>
      <c r="B102" s="7" t="s">
        <v>10</v>
      </c>
      <c r="C102" s="19">
        <v>1</v>
      </c>
      <c r="D102" s="7" t="s">
        <v>573</v>
      </c>
      <c r="E102" s="8">
        <v>214.99959999999999</v>
      </c>
      <c r="F102" s="9">
        <v>215</v>
      </c>
    </row>
    <row r="103" spans="1:6" ht="12.75" customHeight="1" x14ac:dyDescent="0.25">
      <c r="A103" s="6">
        <v>43488</v>
      </c>
      <c r="B103" s="7" t="s">
        <v>10</v>
      </c>
      <c r="C103" s="19">
        <v>2</v>
      </c>
      <c r="D103" s="7" t="s">
        <v>573</v>
      </c>
      <c r="E103" s="8">
        <v>214.99959999999999</v>
      </c>
      <c r="F103" s="9">
        <v>430</v>
      </c>
    </row>
    <row r="104" spans="1:6" ht="12.75" customHeight="1" x14ac:dyDescent="0.25">
      <c r="A104" s="6">
        <v>43496</v>
      </c>
      <c r="B104" s="7" t="s">
        <v>10</v>
      </c>
      <c r="C104" s="19">
        <v>1</v>
      </c>
      <c r="D104" s="7" t="s">
        <v>573</v>
      </c>
      <c r="E104" s="8">
        <v>277.72710000000001</v>
      </c>
      <c r="F104" s="9">
        <v>277.73</v>
      </c>
    </row>
    <row r="105" spans="1:6" ht="12.75" customHeight="1" x14ac:dyDescent="0.25">
      <c r="A105" s="26" t="s">
        <v>12</v>
      </c>
      <c r="B105" s="3"/>
      <c r="C105" s="25" t="s">
        <v>741</v>
      </c>
      <c r="D105" s="25" t="s">
        <v>742</v>
      </c>
      <c r="E105" s="25"/>
      <c r="F105" s="27"/>
    </row>
    <row r="106" spans="1:6" ht="12.75" customHeight="1" x14ac:dyDescent="0.25">
      <c r="A106" s="26" t="s">
        <v>15</v>
      </c>
      <c r="B106" s="3"/>
      <c r="C106" s="25" t="s">
        <v>743</v>
      </c>
      <c r="D106" s="25"/>
      <c r="E106" s="3"/>
      <c r="F106" s="27"/>
    </row>
    <row r="107" spans="1:6" ht="12.75" customHeight="1" x14ac:dyDescent="0.25">
      <c r="A107" s="28" t="s">
        <v>17</v>
      </c>
      <c r="B107" s="29"/>
      <c r="C107" s="30" t="s">
        <v>744</v>
      </c>
      <c r="D107" s="30"/>
      <c r="E107" s="29"/>
      <c r="F107" s="31"/>
    </row>
    <row r="109" spans="1:6" ht="12.75" customHeight="1" x14ac:dyDescent="0.25">
      <c r="A109" s="10" t="s">
        <v>745</v>
      </c>
      <c r="B109" s="11"/>
      <c r="C109" s="12"/>
      <c r="D109" s="12"/>
      <c r="E109" s="11"/>
      <c r="F109" s="13"/>
    </row>
    <row r="110" spans="1:6" ht="12.75" customHeight="1" x14ac:dyDescent="0.25">
      <c r="A110" s="14" t="s">
        <v>746</v>
      </c>
      <c r="B110" s="15"/>
      <c r="C110" s="16"/>
      <c r="D110" s="16"/>
      <c r="E110" s="15"/>
      <c r="F110" s="17"/>
    </row>
    <row r="111" spans="1:6" ht="12.75" customHeight="1" x14ac:dyDescent="0.25">
      <c r="A111" s="20" t="s">
        <v>4</v>
      </c>
      <c r="B111" s="2" t="s">
        <v>5</v>
      </c>
      <c r="C111" s="2" t="s">
        <v>6</v>
      </c>
      <c r="D111" s="2" t="s">
        <v>7</v>
      </c>
      <c r="E111" s="2" t="s">
        <v>8</v>
      </c>
      <c r="F111" s="21" t="s">
        <v>9</v>
      </c>
    </row>
    <row r="112" spans="1:6" ht="12.75" customHeight="1" x14ac:dyDescent="0.25">
      <c r="A112" s="22">
        <v>43482</v>
      </c>
      <c r="B112" s="2" t="s">
        <v>10</v>
      </c>
      <c r="C112" s="18">
        <v>2</v>
      </c>
      <c r="D112" s="2" t="s">
        <v>707</v>
      </c>
      <c r="E112" s="23">
        <v>11349.25</v>
      </c>
      <c r="F112" s="24">
        <v>22698.5</v>
      </c>
    </row>
    <row r="113" spans="1:6" ht="12.75" customHeight="1" x14ac:dyDescent="0.25">
      <c r="A113" s="26" t="s">
        <v>12</v>
      </c>
      <c r="B113" s="3"/>
      <c r="C113" s="25" t="s">
        <v>727</v>
      </c>
      <c r="D113" s="25" t="s">
        <v>747</v>
      </c>
      <c r="E113" s="25"/>
      <c r="F113" s="27"/>
    </row>
    <row r="114" spans="1:6" ht="12.75" customHeight="1" x14ac:dyDescent="0.25">
      <c r="A114" s="26" t="s">
        <v>15</v>
      </c>
      <c r="B114" s="3"/>
      <c r="C114" s="25" t="s">
        <v>748</v>
      </c>
      <c r="D114" s="25"/>
      <c r="E114" s="3"/>
      <c r="F114" s="27"/>
    </row>
    <row r="115" spans="1:6" ht="12.75" customHeight="1" x14ac:dyDescent="0.25">
      <c r="A115" s="28" t="s">
        <v>17</v>
      </c>
      <c r="B115" s="29"/>
      <c r="C115" s="30" t="s">
        <v>749</v>
      </c>
      <c r="D115" s="30"/>
      <c r="E115" s="29"/>
      <c r="F115" s="31"/>
    </row>
    <row r="117" spans="1:6" x14ac:dyDescent="0.25">
      <c r="F117" s="35">
        <f>SUM(F6:F116)</f>
        <v>119701.01999999999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11" manualBreakCount="11">
    <brk id="11" max="65535" man="1"/>
    <brk id="20" max="65535" man="1"/>
    <brk id="28" max="65535" man="1"/>
    <brk id="38" max="65535" man="1"/>
    <brk id="51" max="65535" man="1"/>
    <brk id="60" max="65535" man="1"/>
    <brk id="68" max="65535" man="1"/>
    <brk id="77" max="65535" man="1"/>
    <brk id="86" max="65535" man="1"/>
    <brk id="94" max="65535" man="1"/>
    <brk id="108" max="65535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750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11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3" customWidth="1"/>
    <col min="6" max="6" width="12.88671875" customWidth="1"/>
  </cols>
  <sheetData>
    <row r="1" spans="1:6" ht="22.5" customHeight="1" x14ac:dyDescent="0.4">
      <c r="A1" s="4" t="s">
        <v>751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752</v>
      </c>
      <c r="B3" s="11"/>
      <c r="C3" s="12"/>
      <c r="D3" s="12"/>
      <c r="E3" s="11"/>
      <c r="F3" s="13"/>
    </row>
    <row r="4" spans="1:6" ht="12.75" customHeight="1" x14ac:dyDescent="0.25">
      <c r="A4" s="14" t="s">
        <v>753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43489</v>
      </c>
      <c r="B6" s="2" t="s">
        <v>10</v>
      </c>
      <c r="C6" s="18">
        <v>1</v>
      </c>
      <c r="D6" s="2" t="s">
        <v>573</v>
      </c>
      <c r="E6" s="23">
        <v>2764.8519999999999</v>
      </c>
      <c r="F6" s="24">
        <v>2764.85</v>
      </c>
    </row>
    <row r="7" spans="1:6" ht="12.75" customHeight="1" x14ac:dyDescent="0.25">
      <c r="A7" s="26" t="s">
        <v>12</v>
      </c>
      <c r="B7" s="3"/>
      <c r="C7" s="25" t="s">
        <v>659</v>
      </c>
      <c r="D7" s="25" t="s">
        <v>754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755</v>
      </c>
      <c r="D8" s="25"/>
      <c r="E8" s="3"/>
      <c r="F8" s="27"/>
    </row>
    <row r="9" spans="1:6" ht="12.75" customHeight="1" x14ac:dyDescent="0.25">
      <c r="A9" s="28" t="s">
        <v>17</v>
      </c>
      <c r="B9" s="29"/>
      <c r="C9" s="30" t="s">
        <v>756</v>
      </c>
      <c r="D9" s="30"/>
      <c r="E9" s="29"/>
      <c r="F9" s="31"/>
    </row>
    <row r="11" spans="1:6" x14ac:dyDescent="0.25">
      <c r="F11" s="35">
        <f>SUM(F6:F10)</f>
        <v>2764.85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</cols>
  <sheetData>
    <row r="1" spans="1:6" ht="22.5" customHeight="1" x14ac:dyDescent="0.4">
      <c r="A1" s="4" t="s">
        <v>757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11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2.44140625" customWidth="1"/>
    <col min="6" max="6" width="12.109375" customWidth="1"/>
  </cols>
  <sheetData>
    <row r="1" spans="1:6" ht="22.5" customHeight="1" x14ac:dyDescent="0.4">
      <c r="A1" s="4" t="s">
        <v>758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759</v>
      </c>
      <c r="B3" s="11"/>
      <c r="C3" s="12"/>
      <c r="D3" s="12"/>
      <c r="E3" s="11"/>
      <c r="F3" s="13"/>
    </row>
    <row r="4" spans="1:6" ht="12.75" customHeight="1" x14ac:dyDescent="0.25">
      <c r="A4" s="14" t="s">
        <v>760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43479</v>
      </c>
      <c r="B6" s="2" t="s">
        <v>10</v>
      </c>
      <c r="C6" s="18">
        <v>1</v>
      </c>
      <c r="D6" s="2" t="s">
        <v>761</v>
      </c>
      <c r="E6" s="23">
        <v>2355.4490000000001</v>
      </c>
      <c r="F6" s="24">
        <v>2355.4499999999998</v>
      </c>
    </row>
    <row r="7" spans="1:6" ht="12.75" customHeight="1" x14ac:dyDescent="0.25">
      <c r="A7" s="26" t="s">
        <v>12</v>
      </c>
      <c r="B7" s="3"/>
      <c r="C7" s="25" t="s">
        <v>762</v>
      </c>
      <c r="D7" s="25" t="s">
        <v>763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764</v>
      </c>
      <c r="D8" s="25"/>
      <c r="E8" s="3"/>
      <c r="F8" s="27"/>
    </row>
    <row r="9" spans="1:6" ht="12.75" customHeight="1" x14ac:dyDescent="0.25">
      <c r="A9" s="28" t="s">
        <v>17</v>
      </c>
      <c r="B9" s="29"/>
      <c r="C9" s="30" t="s">
        <v>765</v>
      </c>
      <c r="D9" s="30"/>
      <c r="E9" s="29"/>
      <c r="F9" s="31"/>
    </row>
    <row r="11" spans="1:6" x14ac:dyDescent="0.25">
      <c r="F11" s="35">
        <f>SUM(F6:F10)</f>
        <v>2355.4499999999998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766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767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768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769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F47"/>
  <sheetViews>
    <sheetView showZeros="0" topLeftCell="A22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770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  <row r="3" spans="1:6" ht="12.75" customHeight="1" x14ac:dyDescent="0.25">
      <c r="A3" s="10" t="s">
        <v>771</v>
      </c>
      <c r="B3" s="11"/>
      <c r="C3" s="12"/>
      <c r="D3" s="12"/>
      <c r="E3" s="11"/>
      <c r="F3" s="13"/>
    </row>
    <row r="4" spans="1:6" ht="12.75" customHeight="1" x14ac:dyDescent="0.25">
      <c r="A4" s="14" t="s">
        <v>772</v>
      </c>
      <c r="B4" s="15"/>
      <c r="C4" s="16"/>
      <c r="D4" s="16"/>
      <c r="E4" s="15"/>
      <c r="F4" s="17"/>
    </row>
    <row r="5" spans="1:6" ht="12.75" customHeight="1" x14ac:dyDescent="0.25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5">
      <c r="A6" s="22">
        <v>43483</v>
      </c>
      <c r="B6" s="2" t="s">
        <v>10</v>
      </c>
      <c r="C6" s="18">
        <v>2</v>
      </c>
      <c r="D6" s="2" t="s">
        <v>773</v>
      </c>
      <c r="E6" s="23">
        <v>4032.8</v>
      </c>
      <c r="F6" s="24">
        <v>8065.6</v>
      </c>
    </row>
    <row r="7" spans="1:6" ht="12.75" customHeight="1" x14ac:dyDescent="0.25">
      <c r="A7" s="26" t="s">
        <v>12</v>
      </c>
      <c r="B7" s="3"/>
      <c r="C7" s="25" t="s">
        <v>774</v>
      </c>
      <c r="D7" s="25" t="s">
        <v>775</v>
      </c>
      <c r="E7" s="25"/>
      <c r="F7" s="27"/>
    </row>
    <row r="8" spans="1:6" ht="12.75" customHeight="1" x14ac:dyDescent="0.25">
      <c r="A8" s="26" t="s">
        <v>15</v>
      </c>
      <c r="B8" s="3"/>
      <c r="C8" s="25" t="s">
        <v>776</v>
      </c>
      <c r="D8" s="25"/>
      <c r="E8" s="3"/>
      <c r="F8" s="27"/>
    </row>
    <row r="9" spans="1:6" ht="12.75" customHeight="1" x14ac:dyDescent="0.25">
      <c r="A9" s="28" t="s">
        <v>17</v>
      </c>
      <c r="B9" s="29"/>
      <c r="C9" s="30" t="s">
        <v>777</v>
      </c>
      <c r="D9" s="30"/>
      <c r="E9" s="29"/>
      <c r="F9" s="31"/>
    </row>
    <row r="11" spans="1:6" ht="12.75" customHeight="1" x14ac:dyDescent="0.25">
      <c r="A11" s="10" t="s">
        <v>778</v>
      </c>
      <c r="B11" s="11"/>
      <c r="C11" s="12"/>
      <c r="D11" s="12"/>
      <c r="E11" s="11"/>
      <c r="F11" s="13"/>
    </row>
    <row r="12" spans="1:6" ht="12.75" customHeight="1" x14ac:dyDescent="0.25">
      <c r="A12" s="14" t="s">
        <v>779</v>
      </c>
      <c r="B12" s="15"/>
      <c r="C12" s="16"/>
      <c r="D12" s="16"/>
      <c r="E12" s="15"/>
      <c r="F12" s="17"/>
    </row>
    <row r="13" spans="1:6" ht="12.75" customHeight="1" x14ac:dyDescent="0.25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5">
      <c r="A14" s="22">
        <v>43483</v>
      </c>
      <c r="B14" s="2" t="s">
        <v>10</v>
      </c>
      <c r="C14" s="18">
        <v>1</v>
      </c>
      <c r="D14" s="2" t="s">
        <v>773</v>
      </c>
      <c r="E14" s="23">
        <v>4399.9319999999998</v>
      </c>
      <c r="F14" s="24">
        <v>4399.93</v>
      </c>
    </row>
    <row r="15" spans="1:6" ht="12.75" customHeight="1" x14ac:dyDescent="0.25">
      <c r="A15" s="26" t="s">
        <v>12</v>
      </c>
      <c r="B15" s="3"/>
      <c r="C15" s="25" t="s">
        <v>780</v>
      </c>
      <c r="D15" s="25" t="s">
        <v>781</v>
      </c>
      <c r="E15" s="25"/>
      <c r="F15" s="27"/>
    </row>
    <row r="16" spans="1:6" ht="12.75" customHeight="1" x14ac:dyDescent="0.25">
      <c r="A16" s="26" t="s">
        <v>15</v>
      </c>
      <c r="B16" s="3"/>
      <c r="C16" s="25" t="s">
        <v>776</v>
      </c>
      <c r="D16" s="25"/>
      <c r="E16" s="3"/>
      <c r="F16" s="27"/>
    </row>
    <row r="17" spans="1:6" ht="12.75" customHeight="1" x14ac:dyDescent="0.25">
      <c r="A17" s="28" t="s">
        <v>17</v>
      </c>
      <c r="B17" s="29"/>
      <c r="C17" s="30" t="s">
        <v>782</v>
      </c>
      <c r="D17" s="30"/>
      <c r="E17" s="29"/>
      <c r="F17" s="31"/>
    </row>
    <row r="19" spans="1:6" ht="12.75" customHeight="1" x14ac:dyDescent="0.25">
      <c r="A19" s="10" t="s">
        <v>783</v>
      </c>
      <c r="B19" s="11"/>
      <c r="C19" s="12"/>
      <c r="D19" s="12"/>
      <c r="E19" s="11"/>
      <c r="F19" s="13"/>
    </row>
    <row r="20" spans="1:6" ht="12.75" customHeight="1" x14ac:dyDescent="0.25">
      <c r="A20" s="14" t="s">
        <v>784</v>
      </c>
      <c r="B20" s="15"/>
      <c r="C20" s="16"/>
      <c r="D20" s="16"/>
      <c r="E20" s="15"/>
      <c r="F20" s="17"/>
    </row>
    <row r="21" spans="1:6" ht="12.75" customHeight="1" x14ac:dyDescent="0.25">
      <c r="A21" s="20" t="s">
        <v>4</v>
      </c>
      <c r="B21" s="2" t="s">
        <v>5</v>
      </c>
      <c r="C21" s="2" t="s">
        <v>6</v>
      </c>
      <c r="D21" s="2" t="s">
        <v>7</v>
      </c>
      <c r="E21" s="2" t="s">
        <v>8</v>
      </c>
      <c r="F21" s="21" t="s">
        <v>9</v>
      </c>
    </row>
    <row r="22" spans="1:6" ht="12.75" customHeight="1" x14ac:dyDescent="0.25">
      <c r="A22" s="22">
        <v>43479</v>
      </c>
      <c r="B22" s="2" t="s">
        <v>10</v>
      </c>
      <c r="C22" s="18">
        <v>5</v>
      </c>
      <c r="D22" s="2" t="s">
        <v>773</v>
      </c>
      <c r="E22" s="23">
        <v>4857.777</v>
      </c>
      <c r="F22" s="24">
        <v>24288.880000000001</v>
      </c>
    </row>
    <row r="23" spans="1:6" ht="12.75" customHeight="1" x14ac:dyDescent="0.25">
      <c r="A23" s="26" t="s">
        <v>12</v>
      </c>
      <c r="B23" s="3"/>
      <c r="C23" s="25" t="s">
        <v>785</v>
      </c>
      <c r="D23" s="25" t="s">
        <v>786</v>
      </c>
      <c r="E23" s="25"/>
      <c r="F23" s="27"/>
    </row>
    <row r="24" spans="1:6" ht="12.75" customHeight="1" x14ac:dyDescent="0.25">
      <c r="A24" s="26" t="s">
        <v>15</v>
      </c>
      <c r="B24" s="3"/>
      <c r="C24" s="25" t="s">
        <v>787</v>
      </c>
      <c r="D24" s="25"/>
      <c r="E24" s="3"/>
      <c r="F24" s="27"/>
    </row>
    <row r="25" spans="1:6" ht="12.75" customHeight="1" x14ac:dyDescent="0.25">
      <c r="A25" s="28" t="s">
        <v>17</v>
      </c>
      <c r="B25" s="29"/>
      <c r="C25" s="30" t="s">
        <v>788</v>
      </c>
      <c r="D25" s="30"/>
      <c r="E25" s="29"/>
      <c r="F25" s="31"/>
    </row>
    <row r="27" spans="1:6" ht="12.75" customHeight="1" x14ac:dyDescent="0.25">
      <c r="A27" s="10" t="s">
        <v>789</v>
      </c>
      <c r="B27" s="11"/>
      <c r="C27" s="12"/>
      <c r="D27" s="12"/>
      <c r="E27" s="11"/>
      <c r="F27" s="13"/>
    </row>
    <row r="28" spans="1:6" ht="12.75" customHeight="1" x14ac:dyDescent="0.25">
      <c r="A28" s="14" t="s">
        <v>790</v>
      </c>
      <c r="B28" s="15"/>
      <c r="C28" s="16"/>
      <c r="D28" s="16"/>
      <c r="E28" s="15"/>
      <c r="F28" s="17"/>
    </row>
    <row r="29" spans="1:6" ht="12.75" customHeight="1" x14ac:dyDescent="0.25">
      <c r="A29" s="20" t="s">
        <v>4</v>
      </c>
      <c r="B29" s="2" t="s">
        <v>5</v>
      </c>
      <c r="C29" s="2" t="s">
        <v>6</v>
      </c>
      <c r="D29" s="2" t="s">
        <v>7</v>
      </c>
      <c r="E29" s="2" t="s">
        <v>8</v>
      </c>
      <c r="F29" s="21" t="s">
        <v>9</v>
      </c>
    </row>
    <row r="30" spans="1:6" ht="12.75" customHeight="1" x14ac:dyDescent="0.25">
      <c r="A30" s="22">
        <v>43483</v>
      </c>
      <c r="B30" s="2" t="s">
        <v>10</v>
      </c>
      <c r="C30" s="18">
        <v>1</v>
      </c>
      <c r="D30" s="2" t="s">
        <v>773</v>
      </c>
      <c r="E30" s="23">
        <v>4869.3040000000001</v>
      </c>
      <c r="F30" s="24">
        <v>4869.3</v>
      </c>
    </row>
    <row r="31" spans="1:6" ht="12.75" customHeight="1" x14ac:dyDescent="0.25">
      <c r="A31" s="6">
        <v>43496</v>
      </c>
      <c r="B31" s="7" t="s">
        <v>10</v>
      </c>
      <c r="C31" s="19">
        <v>7</v>
      </c>
      <c r="D31" s="7" t="s">
        <v>773</v>
      </c>
      <c r="E31" s="8">
        <v>4869.3040000000001</v>
      </c>
      <c r="F31" s="9">
        <v>34085.129999999997</v>
      </c>
    </row>
    <row r="32" spans="1:6" ht="12.75" customHeight="1" x14ac:dyDescent="0.25">
      <c r="A32" s="6">
        <v>43496</v>
      </c>
      <c r="B32" s="7" t="s">
        <v>10</v>
      </c>
      <c r="C32" s="19">
        <v>3</v>
      </c>
      <c r="D32" s="7" t="s">
        <v>773</v>
      </c>
      <c r="E32" s="8">
        <v>4869.3040000000001</v>
      </c>
      <c r="F32" s="9">
        <v>14607.91</v>
      </c>
    </row>
    <row r="33" spans="1:6" ht="12.75" customHeight="1" x14ac:dyDescent="0.25">
      <c r="A33" s="6">
        <v>43496</v>
      </c>
      <c r="B33" s="7" t="s">
        <v>10</v>
      </c>
      <c r="C33" s="19">
        <v>5</v>
      </c>
      <c r="D33" s="7" t="s">
        <v>773</v>
      </c>
      <c r="E33" s="8">
        <v>4869.3040000000001</v>
      </c>
      <c r="F33" s="9">
        <v>24346.52</v>
      </c>
    </row>
    <row r="34" spans="1:6" ht="12.75" customHeight="1" x14ac:dyDescent="0.25">
      <c r="A34" s="26" t="s">
        <v>12</v>
      </c>
      <c r="B34" s="3"/>
      <c r="C34" s="25" t="s">
        <v>791</v>
      </c>
      <c r="D34" s="25" t="s">
        <v>792</v>
      </c>
      <c r="E34" s="25"/>
      <c r="F34" s="27"/>
    </row>
    <row r="35" spans="1:6" ht="12.75" customHeight="1" x14ac:dyDescent="0.25">
      <c r="A35" s="26" t="s">
        <v>15</v>
      </c>
      <c r="B35" s="3"/>
      <c r="C35" s="25" t="s">
        <v>793</v>
      </c>
      <c r="D35" s="25"/>
      <c r="E35" s="3"/>
      <c r="F35" s="27"/>
    </row>
    <row r="36" spans="1:6" ht="12.75" customHeight="1" x14ac:dyDescent="0.25">
      <c r="A36" s="28" t="s">
        <v>17</v>
      </c>
      <c r="B36" s="29"/>
      <c r="C36" s="30" t="s">
        <v>794</v>
      </c>
      <c r="D36" s="30"/>
      <c r="E36" s="29"/>
      <c r="F36" s="31"/>
    </row>
    <row r="38" spans="1:6" ht="12.75" customHeight="1" x14ac:dyDescent="0.25">
      <c r="A38" s="10" t="s">
        <v>795</v>
      </c>
      <c r="B38" s="11"/>
      <c r="C38" s="12"/>
      <c r="D38" s="12"/>
      <c r="E38" s="11"/>
      <c r="F38" s="13"/>
    </row>
    <row r="39" spans="1:6" ht="12.75" customHeight="1" x14ac:dyDescent="0.25">
      <c r="A39" s="14" t="s">
        <v>796</v>
      </c>
      <c r="B39" s="15"/>
      <c r="C39" s="16"/>
      <c r="D39" s="16"/>
      <c r="E39" s="15"/>
      <c r="F39" s="17"/>
    </row>
    <row r="40" spans="1:6" ht="12.75" customHeight="1" x14ac:dyDescent="0.25">
      <c r="A40" s="20" t="s">
        <v>4</v>
      </c>
      <c r="B40" s="2" t="s">
        <v>5</v>
      </c>
      <c r="C40" s="2" t="s">
        <v>6</v>
      </c>
      <c r="D40" s="2" t="s">
        <v>7</v>
      </c>
      <c r="E40" s="2" t="s">
        <v>8</v>
      </c>
      <c r="F40" s="21" t="s">
        <v>9</v>
      </c>
    </row>
    <row r="41" spans="1:6" ht="12.75" customHeight="1" x14ac:dyDescent="0.25">
      <c r="A41" s="22">
        <v>43479</v>
      </c>
      <c r="B41" s="2" t="s">
        <v>10</v>
      </c>
      <c r="C41" s="18">
        <v>6</v>
      </c>
      <c r="D41" s="2" t="s">
        <v>773</v>
      </c>
      <c r="E41" s="23">
        <v>5505.42</v>
      </c>
      <c r="F41" s="24">
        <v>33032.519999999997</v>
      </c>
    </row>
    <row r="42" spans="1:6" ht="12.75" customHeight="1" x14ac:dyDescent="0.25">
      <c r="A42" s="6">
        <v>43496</v>
      </c>
      <c r="B42" s="7" t="s">
        <v>10</v>
      </c>
      <c r="C42" s="19">
        <v>5</v>
      </c>
      <c r="D42" s="7" t="s">
        <v>773</v>
      </c>
      <c r="E42" s="8">
        <v>5505.42</v>
      </c>
      <c r="F42" s="9">
        <v>27527.1</v>
      </c>
    </row>
    <row r="43" spans="1:6" ht="12.75" customHeight="1" x14ac:dyDescent="0.25">
      <c r="A43" s="26" t="s">
        <v>12</v>
      </c>
      <c r="B43" s="3"/>
      <c r="C43" s="25" t="s">
        <v>793</v>
      </c>
      <c r="D43" s="25" t="s">
        <v>797</v>
      </c>
      <c r="E43" s="25"/>
      <c r="F43" s="27"/>
    </row>
    <row r="44" spans="1:6" ht="12.75" customHeight="1" x14ac:dyDescent="0.25">
      <c r="A44" s="26" t="s">
        <v>15</v>
      </c>
      <c r="B44" s="3"/>
      <c r="C44" s="25" t="s">
        <v>798</v>
      </c>
      <c r="D44" s="25"/>
      <c r="E44" s="3"/>
      <c r="F44" s="27"/>
    </row>
    <row r="45" spans="1:6" ht="12.75" customHeight="1" x14ac:dyDescent="0.25">
      <c r="A45" s="28" t="s">
        <v>17</v>
      </c>
      <c r="B45" s="29"/>
      <c r="C45" s="30" t="s">
        <v>799</v>
      </c>
      <c r="D45" s="30"/>
      <c r="E45" s="29"/>
      <c r="F45" s="31"/>
    </row>
    <row r="47" spans="1:6" x14ac:dyDescent="0.25">
      <c r="F47" s="35">
        <f>SUM(F6:F46)</f>
        <v>175222.89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10" max="65535" man="1"/>
    <brk id="18" max="65535" man="1"/>
    <brk id="26" max="65535" man="1"/>
    <brk id="37" max="65535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2"/>
  <sheetViews>
    <sheetView showZeros="0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4" max="4" width="19.109375" customWidth="1"/>
    <col min="5" max="5" width="11.88671875" customWidth="1"/>
    <col min="6" max="6" width="13.33203125" customWidth="1"/>
  </cols>
  <sheetData>
    <row r="1" spans="1:6" ht="22.5" customHeight="1" x14ac:dyDescent="0.4">
      <c r="A1" s="4" t="s">
        <v>800</v>
      </c>
      <c r="B1" s="5"/>
      <c r="C1" s="5"/>
      <c r="D1" s="5"/>
      <c r="E1" s="5"/>
      <c r="F1" s="5"/>
    </row>
    <row r="2" spans="1:6" ht="12.75" customHeight="1" x14ac:dyDescent="0.25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E114"/>
  <sheetViews>
    <sheetView showZeros="0" topLeftCell="A87" workbookViewId="0">
      <selection activeCell="H27" sqref="H27"/>
    </sheetView>
  </sheetViews>
  <sheetFormatPr baseColWidth="10" defaultColWidth="9.109375" defaultRowHeight="13.2" x14ac:dyDescent="0.25"/>
  <cols>
    <col min="1" max="1" width="14.33203125" customWidth="1"/>
    <col min="2" max="2" width="8.5546875" customWidth="1"/>
    <col min="3" max="3" width="16.33203125" customWidth="1"/>
    <col min="4" max="4" width="19.109375" customWidth="1"/>
    <col min="5" max="5" width="26.44140625" customWidth="1"/>
  </cols>
  <sheetData>
    <row r="1" spans="1:5" ht="22.5" customHeight="1" x14ac:dyDescent="0.4">
      <c r="A1" s="4" t="s">
        <v>801</v>
      </c>
      <c r="B1" s="5"/>
      <c r="C1" s="5"/>
      <c r="D1" s="5"/>
      <c r="E1" s="5"/>
    </row>
    <row r="2" spans="1:5" ht="12.75" customHeight="1" x14ac:dyDescent="0.25">
      <c r="A2" s="1" t="s">
        <v>1</v>
      </c>
    </row>
    <row r="3" spans="1:5" ht="12.75" customHeight="1" x14ac:dyDescent="0.25">
      <c r="A3" s="10" t="s">
        <v>802</v>
      </c>
      <c r="B3" s="11"/>
      <c r="C3" s="12"/>
      <c r="D3" s="12"/>
      <c r="E3" s="13"/>
    </row>
    <row r="4" spans="1:5" ht="12.75" customHeight="1" x14ac:dyDescent="0.25">
      <c r="A4" s="14" t="s">
        <v>803</v>
      </c>
      <c r="B4" s="15"/>
      <c r="C4" s="16"/>
      <c r="D4" s="16"/>
      <c r="E4" s="17"/>
    </row>
    <row r="5" spans="1:5" ht="12.75" customHeight="1" x14ac:dyDescent="0.25">
      <c r="A5" s="20" t="s">
        <v>4</v>
      </c>
      <c r="B5" s="2" t="s">
        <v>5</v>
      </c>
      <c r="C5" s="2" t="s">
        <v>6</v>
      </c>
      <c r="D5" s="2" t="s">
        <v>8</v>
      </c>
      <c r="E5" s="21" t="s">
        <v>9</v>
      </c>
    </row>
    <row r="6" spans="1:5" ht="12.75" customHeight="1" x14ac:dyDescent="0.25">
      <c r="A6" s="22">
        <v>43479</v>
      </c>
      <c r="B6" s="2" t="s">
        <v>10</v>
      </c>
      <c r="C6" s="18">
        <v>100000</v>
      </c>
      <c r="D6" s="23">
        <v>2.4656799999999999</v>
      </c>
      <c r="E6" s="24">
        <v>246567.99</v>
      </c>
    </row>
    <row r="7" spans="1:5" ht="12.75" customHeight="1" x14ac:dyDescent="0.25">
      <c r="A7" s="26" t="s">
        <v>12</v>
      </c>
      <c r="B7" s="3"/>
      <c r="C7" s="25" t="s">
        <v>804</v>
      </c>
      <c r="D7" s="25" t="s">
        <v>805</v>
      </c>
      <c r="E7" s="34"/>
    </row>
    <row r="8" spans="1:5" ht="12.75" customHeight="1" x14ac:dyDescent="0.25">
      <c r="A8" s="26" t="s">
        <v>15</v>
      </c>
      <c r="B8" s="3"/>
      <c r="C8" s="25" t="s">
        <v>804</v>
      </c>
      <c r="D8" s="25"/>
      <c r="E8" s="27"/>
    </row>
    <row r="9" spans="1:5" ht="12.75" customHeight="1" x14ac:dyDescent="0.25">
      <c r="A9" s="28" t="s">
        <v>17</v>
      </c>
      <c r="B9" s="29"/>
      <c r="C9" s="30" t="s">
        <v>806</v>
      </c>
      <c r="D9" s="30"/>
      <c r="E9" s="31"/>
    </row>
    <row r="11" spans="1:5" ht="12.75" customHeight="1" x14ac:dyDescent="0.25">
      <c r="A11" s="10" t="s">
        <v>807</v>
      </c>
      <c r="B11" s="11"/>
      <c r="C11" s="12"/>
      <c r="D11" s="12"/>
      <c r="E11" s="13"/>
    </row>
    <row r="12" spans="1:5" ht="12.75" customHeight="1" x14ac:dyDescent="0.25">
      <c r="A12" s="14" t="s">
        <v>808</v>
      </c>
      <c r="B12" s="15"/>
      <c r="C12" s="16"/>
      <c r="D12" s="16"/>
      <c r="E12" s="17"/>
    </row>
    <row r="13" spans="1:5" ht="12.75" customHeight="1" x14ac:dyDescent="0.25">
      <c r="A13" s="20" t="s">
        <v>4</v>
      </c>
      <c r="B13" s="2" t="s">
        <v>5</v>
      </c>
      <c r="C13" s="2" t="s">
        <v>6</v>
      </c>
      <c r="D13" s="2" t="s">
        <v>8</v>
      </c>
      <c r="E13" s="21" t="s">
        <v>9</v>
      </c>
    </row>
    <row r="14" spans="1:5" ht="12.75" customHeight="1" x14ac:dyDescent="0.25">
      <c r="A14" s="22">
        <v>43479</v>
      </c>
      <c r="B14" s="2" t="s">
        <v>10</v>
      </c>
      <c r="C14" s="18">
        <v>110000</v>
      </c>
      <c r="D14" s="23">
        <v>0</v>
      </c>
      <c r="E14" s="24">
        <v>0</v>
      </c>
    </row>
    <row r="15" spans="1:5" ht="12.75" customHeight="1" x14ac:dyDescent="0.25">
      <c r="A15" s="26" t="s">
        <v>12</v>
      </c>
      <c r="B15" s="3"/>
      <c r="C15" s="25" t="s">
        <v>809</v>
      </c>
      <c r="D15" s="25" t="s">
        <v>810</v>
      </c>
      <c r="E15" s="34"/>
    </row>
    <row r="16" spans="1:5" ht="12.75" customHeight="1" x14ac:dyDescent="0.25">
      <c r="A16" s="26" t="s">
        <v>15</v>
      </c>
      <c r="B16" s="3"/>
      <c r="C16" s="25" t="s">
        <v>811</v>
      </c>
      <c r="D16" s="25"/>
      <c r="E16" s="27"/>
    </row>
    <row r="17" spans="1:5" ht="12.75" customHeight="1" x14ac:dyDescent="0.25">
      <c r="A17" s="28" t="s">
        <v>17</v>
      </c>
      <c r="B17" s="29"/>
      <c r="C17" s="30" t="s">
        <v>812</v>
      </c>
      <c r="D17" s="30"/>
      <c r="E17" s="31"/>
    </row>
    <row r="19" spans="1:5" ht="12.75" customHeight="1" x14ac:dyDescent="0.25">
      <c r="A19" s="10" t="s">
        <v>813</v>
      </c>
      <c r="B19" s="11"/>
      <c r="C19" s="12"/>
      <c r="D19" s="12"/>
      <c r="E19" s="13"/>
    </row>
    <row r="20" spans="1:5" ht="12.75" customHeight="1" x14ac:dyDescent="0.25">
      <c r="A20" s="14" t="s">
        <v>814</v>
      </c>
      <c r="B20" s="15"/>
      <c r="C20" s="16"/>
      <c r="D20" s="16"/>
      <c r="E20" s="17"/>
    </row>
    <row r="21" spans="1:5" ht="12.75" customHeight="1" x14ac:dyDescent="0.25">
      <c r="A21" s="20" t="s">
        <v>4</v>
      </c>
      <c r="B21" s="2" t="s">
        <v>5</v>
      </c>
      <c r="C21" s="2" t="s">
        <v>6</v>
      </c>
      <c r="D21" s="2" t="s">
        <v>8</v>
      </c>
      <c r="E21" s="21" t="s">
        <v>9</v>
      </c>
    </row>
    <row r="22" spans="1:5" ht="12.75" customHeight="1" x14ac:dyDescent="0.25">
      <c r="A22" s="22">
        <v>43479</v>
      </c>
      <c r="B22" s="2" t="s">
        <v>10</v>
      </c>
      <c r="C22" s="18">
        <v>35000</v>
      </c>
      <c r="D22" s="23">
        <v>1.1276309999999999E-2</v>
      </c>
      <c r="E22" s="24">
        <v>394.67</v>
      </c>
    </row>
    <row r="23" spans="1:5" ht="12.75" customHeight="1" x14ac:dyDescent="0.25">
      <c r="A23" s="6">
        <v>43482</v>
      </c>
      <c r="B23" s="7" t="s">
        <v>10</v>
      </c>
      <c r="C23" s="19">
        <v>35000</v>
      </c>
      <c r="D23" s="8">
        <v>1.1276309999999999E-2</v>
      </c>
      <c r="E23" s="9">
        <v>394.67</v>
      </c>
    </row>
    <row r="24" spans="1:5" ht="12.75" customHeight="1" x14ac:dyDescent="0.25">
      <c r="A24" s="26" t="s">
        <v>12</v>
      </c>
      <c r="B24" s="3"/>
      <c r="C24" s="25" t="s">
        <v>815</v>
      </c>
      <c r="D24" s="25" t="s">
        <v>816</v>
      </c>
      <c r="E24" s="34"/>
    </row>
    <row r="25" spans="1:5" ht="12.75" customHeight="1" x14ac:dyDescent="0.25">
      <c r="A25" s="26" t="s">
        <v>15</v>
      </c>
      <c r="B25" s="3"/>
      <c r="C25" s="25" t="s">
        <v>817</v>
      </c>
      <c r="D25" s="25"/>
      <c r="E25" s="27"/>
    </row>
    <row r="26" spans="1:5" ht="12.75" customHeight="1" x14ac:dyDescent="0.25">
      <c r="A26" s="28" t="s">
        <v>17</v>
      </c>
      <c r="B26" s="29"/>
      <c r="C26" s="30" t="s">
        <v>818</v>
      </c>
      <c r="D26" s="30"/>
      <c r="E26" s="31"/>
    </row>
    <row r="28" spans="1:5" ht="12.75" customHeight="1" x14ac:dyDescent="0.25">
      <c r="A28" s="10" t="s">
        <v>819</v>
      </c>
      <c r="B28" s="11"/>
      <c r="C28" s="12"/>
      <c r="D28" s="12"/>
      <c r="E28" s="13"/>
    </row>
    <row r="29" spans="1:5" ht="12.75" customHeight="1" x14ac:dyDescent="0.25">
      <c r="A29" s="14" t="s">
        <v>820</v>
      </c>
      <c r="B29" s="15"/>
      <c r="C29" s="16"/>
      <c r="D29" s="16"/>
      <c r="E29" s="17"/>
    </row>
    <row r="30" spans="1:5" ht="12.75" customHeight="1" x14ac:dyDescent="0.25">
      <c r="A30" s="20" t="s">
        <v>4</v>
      </c>
      <c r="B30" s="2" t="s">
        <v>5</v>
      </c>
      <c r="C30" s="2" t="s">
        <v>6</v>
      </c>
      <c r="D30" s="2" t="s">
        <v>8</v>
      </c>
      <c r="E30" s="21" t="s">
        <v>9</v>
      </c>
    </row>
    <row r="31" spans="1:5" ht="12.75" customHeight="1" x14ac:dyDescent="0.25">
      <c r="A31" s="22">
        <v>43493</v>
      </c>
      <c r="B31" s="2" t="s">
        <v>10</v>
      </c>
      <c r="C31" s="18">
        <v>50000</v>
      </c>
      <c r="D31" s="23">
        <v>2.7632789999999998</v>
      </c>
      <c r="E31" s="24">
        <v>138163.95000000001</v>
      </c>
    </row>
    <row r="32" spans="1:5" ht="12.75" customHeight="1" x14ac:dyDescent="0.25">
      <c r="A32" s="26" t="s">
        <v>12</v>
      </c>
      <c r="B32" s="3"/>
      <c r="C32" s="25" t="s">
        <v>821</v>
      </c>
      <c r="D32" s="25" t="s">
        <v>822</v>
      </c>
      <c r="E32" s="34"/>
    </row>
    <row r="33" spans="1:5" ht="12.75" customHeight="1" x14ac:dyDescent="0.25">
      <c r="A33" s="26" t="s">
        <v>15</v>
      </c>
      <c r="B33" s="3"/>
      <c r="C33" s="25" t="s">
        <v>823</v>
      </c>
      <c r="D33" s="25"/>
      <c r="E33" s="27"/>
    </row>
    <row r="34" spans="1:5" ht="12.75" customHeight="1" x14ac:dyDescent="0.25">
      <c r="A34" s="28" t="s">
        <v>17</v>
      </c>
      <c r="B34" s="29"/>
      <c r="C34" s="30" t="s">
        <v>824</v>
      </c>
      <c r="D34" s="30"/>
      <c r="E34" s="31"/>
    </row>
    <row r="36" spans="1:5" ht="12.75" customHeight="1" x14ac:dyDescent="0.25">
      <c r="A36" s="10" t="s">
        <v>825</v>
      </c>
      <c r="B36" s="11"/>
      <c r="C36" s="12"/>
      <c r="D36" s="12"/>
      <c r="E36" s="13"/>
    </row>
    <row r="37" spans="1:5" ht="12.75" customHeight="1" x14ac:dyDescent="0.25">
      <c r="A37" s="14" t="s">
        <v>826</v>
      </c>
      <c r="B37" s="15"/>
      <c r="C37" s="16"/>
      <c r="D37" s="16"/>
      <c r="E37" s="17"/>
    </row>
    <row r="38" spans="1:5" ht="12.75" customHeight="1" x14ac:dyDescent="0.25">
      <c r="A38" s="20" t="s">
        <v>4</v>
      </c>
      <c r="B38" s="2" t="s">
        <v>5</v>
      </c>
      <c r="C38" s="2" t="s">
        <v>6</v>
      </c>
      <c r="D38" s="2" t="s">
        <v>8</v>
      </c>
      <c r="E38" s="21" t="s">
        <v>9</v>
      </c>
    </row>
    <row r="39" spans="1:5" ht="12.75" customHeight="1" x14ac:dyDescent="0.25">
      <c r="A39" s="22">
        <v>43493</v>
      </c>
      <c r="B39" s="2" t="s">
        <v>10</v>
      </c>
      <c r="C39" s="18">
        <v>70000</v>
      </c>
      <c r="D39" s="23">
        <v>0</v>
      </c>
      <c r="E39" s="24">
        <v>0</v>
      </c>
    </row>
    <row r="40" spans="1:5" ht="12.75" customHeight="1" x14ac:dyDescent="0.25">
      <c r="A40" s="26" t="s">
        <v>12</v>
      </c>
      <c r="B40" s="3"/>
      <c r="C40" s="25" t="s">
        <v>827</v>
      </c>
      <c r="D40" s="25" t="s">
        <v>810</v>
      </c>
      <c r="E40" s="34"/>
    </row>
    <row r="41" spans="1:5" ht="12.75" customHeight="1" x14ac:dyDescent="0.25">
      <c r="A41" s="26" t="s">
        <v>15</v>
      </c>
      <c r="B41" s="3"/>
      <c r="C41" s="25" t="s">
        <v>828</v>
      </c>
      <c r="D41" s="25"/>
      <c r="E41" s="27"/>
    </row>
    <row r="42" spans="1:5" ht="12.75" customHeight="1" x14ac:dyDescent="0.25">
      <c r="A42" s="28" t="s">
        <v>17</v>
      </c>
      <c r="B42" s="29"/>
      <c r="C42" s="30" t="s">
        <v>829</v>
      </c>
      <c r="D42" s="30"/>
      <c r="E42" s="31"/>
    </row>
    <row r="44" spans="1:5" ht="12.75" customHeight="1" x14ac:dyDescent="0.25">
      <c r="A44" s="10" t="s">
        <v>830</v>
      </c>
      <c r="B44" s="11"/>
      <c r="C44" s="12"/>
      <c r="D44" s="12"/>
      <c r="E44" s="13"/>
    </row>
    <row r="45" spans="1:5" ht="12.75" customHeight="1" x14ac:dyDescent="0.25">
      <c r="A45" s="14" t="s">
        <v>831</v>
      </c>
      <c r="B45" s="15"/>
      <c r="C45" s="16"/>
      <c r="D45" s="16"/>
      <c r="E45" s="17"/>
    </row>
    <row r="46" spans="1:5" ht="12.75" customHeight="1" x14ac:dyDescent="0.25">
      <c r="A46" s="20" t="s">
        <v>4</v>
      </c>
      <c r="B46" s="2" t="s">
        <v>5</v>
      </c>
      <c r="C46" s="2" t="s">
        <v>6</v>
      </c>
      <c r="D46" s="2" t="s">
        <v>8</v>
      </c>
      <c r="E46" s="21" t="s">
        <v>9</v>
      </c>
    </row>
    <row r="47" spans="1:5" ht="12.75" customHeight="1" x14ac:dyDescent="0.25">
      <c r="A47" s="22">
        <v>43482</v>
      </c>
      <c r="B47" s="2" t="s">
        <v>10</v>
      </c>
      <c r="C47" s="32">
        <v>200000</v>
      </c>
      <c r="D47" s="23">
        <v>1.6259999999999999</v>
      </c>
      <c r="E47" s="24">
        <v>325200.01</v>
      </c>
    </row>
    <row r="48" spans="1:5" ht="12.75" customHeight="1" x14ac:dyDescent="0.25">
      <c r="A48" s="26" t="s">
        <v>12</v>
      </c>
      <c r="B48" s="3"/>
      <c r="C48" s="25" t="s">
        <v>832</v>
      </c>
      <c r="D48" s="25" t="s">
        <v>833</v>
      </c>
      <c r="E48" s="34"/>
    </row>
    <row r="49" spans="1:5" ht="12.75" customHeight="1" x14ac:dyDescent="0.25">
      <c r="A49" s="26" t="s">
        <v>15</v>
      </c>
      <c r="B49" s="3"/>
      <c r="C49" s="25" t="s">
        <v>832</v>
      </c>
      <c r="D49" s="25"/>
      <c r="E49" s="27"/>
    </row>
    <row r="50" spans="1:5" ht="12.75" customHeight="1" x14ac:dyDescent="0.25">
      <c r="A50" s="28" t="s">
        <v>17</v>
      </c>
      <c r="B50" s="29"/>
      <c r="C50" s="30" t="s">
        <v>834</v>
      </c>
      <c r="D50" s="30"/>
      <c r="E50" s="31"/>
    </row>
    <row r="52" spans="1:5" ht="12.75" customHeight="1" x14ac:dyDescent="0.25">
      <c r="A52" s="10" t="s">
        <v>835</v>
      </c>
      <c r="B52" s="11"/>
      <c r="C52" s="12"/>
      <c r="D52" s="12"/>
      <c r="E52" s="13"/>
    </row>
    <row r="53" spans="1:5" ht="12.75" customHeight="1" x14ac:dyDescent="0.25">
      <c r="A53" s="14" t="s">
        <v>836</v>
      </c>
      <c r="B53" s="15"/>
      <c r="C53" s="16"/>
      <c r="D53" s="16"/>
      <c r="E53" s="17"/>
    </row>
    <row r="54" spans="1:5" ht="12.75" customHeight="1" x14ac:dyDescent="0.25">
      <c r="A54" s="20" t="s">
        <v>4</v>
      </c>
      <c r="B54" s="2" t="s">
        <v>5</v>
      </c>
      <c r="C54" s="2" t="s">
        <v>6</v>
      </c>
      <c r="D54" s="2" t="s">
        <v>8</v>
      </c>
      <c r="E54" s="21" t="s">
        <v>9</v>
      </c>
    </row>
    <row r="55" spans="1:5" ht="12.75" customHeight="1" x14ac:dyDescent="0.25">
      <c r="A55" s="22">
        <v>43479</v>
      </c>
      <c r="B55" s="2" t="s">
        <v>10</v>
      </c>
      <c r="C55" s="18">
        <v>10</v>
      </c>
      <c r="D55" s="23">
        <v>6859.86</v>
      </c>
      <c r="E55" s="24">
        <v>68598.600000000006</v>
      </c>
    </row>
    <row r="56" spans="1:5" ht="12.75" customHeight="1" x14ac:dyDescent="0.25">
      <c r="A56" s="26" t="s">
        <v>12</v>
      </c>
      <c r="B56" s="3"/>
      <c r="C56" s="25" t="s">
        <v>837</v>
      </c>
      <c r="D56" s="25" t="s">
        <v>838</v>
      </c>
      <c r="E56" s="34"/>
    </row>
    <row r="57" spans="1:5" ht="12.75" customHeight="1" x14ac:dyDescent="0.25">
      <c r="A57" s="26" t="s">
        <v>15</v>
      </c>
      <c r="B57" s="3"/>
      <c r="C57" s="25" t="s">
        <v>839</v>
      </c>
      <c r="D57" s="25"/>
      <c r="E57" s="27"/>
    </row>
    <row r="58" spans="1:5" ht="12.75" customHeight="1" x14ac:dyDescent="0.25">
      <c r="A58" s="28" t="s">
        <v>17</v>
      </c>
      <c r="B58" s="29"/>
      <c r="C58" s="30" t="s">
        <v>840</v>
      </c>
      <c r="D58" s="30"/>
      <c r="E58" s="31"/>
    </row>
    <row r="60" spans="1:5" ht="12.75" customHeight="1" x14ac:dyDescent="0.25">
      <c r="A60" s="10" t="s">
        <v>841</v>
      </c>
      <c r="B60" s="11"/>
      <c r="C60" s="12"/>
      <c r="D60" s="12"/>
      <c r="E60" s="13"/>
    </row>
    <row r="61" spans="1:5" ht="12.75" customHeight="1" x14ac:dyDescent="0.25">
      <c r="A61" s="14" t="s">
        <v>842</v>
      </c>
      <c r="B61" s="15"/>
      <c r="C61" s="16"/>
      <c r="D61" s="16"/>
      <c r="E61" s="17"/>
    </row>
    <row r="62" spans="1:5" ht="12.75" customHeight="1" x14ac:dyDescent="0.25">
      <c r="A62" s="20" t="s">
        <v>4</v>
      </c>
      <c r="B62" s="2" t="s">
        <v>5</v>
      </c>
      <c r="C62" s="2" t="s">
        <v>6</v>
      </c>
      <c r="D62" s="2" t="s">
        <v>8</v>
      </c>
      <c r="E62" s="21" t="s">
        <v>9</v>
      </c>
    </row>
    <row r="63" spans="1:5" ht="12.75" customHeight="1" x14ac:dyDescent="0.25">
      <c r="A63" s="22">
        <v>43482</v>
      </c>
      <c r="B63" s="2" t="s">
        <v>10</v>
      </c>
      <c r="C63" s="18">
        <v>100000</v>
      </c>
      <c r="D63" s="23">
        <v>2.3250000000000002</v>
      </c>
      <c r="E63" s="24">
        <v>232500</v>
      </c>
    </row>
    <row r="64" spans="1:5" ht="12.75" customHeight="1" x14ac:dyDescent="0.25">
      <c r="A64" s="26" t="s">
        <v>12</v>
      </c>
      <c r="B64" s="3"/>
      <c r="C64" s="25" t="s">
        <v>843</v>
      </c>
      <c r="D64" s="25" t="s">
        <v>844</v>
      </c>
      <c r="E64" s="34"/>
    </row>
    <row r="65" spans="1:5" ht="12.75" customHeight="1" x14ac:dyDescent="0.25">
      <c r="A65" s="26" t="s">
        <v>15</v>
      </c>
      <c r="B65" s="3"/>
      <c r="C65" s="25" t="s">
        <v>845</v>
      </c>
      <c r="D65" s="25"/>
      <c r="E65" s="27"/>
    </row>
    <row r="66" spans="1:5" ht="12.75" customHeight="1" x14ac:dyDescent="0.25">
      <c r="A66" s="28" t="s">
        <v>17</v>
      </c>
      <c r="B66" s="29"/>
      <c r="C66" s="30" t="s">
        <v>846</v>
      </c>
      <c r="D66" s="30"/>
      <c r="E66" s="31"/>
    </row>
    <row r="68" spans="1:5" ht="12.75" customHeight="1" x14ac:dyDescent="0.25">
      <c r="A68" s="10" t="s">
        <v>847</v>
      </c>
      <c r="B68" s="11"/>
      <c r="C68" s="12"/>
      <c r="D68" s="12"/>
      <c r="E68" s="13"/>
    </row>
    <row r="69" spans="1:5" ht="12.75" customHeight="1" x14ac:dyDescent="0.25">
      <c r="A69" s="14" t="s">
        <v>848</v>
      </c>
      <c r="B69" s="15"/>
      <c r="C69" s="16"/>
      <c r="D69" s="16"/>
      <c r="E69" s="17"/>
    </row>
    <row r="70" spans="1:5" ht="12.75" customHeight="1" x14ac:dyDescent="0.25">
      <c r="A70" s="20" t="s">
        <v>4</v>
      </c>
      <c r="B70" s="2" t="s">
        <v>5</v>
      </c>
      <c r="C70" s="2" t="s">
        <v>6</v>
      </c>
      <c r="D70" s="2" t="s">
        <v>8</v>
      </c>
      <c r="E70" s="21" t="s">
        <v>9</v>
      </c>
    </row>
    <row r="71" spans="1:5" ht="12.75" customHeight="1" x14ac:dyDescent="0.25">
      <c r="A71" s="22">
        <v>43482</v>
      </c>
      <c r="B71" s="2" t="s">
        <v>10</v>
      </c>
      <c r="C71" s="18">
        <v>100000</v>
      </c>
      <c r="D71" s="23">
        <v>2.2387350000000001</v>
      </c>
      <c r="E71" s="24">
        <v>223873.5</v>
      </c>
    </row>
    <row r="72" spans="1:5" ht="12.75" customHeight="1" x14ac:dyDescent="0.25">
      <c r="A72" s="26" t="s">
        <v>12</v>
      </c>
      <c r="B72" s="3"/>
      <c r="C72" s="25" t="s">
        <v>849</v>
      </c>
      <c r="D72" s="25" t="s">
        <v>850</v>
      </c>
      <c r="E72" s="34"/>
    </row>
    <row r="73" spans="1:5" ht="12.75" customHeight="1" x14ac:dyDescent="0.25">
      <c r="A73" s="26" t="s">
        <v>15</v>
      </c>
      <c r="B73" s="3"/>
      <c r="C73" s="25" t="s">
        <v>851</v>
      </c>
      <c r="D73" s="25"/>
      <c r="E73" s="27"/>
    </row>
    <row r="74" spans="1:5" ht="12.75" customHeight="1" x14ac:dyDescent="0.25">
      <c r="A74" s="28" t="s">
        <v>17</v>
      </c>
      <c r="B74" s="29"/>
      <c r="C74" s="30" t="s">
        <v>852</v>
      </c>
      <c r="D74" s="30"/>
      <c r="E74" s="31"/>
    </row>
    <row r="76" spans="1:5" ht="12.75" customHeight="1" x14ac:dyDescent="0.25">
      <c r="A76" s="10" t="s">
        <v>853</v>
      </c>
      <c r="B76" s="11"/>
      <c r="C76" s="12"/>
      <c r="D76" s="12"/>
      <c r="E76" s="13"/>
    </row>
    <row r="77" spans="1:5" ht="12.75" customHeight="1" x14ac:dyDescent="0.25">
      <c r="A77" s="14" t="s">
        <v>854</v>
      </c>
      <c r="B77" s="15"/>
      <c r="C77" s="16"/>
      <c r="D77" s="16"/>
      <c r="E77" s="17"/>
    </row>
    <row r="78" spans="1:5" ht="12.75" customHeight="1" x14ac:dyDescent="0.25">
      <c r="A78" s="20" t="s">
        <v>4</v>
      </c>
      <c r="B78" s="2" t="s">
        <v>5</v>
      </c>
      <c r="C78" s="2" t="s">
        <v>6</v>
      </c>
      <c r="D78" s="2" t="s">
        <v>8</v>
      </c>
      <c r="E78" s="21" t="s">
        <v>9</v>
      </c>
    </row>
    <row r="79" spans="1:5" ht="12.75" customHeight="1" x14ac:dyDescent="0.25">
      <c r="A79" s="22">
        <v>43482</v>
      </c>
      <c r="B79" s="2" t="s">
        <v>10</v>
      </c>
      <c r="C79" s="18">
        <v>25000</v>
      </c>
      <c r="D79" s="23">
        <v>0.75</v>
      </c>
      <c r="E79" s="24">
        <v>18750</v>
      </c>
    </row>
    <row r="80" spans="1:5" ht="12.75" customHeight="1" x14ac:dyDescent="0.25">
      <c r="A80" s="26" t="s">
        <v>12</v>
      </c>
      <c r="B80" s="3"/>
      <c r="C80" s="25" t="s">
        <v>855</v>
      </c>
      <c r="D80" s="25" t="s">
        <v>856</v>
      </c>
      <c r="E80" s="34"/>
    </row>
    <row r="81" spans="1:5" ht="12.75" customHeight="1" x14ac:dyDescent="0.25">
      <c r="A81" s="26" t="s">
        <v>15</v>
      </c>
      <c r="B81" s="3"/>
      <c r="C81" s="25" t="s">
        <v>857</v>
      </c>
      <c r="D81" s="25"/>
      <c r="E81" s="27"/>
    </row>
    <row r="82" spans="1:5" ht="12.75" customHeight="1" x14ac:dyDescent="0.25">
      <c r="A82" s="28" t="s">
        <v>17</v>
      </c>
      <c r="B82" s="29"/>
      <c r="C82" s="30" t="s">
        <v>858</v>
      </c>
      <c r="D82" s="30"/>
      <c r="E82" s="31"/>
    </row>
    <row r="84" spans="1:5" ht="12.75" customHeight="1" x14ac:dyDescent="0.25">
      <c r="A84" s="10" t="s">
        <v>859</v>
      </c>
      <c r="B84" s="11"/>
      <c r="C84" s="12"/>
      <c r="D84" s="12"/>
      <c r="E84" s="13"/>
    </row>
    <row r="85" spans="1:5" ht="12.75" customHeight="1" x14ac:dyDescent="0.25">
      <c r="A85" s="14" t="s">
        <v>860</v>
      </c>
      <c r="B85" s="15"/>
      <c r="C85" s="16"/>
      <c r="D85" s="16"/>
      <c r="E85" s="17"/>
    </row>
    <row r="86" spans="1:5" ht="12.75" customHeight="1" x14ac:dyDescent="0.25">
      <c r="A86" s="20" t="s">
        <v>4</v>
      </c>
      <c r="B86" s="2" t="s">
        <v>5</v>
      </c>
      <c r="C86" s="2" t="s">
        <v>6</v>
      </c>
      <c r="D86" s="2" t="s">
        <v>8</v>
      </c>
      <c r="E86" s="21" t="s">
        <v>9</v>
      </c>
    </row>
    <row r="87" spans="1:5" ht="12.75" customHeight="1" x14ac:dyDescent="0.25">
      <c r="A87" s="22">
        <v>43479</v>
      </c>
      <c r="B87" s="2" t="s">
        <v>10</v>
      </c>
      <c r="C87" s="18">
        <v>135000</v>
      </c>
      <c r="D87" s="23">
        <v>1.0137</v>
      </c>
      <c r="E87" s="24">
        <v>136849.5</v>
      </c>
    </row>
    <row r="88" spans="1:5" ht="12.75" customHeight="1" x14ac:dyDescent="0.25">
      <c r="A88" s="26" t="s">
        <v>12</v>
      </c>
      <c r="B88" s="3"/>
      <c r="C88" s="25" t="s">
        <v>861</v>
      </c>
      <c r="D88" s="25" t="s">
        <v>862</v>
      </c>
      <c r="E88" s="34"/>
    </row>
    <row r="89" spans="1:5" ht="12.75" customHeight="1" x14ac:dyDescent="0.25">
      <c r="A89" s="26" t="s">
        <v>15</v>
      </c>
      <c r="B89" s="3"/>
      <c r="C89" s="25" t="s">
        <v>821</v>
      </c>
      <c r="D89" s="25"/>
      <c r="E89" s="27"/>
    </row>
    <row r="90" spans="1:5" ht="12.75" customHeight="1" x14ac:dyDescent="0.25">
      <c r="A90" s="28" t="s">
        <v>17</v>
      </c>
      <c r="B90" s="29"/>
      <c r="C90" s="30" t="s">
        <v>863</v>
      </c>
      <c r="D90" s="30"/>
      <c r="E90" s="31"/>
    </row>
    <row r="92" spans="1:5" ht="12.75" customHeight="1" x14ac:dyDescent="0.25">
      <c r="A92" s="10" t="s">
        <v>864</v>
      </c>
      <c r="B92" s="11"/>
      <c r="C92" s="12"/>
      <c r="D92" s="12"/>
      <c r="E92" s="13"/>
    </row>
    <row r="93" spans="1:5" ht="12.75" customHeight="1" x14ac:dyDescent="0.25">
      <c r="A93" s="14" t="s">
        <v>865</v>
      </c>
      <c r="B93" s="15"/>
      <c r="C93" s="16"/>
      <c r="D93" s="16"/>
      <c r="E93" s="17"/>
    </row>
    <row r="94" spans="1:5" ht="12.75" customHeight="1" x14ac:dyDescent="0.25">
      <c r="A94" s="20" t="s">
        <v>4</v>
      </c>
      <c r="B94" s="2" t="s">
        <v>5</v>
      </c>
      <c r="C94" s="2" t="s">
        <v>6</v>
      </c>
      <c r="D94" s="2" t="s">
        <v>8</v>
      </c>
      <c r="E94" s="21" t="s">
        <v>9</v>
      </c>
    </row>
    <row r="95" spans="1:5" ht="12.75" customHeight="1" x14ac:dyDescent="0.25">
      <c r="A95" s="22">
        <v>43482</v>
      </c>
      <c r="B95" s="2" t="s">
        <v>10</v>
      </c>
      <c r="C95" s="18">
        <v>360000</v>
      </c>
      <c r="D95" s="23">
        <v>0.75</v>
      </c>
      <c r="E95" s="24">
        <v>270000</v>
      </c>
    </row>
    <row r="96" spans="1:5" ht="12.75" customHeight="1" x14ac:dyDescent="0.25">
      <c r="A96" s="26" t="s">
        <v>12</v>
      </c>
      <c r="B96" s="3"/>
      <c r="C96" s="25" t="s">
        <v>866</v>
      </c>
      <c r="D96" s="25" t="s">
        <v>867</v>
      </c>
      <c r="E96" s="34"/>
    </row>
    <row r="97" spans="1:5" ht="12.75" customHeight="1" x14ac:dyDescent="0.25">
      <c r="A97" s="26" t="s">
        <v>15</v>
      </c>
      <c r="B97" s="3"/>
      <c r="C97" s="25" t="s">
        <v>868</v>
      </c>
      <c r="D97" s="25"/>
      <c r="E97" s="27"/>
    </row>
    <row r="98" spans="1:5" ht="12.75" customHeight="1" x14ac:dyDescent="0.25">
      <c r="A98" s="28" t="s">
        <v>17</v>
      </c>
      <c r="B98" s="29"/>
      <c r="C98" s="30" t="s">
        <v>858</v>
      </c>
      <c r="D98" s="30"/>
      <c r="E98" s="31"/>
    </row>
    <row r="100" spans="1:5" ht="12.75" customHeight="1" x14ac:dyDescent="0.25">
      <c r="A100" s="10" t="s">
        <v>869</v>
      </c>
      <c r="B100" s="11"/>
      <c r="C100" s="12"/>
      <c r="D100" s="12"/>
      <c r="E100" s="13"/>
    </row>
    <row r="101" spans="1:5" ht="12.75" customHeight="1" x14ac:dyDescent="0.25">
      <c r="A101" s="14" t="s">
        <v>870</v>
      </c>
      <c r="B101" s="15"/>
      <c r="C101" s="16"/>
      <c r="D101" s="16"/>
      <c r="E101" s="17"/>
    </row>
    <row r="102" spans="1:5" ht="12.75" customHeight="1" x14ac:dyDescent="0.25">
      <c r="A102" s="20" t="s">
        <v>4</v>
      </c>
      <c r="B102" s="2" t="s">
        <v>5</v>
      </c>
      <c r="C102" s="2" t="s">
        <v>6</v>
      </c>
      <c r="D102" s="2" t="s">
        <v>8</v>
      </c>
      <c r="E102" s="21" t="s">
        <v>9</v>
      </c>
    </row>
    <row r="103" spans="1:5" ht="12.75" customHeight="1" x14ac:dyDescent="0.25">
      <c r="A103" s="22">
        <v>43479</v>
      </c>
      <c r="B103" s="2" t="s">
        <v>10</v>
      </c>
      <c r="C103" s="18">
        <v>500000</v>
      </c>
      <c r="D103" s="23">
        <v>1.013188</v>
      </c>
      <c r="E103" s="24">
        <v>506594</v>
      </c>
    </row>
    <row r="104" spans="1:5" ht="12.75" customHeight="1" x14ac:dyDescent="0.25">
      <c r="A104" s="26" t="s">
        <v>12</v>
      </c>
      <c r="B104" s="3"/>
      <c r="C104" s="25" t="s">
        <v>871</v>
      </c>
      <c r="D104" s="25" t="s">
        <v>872</v>
      </c>
      <c r="E104" s="34"/>
    </row>
    <row r="105" spans="1:5" ht="12.75" customHeight="1" x14ac:dyDescent="0.25">
      <c r="A105" s="26" t="s">
        <v>15</v>
      </c>
      <c r="B105" s="3"/>
      <c r="C105" s="25" t="s">
        <v>873</v>
      </c>
      <c r="D105" s="25"/>
      <c r="E105" s="27"/>
    </row>
    <row r="106" spans="1:5" ht="12.75" customHeight="1" x14ac:dyDescent="0.25">
      <c r="A106" s="28" t="s">
        <v>17</v>
      </c>
      <c r="B106" s="29"/>
      <c r="C106" s="30" t="s">
        <v>874</v>
      </c>
      <c r="D106" s="30"/>
      <c r="E106" s="31"/>
    </row>
    <row r="108" spans="1:5" x14ac:dyDescent="0.25">
      <c r="E108" s="35">
        <f>SUM(E6:E107)</f>
        <v>2167886.89</v>
      </c>
    </row>
    <row r="114" spans="4:5" x14ac:dyDescent="0.25">
      <c r="D114" s="36" t="s">
        <v>875</v>
      </c>
      <c r="E114" s="35">
        <f>'Historique des Stocks (SORTIES '!F866+Récupéré_Feuil3!F20+Récupéré_Feuil4!F44+Récupéré_Feuil7!F160+Récupéré_Feuil8!F28+Récupéré_Feuil9!F64+Récupéré_Feuil9!F65+Récupéré_Feuil11!F13+Récupéré_Feuil12!F27+Récupéré_Feuil13!F12+Récupéré_Feuil15!F11+Récupéré_Feuil17!F117+Récupéré_Feuil19!F11+Récupéré_Feuil21!F11+Récupéré_Feuil26!F47+Récupéré_Feuil28!E108</f>
        <v>12463501.49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12" manualBreakCount="12">
    <brk id="10" max="65535" man="1"/>
    <brk id="18" max="65535" man="1"/>
    <brk id="27" max="65535" man="1"/>
    <brk id="35" max="65535" man="1"/>
    <brk id="43" max="65535" man="1"/>
    <brk id="51" max="65535" man="1"/>
    <brk id="59" max="65535" man="1"/>
    <brk id="67" max="65535" man="1"/>
    <brk id="75" max="65535" man="1"/>
    <brk id="83" max="65535" man="1"/>
    <brk id="91" max="65535" man="1"/>
    <brk id="99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Synthese</vt:lpstr>
      <vt:lpstr>Historique des Stocks (SORTIES </vt:lpstr>
      <vt:lpstr>Historique des Stocks (SORT (2</vt:lpstr>
      <vt:lpstr>Récupéré_Feuil1</vt:lpstr>
      <vt:lpstr>Récupéré_Feuil2</vt:lpstr>
      <vt:lpstr>Récupéré_Feuil3</vt:lpstr>
      <vt:lpstr>Récupéré_Feuil4</vt:lpstr>
      <vt:lpstr>Récupéré_Feuil5</vt:lpstr>
      <vt:lpstr>Récupéré_Feuil6</vt:lpstr>
      <vt:lpstr>Récupéré_Feuil7</vt:lpstr>
      <vt:lpstr>Récupéré_Feuil8</vt:lpstr>
      <vt:lpstr>Récupéré_Feuil9</vt:lpstr>
      <vt:lpstr>Récupéré_Feuil10</vt:lpstr>
      <vt:lpstr>Récupéré_Feuil11</vt:lpstr>
      <vt:lpstr>Récupéré_Feuil12</vt:lpstr>
      <vt:lpstr>Récupéré_Feuil13</vt:lpstr>
      <vt:lpstr>Récupéré_Feuil14</vt:lpstr>
      <vt:lpstr>Récupéré_Feuil15</vt:lpstr>
      <vt:lpstr>Récupéré_Feuil16</vt:lpstr>
      <vt:lpstr>Récupéré_Feuil17</vt:lpstr>
      <vt:lpstr>Récupéré_Feuil18</vt:lpstr>
      <vt:lpstr>Récupéré_Feuil19</vt:lpstr>
      <vt:lpstr>Récupéré_Feuil20</vt:lpstr>
      <vt:lpstr>Récupéré_Feuil21</vt:lpstr>
      <vt:lpstr>Récupéré_Feuil22</vt:lpstr>
      <vt:lpstr>Récupéré_Feuil23</vt:lpstr>
      <vt:lpstr>Récupéré_Feuil24</vt:lpstr>
      <vt:lpstr>Récupéré_Feuil25</vt:lpstr>
      <vt:lpstr>Récupéré_Feuil26</vt:lpstr>
      <vt:lpstr>Récupéré_Feuil27</vt:lpstr>
      <vt:lpstr>Récupéré_Feuil28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Franck Carbonnelle</cp:lastModifiedBy>
  <dcterms:created xsi:type="dcterms:W3CDTF">2019-02-03T22:38:03Z</dcterms:created>
  <dcterms:modified xsi:type="dcterms:W3CDTF">2019-03-12T03:16:20Z</dcterms:modified>
</cp:coreProperties>
</file>