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fcarbonnelle\Desktop\IRN\"/>
    </mc:Choice>
  </mc:AlternateContent>
  <bookViews>
    <workbookView xWindow="0" yWindow="0" windowWidth="20688" windowHeight="10956" tabRatio="819" activeTab="2"/>
  </bookViews>
  <sheets>
    <sheet name="Rotations de stocks" sheetId="214" r:id="rId1"/>
    <sheet name="Suivi commandes" sheetId="215" r:id="rId2"/>
    <sheet name="Synthese" sheetId="218" r:id="rId3"/>
    <sheet name="Historique 1" sheetId="216" r:id="rId4"/>
    <sheet name="Historique 2" sheetId="217" r:id="rId5"/>
  </sheets>
  <definedNames>
    <definedName name="_xlnm._FilterDatabase" localSheetId="3" hidden="1">'Historique 1'!$A$3:$G$250</definedName>
    <definedName name="_xlnm._FilterDatabase" localSheetId="4" hidden="1">'Historique 2'!$A$3:$G$129</definedName>
    <definedName name="_xlnm._FilterDatabase" localSheetId="0" hidden="1">'Rotations de stocks'!$A$4:$C$4</definedName>
  </definedNames>
  <calcPr calcId="162913"/>
</workbook>
</file>

<file path=xl/calcChain.xml><?xml version="1.0" encoding="utf-8"?>
<calcChain xmlns="http://schemas.openxmlformats.org/spreadsheetml/2006/main">
  <c r="X18" i="214" l="1"/>
  <c r="Y18" i="214" s="1"/>
  <c r="Z18" i="214" s="1"/>
  <c r="L18" i="214"/>
  <c r="M18" i="214" s="1"/>
  <c r="K18" i="214"/>
  <c r="X17" i="214"/>
  <c r="Y17" i="214" s="1"/>
  <c r="Z17" i="214" s="1"/>
  <c r="K17" i="214"/>
  <c r="L17" i="214" s="1"/>
  <c r="M17" i="214" s="1"/>
  <c r="X16" i="214"/>
  <c r="Y16" i="214" s="1"/>
  <c r="Z16" i="214" s="1"/>
  <c r="K16" i="214"/>
  <c r="L16" i="214" s="1"/>
  <c r="M16" i="214" s="1"/>
  <c r="X15" i="214"/>
  <c r="Y15" i="214" s="1"/>
  <c r="Z15" i="214" s="1"/>
  <c r="K15" i="214"/>
  <c r="L15" i="214" s="1"/>
  <c r="M15" i="214" s="1"/>
  <c r="Y14" i="214"/>
  <c r="Z14" i="214" s="1"/>
  <c r="X14" i="214"/>
  <c r="K14" i="214"/>
  <c r="L14" i="214" s="1"/>
  <c r="M14" i="214" s="1"/>
  <c r="X13" i="214"/>
  <c r="Y13" i="214" s="1"/>
  <c r="Z13" i="214" s="1"/>
  <c r="K13" i="214"/>
  <c r="L13" i="214" s="1"/>
  <c r="M13" i="214" s="1"/>
  <c r="X12" i="214"/>
  <c r="Y12" i="214" s="1"/>
  <c r="Z12" i="214" s="1"/>
  <c r="K12" i="214"/>
  <c r="L12" i="214" s="1"/>
  <c r="M12" i="214" s="1"/>
  <c r="X11" i="214"/>
  <c r="Y11" i="214" s="1"/>
  <c r="Z11" i="214" s="1"/>
  <c r="K11" i="214"/>
  <c r="L11" i="214" s="1"/>
  <c r="M11" i="214" s="1"/>
  <c r="Y10" i="214"/>
  <c r="Z10" i="214" s="1"/>
  <c r="X10" i="214"/>
  <c r="K10" i="214"/>
  <c r="L10" i="214" s="1"/>
  <c r="M10" i="214" s="1"/>
  <c r="X9" i="214"/>
  <c r="Y9" i="214" s="1"/>
  <c r="Z9" i="214" s="1"/>
  <c r="K9" i="214"/>
  <c r="L9" i="214" s="1"/>
  <c r="M9" i="214" s="1"/>
  <c r="X8" i="214"/>
  <c r="Y8" i="214" s="1"/>
  <c r="Z8" i="214" s="1"/>
  <c r="K8" i="214"/>
  <c r="L8" i="214" s="1"/>
  <c r="M8" i="214" s="1"/>
  <c r="K6" i="214"/>
  <c r="L6" i="214" s="1"/>
  <c r="M6" i="214" s="1"/>
  <c r="K7" i="214"/>
  <c r="L7" i="214" s="1"/>
  <c r="M7" i="214" s="1"/>
  <c r="X6" i="214"/>
  <c r="Y6" i="214" s="1"/>
  <c r="Z6" i="214" s="1"/>
  <c r="X7" i="214"/>
  <c r="Y7" i="214" s="1"/>
  <c r="Z7" i="214" s="1"/>
</calcChain>
</file>

<file path=xl/sharedStrings.xml><?xml version="1.0" encoding="utf-8"?>
<sst xmlns="http://schemas.openxmlformats.org/spreadsheetml/2006/main" count="2835" uniqueCount="220">
  <si>
    <t>SOR</t>
  </si>
  <si>
    <t>Feuilles</t>
  </si>
  <si>
    <t>FAC</t>
  </si>
  <si>
    <t>REG</t>
  </si>
  <si>
    <t>RET</t>
  </si>
  <si>
    <t>Date pièce</t>
  </si>
  <si>
    <t>Type pièce abrégé</t>
  </si>
  <si>
    <t>Quantité mvt</t>
  </si>
  <si>
    <t>Unite de Qté du mvt</t>
  </si>
  <si>
    <t>Prix unitaire mvt</t>
  </si>
  <si>
    <t>Prix total mvt</t>
  </si>
  <si>
    <t>Cumul Factures</t>
  </si>
  <si>
    <t>Stock final</t>
  </si>
  <si>
    <t>Prix Unitaire final</t>
  </si>
  <si>
    <t>0,00 XPF</t>
  </si>
  <si>
    <t>0 Feuilles</t>
  </si>
  <si>
    <t>83,99384 / Feuilles</t>
  </si>
  <si>
    <t>BCFBFBBC      53  24 5.5IMP</t>
  </si>
  <si>
    <t>Kg</t>
  </si>
  <si>
    <t>0 Kg</t>
  </si>
  <si>
    <t>415 Kg</t>
  </si>
  <si>
    <t>277,99620 / Kg</t>
  </si>
  <si>
    <t>BCFBFBBL      53  24 5.5IMP</t>
  </si>
  <si>
    <t>170 Kg</t>
  </si>
  <si>
    <t>312,51230 / Kg</t>
  </si>
  <si>
    <t>BCHQCHSA      95  26 6.6IMP</t>
  </si>
  <si>
    <t>207 Kg</t>
  </si>
  <si>
    <t>316,98070 / Kg</t>
  </si>
  <si>
    <t>2369 Feuilles</t>
  </si>
  <si>
    <t>AD  TABB      80  70 100IMP</t>
  </si>
  <si>
    <t>71,05643 / Feuilles</t>
  </si>
  <si>
    <t>OFFStrop      80  45  64IMP</t>
  </si>
  <si>
    <t>4368 Feuilles</t>
  </si>
  <si>
    <t>5,78187 / Feuilles</t>
  </si>
  <si>
    <t>Catégorie</t>
  </si>
  <si>
    <t>Durée de stockage</t>
  </si>
  <si>
    <t>Rotation</t>
  </si>
  <si>
    <t>Stock moyen</t>
  </si>
  <si>
    <t>Stock initial</t>
  </si>
  <si>
    <t>Prix Unitaire initial</t>
  </si>
  <si>
    <t>en cours</t>
  </si>
  <si>
    <t>cde</t>
  </si>
  <si>
    <t>cdées</t>
  </si>
  <si>
    <t>5,91376 / Feuilles</t>
  </si>
  <si>
    <t>2860 Feuilles</t>
  </si>
  <si>
    <t/>
  </si>
  <si>
    <t>Dossier</t>
  </si>
  <si>
    <t>OFFStund      80  45  64IMP</t>
  </si>
  <si>
    <t>2866 Feuilles</t>
  </si>
  <si>
    <t>35 923,84 XPF</t>
  </si>
  <si>
    <t>6000 Feuilles</t>
  </si>
  <si>
    <t>CMD</t>
  </si>
  <si>
    <t>2019090181</t>
  </si>
  <si>
    <t>2019090133</t>
  </si>
  <si>
    <t>ANN</t>
  </si>
  <si>
    <t>RES</t>
  </si>
  <si>
    <t>ENT</t>
  </si>
  <si>
    <t>2019070176</t>
  </si>
  <si>
    <t>2019040091</t>
  </si>
  <si>
    <t>2019040002</t>
  </si>
  <si>
    <t>2019030125</t>
  </si>
  <si>
    <t>2019030075</t>
  </si>
  <si>
    <t>2019010090</t>
  </si>
  <si>
    <t>5,14440 / Feuilles</t>
  </si>
  <si>
    <t>3739 Feuilles</t>
  </si>
  <si>
    <t>42,62697 / Feuilles</t>
  </si>
  <si>
    <t>12 788,09 XPF</t>
  </si>
  <si>
    <t>300 Feuilles</t>
  </si>
  <si>
    <t>2019010187</t>
  </si>
  <si>
    <t>OFFSOFFCY    300  72 102IMP</t>
  </si>
  <si>
    <t>999,99000 / Feuilles</t>
  </si>
  <si>
    <t>C2FBCREA     170  72 102IMP</t>
  </si>
  <si>
    <t>70,83871 / Feuilles</t>
  </si>
  <si>
    <t>5325 Feuilles</t>
  </si>
  <si>
    <t>2019110079</t>
  </si>
  <si>
    <t>2019110080</t>
  </si>
  <si>
    <t>2019110074</t>
  </si>
  <si>
    <t>2019100147</t>
  </si>
  <si>
    <t>2019090171</t>
  </si>
  <si>
    <t>2019100061</t>
  </si>
  <si>
    <t>2019050015</t>
  </si>
  <si>
    <t>2019080060</t>
  </si>
  <si>
    <t>2019080031</t>
  </si>
  <si>
    <t>2019070181</t>
  </si>
  <si>
    <t>2019070109</t>
  </si>
  <si>
    <t>2019070105</t>
  </si>
  <si>
    <t>2019070141</t>
  </si>
  <si>
    <t>2019070061</t>
  </si>
  <si>
    <t>2019060122</t>
  </si>
  <si>
    <t>2019060121</t>
  </si>
  <si>
    <t>2019050178</t>
  </si>
  <si>
    <t>2019050086</t>
  </si>
  <si>
    <t>2019050118</t>
  </si>
  <si>
    <t>2019050085</t>
  </si>
  <si>
    <t>2019040180</t>
  </si>
  <si>
    <t>2019040164</t>
  </si>
  <si>
    <t>2019050003</t>
  </si>
  <si>
    <t>2019040101</t>
  </si>
  <si>
    <t>2019040060</t>
  </si>
  <si>
    <t>2019030182</t>
  </si>
  <si>
    <t>2019030159</t>
  </si>
  <si>
    <t>2019020120</t>
  </si>
  <si>
    <t>2019010191</t>
  </si>
  <si>
    <t>2019020011</t>
  </si>
  <si>
    <t>2019010086</t>
  </si>
  <si>
    <t>2019010032</t>
  </si>
  <si>
    <t>2019010003</t>
  </si>
  <si>
    <t>2018090158</t>
  </si>
  <si>
    <t>7768 Feuilles</t>
  </si>
  <si>
    <t>72,23099 / Feuilles</t>
  </si>
  <si>
    <t>3966 Feuilles</t>
  </si>
  <si>
    <t>425 309,34 XPF</t>
  </si>
  <si>
    <t>2019110114</t>
  </si>
  <si>
    <t>2019110110</t>
  </si>
  <si>
    <t>2019080064</t>
  </si>
  <si>
    <t>2019070151</t>
  </si>
  <si>
    <t>2019060152</t>
  </si>
  <si>
    <t>2019060083</t>
  </si>
  <si>
    <t>2019040103</t>
  </si>
  <si>
    <t>2019030032</t>
  </si>
  <si>
    <t>2019020169</t>
  </si>
  <si>
    <t>2019010078</t>
  </si>
  <si>
    <t>AD  TABb      80  70 100IMP</t>
  </si>
  <si>
    <t>85,23680 / Feuilles</t>
  </si>
  <si>
    <t>1393 Feuilles</t>
  </si>
  <si>
    <t>629 953,80 XPF</t>
  </si>
  <si>
    <t>7500 Feuilles</t>
  </si>
  <si>
    <t>2019100164</t>
  </si>
  <si>
    <t>2019100163</t>
  </si>
  <si>
    <t>2019100162</t>
  </si>
  <si>
    <t>2019090088</t>
  </si>
  <si>
    <t>2019070098</t>
  </si>
  <si>
    <t>2019070013</t>
  </si>
  <si>
    <t>2019050107</t>
  </si>
  <si>
    <t>2019050108</t>
  </si>
  <si>
    <t>2019050125</t>
  </si>
  <si>
    <t>2019040064</t>
  </si>
  <si>
    <t>2019010110</t>
  </si>
  <si>
    <t>2019010034</t>
  </si>
  <si>
    <t>2019010111</t>
  </si>
  <si>
    <t>2019010140</t>
  </si>
  <si>
    <t>79,84360 / Feuilles</t>
  </si>
  <si>
    <t>844 Feuilles</t>
  </si>
  <si>
    <t>37,93807 / Feuilles</t>
  </si>
  <si>
    <t>AD  TAB.M     90  50  70IMP</t>
  </si>
  <si>
    <t>109 Feuilles</t>
  </si>
  <si>
    <t>29/11/2019 Historique des stocks</t>
  </si>
  <si>
    <t>2019110115</t>
  </si>
  <si>
    <t>2019050192</t>
  </si>
  <si>
    <t>2019090160</t>
  </si>
  <si>
    <t>2018110080</t>
  </si>
  <si>
    <t>2018100171</t>
  </si>
  <si>
    <t>2019050139</t>
  </si>
  <si>
    <t>2019030056</t>
  </si>
  <si>
    <t>2019050193</t>
  </si>
  <si>
    <t>2019010093</t>
  </si>
  <si>
    <t>2019110026</t>
  </si>
  <si>
    <t>2019100093</t>
  </si>
  <si>
    <t>2019090048</t>
  </si>
  <si>
    <t>2019030017</t>
  </si>
  <si>
    <t>2019020042</t>
  </si>
  <si>
    <t>210 785,89 XPF</t>
  </si>
  <si>
    <t>657 Kg</t>
  </si>
  <si>
    <t>2019100094</t>
  </si>
  <si>
    <t>2019100028</t>
  </si>
  <si>
    <t>2019090183</t>
  </si>
  <si>
    <t>2019090005</t>
  </si>
  <si>
    <t>2019070163</t>
  </si>
  <si>
    <t>2019070131</t>
  </si>
  <si>
    <t>20190605105</t>
  </si>
  <si>
    <t>2019050105</t>
  </si>
  <si>
    <t>2019050128</t>
  </si>
  <si>
    <t>2019020060</t>
  </si>
  <si>
    <t>2019030089</t>
  </si>
  <si>
    <t>2018100148</t>
  </si>
  <si>
    <t>2018110126</t>
  </si>
  <si>
    <t>307,68070 / Kg</t>
  </si>
  <si>
    <t>1072 Kg</t>
  </si>
  <si>
    <t>270,59800 / Kg</t>
  </si>
  <si>
    <t>102 Kg</t>
  </si>
  <si>
    <t>BCFBFBVE      53  24 5.5IMP</t>
  </si>
  <si>
    <t>174 Kg</t>
  </si>
  <si>
    <t>269,02540 / Kg</t>
  </si>
  <si>
    <t>314 Kg</t>
  </si>
  <si>
    <t>BCFBFBJO      53  24 5.5IMP</t>
  </si>
  <si>
    <t>333 Kg</t>
  </si>
  <si>
    <t>306 Kg</t>
  </si>
  <si>
    <t>645 Kg</t>
  </si>
  <si>
    <t>ZZ - P - MVT BOBINES CONTINU Franck</t>
  </si>
  <si>
    <t>Référence</t>
  </si>
  <si>
    <t>Désignation</t>
  </si>
  <si>
    <t>mars</t>
  </si>
  <si>
    <t>mai</t>
  </si>
  <si>
    <t>juin</t>
  </si>
  <si>
    <t>août</t>
  </si>
  <si>
    <t>nov.</t>
  </si>
  <si>
    <t>déc.</t>
  </si>
  <si>
    <t>janv</t>
  </si>
  <si>
    <t>févr</t>
  </si>
  <si>
    <t>avr</t>
  </si>
  <si>
    <t>juil</t>
  </si>
  <si>
    <t>sept</t>
  </si>
  <si>
    <t>oct</t>
  </si>
  <si>
    <t>Mois</t>
  </si>
  <si>
    <t>Année</t>
  </si>
  <si>
    <t>Rotations de stocks</t>
  </si>
  <si>
    <t xml:space="preserve">TAKTIK BLANC MAT avec refentes 90g FT 50 X 70 </t>
  </si>
  <si>
    <t xml:space="preserve">CREATOR BLANC BRILLANT 170 g/m² 72 x 102 </t>
  </si>
  <si>
    <t xml:space="preserve">TAKTIK BLANC BRILLANT sans refentes  80 g/m² 70 x 100 </t>
  </si>
  <si>
    <t xml:space="preserve">TAKTIK BLANC BRILL avec refente 80 g/m² 70 x 100 </t>
  </si>
  <si>
    <t xml:space="preserve">OFFSET CYCLUS OFFSET CYCLUS RECYCLE 300 g/m² 72 x 102 </t>
  </si>
  <si>
    <t xml:space="preserve">OFFSET COLORACTION TROPIC ROSE 80 g/m² 45 x 64 </t>
  </si>
  <si>
    <t xml:space="preserve">OFFSET COLORACTION TUNDRA LILAS 80 g/m² 45 x 64 </t>
  </si>
  <si>
    <t xml:space="preserve">IDEM CFB BLANC 53 g/m² 24 x 5500 </t>
  </si>
  <si>
    <t xml:space="preserve">IDEM CFB BLEU 53 g/m² 24 x 5500 </t>
  </si>
  <si>
    <t xml:space="preserve">IDEM CFB JAUNE 53 g/m² 24 x 5500 </t>
  </si>
  <si>
    <t xml:space="preserve">IDEM CFB VERT 53 g/m² 24 x 5500 </t>
  </si>
  <si>
    <t xml:space="preserve">OPTICHEQUE SANS AZURANT 95 g/m² 26 x 6600 </t>
  </si>
  <si>
    <t>ZZ - P - MVT PAPIER APLAT</t>
  </si>
  <si>
    <t>1001 Feuilles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</si>
</sst>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\ _€_-;\-* #,##0.00\ _€_-;_-* &quot;-&quot;??\ _€_-;_-@_-"/>
    <numFmt numFmtId="164" formatCode="#,##0.00000"/>
    <numFmt numFmtId="165" formatCode="#,##0.0"/>
  </numFmts>
  <fonts count="15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0"/>
      <color theme="0"/>
      <name val="Arial"/>
      <family val="2"/>
    </font>
    <font>
      <b/>
      <sz val="10"/>
      <color rgb="FF3B3B3B"/>
      <name val="Arial"/>
      <family val="2"/>
    </font>
    <font>
      <sz val="12"/>
      <name val="Times New Roman"/>
      <family val="1"/>
    </font>
    <font>
      <sz val="8"/>
      <color indexed="18"/>
      <name val="Times New Roman"/>
      <family val="1"/>
    </font>
    <font>
      <sz val="8"/>
      <name val="Times New Roman"/>
      <family val="1"/>
    </font>
    <font>
      <b/>
      <sz val="10"/>
      <name val="Arial"/>
    </font>
    <font>
      <b/>
      <sz val="18"/>
      <name val="Arial"/>
    </font>
    <font>
      <b/>
      <sz val="24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FF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</borders>
  <cellStyleXfs count="9">
    <xf numFmtId="0" fontId="0" fillId="0" borderId="0"/>
    <xf numFmtId="0" fontId="4" fillId="0" borderId="0"/>
    <xf numFmtId="0" fontId="6" fillId="0" borderId="0"/>
    <xf numFmtId="0" fontId="3" fillId="0" borderId="0"/>
    <xf numFmtId="43" fontId="3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9" fillId="0" borderId="0"/>
    <xf numFmtId="0" fontId="1" fillId="0" borderId="0"/>
  </cellStyleXfs>
  <cellXfs count="95">
    <xf numFmtId="0" fontId="0" fillId="0" borderId="0" xfId="0"/>
    <xf numFmtId="0" fontId="6" fillId="0" borderId="0" xfId="2"/>
    <xf numFmtId="3" fontId="6" fillId="0" borderId="0" xfId="2" applyNumberFormat="1"/>
    <xf numFmtId="0" fontId="6" fillId="0" borderId="0" xfId="2" applyAlignment="1">
      <alignment horizontal="center" vertical="center"/>
    </xf>
    <xf numFmtId="0" fontId="8" fillId="0" borderId="0" xfId="2" applyFont="1" applyAlignment="1">
      <alignment horizontal="center" vertical="center" wrapText="1"/>
    </xf>
    <xf numFmtId="165" fontId="5" fillId="0" borderId="0" xfId="2" applyNumberFormat="1" applyFont="1" applyAlignment="1">
      <alignment horizontal="center" vertical="center" wrapText="1"/>
    </xf>
    <xf numFmtId="0" fontId="5" fillId="0" borderId="0" xfId="2" applyFont="1" applyAlignment="1">
      <alignment horizontal="center" vertical="center" wrapText="1"/>
    </xf>
    <xf numFmtId="0" fontId="10" fillId="0" borderId="0" xfId="7" applyFont="1" applyAlignment="1">
      <alignment horizontal="center"/>
    </xf>
    <xf numFmtId="0" fontId="11" fillId="0" borderId="0" xfId="7" applyFont="1" applyBorder="1" applyAlignment="1">
      <alignment horizontal="center"/>
    </xf>
    <xf numFmtId="0" fontId="11" fillId="0" borderId="0" xfId="7" applyFont="1" applyAlignment="1">
      <alignment horizontal="center"/>
    </xf>
    <xf numFmtId="0" fontId="10" fillId="3" borderId="0" xfId="7" applyFont="1" applyFill="1" applyAlignment="1">
      <alignment horizontal="center"/>
    </xf>
    <xf numFmtId="0" fontId="10" fillId="0" borderId="0" xfId="7" applyFont="1" applyFill="1" applyAlignment="1">
      <alignment horizontal="center"/>
    </xf>
    <xf numFmtId="0" fontId="0" fillId="0" borderId="18" xfId="0" applyNumberFormat="1" applyFont="1" applyFill="1" applyBorder="1" applyAlignment="1" applyProtection="1"/>
    <xf numFmtId="0" fontId="0" fillId="0" borderId="8" xfId="0" applyNumberFormat="1" applyFont="1" applyFill="1" applyBorder="1" applyAlignment="1" applyProtection="1"/>
    <xf numFmtId="0" fontId="0" fillId="0" borderId="8" xfId="0" applyNumberFormat="1" applyFont="1" applyFill="1" applyBorder="1" applyAlignment="1" applyProtection="1">
      <alignment horizontal="right"/>
    </xf>
    <xf numFmtId="0" fontId="0" fillId="0" borderId="17" xfId="0" applyNumberFormat="1" applyFont="1" applyFill="1" applyBorder="1" applyAlignment="1" applyProtection="1"/>
    <xf numFmtId="0" fontId="0" fillId="0" borderId="16" xfId="0" applyNumberFormat="1" applyFont="1" applyFill="1" applyBorder="1" applyAlignment="1" applyProtection="1"/>
    <xf numFmtId="0" fontId="0" fillId="0" borderId="15" xfId="0" applyNumberFormat="1" applyFont="1" applyFill="1" applyBorder="1" applyAlignment="1" applyProtection="1"/>
    <xf numFmtId="0" fontId="0" fillId="0" borderId="15" xfId="0" applyNumberFormat="1" applyFont="1" applyFill="1" applyBorder="1" applyAlignment="1" applyProtection="1">
      <alignment horizontal="right"/>
    </xf>
    <xf numFmtId="0" fontId="0" fillId="0" borderId="14" xfId="0" applyNumberFormat="1" applyFont="1" applyFill="1" applyBorder="1" applyAlignment="1" applyProtection="1"/>
    <xf numFmtId="4" fontId="0" fillId="0" borderId="7" xfId="0" applyNumberFormat="1" applyFont="1" applyFill="1" applyBorder="1" applyAlignment="1" applyProtection="1"/>
    <xf numFmtId="0" fontId="0" fillId="0" borderId="1" xfId="0" applyNumberFormat="1" applyFont="1" applyFill="1" applyBorder="1" applyAlignment="1" applyProtection="1"/>
    <xf numFmtId="164" fontId="0" fillId="0" borderId="1" xfId="0" applyNumberFormat="1" applyFont="1" applyFill="1" applyBorder="1" applyAlignment="1" applyProtection="1"/>
    <xf numFmtId="38" fontId="0" fillId="0" borderId="1" xfId="0" applyNumberFormat="1" applyFont="1" applyFill="1" applyBorder="1" applyAlignment="1" applyProtection="1"/>
    <xf numFmtId="14" fontId="0" fillId="0" borderId="6" xfId="0" applyNumberFormat="1" applyFont="1" applyFill="1" applyBorder="1" applyAlignment="1" applyProtection="1"/>
    <xf numFmtId="0" fontId="0" fillId="0" borderId="7" xfId="0" applyNumberFormat="1" applyFont="1" applyFill="1" applyBorder="1" applyAlignment="1" applyProtection="1"/>
    <xf numFmtId="0" fontId="0" fillId="0" borderId="6" xfId="0" applyNumberFormat="1" applyFont="1" applyFill="1" applyBorder="1" applyAlignment="1" applyProtection="1"/>
    <xf numFmtId="0" fontId="0" fillId="0" borderId="13" xfId="0" applyNumberFormat="1" applyFont="1" applyFill="1" applyBorder="1" applyAlignment="1" applyProtection="1"/>
    <xf numFmtId="0" fontId="0" fillId="0" borderId="5" xfId="0" applyNumberFormat="1" applyFont="1" applyFill="1" applyBorder="1" applyAlignment="1" applyProtection="1"/>
    <xf numFmtId="0" fontId="0" fillId="0" borderId="5" xfId="0" applyNumberFormat="1" applyFont="1" applyFill="1" applyBorder="1" applyAlignment="1" applyProtection="1">
      <alignment horizontal="right"/>
    </xf>
    <xf numFmtId="0" fontId="12" fillId="0" borderId="12" xfId="0" applyNumberFormat="1" applyFont="1" applyFill="1" applyBorder="1" applyAlignment="1" applyProtection="1"/>
    <xf numFmtId="0" fontId="0" fillId="0" borderId="19" xfId="0" applyNumberFormat="1" applyFont="1" applyFill="1" applyBorder="1" applyAlignment="1" applyProtection="1"/>
    <xf numFmtId="0" fontId="0" fillId="0" borderId="0" xfId="0" applyNumberFormat="1" applyFont="1" applyFill="1" applyAlignment="1" applyProtection="1"/>
    <xf numFmtId="0" fontId="0" fillId="0" borderId="0" xfId="0" applyNumberFormat="1" applyFont="1" applyFill="1" applyAlignment="1" applyProtection="1">
      <alignment horizontal="right"/>
    </xf>
    <xf numFmtId="0" fontId="12" fillId="0" borderId="20" xfId="0" applyNumberFormat="1" applyFont="1" applyFill="1" applyBorder="1" applyAlignment="1" applyProtection="1"/>
    <xf numFmtId="0" fontId="0" fillId="0" borderId="20" xfId="0" applyNumberFormat="1" applyFont="1" applyFill="1" applyBorder="1" applyAlignment="1" applyProtection="1"/>
    <xf numFmtId="0" fontId="0" fillId="0" borderId="11" xfId="0" applyNumberFormat="1" applyFont="1" applyFill="1" applyBorder="1" applyAlignment="1" applyProtection="1"/>
    <xf numFmtId="0" fontId="0" fillId="0" borderId="10" xfId="0" applyNumberFormat="1" applyFont="1" applyFill="1" applyBorder="1" applyAlignment="1" applyProtection="1"/>
    <xf numFmtId="0" fontId="0" fillId="0" borderId="10" xfId="0" applyNumberFormat="1" applyFont="1" applyFill="1" applyBorder="1" applyAlignment="1" applyProtection="1">
      <alignment horizontal="right"/>
    </xf>
    <xf numFmtId="0" fontId="0" fillId="0" borderId="9" xfId="0" applyNumberFormat="1" applyFont="1" applyFill="1" applyBorder="1" applyAlignment="1" applyProtection="1"/>
    <xf numFmtId="4" fontId="0" fillId="0" borderId="4" xfId="0" applyNumberFormat="1" applyFont="1" applyFill="1" applyBorder="1" applyAlignment="1" applyProtection="1"/>
    <xf numFmtId="0" fontId="0" fillId="0" borderId="3" xfId="0" applyNumberFormat="1" applyFont="1" applyFill="1" applyBorder="1" applyAlignment="1" applyProtection="1"/>
    <xf numFmtId="164" fontId="0" fillId="0" borderId="3" xfId="0" applyNumberFormat="1" applyFont="1" applyFill="1" applyBorder="1" applyAlignment="1" applyProtection="1"/>
    <xf numFmtId="38" fontId="0" fillId="0" borderId="3" xfId="0" applyNumberFormat="1" applyFont="1" applyFill="1" applyBorder="1" applyAlignment="1" applyProtection="1"/>
    <xf numFmtId="14" fontId="0" fillId="0" borderId="2" xfId="0" applyNumberFormat="1" applyFont="1" applyFill="1" applyBorder="1" applyAlignment="1" applyProtection="1"/>
    <xf numFmtId="0" fontId="0" fillId="0" borderId="0" xfId="0" applyFont="1"/>
    <xf numFmtId="0" fontId="0" fillId="0" borderId="0" xfId="0" applyAlignment="1">
      <alignment horizontal="centerContinuous"/>
    </xf>
    <xf numFmtId="0" fontId="13" fillId="0" borderId="0" xfId="0" applyFont="1" applyAlignment="1">
      <alignment horizontal="centerContinuous"/>
    </xf>
    <xf numFmtId="0" fontId="7" fillId="2" borderId="0" xfId="2" applyNumberFormat="1" applyFont="1" applyFill="1" applyBorder="1" applyAlignment="1" applyProtection="1"/>
    <xf numFmtId="0" fontId="7" fillId="2" borderId="0" xfId="2" applyNumberFormat="1" applyFont="1" applyFill="1" applyBorder="1" applyAlignment="1" applyProtection="1">
      <alignment horizontal="center"/>
    </xf>
    <xf numFmtId="0" fontId="10" fillId="4" borderId="0" xfId="7" applyFont="1" applyFill="1" applyBorder="1" applyAlignment="1">
      <alignment horizontal="left"/>
    </xf>
    <xf numFmtId="3" fontId="11" fillId="4" borderId="0" xfId="7" applyNumberFormat="1" applyFont="1" applyFill="1" applyBorder="1" applyAlignment="1">
      <alignment horizontal="center"/>
    </xf>
    <xf numFmtId="14" fontId="11" fillId="4" borderId="0" xfId="7" applyNumberFormat="1" applyFont="1" applyFill="1" applyBorder="1" applyAlignment="1">
      <alignment horizontal="center"/>
    </xf>
    <xf numFmtId="0" fontId="10" fillId="0" borderId="0" xfId="7" applyFont="1" applyBorder="1" applyAlignment="1">
      <alignment horizontal="left"/>
    </xf>
    <xf numFmtId="3" fontId="11" fillId="0" borderId="0" xfId="7" applyNumberFormat="1" applyFont="1" applyBorder="1" applyAlignment="1">
      <alignment horizontal="center"/>
    </xf>
    <xf numFmtId="14" fontId="11" fillId="0" borderId="0" xfId="7" applyNumberFormat="1" applyFont="1" applyBorder="1" applyAlignment="1">
      <alignment horizontal="center"/>
    </xf>
    <xf numFmtId="0" fontId="10" fillId="0" borderId="0" xfId="7" applyFont="1" applyBorder="1" applyAlignment="1">
      <alignment horizontal="center"/>
    </xf>
    <xf numFmtId="0" fontId="10" fillId="4" borderId="0" xfId="7" applyFont="1" applyFill="1" applyBorder="1" applyAlignment="1">
      <alignment horizontal="center"/>
    </xf>
    <xf numFmtId="0" fontId="5" fillId="0" borderId="0" xfId="2" applyFont="1" applyAlignment="1">
      <alignment horizontal="center" vertical="center"/>
    </xf>
    <xf numFmtId="3" fontId="8" fillId="0" borderId="0" xfId="2" applyNumberFormat="1" applyFont="1" applyAlignment="1">
      <alignment horizontal="center" vertical="center" wrapText="1"/>
    </xf>
    <xf numFmtId="3" fontId="5" fillId="0" borderId="0" xfId="2" applyNumberFormat="1" applyFont="1" applyAlignment="1">
      <alignment horizontal="center" vertical="center" wrapText="1"/>
    </xf>
    <xf numFmtId="14" fontId="7" fillId="2" borderId="0" xfId="2" applyNumberFormat="1" applyFont="1" applyFill="1" applyBorder="1" applyAlignment="1" applyProtection="1">
      <alignment horizontal="right"/>
    </xf>
    <xf numFmtId="0" fontId="7" fillId="2" borderId="0" xfId="2" applyNumberFormat="1" applyFont="1" applyFill="1" applyBorder="1" applyAlignment="1" applyProtection="1">
      <alignment horizontal="center" vertical="center"/>
    </xf>
    <xf numFmtId="0" fontId="7" fillId="2" borderId="0" xfId="2" applyNumberFormat="1" applyFont="1" applyFill="1" applyBorder="1" applyAlignment="1" applyProtection="1">
      <alignment vertical="center"/>
    </xf>
    <xf numFmtId="0" fontId="5" fillId="0" borderId="0" xfId="2" applyFont="1"/>
    <xf numFmtId="0" fontId="1" fillId="0" borderId="0" xfId="8" applyAlignment="1">
      <alignment horizontal="left"/>
    </xf>
    <xf numFmtId="0" fontId="1" fillId="0" borderId="0" xfId="8" applyFont="1" applyAlignment="1">
      <alignment horizontal="left"/>
    </xf>
    <xf numFmtId="0" fontId="6" fillId="0" borderId="0" xfId="2" applyNumberFormat="1" applyFont="1" applyFill="1" applyBorder="1" applyAlignment="1" applyProtection="1">
      <alignment horizontal="left"/>
    </xf>
    <xf numFmtId="0" fontId="1" fillId="0" borderId="0" xfId="8"/>
    <xf numFmtId="0" fontId="1" fillId="0" borderId="0" xfId="8" applyBorder="1" applyAlignment="1">
      <alignment horizontal="left"/>
    </xf>
    <xf numFmtId="0" fontId="6" fillId="3" borderId="0" xfId="2" applyNumberFormat="1" applyFont="1" applyFill="1" applyBorder="1" applyAlignment="1" applyProtection="1"/>
    <xf numFmtId="0" fontId="1" fillId="0" borderId="0" xfId="8" applyFont="1" applyAlignment="1">
      <alignment vertical="center" wrapText="1"/>
    </xf>
    <xf numFmtId="0" fontId="0" fillId="5" borderId="14" xfId="0" applyNumberFormat="1" applyFont="1" applyFill="1" applyBorder="1" applyAlignment="1" applyProtection="1"/>
    <xf numFmtId="0" fontId="0" fillId="5" borderId="15" xfId="0" applyNumberFormat="1" applyFont="1" applyFill="1" applyBorder="1" applyAlignment="1" applyProtection="1">
      <alignment horizontal="right"/>
    </xf>
    <xf numFmtId="0" fontId="0" fillId="5" borderId="8" xfId="0" applyNumberFormat="1" applyFont="1" applyFill="1" applyBorder="1" applyAlignment="1" applyProtection="1">
      <alignment horizontal="right"/>
    </xf>
    <xf numFmtId="0" fontId="0" fillId="5" borderId="15" xfId="0" applyNumberFormat="1" applyFont="1" applyFill="1" applyBorder="1" applyAlignment="1" applyProtection="1"/>
    <xf numFmtId="0" fontId="0" fillId="5" borderId="16" xfId="0" applyNumberFormat="1" applyFont="1" applyFill="1" applyBorder="1" applyAlignment="1" applyProtection="1"/>
    <xf numFmtId="0" fontId="14" fillId="0" borderId="0" xfId="2" applyFont="1" applyAlignment="1">
      <alignment horizontal="center"/>
    </xf>
    <xf numFmtId="3" fontId="0" fillId="0" borderId="0" xfId="0" applyNumberFormat="1"/>
    <xf numFmtId="0" fontId="0" fillId="6" borderId="0" xfId="0" applyFill="1"/>
    <xf numFmtId="3" fontId="0" fillId="6" borderId="0" xfId="0" applyNumberFormat="1" applyFill="1"/>
    <xf numFmtId="0" fontId="13" fillId="0" borderId="0" xfId="0" applyFont="1" applyFill="1" applyAlignment="1">
      <alignment horizontal="centerContinuous"/>
    </xf>
    <xf numFmtId="0" fontId="0" fillId="0" borderId="0" xfId="0" applyFill="1" applyAlignment="1">
      <alignment horizontal="centerContinuous"/>
    </xf>
    <xf numFmtId="0" fontId="0" fillId="0" borderId="0" xfId="0" applyFont="1" applyFill="1"/>
    <xf numFmtId="0" fontId="0" fillId="0" borderId="0" xfId="0" applyFill="1"/>
    <xf numFmtId="14" fontId="5" fillId="0" borderId="0" xfId="0" applyNumberFormat="1" applyFont="1" applyFill="1" applyBorder="1" applyAlignment="1" applyProtection="1"/>
    <xf numFmtId="0" fontId="6" fillId="0" borderId="1" xfId="0" applyNumberFormat="1" applyFont="1" applyFill="1" applyBorder="1" applyAlignment="1" applyProtection="1"/>
    <xf numFmtId="14" fontId="0" fillId="5" borderId="2" xfId="0" applyNumberFormat="1" applyFont="1" applyFill="1" applyBorder="1" applyAlignment="1" applyProtection="1"/>
    <xf numFmtId="0" fontId="0" fillId="5" borderId="3" xfId="0" applyNumberFormat="1" applyFont="1" applyFill="1" applyBorder="1" applyAlignment="1" applyProtection="1"/>
    <xf numFmtId="38" fontId="0" fillId="5" borderId="3" xfId="0" applyNumberFormat="1" applyFont="1" applyFill="1" applyBorder="1" applyAlignment="1" applyProtection="1"/>
    <xf numFmtId="164" fontId="0" fillId="5" borderId="3" xfId="0" applyNumberFormat="1" applyFont="1" applyFill="1" applyBorder="1" applyAlignment="1" applyProtection="1"/>
    <xf numFmtId="4" fontId="0" fillId="5" borderId="4" xfId="0" applyNumberFormat="1" applyFont="1" applyFill="1" applyBorder="1" applyAlignment="1" applyProtection="1"/>
    <xf numFmtId="0" fontId="0" fillId="5" borderId="17" xfId="0" applyNumberFormat="1" applyFont="1" applyFill="1" applyBorder="1" applyAlignment="1" applyProtection="1"/>
    <xf numFmtId="0" fontId="0" fillId="5" borderId="8" xfId="0" applyNumberFormat="1" applyFont="1" applyFill="1" applyBorder="1" applyAlignment="1" applyProtection="1"/>
    <xf numFmtId="0" fontId="0" fillId="5" borderId="18" xfId="0" applyNumberFormat="1" applyFont="1" applyFill="1" applyBorder="1" applyAlignment="1" applyProtection="1"/>
  </cellXfs>
  <cellStyles count="9">
    <cellStyle name="Milliers 2" xfId="4"/>
    <cellStyle name="Milliers 3" xfId="6"/>
    <cellStyle name="Normal" xfId="0" builtinId="0"/>
    <cellStyle name="Normal 2" xfId="1"/>
    <cellStyle name="Normal 2 2" xfId="2"/>
    <cellStyle name="Normal 2 3" xfId="8"/>
    <cellStyle name="Normal 3" xfId="3"/>
    <cellStyle name="Normal 4" xfId="5"/>
    <cellStyle name="Normal 5" xfId="7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FFF"/>
      <rgbColor rgb="0069FFFF"/>
      <rgbColor rgb="00E0FFE0"/>
      <rgbColor rgb="00FFFF80"/>
      <rgbColor rgb="00A6CAF0"/>
      <rgbColor rgb="00DD9CB3"/>
      <rgbColor rgb="00B38FEE"/>
      <rgbColor rgb="00E3E3E3"/>
      <rgbColor rgb="002A6FF9"/>
      <rgbColor rgb="003FB8CD"/>
      <rgbColor rgb="00488436"/>
      <rgbColor rgb="00958C41"/>
      <rgbColor rgb="008E5E42"/>
      <rgbColor rgb="00A0627A"/>
      <rgbColor rgb="00624FAC"/>
      <rgbColor rgb="0058D384"/>
      <rgbColor rgb="00FF7735"/>
      <rgbColor rgb="00DFDFDF"/>
      <rgbColor rgb="0034FEE4"/>
      <rgbColor rgb="00BBFFBB"/>
      <rgbColor rgb="00FFB895"/>
      <rgbColor rgb="0000B0B0"/>
      <rgbColor rgb="00B38FEE"/>
      <rgbColor rgb="00FFFFA6"/>
    </indexedColors>
    <mruColors>
      <color rgb="FFC6E0B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0</xdr:colOff>
      <xdr:row>1</xdr:row>
      <xdr:rowOff>0</xdr:rowOff>
    </xdr:from>
    <xdr:to>
      <xdr:col>4</xdr:col>
      <xdr:colOff>443865</xdr:colOff>
      <xdr:row>4</xdr:row>
      <xdr:rowOff>7620</xdr:rowOff>
    </xdr:to>
    <xdr:sp macro="[0]!Module2.copier_coller1" textlink="">
      <xdr:nvSpPr>
        <xdr:cNvPr id="2" name="ZoneTexte 1"/>
        <xdr:cNvSpPr txBox="1"/>
      </xdr:nvSpPr>
      <xdr:spPr>
        <a:xfrm>
          <a:off x="5204460" y="281940"/>
          <a:ext cx="1038225" cy="50292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Importer</a:t>
          </a:r>
          <a:r>
            <a:rPr lang="fr-FR" sz="1100" baseline="0">
              <a:solidFill>
                <a:srgbClr val="0000FF"/>
              </a:solidFill>
            </a:rPr>
            <a:t> références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466165</xdr:colOff>
      <xdr:row>0</xdr:row>
      <xdr:rowOff>53788</xdr:rowOff>
    </xdr:from>
    <xdr:to>
      <xdr:col>2</xdr:col>
      <xdr:colOff>1504390</xdr:colOff>
      <xdr:row>3</xdr:row>
      <xdr:rowOff>135367</xdr:rowOff>
    </xdr:to>
    <xdr:sp macro="[0]!Module3.copier_coller2" textlink="">
      <xdr:nvSpPr>
        <xdr:cNvPr id="3" name="ZoneTexte 2"/>
        <xdr:cNvSpPr txBox="1"/>
      </xdr:nvSpPr>
      <xdr:spPr>
        <a:xfrm>
          <a:off x="4329953" y="53788"/>
          <a:ext cx="1038225" cy="50292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Importer</a:t>
          </a:r>
          <a:r>
            <a:rPr lang="fr-FR" sz="1100" baseline="0">
              <a:solidFill>
                <a:srgbClr val="0000FF"/>
              </a:solidFill>
            </a:rPr>
            <a:t> références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0</xdr:colOff>
      <xdr:row>1</xdr:row>
      <xdr:rowOff>0</xdr:rowOff>
    </xdr:from>
    <xdr:to>
      <xdr:col>6</xdr:col>
      <xdr:colOff>1038225</xdr:colOff>
      <xdr:row>1</xdr:row>
      <xdr:rowOff>371474</xdr:rowOff>
    </xdr:to>
    <xdr:sp macro="[0]!Module1.Synthèse" textlink="">
      <xdr:nvSpPr>
        <xdr:cNvPr id="4" name="ZoneTexte 3"/>
        <xdr:cNvSpPr txBox="1"/>
      </xdr:nvSpPr>
      <xdr:spPr>
        <a:xfrm>
          <a:off x="5400675" y="190500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Synthèse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4" tint="0.59999389629810485"/>
  </sheetPr>
  <dimension ref="A1:AA18"/>
  <sheetViews>
    <sheetView showGridLines="0" topLeftCell="A4" workbookViewId="0">
      <selection activeCell="F6" sqref="F6"/>
    </sheetView>
  </sheetViews>
  <sheetFormatPr baseColWidth="10" defaultColWidth="9.109375" defaultRowHeight="13.2" x14ac:dyDescent="0.25"/>
  <cols>
    <col min="1" max="1" width="19.6640625" style="1" customWidth="1"/>
    <col min="2" max="2" width="32.88671875" style="1" bestFit="1" customWidth="1"/>
    <col min="3" max="3" width="23.33203125" style="1" bestFit="1" customWidth="1"/>
    <col min="4" max="4" width="8.6640625" style="1" customWidth="1"/>
    <col min="5" max="8" width="9.44140625" style="1" customWidth="1"/>
    <col min="9" max="9" width="9.6640625" style="1" bestFit="1" customWidth="1"/>
    <col min="10" max="10" width="9.44140625" style="1" customWidth="1"/>
    <col min="11" max="13" width="8.6640625" style="1" customWidth="1"/>
    <col min="14" max="14" width="6.33203125" style="1" customWidth="1"/>
    <col min="15" max="16" width="8.6640625" style="1" customWidth="1"/>
    <col min="17" max="17" width="4.88671875" style="1" customWidth="1"/>
    <col min="18" max="18" width="9.109375" style="1" bestFit="1" customWidth="1"/>
    <col min="19" max="19" width="10.109375" style="1" bestFit="1" customWidth="1"/>
    <col min="20" max="20" width="7.5546875" style="1" bestFit="1" customWidth="1"/>
    <col min="21" max="21" width="10.109375" style="1" bestFit="1" customWidth="1"/>
    <col min="22" max="22" width="10.6640625" style="1" bestFit="1" customWidth="1"/>
    <col min="23" max="23" width="9.109375" style="1" bestFit="1" customWidth="1"/>
    <col min="24" max="24" width="8.6640625" style="1" customWidth="1"/>
    <col min="25" max="25" width="9.109375" style="1" bestFit="1" customWidth="1"/>
    <col min="26" max="27" width="10.109375" style="1" bestFit="1" customWidth="1"/>
    <col min="28" max="16384" width="9.109375" style="1"/>
  </cols>
  <sheetData>
    <row r="1" spans="1:27" ht="22.5" customHeight="1" x14ac:dyDescent="0.5">
      <c r="A1" s="77" t="s">
        <v>205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77"/>
      <c r="Q1" s="77"/>
      <c r="R1" s="77"/>
      <c r="S1" s="77"/>
      <c r="T1" s="77"/>
      <c r="U1" s="77"/>
      <c r="V1" s="77"/>
      <c r="W1" s="77"/>
      <c r="X1" s="77"/>
      <c r="Y1" s="77"/>
      <c r="Z1" s="77"/>
    </row>
    <row r="2" spans="1:27" ht="12.75" customHeight="1" x14ac:dyDescent="0.25"/>
    <row r="3" spans="1:27" s="3" customFormat="1" x14ac:dyDescent="0.25"/>
    <row r="4" spans="1:27" s="3" customFormat="1" x14ac:dyDescent="0.25">
      <c r="A4" s="58"/>
      <c r="B4" s="58"/>
      <c r="C4" s="58"/>
      <c r="D4" s="1"/>
      <c r="E4" s="6"/>
      <c r="F4" s="6"/>
      <c r="G4" s="6"/>
      <c r="H4" s="6"/>
      <c r="I4" s="6"/>
      <c r="J4" s="6"/>
      <c r="K4" s="6"/>
      <c r="L4" s="5"/>
      <c r="M4" s="4"/>
      <c r="N4" s="4"/>
      <c r="O4" s="6"/>
      <c r="P4" s="6"/>
      <c r="Q4" s="6"/>
      <c r="R4" s="6"/>
      <c r="S4" s="6"/>
      <c r="T4" s="6"/>
      <c r="U4" s="6"/>
      <c r="V4" s="6"/>
      <c r="W4" s="6"/>
      <c r="X4" s="6"/>
      <c r="Y4" s="5"/>
      <c r="Z4" s="4"/>
    </row>
    <row r="5" spans="1:27" s="3" customFormat="1" ht="45" customHeight="1" x14ac:dyDescent="0.25">
      <c r="A5" s="64" t="s">
        <v>189</v>
      </c>
      <c r="B5" s="64" t="s">
        <v>190</v>
      </c>
      <c r="C5" s="64" t="s">
        <v>34</v>
      </c>
      <c r="D5" s="1"/>
      <c r="E5" s="6" t="s">
        <v>38</v>
      </c>
      <c r="F5" s="6" t="s">
        <v>2</v>
      </c>
      <c r="G5" s="6" t="s">
        <v>4</v>
      </c>
      <c r="H5" s="6" t="s">
        <v>3</v>
      </c>
      <c r="I5" s="6" t="s">
        <v>0</v>
      </c>
      <c r="J5" s="6" t="s">
        <v>12</v>
      </c>
      <c r="K5" s="6" t="s">
        <v>37</v>
      </c>
      <c r="L5" s="5" t="s">
        <v>36</v>
      </c>
      <c r="M5" s="4" t="s">
        <v>35</v>
      </c>
      <c r="N5" s="4"/>
      <c r="O5" s="6" t="s">
        <v>13</v>
      </c>
      <c r="P5" s="6" t="s">
        <v>39</v>
      </c>
      <c r="Q5" s="6"/>
      <c r="R5" s="6" t="s">
        <v>38</v>
      </c>
      <c r="S5" s="6" t="s">
        <v>2</v>
      </c>
      <c r="T5" s="6" t="s">
        <v>4</v>
      </c>
      <c r="U5" s="6" t="s">
        <v>3</v>
      </c>
      <c r="V5" s="6" t="s">
        <v>0</v>
      </c>
      <c r="W5" s="6" t="s">
        <v>12</v>
      </c>
      <c r="X5" s="6" t="s">
        <v>37</v>
      </c>
      <c r="Y5" s="5" t="s">
        <v>36</v>
      </c>
      <c r="Z5" s="4" t="s">
        <v>35</v>
      </c>
    </row>
    <row r="6" spans="1:27" ht="12.75" customHeight="1" x14ac:dyDescent="0.25">
      <c r="A6" s="50"/>
      <c r="B6" s="50"/>
      <c r="C6" s="57"/>
      <c r="E6" s="51"/>
      <c r="F6" s="51"/>
      <c r="G6" s="51"/>
      <c r="H6" s="51"/>
      <c r="I6" s="51"/>
      <c r="J6" s="51"/>
      <c r="K6" s="51">
        <f t="shared" ref="K6:K7" si="0">(J6+E6)/2</f>
        <v>0</v>
      </c>
      <c r="L6" s="51">
        <f t="shared" ref="L6:L7" si="1">IF(K6=0,0,I6/K6)</f>
        <v>0</v>
      </c>
      <c r="M6" s="51">
        <f t="shared" ref="M6:M7" si="2">IF(L6=0,0,$K$1/L6)</f>
        <v>0</v>
      </c>
      <c r="N6" s="59"/>
      <c r="O6" s="51"/>
      <c r="P6" s="51"/>
      <c r="Q6" s="60"/>
      <c r="R6" s="51"/>
      <c r="S6" s="51"/>
      <c r="T6" s="51"/>
      <c r="U6" s="51"/>
      <c r="V6" s="51"/>
      <c r="W6" s="51"/>
      <c r="X6" s="51">
        <f t="shared" ref="X6:X7" si="3">(W6+R6)/2</f>
        <v>0</v>
      </c>
      <c r="Y6" s="51">
        <f t="shared" ref="Y6:Y7" si="4">IF(X6=0,0,V6/X6)</f>
        <v>0</v>
      </c>
      <c r="Z6" s="51">
        <f t="shared" ref="Z6:Z7" si="5">IF(Y6=0,0,$K$1/Y6)</f>
        <v>0</v>
      </c>
      <c r="AA6" s="2"/>
    </row>
    <row r="7" spans="1:27" ht="12.75" customHeight="1" x14ac:dyDescent="0.25">
      <c r="A7" s="53"/>
      <c r="B7" s="53"/>
      <c r="C7" s="56"/>
      <c r="E7" s="54"/>
      <c r="F7" s="54"/>
      <c r="G7" s="54"/>
      <c r="H7" s="54"/>
      <c r="I7" s="54"/>
      <c r="J7" s="54"/>
      <c r="K7" s="54">
        <f t="shared" si="0"/>
        <v>0</v>
      </c>
      <c r="L7" s="54">
        <f t="shared" si="1"/>
        <v>0</v>
      </c>
      <c r="M7" s="54">
        <f t="shared" si="2"/>
        <v>0</v>
      </c>
      <c r="N7" s="59"/>
      <c r="O7" s="54"/>
      <c r="P7" s="54"/>
      <c r="Q7" s="60"/>
      <c r="R7" s="54"/>
      <c r="S7" s="54"/>
      <c r="T7" s="54"/>
      <c r="U7" s="54"/>
      <c r="V7" s="54"/>
      <c r="W7" s="54"/>
      <c r="X7" s="54">
        <f t="shared" si="3"/>
        <v>0</v>
      </c>
      <c r="Y7" s="54">
        <f t="shared" si="4"/>
        <v>0</v>
      </c>
      <c r="Z7" s="54">
        <f t="shared" si="5"/>
        <v>0</v>
      </c>
      <c r="AA7" s="2"/>
    </row>
    <row r="8" spans="1:27" ht="12.75" customHeight="1" x14ac:dyDescent="0.25">
      <c r="A8" s="50"/>
      <c r="B8" s="50"/>
      <c r="C8" s="57"/>
      <c r="E8" s="51"/>
      <c r="F8" s="51"/>
      <c r="G8" s="51"/>
      <c r="H8" s="51"/>
      <c r="I8" s="51"/>
      <c r="J8" s="51"/>
      <c r="K8" s="51">
        <f t="shared" ref="K8:K18" si="6">(J8+E8)/2</f>
        <v>0</v>
      </c>
      <c r="L8" s="51">
        <f t="shared" ref="L8:L18" si="7">IF(K8=0,0,I8/K8)</f>
        <v>0</v>
      </c>
      <c r="M8" s="51">
        <f t="shared" ref="M8:M18" si="8">IF(L8=0,0,$K$1/L8)</f>
        <v>0</v>
      </c>
      <c r="N8" s="59"/>
      <c r="O8" s="51"/>
      <c r="P8" s="51"/>
      <c r="Q8" s="60"/>
      <c r="R8" s="51"/>
      <c r="S8" s="51"/>
      <c r="T8" s="51"/>
      <c r="U8" s="51"/>
      <c r="V8" s="51"/>
      <c r="W8" s="51"/>
      <c r="X8" s="51">
        <f t="shared" ref="X8:X18" si="9">(W8+R8)/2</f>
        <v>0</v>
      </c>
      <c r="Y8" s="51">
        <f t="shared" ref="Y8:Y18" si="10">IF(X8=0,0,V8/X8)</f>
        <v>0</v>
      </c>
      <c r="Z8" s="51">
        <f t="shared" ref="Z8:Z18" si="11">IF(Y8=0,0,$K$1/Y8)</f>
        <v>0</v>
      </c>
      <c r="AA8" s="2"/>
    </row>
    <row r="9" spans="1:27" ht="12.75" customHeight="1" x14ac:dyDescent="0.25">
      <c r="A9" s="53"/>
      <c r="B9" s="53"/>
      <c r="C9" s="56"/>
      <c r="E9" s="54"/>
      <c r="F9" s="54"/>
      <c r="G9" s="54"/>
      <c r="H9" s="54"/>
      <c r="I9" s="54"/>
      <c r="J9" s="54"/>
      <c r="K9" s="54">
        <f t="shared" si="6"/>
        <v>0</v>
      </c>
      <c r="L9" s="54">
        <f t="shared" si="7"/>
        <v>0</v>
      </c>
      <c r="M9" s="54">
        <f t="shared" si="8"/>
        <v>0</v>
      </c>
      <c r="N9" s="59"/>
      <c r="O9" s="54"/>
      <c r="P9" s="54"/>
      <c r="Q9" s="60"/>
      <c r="R9" s="54"/>
      <c r="S9" s="54"/>
      <c r="T9" s="54"/>
      <c r="U9" s="54"/>
      <c r="V9" s="54"/>
      <c r="W9" s="54"/>
      <c r="X9" s="54">
        <f t="shared" si="9"/>
        <v>0</v>
      </c>
      <c r="Y9" s="54">
        <f t="shared" si="10"/>
        <v>0</v>
      </c>
      <c r="Z9" s="54">
        <f t="shared" si="11"/>
        <v>0</v>
      </c>
      <c r="AA9" s="2"/>
    </row>
    <row r="10" spans="1:27" x14ac:dyDescent="0.25">
      <c r="A10" s="50"/>
      <c r="B10" s="50"/>
      <c r="C10" s="57"/>
      <c r="E10" s="51"/>
      <c r="F10" s="51"/>
      <c r="G10" s="51"/>
      <c r="H10" s="51"/>
      <c r="I10" s="51"/>
      <c r="J10" s="51"/>
      <c r="K10" s="51">
        <f t="shared" si="6"/>
        <v>0</v>
      </c>
      <c r="L10" s="51">
        <f t="shared" si="7"/>
        <v>0</v>
      </c>
      <c r="M10" s="51">
        <f t="shared" si="8"/>
        <v>0</v>
      </c>
      <c r="N10" s="59"/>
      <c r="O10" s="51"/>
      <c r="P10" s="51"/>
      <c r="Q10" s="60"/>
      <c r="R10" s="51"/>
      <c r="S10" s="51"/>
      <c r="T10" s="51"/>
      <c r="U10" s="51"/>
      <c r="V10" s="51"/>
      <c r="W10" s="51"/>
      <c r="X10" s="51">
        <f t="shared" si="9"/>
        <v>0</v>
      </c>
      <c r="Y10" s="51">
        <f t="shared" si="10"/>
        <v>0</v>
      </c>
      <c r="Z10" s="51">
        <f t="shared" si="11"/>
        <v>0</v>
      </c>
    </row>
    <row r="11" spans="1:27" x14ac:dyDescent="0.25">
      <c r="A11" s="53"/>
      <c r="B11" s="53"/>
      <c r="C11" s="56"/>
      <c r="E11" s="54"/>
      <c r="F11" s="54"/>
      <c r="G11" s="54"/>
      <c r="H11" s="54"/>
      <c r="I11" s="54"/>
      <c r="J11" s="54"/>
      <c r="K11" s="54">
        <f t="shared" si="6"/>
        <v>0</v>
      </c>
      <c r="L11" s="54">
        <f t="shared" si="7"/>
        <v>0</v>
      </c>
      <c r="M11" s="54">
        <f t="shared" si="8"/>
        <v>0</v>
      </c>
      <c r="N11" s="59"/>
      <c r="O11" s="54"/>
      <c r="P11" s="54"/>
      <c r="Q11" s="60"/>
      <c r="R11" s="54"/>
      <c r="S11" s="54"/>
      <c r="T11" s="54"/>
      <c r="U11" s="54"/>
      <c r="V11" s="54"/>
      <c r="W11" s="54"/>
      <c r="X11" s="54">
        <f t="shared" si="9"/>
        <v>0</v>
      </c>
      <c r="Y11" s="54">
        <f t="shared" si="10"/>
        <v>0</v>
      </c>
      <c r="Z11" s="54">
        <f t="shared" si="11"/>
        <v>0</v>
      </c>
    </row>
    <row r="12" spans="1:27" x14ac:dyDescent="0.25">
      <c r="A12" s="50"/>
      <c r="B12" s="50"/>
      <c r="C12" s="57"/>
      <c r="E12" s="51"/>
      <c r="F12" s="51"/>
      <c r="G12" s="51"/>
      <c r="H12" s="51"/>
      <c r="I12" s="51"/>
      <c r="J12" s="51"/>
      <c r="K12" s="51">
        <f t="shared" si="6"/>
        <v>0</v>
      </c>
      <c r="L12" s="51">
        <f t="shared" si="7"/>
        <v>0</v>
      </c>
      <c r="M12" s="51">
        <f t="shared" si="8"/>
        <v>0</v>
      </c>
      <c r="N12" s="59"/>
      <c r="O12" s="51"/>
      <c r="P12" s="51"/>
      <c r="Q12" s="60"/>
      <c r="R12" s="51"/>
      <c r="S12" s="51"/>
      <c r="T12" s="51"/>
      <c r="U12" s="51"/>
      <c r="V12" s="51"/>
      <c r="W12" s="51"/>
      <c r="X12" s="51">
        <f t="shared" si="9"/>
        <v>0</v>
      </c>
      <c r="Y12" s="51">
        <f t="shared" si="10"/>
        <v>0</v>
      </c>
      <c r="Z12" s="51">
        <f t="shared" si="11"/>
        <v>0</v>
      </c>
    </row>
    <row r="13" spans="1:27" x14ac:dyDescent="0.25">
      <c r="A13" s="53"/>
      <c r="B13" s="53"/>
      <c r="C13" s="56"/>
      <c r="E13" s="54"/>
      <c r="F13" s="54"/>
      <c r="G13" s="54"/>
      <c r="H13" s="54"/>
      <c r="I13" s="54"/>
      <c r="J13" s="54"/>
      <c r="K13" s="54">
        <f t="shared" si="6"/>
        <v>0</v>
      </c>
      <c r="L13" s="54">
        <f t="shared" si="7"/>
        <v>0</v>
      </c>
      <c r="M13" s="54">
        <f t="shared" si="8"/>
        <v>0</v>
      </c>
      <c r="N13" s="59"/>
      <c r="O13" s="54"/>
      <c r="P13" s="54"/>
      <c r="Q13" s="60"/>
      <c r="R13" s="54"/>
      <c r="S13" s="54"/>
      <c r="T13" s="54"/>
      <c r="U13" s="54"/>
      <c r="V13" s="54"/>
      <c r="W13" s="54"/>
      <c r="X13" s="54">
        <f t="shared" si="9"/>
        <v>0</v>
      </c>
      <c r="Y13" s="54">
        <f t="shared" si="10"/>
        <v>0</v>
      </c>
      <c r="Z13" s="54">
        <f t="shared" si="11"/>
        <v>0</v>
      </c>
    </row>
    <row r="14" spans="1:27" x14ac:dyDescent="0.25">
      <c r="A14" s="50"/>
      <c r="B14" s="50"/>
      <c r="C14" s="57"/>
      <c r="E14" s="51"/>
      <c r="F14" s="51"/>
      <c r="G14" s="51"/>
      <c r="H14" s="51"/>
      <c r="I14" s="51"/>
      <c r="J14" s="51"/>
      <c r="K14" s="51">
        <f t="shared" si="6"/>
        <v>0</v>
      </c>
      <c r="L14" s="51">
        <f t="shared" si="7"/>
        <v>0</v>
      </c>
      <c r="M14" s="51">
        <f t="shared" si="8"/>
        <v>0</v>
      </c>
      <c r="N14" s="59"/>
      <c r="O14" s="51"/>
      <c r="P14" s="51"/>
      <c r="Q14" s="60"/>
      <c r="R14" s="51"/>
      <c r="S14" s="51"/>
      <c r="T14" s="51"/>
      <c r="U14" s="51"/>
      <c r="V14" s="51"/>
      <c r="W14" s="51"/>
      <c r="X14" s="51">
        <f t="shared" si="9"/>
        <v>0</v>
      </c>
      <c r="Y14" s="51">
        <f t="shared" si="10"/>
        <v>0</v>
      </c>
      <c r="Z14" s="51">
        <f t="shared" si="11"/>
        <v>0</v>
      </c>
    </row>
    <row r="15" spans="1:27" x14ac:dyDescent="0.25">
      <c r="A15" s="53"/>
      <c r="B15" s="53"/>
      <c r="C15" s="56"/>
      <c r="E15" s="54"/>
      <c r="F15" s="54"/>
      <c r="G15" s="54"/>
      <c r="H15" s="54"/>
      <c r="I15" s="54"/>
      <c r="J15" s="54"/>
      <c r="K15" s="54">
        <f t="shared" si="6"/>
        <v>0</v>
      </c>
      <c r="L15" s="54">
        <f t="shared" si="7"/>
        <v>0</v>
      </c>
      <c r="M15" s="54">
        <f t="shared" si="8"/>
        <v>0</v>
      </c>
      <c r="N15" s="59"/>
      <c r="O15" s="54"/>
      <c r="P15" s="54"/>
      <c r="Q15" s="60"/>
      <c r="R15" s="54"/>
      <c r="S15" s="54"/>
      <c r="T15" s="54"/>
      <c r="U15" s="54"/>
      <c r="V15" s="54"/>
      <c r="W15" s="54"/>
      <c r="X15" s="54">
        <f t="shared" si="9"/>
        <v>0</v>
      </c>
      <c r="Y15" s="54">
        <f t="shared" si="10"/>
        <v>0</v>
      </c>
      <c r="Z15" s="54">
        <f t="shared" si="11"/>
        <v>0</v>
      </c>
    </row>
    <row r="16" spans="1:27" x14ac:dyDescent="0.25">
      <c r="A16" s="50"/>
      <c r="B16" s="50"/>
      <c r="C16" s="57"/>
      <c r="E16" s="51"/>
      <c r="F16" s="51"/>
      <c r="G16" s="51"/>
      <c r="H16" s="51"/>
      <c r="I16" s="51"/>
      <c r="J16" s="51"/>
      <c r="K16" s="51">
        <f t="shared" si="6"/>
        <v>0</v>
      </c>
      <c r="L16" s="51">
        <f t="shared" si="7"/>
        <v>0</v>
      </c>
      <c r="M16" s="51">
        <f t="shared" si="8"/>
        <v>0</v>
      </c>
      <c r="N16" s="59"/>
      <c r="O16" s="51"/>
      <c r="P16" s="51"/>
      <c r="Q16" s="60"/>
      <c r="R16" s="51"/>
      <c r="S16" s="51"/>
      <c r="T16" s="51"/>
      <c r="U16" s="51"/>
      <c r="V16" s="51"/>
      <c r="W16" s="51"/>
      <c r="X16" s="51">
        <f t="shared" si="9"/>
        <v>0</v>
      </c>
      <c r="Y16" s="51">
        <f t="shared" si="10"/>
        <v>0</v>
      </c>
      <c r="Z16" s="51">
        <f t="shared" si="11"/>
        <v>0</v>
      </c>
    </row>
    <row r="17" spans="1:26" x14ac:dyDescent="0.25">
      <c r="A17" s="53"/>
      <c r="B17" s="53"/>
      <c r="C17" s="56"/>
      <c r="E17" s="54"/>
      <c r="F17" s="54"/>
      <c r="G17" s="54"/>
      <c r="H17" s="54"/>
      <c r="I17" s="54"/>
      <c r="J17" s="54"/>
      <c r="K17" s="54">
        <f t="shared" si="6"/>
        <v>0</v>
      </c>
      <c r="L17" s="54">
        <f t="shared" si="7"/>
        <v>0</v>
      </c>
      <c r="M17" s="54">
        <f t="shared" si="8"/>
        <v>0</v>
      </c>
      <c r="N17" s="59"/>
      <c r="O17" s="54"/>
      <c r="P17" s="54"/>
      <c r="Q17" s="60"/>
      <c r="R17" s="54"/>
      <c r="S17" s="54"/>
      <c r="T17" s="54"/>
      <c r="U17" s="54"/>
      <c r="V17" s="54"/>
      <c r="W17" s="54"/>
      <c r="X17" s="54">
        <f t="shared" si="9"/>
        <v>0</v>
      </c>
      <c r="Y17" s="54">
        <f t="shared" si="10"/>
        <v>0</v>
      </c>
      <c r="Z17" s="54">
        <f t="shared" si="11"/>
        <v>0</v>
      </c>
    </row>
    <row r="18" spans="1:26" x14ac:dyDescent="0.25">
      <c r="A18" s="50"/>
      <c r="B18" s="50"/>
      <c r="C18" s="57"/>
      <c r="E18" s="51"/>
      <c r="F18" s="51"/>
      <c r="G18" s="51"/>
      <c r="H18" s="51"/>
      <c r="I18" s="51"/>
      <c r="J18" s="51"/>
      <c r="K18" s="51">
        <f t="shared" si="6"/>
        <v>0</v>
      </c>
      <c r="L18" s="51">
        <f t="shared" si="7"/>
        <v>0</v>
      </c>
      <c r="M18" s="51">
        <f t="shared" si="8"/>
        <v>0</v>
      </c>
      <c r="N18" s="59"/>
      <c r="O18" s="51"/>
      <c r="P18" s="51"/>
      <c r="Q18" s="60"/>
      <c r="R18" s="51"/>
      <c r="S18" s="51"/>
      <c r="T18" s="51"/>
      <c r="U18" s="51"/>
      <c r="V18" s="51"/>
      <c r="W18" s="51"/>
      <c r="X18" s="51">
        <f t="shared" si="9"/>
        <v>0</v>
      </c>
      <c r="Y18" s="51">
        <f t="shared" si="10"/>
        <v>0</v>
      </c>
      <c r="Z18" s="51">
        <f t="shared" si="11"/>
        <v>0</v>
      </c>
    </row>
  </sheetData>
  <mergeCells count="1">
    <mergeCell ref="A1:Z1"/>
  </mergeCells>
  <printOptions horizontalCentered="1"/>
  <pageMargins left="1" right="1" top="1" bottom="1" header="1" footer="1"/>
  <pageSetup scale="85" orientation="portrait" verticalDpi="0" r:id="rId1"/>
  <headerFooter alignWithMargins="0">
    <oddHeader>&amp;L&amp;8&amp;D&amp;R&amp;P/&amp;N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theme="4" tint="0.59999389629810485"/>
    <pageSetUpPr fitToPage="1"/>
  </sheetPr>
  <dimension ref="A2:V27"/>
  <sheetViews>
    <sheetView showGridLines="0" zoomScale="85" zoomScaleNormal="85" workbookViewId="0">
      <selection activeCell="A7" sqref="A7"/>
    </sheetView>
  </sheetViews>
  <sheetFormatPr baseColWidth="10" defaultColWidth="12.33203125" defaultRowHeight="10.199999999999999" x14ac:dyDescent="0.2"/>
  <cols>
    <col min="1" max="1" width="24.6640625" style="7" customWidth="1"/>
    <col min="2" max="2" width="31.6640625" style="7" customWidth="1"/>
    <col min="3" max="3" width="36.88671875" style="11" customWidth="1"/>
    <col min="4" max="4" width="4.109375" style="11" customWidth="1"/>
    <col min="5" max="5" width="11.44140625" style="7" customWidth="1"/>
    <col min="6" max="6" width="6.88671875" style="7" customWidth="1"/>
    <col min="7" max="7" width="6.88671875" style="10" customWidth="1"/>
    <col min="8" max="17" width="6.88671875" style="7" customWidth="1"/>
    <col min="18" max="18" width="6.88671875" style="9" customWidth="1"/>
    <col min="19" max="19" width="11.6640625" style="7" customWidth="1"/>
    <col min="20" max="20" width="8.33203125" style="8" customWidth="1"/>
    <col min="21" max="16384" width="12.33203125" style="7"/>
  </cols>
  <sheetData>
    <row r="2" spans="1:22" x14ac:dyDescent="0.2">
      <c r="F2" s="7">
        <v>2019</v>
      </c>
      <c r="G2" s="7">
        <v>2019</v>
      </c>
      <c r="H2" s="7">
        <v>2019</v>
      </c>
      <c r="I2" s="7">
        <v>2019</v>
      </c>
      <c r="J2" s="7">
        <v>2019</v>
      </c>
      <c r="K2" s="7">
        <v>2019</v>
      </c>
      <c r="L2" s="7">
        <v>2019</v>
      </c>
      <c r="M2" s="7">
        <v>2019</v>
      </c>
      <c r="N2" s="7">
        <v>2019</v>
      </c>
      <c r="O2" s="7">
        <v>2019</v>
      </c>
      <c r="P2" s="7">
        <v>2019</v>
      </c>
      <c r="Q2" s="7">
        <v>2019</v>
      </c>
      <c r="R2" s="9">
        <v>2019</v>
      </c>
      <c r="S2" s="7">
        <v>2019</v>
      </c>
      <c r="T2" s="8">
        <v>2019</v>
      </c>
    </row>
    <row r="3" spans="1:22" ht="13.2" customHeight="1" x14ac:dyDescent="0.2">
      <c r="F3" s="7">
        <v>1</v>
      </c>
      <c r="G3" s="10">
        <v>2</v>
      </c>
      <c r="H3" s="7">
        <v>3</v>
      </c>
      <c r="I3" s="10">
        <v>4</v>
      </c>
      <c r="J3" s="7">
        <v>5</v>
      </c>
      <c r="K3" s="10">
        <v>6</v>
      </c>
      <c r="L3" s="7">
        <v>7</v>
      </c>
      <c r="M3" s="10">
        <v>8</v>
      </c>
      <c r="N3" s="7">
        <v>9</v>
      </c>
      <c r="O3" s="10">
        <v>10</v>
      </c>
      <c r="P3" s="7">
        <v>11</v>
      </c>
      <c r="Q3" s="10">
        <v>12</v>
      </c>
      <c r="R3" s="9">
        <v>11</v>
      </c>
      <c r="S3" s="7">
        <v>11</v>
      </c>
      <c r="T3" s="8">
        <v>11</v>
      </c>
    </row>
    <row r="4" spans="1:22" ht="13.2" x14ac:dyDescent="0.2">
      <c r="E4" s="62" t="s">
        <v>38</v>
      </c>
      <c r="F4" s="62" t="s">
        <v>0</v>
      </c>
      <c r="G4" s="62" t="s">
        <v>0</v>
      </c>
      <c r="H4" s="62" t="s">
        <v>0</v>
      </c>
      <c r="I4" s="62" t="s">
        <v>0</v>
      </c>
      <c r="J4" s="62" t="s">
        <v>0</v>
      </c>
      <c r="K4" s="62" t="s">
        <v>0</v>
      </c>
      <c r="L4" s="62" t="s">
        <v>0</v>
      </c>
      <c r="M4" s="62" t="s">
        <v>0</v>
      </c>
      <c r="N4" s="62" t="s">
        <v>0</v>
      </c>
      <c r="O4" s="62" t="s">
        <v>0</v>
      </c>
      <c r="P4" s="62" t="s">
        <v>0</v>
      </c>
      <c r="Q4" s="62" t="s">
        <v>0</v>
      </c>
      <c r="R4" s="62" t="s">
        <v>51</v>
      </c>
      <c r="S4" s="62" t="s">
        <v>51</v>
      </c>
      <c r="T4" s="62" t="s">
        <v>55</v>
      </c>
    </row>
    <row r="5" spans="1:22" ht="13.2" x14ac:dyDescent="0.25">
      <c r="A5" s="63" t="s">
        <v>189</v>
      </c>
      <c r="B5" s="63" t="s">
        <v>190</v>
      </c>
      <c r="C5" s="63" t="s">
        <v>34</v>
      </c>
      <c r="E5" s="61">
        <v>43466</v>
      </c>
      <c r="F5" s="62" t="s">
        <v>195</v>
      </c>
      <c r="G5" s="62" t="s">
        <v>196</v>
      </c>
      <c r="H5" s="62" t="s">
        <v>197</v>
      </c>
      <c r="I5" s="62" t="s">
        <v>198</v>
      </c>
      <c r="J5" s="62" t="s">
        <v>191</v>
      </c>
      <c r="K5" s="62" t="s">
        <v>199</v>
      </c>
      <c r="L5" s="62" t="s">
        <v>192</v>
      </c>
      <c r="M5" s="62" t="s">
        <v>193</v>
      </c>
      <c r="N5" s="62" t="s">
        <v>200</v>
      </c>
      <c r="O5" s="62" t="s">
        <v>194</v>
      </c>
      <c r="P5" s="62" t="s">
        <v>201</v>
      </c>
      <c r="Q5" s="62" t="s">
        <v>202</v>
      </c>
      <c r="R5" s="62" t="s">
        <v>42</v>
      </c>
      <c r="S5" s="62" t="s">
        <v>41</v>
      </c>
      <c r="T5" s="62" t="s">
        <v>40</v>
      </c>
    </row>
    <row r="6" spans="1:22" x14ac:dyDescent="0.2">
      <c r="A6" s="57"/>
      <c r="B6" s="50"/>
      <c r="C6" s="50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51"/>
      <c r="Q6" s="51"/>
      <c r="R6" s="51"/>
      <c r="S6" s="52"/>
      <c r="T6" s="51"/>
    </row>
    <row r="7" spans="1:22" x14ac:dyDescent="0.2">
      <c r="A7" s="56"/>
      <c r="B7" s="53"/>
      <c r="C7" s="53"/>
      <c r="E7" s="54"/>
      <c r="F7" s="54"/>
      <c r="G7" s="54"/>
      <c r="H7" s="54"/>
      <c r="I7" s="54"/>
      <c r="J7" s="54"/>
      <c r="K7" s="54"/>
      <c r="L7" s="54"/>
      <c r="M7" s="54"/>
      <c r="N7" s="54"/>
      <c r="O7" s="54"/>
      <c r="P7" s="54"/>
      <c r="Q7" s="54"/>
      <c r="R7" s="54"/>
      <c r="S7" s="55"/>
      <c r="T7" s="54"/>
    </row>
    <row r="8" spans="1:22" x14ac:dyDescent="0.2">
      <c r="A8" s="57"/>
      <c r="B8" s="50"/>
      <c r="C8" s="50"/>
      <c r="E8" s="51"/>
      <c r="F8" s="51"/>
      <c r="G8" s="51"/>
      <c r="H8" s="51"/>
      <c r="I8" s="51"/>
      <c r="J8" s="51"/>
      <c r="K8" s="51"/>
      <c r="L8" s="51"/>
      <c r="M8" s="51"/>
      <c r="N8" s="51"/>
      <c r="O8" s="51"/>
      <c r="P8" s="51"/>
      <c r="Q8" s="51"/>
      <c r="R8" s="51"/>
      <c r="S8" s="52"/>
      <c r="T8" s="51"/>
      <c r="U8" s="10"/>
    </row>
    <row r="9" spans="1:22" x14ac:dyDescent="0.2">
      <c r="A9" s="56"/>
      <c r="B9" s="53"/>
      <c r="C9" s="53"/>
      <c r="E9" s="54"/>
      <c r="F9" s="54"/>
      <c r="G9" s="54"/>
      <c r="H9" s="54"/>
      <c r="I9" s="54"/>
      <c r="J9" s="54"/>
      <c r="K9" s="54"/>
      <c r="L9" s="54"/>
      <c r="M9" s="54"/>
      <c r="N9" s="54"/>
      <c r="O9" s="54"/>
      <c r="P9" s="54"/>
      <c r="Q9" s="54"/>
      <c r="R9" s="54"/>
      <c r="S9" s="55"/>
      <c r="T9" s="54"/>
    </row>
    <row r="10" spans="1:22" x14ac:dyDescent="0.2">
      <c r="A10" s="50"/>
      <c r="B10" s="50"/>
      <c r="C10" s="57"/>
      <c r="E10" s="51"/>
      <c r="F10" s="51"/>
      <c r="G10" s="51"/>
      <c r="H10" s="51"/>
      <c r="I10" s="51"/>
      <c r="J10" s="51"/>
      <c r="K10" s="51"/>
      <c r="L10" s="51"/>
      <c r="M10" s="51"/>
      <c r="N10" s="51"/>
      <c r="O10" s="51"/>
      <c r="P10" s="51"/>
      <c r="Q10" s="51"/>
      <c r="R10" s="51"/>
      <c r="S10" s="52"/>
      <c r="T10" s="51"/>
    </row>
    <row r="11" spans="1:22" x14ac:dyDescent="0.2">
      <c r="A11" s="53"/>
      <c r="B11" s="53"/>
      <c r="C11" s="56"/>
      <c r="E11" s="54"/>
      <c r="F11" s="54"/>
      <c r="G11" s="54"/>
      <c r="H11" s="54"/>
      <c r="I11" s="54"/>
      <c r="J11" s="54"/>
      <c r="K11" s="54"/>
      <c r="L11" s="54"/>
      <c r="M11" s="54"/>
      <c r="N11" s="54"/>
      <c r="O11" s="54"/>
      <c r="P11" s="54"/>
      <c r="Q11" s="54"/>
      <c r="R11" s="54"/>
      <c r="S11" s="55"/>
      <c r="T11" s="54"/>
    </row>
    <row r="12" spans="1:22" x14ac:dyDescent="0.2">
      <c r="A12" s="50"/>
      <c r="B12" s="50"/>
      <c r="C12" s="57"/>
      <c r="E12" s="51"/>
      <c r="F12" s="51"/>
      <c r="G12" s="51"/>
      <c r="H12" s="51"/>
      <c r="I12" s="51"/>
      <c r="J12" s="51"/>
      <c r="K12" s="51"/>
      <c r="L12" s="51"/>
      <c r="M12" s="51"/>
      <c r="N12" s="51"/>
      <c r="O12" s="51"/>
      <c r="P12" s="51"/>
      <c r="Q12" s="51"/>
      <c r="R12" s="51"/>
      <c r="S12" s="52"/>
      <c r="T12" s="51"/>
      <c r="U12" s="10"/>
      <c r="V12" s="10"/>
    </row>
    <row r="13" spans="1:22" x14ac:dyDescent="0.2">
      <c r="A13" s="53"/>
      <c r="B13" s="53"/>
      <c r="C13" s="56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4"/>
      <c r="P13" s="54"/>
      <c r="Q13" s="54"/>
      <c r="R13" s="54"/>
      <c r="S13" s="55"/>
      <c r="T13" s="54"/>
      <c r="U13" s="10"/>
      <c r="V13" s="10"/>
    </row>
    <row r="14" spans="1:22" x14ac:dyDescent="0.2">
      <c r="A14" s="50"/>
      <c r="B14" s="50"/>
      <c r="C14" s="57"/>
      <c r="E14" s="51"/>
      <c r="F14" s="51"/>
      <c r="G14" s="51"/>
      <c r="H14" s="51"/>
      <c r="I14" s="51"/>
      <c r="J14" s="51"/>
      <c r="K14" s="51"/>
      <c r="L14" s="51"/>
      <c r="M14" s="51"/>
      <c r="N14" s="51"/>
      <c r="O14" s="51"/>
      <c r="P14" s="51"/>
      <c r="Q14" s="51"/>
      <c r="R14" s="51"/>
      <c r="S14" s="52"/>
      <c r="T14" s="51"/>
    </row>
    <row r="15" spans="1:22" x14ac:dyDescent="0.2">
      <c r="A15" s="53"/>
      <c r="B15" s="53"/>
      <c r="C15" s="56"/>
      <c r="E15" s="54"/>
      <c r="F15" s="54"/>
      <c r="G15" s="54"/>
      <c r="H15" s="54"/>
      <c r="I15" s="54"/>
      <c r="J15" s="54"/>
      <c r="K15" s="54"/>
      <c r="L15" s="54"/>
      <c r="M15" s="54"/>
      <c r="N15" s="54"/>
      <c r="O15" s="54"/>
      <c r="P15" s="54"/>
      <c r="Q15" s="54"/>
      <c r="R15" s="54"/>
      <c r="S15" s="55"/>
      <c r="T15" s="54"/>
      <c r="U15" s="11"/>
    </row>
    <row r="16" spans="1:22" x14ac:dyDescent="0.2">
      <c r="A16" s="50"/>
      <c r="B16" s="50"/>
      <c r="C16" s="57"/>
      <c r="E16" s="51"/>
      <c r="F16" s="51"/>
      <c r="G16" s="51"/>
      <c r="H16" s="51"/>
      <c r="I16" s="51"/>
      <c r="J16" s="51"/>
      <c r="K16" s="51"/>
      <c r="L16" s="51"/>
      <c r="M16" s="51"/>
      <c r="N16" s="51"/>
      <c r="O16" s="51"/>
      <c r="P16" s="51"/>
      <c r="Q16" s="51"/>
      <c r="R16" s="51"/>
      <c r="S16" s="52"/>
      <c r="T16" s="51"/>
    </row>
    <row r="17" spans="1:21" x14ac:dyDescent="0.2">
      <c r="A17" s="53"/>
      <c r="B17" s="53"/>
      <c r="C17" s="56"/>
      <c r="E17" s="54"/>
      <c r="F17" s="54"/>
      <c r="G17" s="54"/>
      <c r="H17" s="54"/>
      <c r="I17" s="54"/>
      <c r="J17" s="54"/>
      <c r="K17" s="54"/>
      <c r="L17" s="54"/>
      <c r="M17" s="54"/>
      <c r="N17" s="54"/>
      <c r="O17" s="54"/>
      <c r="P17" s="54"/>
      <c r="Q17" s="54"/>
      <c r="R17" s="54"/>
      <c r="S17" s="55"/>
      <c r="T17" s="54"/>
      <c r="U17" s="10"/>
    </row>
    <row r="18" spans="1:21" x14ac:dyDescent="0.2">
      <c r="A18" s="50"/>
      <c r="B18" s="50"/>
      <c r="C18" s="57"/>
      <c r="E18" s="51"/>
      <c r="F18" s="51"/>
      <c r="G18" s="51"/>
      <c r="H18" s="51"/>
      <c r="I18" s="51"/>
      <c r="J18" s="51"/>
      <c r="K18" s="51"/>
      <c r="L18" s="51"/>
      <c r="M18" s="51"/>
      <c r="N18" s="51"/>
      <c r="O18" s="51"/>
      <c r="P18" s="51"/>
      <c r="Q18" s="51"/>
      <c r="R18" s="51"/>
      <c r="S18" s="52"/>
      <c r="T18" s="51"/>
    </row>
    <row r="19" spans="1:21" x14ac:dyDescent="0.2">
      <c r="A19" s="53"/>
      <c r="B19" s="53"/>
      <c r="C19" s="56"/>
      <c r="E19" s="54"/>
      <c r="F19" s="54"/>
      <c r="G19" s="54"/>
      <c r="H19" s="54"/>
      <c r="I19" s="54"/>
      <c r="J19" s="54"/>
      <c r="K19" s="54"/>
      <c r="L19" s="54"/>
      <c r="M19" s="54"/>
      <c r="N19" s="54"/>
      <c r="O19" s="54"/>
      <c r="P19" s="54"/>
      <c r="Q19" s="54"/>
      <c r="R19" s="54"/>
      <c r="S19" s="55"/>
      <c r="T19" s="54"/>
    </row>
    <row r="20" spans="1:21" x14ac:dyDescent="0.2">
      <c r="A20" s="50"/>
      <c r="B20" s="50"/>
      <c r="C20" s="57"/>
      <c r="E20" s="51"/>
      <c r="F20" s="51"/>
      <c r="G20" s="51"/>
      <c r="H20" s="51"/>
      <c r="I20" s="51"/>
      <c r="J20" s="51"/>
      <c r="K20" s="51"/>
      <c r="L20" s="51"/>
      <c r="M20" s="51"/>
      <c r="N20" s="51"/>
      <c r="O20" s="51"/>
      <c r="P20" s="51"/>
      <c r="Q20" s="51"/>
      <c r="R20" s="51"/>
      <c r="S20" s="52"/>
      <c r="T20" s="51"/>
      <c r="U20" s="10"/>
    </row>
    <row r="21" spans="1:21" x14ac:dyDescent="0.2">
      <c r="A21" s="53"/>
      <c r="B21" s="53"/>
      <c r="C21" s="56"/>
      <c r="E21" s="54"/>
      <c r="F21" s="54"/>
      <c r="G21" s="54"/>
      <c r="H21" s="54"/>
      <c r="I21" s="54"/>
      <c r="J21" s="54"/>
      <c r="K21" s="54"/>
      <c r="L21" s="54"/>
      <c r="M21" s="54"/>
      <c r="N21" s="54"/>
      <c r="O21" s="54"/>
      <c r="P21" s="54"/>
      <c r="Q21" s="54"/>
      <c r="R21" s="54"/>
      <c r="S21" s="55"/>
      <c r="T21" s="54"/>
      <c r="U21" s="10"/>
    </row>
    <row r="22" spans="1:21" x14ac:dyDescent="0.2">
      <c r="A22" s="50"/>
      <c r="B22" s="50"/>
      <c r="C22" s="57"/>
      <c r="E22" s="51"/>
      <c r="F22" s="51"/>
      <c r="G22" s="51"/>
      <c r="H22" s="51"/>
      <c r="I22" s="51"/>
      <c r="J22" s="51"/>
      <c r="K22" s="51"/>
      <c r="L22" s="51"/>
      <c r="M22" s="51"/>
      <c r="N22" s="51"/>
      <c r="O22" s="51"/>
      <c r="P22" s="51"/>
      <c r="Q22" s="51"/>
      <c r="R22" s="51"/>
      <c r="S22" s="52"/>
      <c r="T22" s="51"/>
      <c r="U22" s="10"/>
    </row>
    <row r="23" spans="1:21" x14ac:dyDescent="0.2">
      <c r="A23" s="53"/>
      <c r="B23" s="53"/>
      <c r="C23" s="56"/>
      <c r="E23" s="54"/>
      <c r="F23" s="54"/>
      <c r="G23" s="54"/>
      <c r="H23" s="54"/>
      <c r="I23" s="54"/>
      <c r="J23" s="54"/>
      <c r="K23" s="54"/>
      <c r="L23" s="54"/>
      <c r="M23" s="54"/>
      <c r="N23" s="54"/>
      <c r="O23" s="54"/>
      <c r="P23" s="54"/>
      <c r="Q23" s="54"/>
      <c r="R23" s="54"/>
      <c r="S23" s="55"/>
      <c r="T23" s="54"/>
      <c r="U23" s="10"/>
    </row>
    <row r="24" spans="1:21" x14ac:dyDescent="0.2">
      <c r="A24" s="50"/>
      <c r="B24" s="50"/>
      <c r="C24" s="57"/>
      <c r="E24" s="51"/>
      <c r="F24" s="51"/>
      <c r="G24" s="51"/>
      <c r="H24" s="51"/>
      <c r="I24" s="51"/>
      <c r="J24" s="51"/>
      <c r="K24" s="51"/>
      <c r="L24" s="51"/>
      <c r="M24" s="51"/>
      <c r="N24" s="51"/>
      <c r="O24" s="51"/>
      <c r="P24" s="51"/>
      <c r="Q24" s="51"/>
      <c r="R24" s="51"/>
      <c r="S24" s="52"/>
      <c r="T24" s="51"/>
      <c r="U24" s="10"/>
    </row>
    <row r="25" spans="1:21" x14ac:dyDescent="0.2">
      <c r="A25" s="53"/>
      <c r="B25" s="53"/>
      <c r="C25" s="56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4"/>
      <c r="S25" s="55"/>
      <c r="T25" s="54"/>
      <c r="U25" s="10"/>
    </row>
    <row r="26" spans="1:21" x14ac:dyDescent="0.2">
      <c r="A26" s="50"/>
      <c r="B26" s="50"/>
      <c r="C26" s="57"/>
      <c r="E26" s="51"/>
      <c r="F26" s="51"/>
      <c r="G26" s="51"/>
      <c r="H26" s="51"/>
      <c r="I26" s="51"/>
      <c r="J26" s="51"/>
      <c r="K26" s="51"/>
      <c r="L26" s="51"/>
      <c r="M26" s="51"/>
      <c r="N26" s="51"/>
      <c r="O26" s="51"/>
      <c r="P26" s="51"/>
      <c r="Q26" s="51"/>
      <c r="R26" s="51"/>
      <c r="S26" s="52"/>
      <c r="T26" s="51"/>
      <c r="U26" s="10"/>
    </row>
    <row r="27" spans="1:21" x14ac:dyDescent="0.2">
      <c r="A27" s="53"/>
      <c r="B27" s="53"/>
      <c r="C27" s="56"/>
      <c r="E27" s="54"/>
      <c r="F27" s="54"/>
      <c r="G27" s="54"/>
      <c r="H27" s="54"/>
      <c r="I27" s="54"/>
      <c r="J27" s="54"/>
      <c r="K27" s="54"/>
      <c r="L27" s="54"/>
      <c r="M27" s="54"/>
      <c r="N27" s="54"/>
      <c r="O27" s="54"/>
      <c r="P27" s="54"/>
      <c r="Q27" s="54"/>
      <c r="R27" s="54"/>
      <c r="S27" s="55"/>
      <c r="T27" s="54"/>
      <c r="U27" s="10"/>
    </row>
  </sheetData>
  <printOptions horizontalCentered="1"/>
  <pageMargins left="0.19685039370078741" right="0.19685039370078741" top="0.59055118110236227" bottom="0.39370078740157483" header="0.31496062992125984" footer="0.31496062992125984"/>
  <pageSetup paperSize="9" scale="60" orientation="landscape" horizontalDpi="300" verticalDpi="300" r:id="rId1"/>
  <headerFooter alignWithMargins="0">
    <oddHeader>&amp;L10</oddHeader>
    <oddFooter>&amp;L&amp;D&amp;RPage 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00B050"/>
  </sheetPr>
  <dimension ref="A1:Q2500"/>
  <sheetViews>
    <sheetView showGridLines="0" tabSelected="1" workbookViewId="0">
      <selection activeCell="B12" sqref="B12"/>
    </sheetView>
  </sheetViews>
  <sheetFormatPr baseColWidth="10" defaultColWidth="11.5546875" defaultRowHeight="13.2" x14ac:dyDescent="0.25"/>
  <cols>
    <col min="1" max="1" width="11.5546875" style="1"/>
    <col min="2" max="2" width="17" style="1" bestFit="1" customWidth="1"/>
    <col min="3" max="5" width="11.5546875" style="1"/>
    <col min="6" max="6" width="17.6640625" style="1" customWidth="1"/>
    <col min="7" max="7" width="18.33203125" style="1" customWidth="1"/>
    <col min="8" max="8" width="14.88671875" style="1" customWidth="1"/>
    <col min="9" max="9" width="39.5546875" style="1" customWidth="1"/>
    <col min="10" max="10" width="18.6640625" style="1" customWidth="1"/>
    <col min="11" max="11" width="16.88671875" style="1" customWidth="1"/>
    <col min="12" max="12" width="6.44140625" style="1" bestFit="1" customWidth="1"/>
    <col min="13" max="16384" width="11.5546875" style="1"/>
  </cols>
  <sheetData>
    <row r="1" spans="1:12" ht="14.4" x14ac:dyDescent="0.3">
      <c r="A1" s="66"/>
      <c r="B1" s="66"/>
      <c r="C1" s="66"/>
      <c r="D1" s="70"/>
      <c r="E1" s="70"/>
      <c r="F1" s="70"/>
      <c r="G1" s="70"/>
      <c r="H1" s="69"/>
      <c r="K1" s="68"/>
      <c r="L1" s="68"/>
    </row>
    <row r="2" spans="1:12" ht="37.950000000000003" customHeight="1" x14ac:dyDescent="0.25">
      <c r="A2" s="71"/>
      <c r="B2" s="71"/>
      <c r="C2" s="71"/>
      <c r="D2" s="71"/>
      <c r="E2" s="71"/>
      <c r="F2" s="71"/>
      <c r="G2" s="71"/>
      <c r="H2" s="71"/>
    </row>
    <row r="3" spans="1:12" ht="14.4" x14ac:dyDescent="0.3">
      <c r="A3" s="66"/>
      <c r="B3" s="65"/>
      <c r="C3" s="65"/>
      <c r="D3" s="65"/>
      <c r="E3" s="65"/>
      <c r="F3" s="65"/>
      <c r="G3" s="65"/>
      <c r="H3" s="67"/>
    </row>
    <row r="4" spans="1:12" ht="14.4" x14ac:dyDescent="0.3">
      <c r="A4" s="66"/>
      <c r="B4" s="65"/>
      <c r="C4" s="65"/>
      <c r="D4" s="65"/>
      <c r="E4" s="65"/>
      <c r="F4" s="65"/>
      <c r="G4" s="65"/>
      <c r="H4" s="65"/>
    </row>
    <row r="5" spans="1:12" x14ac:dyDescent="0.25">
      <c r="A5" s="48" t="s">
        <v>189</v>
      </c>
      <c r="B5" s="48" t="s">
        <v>190</v>
      </c>
      <c r="C5" s="48" t="s">
        <v>34</v>
      </c>
      <c r="D5" s="48" t="s">
        <v>8</v>
      </c>
      <c r="E5" s="48" t="s">
        <v>9</v>
      </c>
      <c r="F5" s="48" t="s">
        <v>46</v>
      </c>
      <c r="G5" s="48" t="s">
        <v>10</v>
      </c>
      <c r="H5" s="48" t="s">
        <v>189</v>
      </c>
      <c r="I5" s="48" t="s">
        <v>190</v>
      </c>
      <c r="J5" s="49" t="s">
        <v>34</v>
      </c>
      <c r="K5" s="49" t="s">
        <v>203</v>
      </c>
      <c r="L5" s="49" t="s">
        <v>204</v>
      </c>
    </row>
    <row r="6" spans="1:12" customFormat="1" x14ac:dyDescent="0.25">
      <c r="B6" t="s">
        <v>38</v>
      </c>
      <c r="C6">
        <v>109</v>
      </c>
      <c r="D6" t="s">
        <v>1</v>
      </c>
      <c r="E6" s="78">
        <v>3793807</v>
      </c>
      <c r="G6">
        <v>413524963</v>
      </c>
      <c r="H6" s="34" t="s">
        <v>144</v>
      </c>
      <c r="I6" s="30" t="s">
        <v>206</v>
      </c>
      <c r="J6" t="s">
        <v>218</v>
      </c>
    </row>
    <row r="7" spans="1:12" customFormat="1" x14ac:dyDescent="0.25">
      <c r="A7" s="24">
        <v>43501</v>
      </c>
      <c r="B7" s="21" t="s">
        <v>0</v>
      </c>
      <c r="C7" s="23">
        <v>109</v>
      </c>
      <c r="D7" s="21" t="s">
        <v>1</v>
      </c>
      <c r="E7" s="22">
        <v>37.938070000000003</v>
      </c>
      <c r="F7" s="21" t="s">
        <v>140</v>
      </c>
      <c r="G7" s="20">
        <v>4135.25</v>
      </c>
      <c r="H7" s="34" t="s">
        <v>144</v>
      </c>
      <c r="I7" s="30" t="s">
        <v>206</v>
      </c>
      <c r="J7" t="s">
        <v>218</v>
      </c>
    </row>
    <row r="8" spans="1:12" customFormat="1" x14ac:dyDescent="0.25">
      <c r="A8" s="79"/>
      <c r="B8" s="79" t="s">
        <v>12</v>
      </c>
      <c r="C8" s="79">
        <v>1001</v>
      </c>
      <c r="D8" s="79" t="s">
        <v>1</v>
      </c>
      <c r="E8" s="79"/>
      <c r="F8" s="79"/>
      <c r="G8" s="79"/>
      <c r="H8" s="34" t="s">
        <v>144</v>
      </c>
      <c r="I8" s="30" t="s">
        <v>206</v>
      </c>
      <c r="J8" t="s">
        <v>218</v>
      </c>
    </row>
    <row r="9" spans="1:12" customFormat="1" x14ac:dyDescent="0.25">
      <c r="B9" t="s">
        <v>38</v>
      </c>
      <c r="C9">
        <v>844</v>
      </c>
      <c r="D9" t="s">
        <v>1</v>
      </c>
      <c r="E9" s="78">
        <v>7984360</v>
      </c>
      <c r="G9">
        <v>6738799840</v>
      </c>
      <c r="H9" s="34" t="s">
        <v>71</v>
      </c>
      <c r="I9" s="34" t="s">
        <v>207</v>
      </c>
      <c r="J9" t="s">
        <v>218</v>
      </c>
    </row>
    <row r="10" spans="1:12" customFormat="1" x14ac:dyDescent="0.25">
      <c r="A10" s="24">
        <v>43475</v>
      </c>
      <c r="B10" s="86" t="s">
        <v>54</v>
      </c>
      <c r="C10" s="23">
        <v>309</v>
      </c>
      <c r="D10" s="21" t="s">
        <v>1</v>
      </c>
      <c r="E10" s="22">
        <v>79.843599999999995</v>
      </c>
      <c r="F10" s="21" t="s">
        <v>138</v>
      </c>
      <c r="G10" s="20">
        <v>24671.67</v>
      </c>
      <c r="H10" s="34" t="s">
        <v>71</v>
      </c>
      <c r="I10" s="34" t="s">
        <v>207</v>
      </c>
      <c r="J10" t="s">
        <v>218</v>
      </c>
    </row>
    <row r="11" spans="1:12" customFormat="1" x14ac:dyDescent="0.25">
      <c r="A11" s="87">
        <v>43475</v>
      </c>
      <c r="B11" s="88" t="s">
        <v>12</v>
      </c>
      <c r="C11" s="89">
        <v>2369</v>
      </c>
      <c r="D11" s="88" t="s">
        <v>1</v>
      </c>
      <c r="E11" s="90">
        <v>79.843599999999995</v>
      </c>
      <c r="F11" s="88" t="s">
        <v>138</v>
      </c>
      <c r="G11" s="91">
        <v>24671.67</v>
      </c>
      <c r="H11" s="34" t="s">
        <v>71</v>
      </c>
      <c r="I11" s="34" t="s">
        <v>207</v>
      </c>
      <c r="J11" t="s">
        <v>218</v>
      </c>
    </row>
    <row r="12" spans="1:12" customFormat="1" x14ac:dyDescent="0.25">
      <c r="A12" s="44">
        <v>43479</v>
      </c>
      <c r="B12" s="41" t="s">
        <v>51</v>
      </c>
      <c r="C12" s="43">
        <v>7500</v>
      </c>
      <c r="D12" s="41" t="s">
        <v>1</v>
      </c>
      <c r="E12" s="42">
        <v>83.85633</v>
      </c>
      <c r="F12" s="41" t="s">
        <v>45</v>
      </c>
      <c r="G12" s="40">
        <v>628922.48</v>
      </c>
      <c r="H12" s="34" t="s">
        <v>71</v>
      </c>
      <c r="I12" s="34" t="s">
        <v>207</v>
      </c>
      <c r="J12" t="s">
        <v>218</v>
      </c>
    </row>
    <row r="13" spans="1:12" customFormat="1" x14ac:dyDescent="0.25">
      <c r="A13" s="44">
        <v>43483</v>
      </c>
      <c r="B13" s="41" t="s">
        <v>55</v>
      </c>
      <c r="C13" s="43">
        <v>1112</v>
      </c>
      <c r="D13" s="41" t="s">
        <v>1</v>
      </c>
      <c r="E13" s="42">
        <v>79.843599999999995</v>
      </c>
      <c r="F13" s="41" t="s">
        <v>137</v>
      </c>
      <c r="G13" s="40">
        <v>88786.08</v>
      </c>
      <c r="H13" s="34" t="s">
        <v>71</v>
      </c>
      <c r="I13" s="34" t="s">
        <v>207</v>
      </c>
      <c r="J13" t="s">
        <v>218</v>
      </c>
    </row>
    <row r="14" spans="1:12" customFormat="1" x14ac:dyDescent="0.25">
      <c r="A14" s="44">
        <v>43483</v>
      </c>
      <c r="B14" s="41" t="s">
        <v>55</v>
      </c>
      <c r="C14" s="43">
        <v>53</v>
      </c>
      <c r="D14" s="41" t="s">
        <v>1</v>
      </c>
      <c r="E14" s="42">
        <v>79.843599999999995</v>
      </c>
      <c r="F14" s="41" t="s">
        <v>139</v>
      </c>
      <c r="G14" s="40">
        <v>4231.71</v>
      </c>
      <c r="H14" s="34" t="s">
        <v>71</v>
      </c>
      <c r="I14" s="34" t="s">
        <v>207</v>
      </c>
      <c r="J14" t="s">
        <v>218</v>
      </c>
    </row>
    <row r="15" spans="1:12" customFormat="1" x14ac:dyDescent="0.25">
      <c r="A15" s="44">
        <v>43487</v>
      </c>
      <c r="B15" s="41" t="s">
        <v>0</v>
      </c>
      <c r="C15" s="43">
        <v>556</v>
      </c>
      <c r="D15" s="41" t="s">
        <v>1</v>
      </c>
      <c r="E15" s="42">
        <v>79.843599999999995</v>
      </c>
      <c r="F15" s="41" t="s">
        <v>137</v>
      </c>
      <c r="G15" s="40">
        <v>44393.04</v>
      </c>
      <c r="H15" s="34" t="s">
        <v>71</v>
      </c>
      <c r="I15" s="34" t="s">
        <v>207</v>
      </c>
      <c r="J15" t="s">
        <v>218</v>
      </c>
    </row>
    <row r="16" spans="1:12" customFormat="1" x14ac:dyDescent="0.25">
      <c r="A16" s="44">
        <v>43488</v>
      </c>
      <c r="B16" s="41" t="s">
        <v>55</v>
      </c>
      <c r="C16" s="43">
        <v>71</v>
      </c>
      <c r="D16" s="41" t="s">
        <v>1</v>
      </c>
      <c r="E16" s="42">
        <v>79.843599999999995</v>
      </c>
      <c r="F16" s="41" t="s">
        <v>140</v>
      </c>
      <c r="G16" s="40">
        <v>5668.9</v>
      </c>
      <c r="H16" s="34" t="s">
        <v>71</v>
      </c>
      <c r="I16" s="34" t="s">
        <v>207</v>
      </c>
      <c r="J16" t="s">
        <v>218</v>
      </c>
    </row>
    <row r="17" spans="1:17" x14ac:dyDescent="0.25">
      <c r="A17" s="44">
        <v>43496</v>
      </c>
      <c r="B17" s="41" t="s">
        <v>0</v>
      </c>
      <c r="C17" s="43">
        <v>53</v>
      </c>
      <c r="D17" s="41" t="s">
        <v>1</v>
      </c>
      <c r="E17" s="42">
        <v>79.843599999999995</v>
      </c>
      <c r="F17" s="41" t="s">
        <v>139</v>
      </c>
      <c r="G17" s="40">
        <v>4231.71</v>
      </c>
      <c r="H17" s="34" t="s">
        <v>71</v>
      </c>
      <c r="I17" s="34" t="s">
        <v>207</v>
      </c>
      <c r="J17" t="s">
        <v>218</v>
      </c>
      <c r="K17"/>
      <c r="L17"/>
      <c r="O17"/>
      <c r="P17"/>
      <c r="Q17"/>
    </row>
    <row r="18" spans="1:17" x14ac:dyDescent="0.25">
      <c r="A18" s="44">
        <v>43496</v>
      </c>
      <c r="B18" s="41" t="s">
        <v>0</v>
      </c>
      <c r="C18" s="43">
        <v>235</v>
      </c>
      <c r="D18" s="41" t="s">
        <v>1</v>
      </c>
      <c r="E18" s="42">
        <v>79.843599999999995</v>
      </c>
      <c r="F18" s="41" t="s">
        <v>138</v>
      </c>
      <c r="G18" s="40">
        <v>18763.25</v>
      </c>
      <c r="H18" s="34" t="s">
        <v>71</v>
      </c>
      <c r="I18" s="34" t="s">
        <v>207</v>
      </c>
      <c r="J18" t="s">
        <v>218</v>
      </c>
      <c r="K18"/>
      <c r="L18"/>
      <c r="O18"/>
      <c r="P18"/>
      <c r="Q18"/>
    </row>
    <row r="19" spans="1:17" x14ac:dyDescent="0.25">
      <c r="A19" s="44">
        <v>43509</v>
      </c>
      <c r="B19" s="41" t="s">
        <v>56</v>
      </c>
      <c r="C19" s="43">
        <v>7500</v>
      </c>
      <c r="D19" s="41" t="s">
        <v>1</v>
      </c>
      <c r="E19" s="42">
        <v>83.85633</v>
      </c>
      <c r="F19" s="41" t="s">
        <v>45</v>
      </c>
      <c r="G19" s="40">
        <v>628922.48</v>
      </c>
      <c r="H19" s="34" t="s">
        <v>71</v>
      </c>
      <c r="I19" s="34" t="s">
        <v>207</v>
      </c>
      <c r="J19" t="s">
        <v>218</v>
      </c>
      <c r="K19"/>
      <c r="L19"/>
      <c r="O19"/>
      <c r="P19"/>
      <c r="Q19"/>
    </row>
    <row r="20" spans="1:17" x14ac:dyDescent="0.25">
      <c r="A20" s="44">
        <v>43509</v>
      </c>
      <c r="B20" s="41" t="s">
        <v>2</v>
      </c>
      <c r="C20" s="43">
        <v>7500</v>
      </c>
      <c r="D20" s="41" t="s">
        <v>1</v>
      </c>
      <c r="E20" s="42">
        <v>83.993840000000006</v>
      </c>
      <c r="F20" s="41" t="s">
        <v>45</v>
      </c>
      <c r="G20" s="40">
        <v>629953.80000000005</v>
      </c>
      <c r="H20" s="34" t="s">
        <v>71</v>
      </c>
      <c r="I20" s="34" t="s">
        <v>207</v>
      </c>
      <c r="J20" t="s">
        <v>218</v>
      </c>
      <c r="K20"/>
      <c r="L20"/>
      <c r="O20"/>
      <c r="P20"/>
      <c r="Q20"/>
    </row>
    <row r="21" spans="1:17" x14ac:dyDescent="0.25">
      <c r="A21" s="44">
        <v>43514</v>
      </c>
      <c r="B21" s="41" t="s">
        <v>0</v>
      </c>
      <c r="C21" s="43">
        <v>584</v>
      </c>
      <c r="D21" s="41" t="s">
        <v>1</v>
      </c>
      <c r="E21" s="42">
        <v>83.993840000000006</v>
      </c>
      <c r="F21" s="41" t="s">
        <v>137</v>
      </c>
      <c r="G21" s="40">
        <v>49052.4</v>
      </c>
      <c r="H21" s="34" t="s">
        <v>71</v>
      </c>
      <c r="I21" s="34" t="s">
        <v>207</v>
      </c>
      <c r="J21" t="s">
        <v>218</v>
      </c>
      <c r="K21"/>
      <c r="L21"/>
      <c r="O21"/>
      <c r="P21"/>
      <c r="Q21"/>
    </row>
    <row r="22" spans="1:17" x14ac:dyDescent="0.25">
      <c r="A22" s="44">
        <v>43565</v>
      </c>
      <c r="B22" s="41" t="s">
        <v>55</v>
      </c>
      <c r="C22" s="43">
        <v>306</v>
      </c>
      <c r="D22" s="41" t="s">
        <v>1</v>
      </c>
      <c r="E22" s="42">
        <v>83.993840000000006</v>
      </c>
      <c r="F22" s="41" t="s">
        <v>136</v>
      </c>
      <c r="G22" s="40">
        <v>25702.12</v>
      </c>
      <c r="H22" s="34" t="s">
        <v>71</v>
      </c>
      <c r="I22" s="34" t="s">
        <v>207</v>
      </c>
      <c r="J22" t="s">
        <v>218</v>
      </c>
      <c r="K22"/>
      <c r="L22"/>
      <c r="O22"/>
      <c r="P22"/>
      <c r="Q22"/>
    </row>
    <row r="23" spans="1:17" x14ac:dyDescent="0.25">
      <c r="A23" s="44">
        <v>43571</v>
      </c>
      <c r="B23" s="41" t="s">
        <v>0</v>
      </c>
      <c r="C23" s="43">
        <v>306</v>
      </c>
      <c r="D23" s="41" t="s">
        <v>1</v>
      </c>
      <c r="E23" s="42">
        <v>83.993840000000006</v>
      </c>
      <c r="F23" s="41" t="s">
        <v>136</v>
      </c>
      <c r="G23" s="40">
        <v>25702.12</v>
      </c>
      <c r="H23" s="34" t="s">
        <v>71</v>
      </c>
      <c r="I23" s="34" t="s">
        <v>207</v>
      </c>
      <c r="J23" t="s">
        <v>218</v>
      </c>
      <c r="K23"/>
      <c r="L23"/>
      <c r="O23"/>
      <c r="P23"/>
      <c r="Q23"/>
    </row>
    <row r="24" spans="1:17" x14ac:dyDescent="0.25">
      <c r="A24" s="44">
        <v>43605</v>
      </c>
      <c r="B24" s="41" t="s">
        <v>55</v>
      </c>
      <c r="C24" s="43">
        <v>204</v>
      </c>
      <c r="D24" s="41" t="s">
        <v>1</v>
      </c>
      <c r="E24" s="42">
        <v>83.993840000000006</v>
      </c>
      <c r="F24" s="41" t="s">
        <v>133</v>
      </c>
      <c r="G24" s="40">
        <v>17134.740000000002</v>
      </c>
      <c r="H24" s="34" t="s">
        <v>71</v>
      </c>
      <c r="I24" s="34" t="s">
        <v>207</v>
      </c>
      <c r="J24" t="s">
        <v>218</v>
      </c>
      <c r="K24"/>
      <c r="L24"/>
      <c r="O24"/>
      <c r="P24"/>
      <c r="Q24"/>
    </row>
    <row r="25" spans="1:17" x14ac:dyDescent="0.25">
      <c r="A25" s="44">
        <v>43605</v>
      </c>
      <c r="B25" s="41" t="s">
        <v>55</v>
      </c>
      <c r="C25" s="43">
        <v>49</v>
      </c>
      <c r="D25" s="41" t="s">
        <v>1</v>
      </c>
      <c r="E25" s="42">
        <v>83.993840000000006</v>
      </c>
      <c r="F25" s="41" t="s">
        <v>134</v>
      </c>
      <c r="G25" s="40">
        <v>4115.7</v>
      </c>
      <c r="H25" s="34" t="s">
        <v>71</v>
      </c>
      <c r="I25" s="34" t="s">
        <v>207</v>
      </c>
      <c r="J25" t="s">
        <v>218</v>
      </c>
      <c r="K25"/>
      <c r="L25"/>
      <c r="O25"/>
      <c r="P25"/>
      <c r="Q25"/>
    </row>
    <row r="26" spans="1:17" x14ac:dyDescent="0.25">
      <c r="A26" s="44">
        <v>43607</v>
      </c>
      <c r="B26" s="41" t="s">
        <v>55</v>
      </c>
      <c r="C26" s="43">
        <v>30</v>
      </c>
      <c r="D26" s="41" t="s">
        <v>1</v>
      </c>
      <c r="E26" s="42">
        <v>83.993840000000006</v>
      </c>
      <c r="F26" s="41" t="s">
        <v>135</v>
      </c>
      <c r="G26" s="40">
        <v>2519.8200000000002</v>
      </c>
      <c r="H26" s="34" t="s">
        <v>71</v>
      </c>
      <c r="I26" s="34" t="s">
        <v>207</v>
      </c>
      <c r="J26" t="s">
        <v>218</v>
      </c>
      <c r="K26"/>
      <c r="L26"/>
      <c r="O26"/>
      <c r="P26"/>
      <c r="Q26"/>
    </row>
    <row r="27" spans="1:17" x14ac:dyDescent="0.25">
      <c r="A27" s="44">
        <v>43608</v>
      </c>
      <c r="B27" s="41" t="s">
        <v>0</v>
      </c>
      <c r="C27" s="43">
        <v>30</v>
      </c>
      <c r="D27" s="41" t="s">
        <v>1</v>
      </c>
      <c r="E27" s="42">
        <v>83.993840000000006</v>
      </c>
      <c r="F27" s="41" t="s">
        <v>135</v>
      </c>
      <c r="G27" s="40">
        <v>2519.8200000000002</v>
      </c>
      <c r="H27" s="34" t="s">
        <v>71</v>
      </c>
      <c r="I27" s="34" t="s">
        <v>207</v>
      </c>
      <c r="J27" t="s">
        <v>218</v>
      </c>
      <c r="K27"/>
      <c r="L27"/>
      <c r="O27"/>
      <c r="P27"/>
      <c r="Q27"/>
    </row>
    <row r="28" spans="1:17" x14ac:dyDescent="0.25">
      <c r="A28" s="44">
        <v>43612</v>
      </c>
      <c r="B28" s="41" t="s">
        <v>0</v>
      </c>
      <c r="C28" s="43">
        <v>49</v>
      </c>
      <c r="D28" s="41" t="s">
        <v>1</v>
      </c>
      <c r="E28" s="42">
        <v>83.993840000000006</v>
      </c>
      <c r="F28" s="41" t="s">
        <v>134</v>
      </c>
      <c r="G28" s="40">
        <v>4115.7</v>
      </c>
      <c r="H28" s="34" t="s">
        <v>71</v>
      </c>
      <c r="I28" s="34" t="s">
        <v>207</v>
      </c>
      <c r="J28" t="s">
        <v>218</v>
      </c>
      <c r="K28"/>
      <c r="L28"/>
      <c r="O28"/>
      <c r="P28"/>
      <c r="Q28"/>
    </row>
    <row r="29" spans="1:17" x14ac:dyDescent="0.25">
      <c r="A29" s="44">
        <v>43612</v>
      </c>
      <c r="B29" s="41" t="s">
        <v>0</v>
      </c>
      <c r="C29" s="43">
        <v>204</v>
      </c>
      <c r="D29" s="41" t="s">
        <v>1</v>
      </c>
      <c r="E29" s="42">
        <v>83.993840000000006</v>
      </c>
      <c r="F29" s="41" t="s">
        <v>133</v>
      </c>
      <c r="G29" s="40">
        <v>17134.740000000002</v>
      </c>
      <c r="H29" s="34" t="s">
        <v>71</v>
      </c>
      <c r="I29" s="34" t="s">
        <v>207</v>
      </c>
      <c r="J29" t="s">
        <v>218</v>
      </c>
      <c r="K29"/>
      <c r="L29"/>
      <c r="O29"/>
      <c r="P29"/>
      <c r="Q29"/>
    </row>
    <row r="30" spans="1:17" x14ac:dyDescent="0.25">
      <c r="A30" s="44">
        <v>43613</v>
      </c>
      <c r="B30" s="41" t="s">
        <v>0</v>
      </c>
      <c r="C30" s="43">
        <v>50</v>
      </c>
      <c r="D30" s="41" t="s">
        <v>1</v>
      </c>
      <c r="E30" s="42">
        <v>83.993840000000006</v>
      </c>
      <c r="F30" s="41" t="s">
        <v>45</v>
      </c>
      <c r="G30" s="40">
        <v>4199.6899999999996</v>
      </c>
      <c r="H30" s="34" t="s">
        <v>71</v>
      </c>
      <c r="I30" s="34" t="s">
        <v>207</v>
      </c>
      <c r="J30" t="s">
        <v>218</v>
      </c>
      <c r="K30"/>
      <c r="L30"/>
      <c r="O30"/>
      <c r="P30"/>
      <c r="Q30"/>
    </row>
    <row r="31" spans="1:17" x14ac:dyDescent="0.25">
      <c r="A31" s="44">
        <v>43649</v>
      </c>
      <c r="B31" s="41" t="s">
        <v>55</v>
      </c>
      <c r="C31" s="43">
        <v>1112</v>
      </c>
      <c r="D31" s="41" t="s">
        <v>1</v>
      </c>
      <c r="E31" s="42">
        <v>83.993840000000006</v>
      </c>
      <c r="F31" s="41" t="s">
        <v>132</v>
      </c>
      <c r="G31" s="40">
        <v>93401.15</v>
      </c>
      <c r="H31" s="34" t="s">
        <v>71</v>
      </c>
      <c r="I31" s="34" t="s">
        <v>207</v>
      </c>
      <c r="J31" t="s">
        <v>218</v>
      </c>
      <c r="K31"/>
      <c r="L31"/>
      <c r="O31"/>
      <c r="P31"/>
      <c r="Q31"/>
    </row>
    <row r="32" spans="1:17" x14ac:dyDescent="0.25">
      <c r="A32" s="44">
        <v>43656</v>
      </c>
      <c r="B32" s="41" t="s">
        <v>54</v>
      </c>
      <c r="C32" s="43">
        <v>1112</v>
      </c>
      <c r="D32" s="41" t="s">
        <v>1</v>
      </c>
      <c r="E32" s="42">
        <v>83.993840000000006</v>
      </c>
      <c r="F32" s="41" t="s">
        <v>132</v>
      </c>
      <c r="G32" s="40">
        <v>93401.15</v>
      </c>
      <c r="H32" s="34" t="s">
        <v>71</v>
      </c>
      <c r="I32" s="34" t="s">
        <v>207</v>
      </c>
      <c r="J32" t="s">
        <v>218</v>
      </c>
      <c r="K32"/>
      <c r="L32"/>
      <c r="O32"/>
      <c r="P32"/>
      <c r="Q32"/>
    </row>
    <row r="33" spans="1:17" x14ac:dyDescent="0.25">
      <c r="A33" s="44">
        <v>43657</v>
      </c>
      <c r="B33" s="41" t="s">
        <v>0</v>
      </c>
      <c r="C33" s="43">
        <v>1112</v>
      </c>
      <c r="D33" s="41" t="s">
        <v>1</v>
      </c>
      <c r="E33" s="42">
        <v>83.993840000000006</v>
      </c>
      <c r="F33" s="41" t="s">
        <v>132</v>
      </c>
      <c r="G33" s="40">
        <v>93401.15</v>
      </c>
      <c r="H33" s="34" t="s">
        <v>71</v>
      </c>
      <c r="I33" s="34" t="s">
        <v>207</v>
      </c>
      <c r="J33" t="s">
        <v>218</v>
      </c>
      <c r="K33"/>
      <c r="L33"/>
      <c r="O33"/>
      <c r="P33"/>
      <c r="Q33"/>
    </row>
    <row r="34" spans="1:17" x14ac:dyDescent="0.25">
      <c r="A34" s="44">
        <v>43661</v>
      </c>
      <c r="B34" s="41" t="s">
        <v>55</v>
      </c>
      <c r="C34" s="43">
        <v>510</v>
      </c>
      <c r="D34" s="41" t="s">
        <v>1</v>
      </c>
      <c r="E34" s="42">
        <v>83.993840000000006</v>
      </c>
      <c r="F34" s="41" t="s">
        <v>131</v>
      </c>
      <c r="G34" s="40">
        <v>42836.86</v>
      </c>
      <c r="H34" s="34" t="s">
        <v>71</v>
      </c>
      <c r="I34" s="34" t="s">
        <v>207</v>
      </c>
      <c r="J34" t="s">
        <v>218</v>
      </c>
      <c r="K34"/>
      <c r="L34"/>
      <c r="O34"/>
      <c r="P34"/>
      <c r="Q34"/>
    </row>
    <row r="35" spans="1:17" x14ac:dyDescent="0.25">
      <c r="A35" s="44">
        <v>43663</v>
      </c>
      <c r="B35" s="41" t="s">
        <v>0</v>
      </c>
      <c r="C35" s="43">
        <v>510</v>
      </c>
      <c r="D35" s="41" t="s">
        <v>1</v>
      </c>
      <c r="E35" s="42">
        <v>83.993840000000006</v>
      </c>
      <c r="F35" s="41" t="s">
        <v>131</v>
      </c>
      <c r="G35" s="40">
        <v>42836.86</v>
      </c>
      <c r="H35" s="34" t="s">
        <v>71</v>
      </c>
      <c r="I35" s="34" t="s">
        <v>207</v>
      </c>
      <c r="J35" t="s">
        <v>218</v>
      </c>
      <c r="K35"/>
      <c r="L35"/>
      <c r="O35"/>
      <c r="P35"/>
      <c r="Q35"/>
    </row>
    <row r="36" spans="1:17" x14ac:dyDescent="0.25">
      <c r="A36" s="44">
        <v>43721</v>
      </c>
      <c r="B36" s="41" t="s">
        <v>55</v>
      </c>
      <c r="C36" s="43">
        <v>1112</v>
      </c>
      <c r="D36" s="41" t="s">
        <v>1</v>
      </c>
      <c r="E36" s="42">
        <v>83.993840000000006</v>
      </c>
      <c r="F36" s="41" t="s">
        <v>130</v>
      </c>
      <c r="G36" s="40">
        <v>93401.15</v>
      </c>
      <c r="H36" s="34" t="s">
        <v>71</v>
      </c>
      <c r="I36" s="34" t="s">
        <v>207</v>
      </c>
      <c r="J36" t="s">
        <v>218</v>
      </c>
      <c r="K36"/>
      <c r="L36"/>
      <c r="O36"/>
      <c r="P36"/>
      <c r="Q36"/>
    </row>
    <row r="37" spans="1:17" x14ac:dyDescent="0.25">
      <c r="A37" s="44">
        <v>43724</v>
      </c>
      <c r="B37" s="41" t="s">
        <v>0</v>
      </c>
      <c r="C37" s="43">
        <v>1112</v>
      </c>
      <c r="D37" s="41" t="s">
        <v>1</v>
      </c>
      <c r="E37" s="42">
        <v>83.993840000000006</v>
      </c>
      <c r="F37" s="41" t="s">
        <v>130</v>
      </c>
      <c r="G37" s="40">
        <v>93401.15</v>
      </c>
      <c r="H37" s="34" t="s">
        <v>71</v>
      </c>
      <c r="I37" s="34" t="s">
        <v>207</v>
      </c>
      <c r="J37" t="s">
        <v>218</v>
      </c>
      <c r="K37"/>
      <c r="L37"/>
      <c r="O37"/>
      <c r="P37"/>
      <c r="Q37"/>
    </row>
    <row r="38" spans="1:17" x14ac:dyDescent="0.25">
      <c r="A38" s="44">
        <v>43762</v>
      </c>
      <c r="B38" s="41" t="s">
        <v>55</v>
      </c>
      <c r="C38" s="43">
        <v>242</v>
      </c>
      <c r="D38" s="41" t="s">
        <v>1</v>
      </c>
      <c r="E38" s="42">
        <v>83.993840000000006</v>
      </c>
      <c r="F38" s="41" t="s">
        <v>129</v>
      </c>
      <c r="G38" s="40">
        <v>20326.509999999998</v>
      </c>
      <c r="H38" s="34" t="s">
        <v>71</v>
      </c>
      <c r="I38" s="34" t="s">
        <v>207</v>
      </c>
      <c r="J38" t="s">
        <v>218</v>
      </c>
      <c r="K38"/>
      <c r="L38"/>
      <c r="O38"/>
      <c r="P38"/>
      <c r="Q38"/>
    </row>
    <row r="39" spans="1:17" x14ac:dyDescent="0.25">
      <c r="A39" s="44">
        <v>43763</v>
      </c>
      <c r="B39" s="41" t="s">
        <v>55</v>
      </c>
      <c r="C39" s="43">
        <v>221</v>
      </c>
      <c r="D39" s="41" t="s">
        <v>1</v>
      </c>
      <c r="E39" s="42">
        <v>83.993840000000006</v>
      </c>
      <c r="F39" s="41" t="s">
        <v>128</v>
      </c>
      <c r="G39" s="40">
        <v>18562.64</v>
      </c>
      <c r="H39" s="34" t="s">
        <v>71</v>
      </c>
      <c r="I39" s="34" t="s">
        <v>207</v>
      </c>
      <c r="J39" t="s">
        <v>218</v>
      </c>
      <c r="K39"/>
      <c r="L39"/>
      <c r="O39"/>
      <c r="P39"/>
      <c r="Q39"/>
    </row>
    <row r="40" spans="1:17" x14ac:dyDescent="0.25">
      <c r="A40" s="44">
        <v>43763</v>
      </c>
      <c r="B40" s="41" t="s">
        <v>55</v>
      </c>
      <c r="C40" s="43">
        <v>711</v>
      </c>
      <c r="D40" s="41" t="s">
        <v>1</v>
      </c>
      <c r="E40" s="42">
        <v>83.993840000000006</v>
      </c>
      <c r="F40" s="41" t="s">
        <v>127</v>
      </c>
      <c r="G40" s="40">
        <v>59719.62</v>
      </c>
      <c r="H40" s="34" t="s">
        <v>71</v>
      </c>
      <c r="I40" s="34" t="s">
        <v>207</v>
      </c>
      <c r="J40" t="s">
        <v>218</v>
      </c>
      <c r="K40"/>
      <c r="L40"/>
      <c r="O40"/>
      <c r="P40"/>
      <c r="Q40"/>
    </row>
    <row r="41" spans="1:17" x14ac:dyDescent="0.25">
      <c r="A41" s="44">
        <v>43768</v>
      </c>
      <c r="B41" s="41" t="s">
        <v>0</v>
      </c>
      <c r="C41" s="43">
        <v>242</v>
      </c>
      <c r="D41" s="41" t="s">
        <v>1</v>
      </c>
      <c r="E41" s="42">
        <v>83.993840000000006</v>
      </c>
      <c r="F41" s="41" t="s">
        <v>129</v>
      </c>
      <c r="G41" s="40">
        <v>20326.509999999998</v>
      </c>
      <c r="H41" s="34" t="s">
        <v>71</v>
      </c>
      <c r="I41" s="34" t="s">
        <v>207</v>
      </c>
      <c r="J41" t="s">
        <v>218</v>
      </c>
      <c r="K41"/>
      <c r="L41"/>
      <c r="O41"/>
      <c r="P41"/>
      <c r="Q41"/>
    </row>
    <row r="42" spans="1:17" x14ac:dyDescent="0.25">
      <c r="A42" s="44">
        <v>43768</v>
      </c>
      <c r="B42" s="41" t="s">
        <v>0</v>
      </c>
      <c r="C42" s="43">
        <v>221</v>
      </c>
      <c r="D42" s="41" t="s">
        <v>1</v>
      </c>
      <c r="E42" s="42">
        <v>83.993840000000006</v>
      </c>
      <c r="F42" s="41" t="s">
        <v>128</v>
      </c>
      <c r="G42" s="40">
        <v>18562.64</v>
      </c>
      <c r="H42" s="34" t="s">
        <v>71</v>
      </c>
      <c r="I42" s="34" t="s">
        <v>207</v>
      </c>
      <c r="J42" t="s">
        <v>218</v>
      </c>
      <c r="K42"/>
      <c r="L42"/>
      <c r="O42"/>
      <c r="P42"/>
      <c r="Q42"/>
    </row>
    <row r="43" spans="1:17" x14ac:dyDescent="0.25">
      <c r="A43" s="44">
        <v>43768</v>
      </c>
      <c r="B43" s="41" t="s">
        <v>0</v>
      </c>
      <c r="C43" s="43">
        <v>711</v>
      </c>
      <c r="D43" s="41" t="s">
        <v>1</v>
      </c>
      <c r="E43" s="42">
        <v>83.993840000000006</v>
      </c>
      <c r="F43" s="41" t="s">
        <v>127</v>
      </c>
      <c r="G43" s="40">
        <v>59719.62</v>
      </c>
      <c r="H43" s="34" t="s">
        <v>71</v>
      </c>
      <c r="I43" s="34" t="s">
        <v>207</v>
      </c>
      <c r="J43" t="s">
        <v>218</v>
      </c>
      <c r="K43"/>
      <c r="L43"/>
      <c r="O43"/>
      <c r="P43"/>
      <c r="Q43"/>
    </row>
    <row r="44" spans="1:17" x14ac:dyDescent="0.25">
      <c r="A44" s="44">
        <v>43788</v>
      </c>
      <c r="B44" s="41" t="s">
        <v>51</v>
      </c>
      <c r="C44" s="43">
        <v>5000</v>
      </c>
      <c r="D44" s="41" t="s">
        <v>1</v>
      </c>
      <c r="E44" s="42">
        <v>83.993840000000006</v>
      </c>
      <c r="F44" s="41" t="s">
        <v>45</v>
      </c>
      <c r="G44" s="40">
        <v>419969.2</v>
      </c>
      <c r="H44" s="34" t="s">
        <v>71</v>
      </c>
      <c r="I44" s="34" t="s">
        <v>207</v>
      </c>
      <c r="J44" t="s">
        <v>218</v>
      </c>
      <c r="K44"/>
      <c r="L44"/>
      <c r="O44"/>
      <c r="P44"/>
      <c r="Q44"/>
    </row>
    <row r="45" spans="1:17" x14ac:dyDescent="0.25">
      <c r="A45" s="79"/>
      <c r="B45" s="79" t="s">
        <v>38</v>
      </c>
      <c r="C45" s="79">
        <v>1393</v>
      </c>
      <c r="D45" s="79" t="s">
        <v>1</v>
      </c>
      <c r="E45" s="80">
        <v>8523680</v>
      </c>
      <c r="F45" s="79"/>
      <c r="G45" s="79">
        <v>11873486240</v>
      </c>
      <c r="H45" s="34" t="s">
        <v>122</v>
      </c>
      <c r="I45" s="30" t="s">
        <v>208</v>
      </c>
      <c r="J45" t="s">
        <v>218</v>
      </c>
      <c r="K45"/>
      <c r="L45"/>
      <c r="O45"/>
      <c r="P45"/>
      <c r="Q45"/>
    </row>
    <row r="46" spans="1:17" x14ac:dyDescent="0.25">
      <c r="A46" s="24">
        <v>43474</v>
      </c>
      <c r="B46" s="21" t="s">
        <v>3</v>
      </c>
      <c r="C46" s="23">
        <v>2</v>
      </c>
      <c r="D46" s="21" t="s">
        <v>1</v>
      </c>
      <c r="E46" s="22">
        <v>85.234999999999999</v>
      </c>
      <c r="F46" s="21" t="s">
        <v>45</v>
      </c>
      <c r="G46" s="20">
        <v>170.47</v>
      </c>
      <c r="H46" s="34" t="s">
        <v>122</v>
      </c>
      <c r="I46" s="30" t="s">
        <v>208</v>
      </c>
      <c r="J46" t="s">
        <v>218</v>
      </c>
      <c r="K46"/>
      <c r="L46"/>
      <c r="O46"/>
      <c r="P46"/>
      <c r="Q46"/>
    </row>
    <row r="47" spans="1:17" x14ac:dyDescent="0.25">
      <c r="A47" s="44">
        <v>43481</v>
      </c>
      <c r="B47" s="41" t="s">
        <v>12</v>
      </c>
      <c r="C47" s="43">
        <v>3966</v>
      </c>
      <c r="D47" s="41" t="s">
        <v>1</v>
      </c>
      <c r="E47" s="42">
        <v>85.236800000000002</v>
      </c>
      <c r="F47" s="41" t="s">
        <v>121</v>
      </c>
      <c r="G47" s="40">
        <v>28469.09</v>
      </c>
      <c r="H47" s="34" t="s">
        <v>122</v>
      </c>
      <c r="I47" s="30" t="s">
        <v>208</v>
      </c>
      <c r="J47" t="s">
        <v>218</v>
      </c>
      <c r="K47"/>
      <c r="L47"/>
      <c r="O47"/>
      <c r="P47"/>
      <c r="Q47"/>
    </row>
    <row r="48" spans="1:17" x14ac:dyDescent="0.25">
      <c r="A48" s="44">
        <v>43488</v>
      </c>
      <c r="B48" s="41" t="s">
        <v>54</v>
      </c>
      <c r="C48" s="43">
        <v>334</v>
      </c>
      <c r="D48" s="41" t="s">
        <v>1</v>
      </c>
      <c r="E48" s="42">
        <v>85.236800000000002</v>
      </c>
      <c r="F48" s="41" t="s">
        <v>121</v>
      </c>
      <c r="G48" s="40">
        <v>28469.09</v>
      </c>
      <c r="H48" s="34" t="s">
        <v>122</v>
      </c>
      <c r="I48" s="30" t="s">
        <v>208</v>
      </c>
      <c r="J48" t="s">
        <v>218</v>
      </c>
      <c r="K48"/>
      <c r="L48"/>
      <c r="O48"/>
      <c r="P48"/>
      <c r="Q48"/>
    </row>
    <row r="49" spans="1:17" x14ac:dyDescent="0.25">
      <c r="A49" s="44">
        <v>43493</v>
      </c>
      <c r="B49" s="41" t="s">
        <v>51</v>
      </c>
      <c r="C49" s="43">
        <v>5000</v>
      </c>
      <c r="D49" s="41" t="s">
        <v>1</v>
      </c>
      <c r="E49" s="42">
        <v>89.451220000000006</v>
      </c>
      <c r="F49" s="41" t="s">
        <v>45</v>
      </c>
      <c r="G49" s="40">
        <v>447256.1</v>
      </c>
      <c r="H49" s="34" t="s">
        <v>122</v>
      </c>
      <c r="I49" s="30" t="s">
        <v>208</v>
      </c>
      <c r="J49" t="s">
        <v>218</v>
      </c>
      <c r="K49"/>
      <c r="L49"/>
      <c r="O49"/>
      <c r="P49"/>
      <c r="Q49"/>
    </row>
    <row r="50" spans="1:17" x14ac:dyDescent="0.25">
      <c r="A50" s="44">
        <v>43524</v>
      </c>
      <c r="B50" s="41" t="s">
        <v>55</v>
      </c>
      <c r="C50" s="43">
        <v>209</v>
      </c>
      <c r="D50" s="41" t="s">
        <v>1</v>
      </c>
      <c r="E50" s="42">
        <v>85.236800000000002</v>
      </c>
      <c r="F50" s="41" t="s">
        <v>120</v>
      </c>
      <c r="G50" s="40">
        <v>17814.490000000002</v>
      </c>
      <c r="H50" s="34" t="s">
        <v>122</v>
      </c>
      <c r="I50" s="30" t="s">
        <v>208</v>
      </c>
      <c r="J50" t="s">
        <v>218</v>
      </c>
      <c r="K50"/>
      <c r="L50"/>
      <c r="O50"/>
      <c r="P50"/>
      <c r="Q50"/>
    </row>
    <row r="51" spans="1:17" x14ac:dyDescent="0.25">
      <c r="A51" s="44">
        <v>43530</v>
      </c>
      <c r="B51" s="41" t="s">
        <v>0</v>
      </c>
      <c r="C51" s="43">
        <v>209</v>
      </c>
      <c r="D51" s="41" t="s">
        <v>1</v>
      </c>
      <c r="E51" s="42">
        <v>85.236800000000002</v>
      </c>
      <c r="F51" s="41" t="s">
        <v>120</v>
      </c>
      <c r="G51" s="40">
        <v>17814.490000000002</v>
      </c>
      <c r="H51" s="34" t="s">
        <v>122</v>
      </c>
      <c r="I51" s="30" t="s">
        <v>208</v>
      </c>
      <c r="J51" t="s">
        <v>218</v>
      </c>
      <c r="K51"/>
      <c r="L51"/>
      <c r="O51"/>
      <c r="P51"/>
      <c r="Q51"/>
    </row>
    <row r="52" spans="1:17" x14ac:dyDescent="0.25">
      <c r="A52" s="44">
        <v>43530</v>
      </c>
      <c r="B52" s="41" t="s">
        <v>55</v>
      </c>
      <c r="C52" s="43">
        <v>231</v>
      </c>
      <c r="D52" s="41" t="s">
        <v>1</v>
      </c>
      <c r="E52" s="42">
        <v>85.236800000000002</v>
      </c>
      <c r="F52" s="41" t="s">
        <v>119</v>
      </c>
      <c r="G52" s="40">
        <v>19689.7</v>
      </c>
      <c r="H52" s="34" t="s">
        <v>122</v>
      </c>
      <c r="I52" s="30" t="s">
        <v>208</v>
      </c>
      <c r="J52" t="s">
        <v>218</v>
      </c>
      <c r="K52"/>
      <c r="L52"/>
      <c r="O52"/>
      <c r="P52"/>
      <c r="Q52"/>
    </row>
    <row r="53" spans="1:17" x14ac:dyDescent="0.25">
      <c r="A53" s="44">
        <v>43531</v>
      </c>
      <c r="B53" s="41" t="s">
        <v>0</v>
      </c>
      <c r="C53" s="43">
        <v>231</v>
      </c>
      <c r="D53" s="41" t="s">
        <v>1</v>
      </c>
      <c r="E53" s="42">
        <v>85.236800000000002</v>
      </c>
      <c r="F53" s="41" t="s">
        <v>119</v>
      </c>
      <c r="G53" s="40">
        <v>19689.7</v>
      </c>
      <c r="H53" s="34" t="s">
        <v>122</v>
      </c>
      <c r="I53" s="30" t="s">
        <v>208</v>
      </c>
      <c r="J53" t="s">
        <v>218</v>
      </c>
      <c r="K53"/>
      <c r="L53"/>
      <c r="O53"/>
      <c r="P53"/>
      <c r="Q53"/>
    </row>
    <row r="54" spans="1:17" x14ac:dyDescent="0.25">
      <c r="A54" s="44">
        <v>43572</v>
      </c>
      <c r="B54" s="41" t="s">
        <v>55</v>
      </c>
      <c r="C54" s="43">
        <v>334</v>
      </c>
      <c r="D54" s="41" t="s">
        <v>1</v>
      </c>
      <c r="E54" s="42">
        <v>85.236800000000002</v>
      </c>
      <c r="F54" s="41" t="s">
        <v>118</v>
      </c>
      <c r="G54" s="40">
        <v>28469.09</v>
      </c>
      <c r="H54" s="34" t="s">
        <v>122</v>
      </c>
      <c r="I54" s="30" t="s">
        <v>208</v>
      </c>
      <c r="J54" t="s">
        <v>218</v>
      </c>
      <c r="K54"/>
      <c r="L54"/>
      <c r="O54"/>
      <c r="P54"/>
      <c r="Q54"/>
    </row>
    <row r="55" spans="1:17" x14ac:dyDescent="0.25">
      <c r="A55" s="44">
        <v>43573</v>
      </c>
      <c r="B55" s="41" t="s">
        <v>0</v>
      </c>
      <c r="C55" s="43">
        <v>334</v>
      </c>
      <c r="D55" s="41" t="s">
        <v>1</v>
      </c>
      <c r="E55" s="42">
        <v>85.236800000000002</v>
      </c>
      <c r="F55" s="41" t="s">
        <v>118</v>
      </c>
      <c r="G55" s="40">
        <v>28469.09</v>
      </c>
      <c r="H55" s="34" t="s">
        <v>122</v>
      </c>
      <c r="I55" s="30" t="s">
        <v>208</v>
      </c>
      <c r="J55" t="s">
        <v>218</v>
      </c>
      <c r="K55"/>
      <c r="L55"/>
      <c r="O55"/>
      <c r="P55"/>
      <c r="Q55"/>
    </row>
    <row r="56" spans="1:17" x14ac:dyDescent="0.25">
      <c r="A56" s="44">
        <v>43580</v>
      </c>
      <c r="B56" s="41" t="s">
        <v>55</v>
      </c>
      <c r="C56" s="43">
        <v>1356</v>
      </c>
      <c r="D56" s="41" t="s">
        <v>1</v>
      </c>
      <c r="E56" s="42">
        <v>85.236800000000002</v>
      </c>
      <c r="F56" s="41" t="s">
        <v>94</v>
      </c>
      <c r="G56" s="40">
        <v>115581.1</v>
      </c>
      <c r="H56" s="34" t="s">
        <v>122</v>
      </c>
      <c r="I56" s="30" t="s">
        <v>208</v>
      </c>
      <c r="J56" t="s">
        <v>218</v>
      </c>
      <c r="K56"/>
      <c r="L56"/>
      <c r="O56"/>
      <c r="P56"/>
      <c r="Q56"/>
    </row>
    <row r="57" spans="1:17" x14ac:dyDescent="0.25">
      <c r="A57" s="44">
        <v>43609</v>
      </c>
      <c r="B57" s="41" t="s">
        <v>56</v>
      </c>
      <c r="C57" s="43">
        <v>5000</v>
      </c>
      <c r="D57" s="41" t="s">
        <v>1</v>
      </c>
      <c r="E57" s="42">
        <v>89.451220000000006</v>
      </c>
      <c r="F57" s="41" t="s">
        <v>45</v>
      </c>
      <c r="G57" s="40">
        <v>447256.09</v>
      </c>
      <c r="H57" s="34" t="s">
        <v>122</v>
      </c>
      <c r="I57" s="30" t="s">
        <v>208</v>
      </c>
      <c r="J57" t="s">
        <v>218</v>
      </c>
      <c r="K57"/>
      <c r="L57"/>
      <c r="O57"/>
      <c r="P57"/>
      <c r="Q57"/>
    </row>
    <row r="58" spans="1:17" x14ac:dyDescent="0.25">
      <c r="A58" s="44">
        <v>43609</v>
      </c>
      <c r="B58" s="41" t="s">
        <v>56</v>
      </c>
      <c r="C58" s="43">
        <v>1000</v>
      </c>
      <c r="D58" s="41" t="s">
        <v>1</v>
      </c>
      <c r="E58" s="42">
        <v>89.451220000000006</v>
      </c>
      <c r="F58" s="41" t="s">
        <v>45</v>
      </c>
      <c r="G58" s="40">
        <v>89451.22</v>
      </c>
      <c r="H58" s="34" t="s">
        <v>122</v>
      </c>
      <c r="I58" s="30" t="s">
        <v>208</v>
      </c>
      <c r="J58" t="s">
        <v>218</v>
      </c>
      <c r="K58"/>
      <c r="L58"/>
      <c r="O58"/>
      <c r="P58"/>
      <c r="Q58"/>
    </row>
    <row r="59" spans="1:17" x14ac:dyDescent="0.25">
      <c r="A59" s="44">
        <v>43609</v>
      </c>
      <c r="B59" s="41" t="s">
        <v>2</v>
      </c>
      <c r="C59" s="43">
        <v>5000</v>
      </c>
      <c r="D59" s="41" t="s">
        <v>1</v>
      </c>
      <c r="E59" s="42">
        <v>70.884889999999999</v>
      </c>
      <c r="F59" s="41" t="s">
        <v>45</v>
      </c>
      <c r="G59" s="40">
        <v>354424.45</v>
      </c>
      <c r="H59" s="34" t="s">
        <v>122</v>
      </c>
      <c r="I59" s="30" t="s">
        <v>208</v>
      </c>
      <c r="J59" t="s">
        <v>218</v>
      </c>
      <c r="K59"/>
      <c r="L59"/>
      <c r="O59"/>
      <c r="P59"/>
      <c r="Q59"/>
    </row>
    <row r="60" spans="1:17" x14ac:dyDescent="0.25">
      <c r="A60" s="44">
        <v>43609</v>
      </c>
      <c r="B60" s="41" t="s">
        <v>2</v>
      </c>
      <c r="C60" s="43">
        <v>1000</v>
      </c>
      <c r="D60" s="41" t="s">
        <v>1</v>
      </c>
      <c r="E60" s="42">
        <v>70.884889999999999</v>
      </c>
      <c r="F60" s="41" t="s">
        <v>45</v>
      </c>
      <c r="G60" s="40">
        <v>70884.89</v>
      </c>
      <c r="H60" s="34" t="s">
        <v>122</v>
      </c>
      <c r="I60" s="30" t="s">
        <v>208</v>
      </c>
      <c r="J60" t="s">
        <v>218</v>
      </c>
      <c r="K60"/>
      <c r="L60"/>
      <c r="O60"/>
      <c r="P60"/>
      <c r="Q60"/>
    </row>
    <row r="61" spans="1:17" x14ac:dyDescent="0.25">
      <c r="A61" s="44">
        <v>43609</v>
      </c>
      <c r="B61" s="41" t="s">
        <v>0</v>
      </c>
      <c r="C61" s="43">
        <v>1356</v>
      </c>
      <c r="D61" s="41" t="s">
        <v>1</v>
      </c>
      <c r="E61" s="42">
        <v>72.230990000000006</v>
      </c>
      <c r="F61" s="41" t="s">
        <v>94</v>
      </c>
      <c r="G61" s="40">
        <v>97945.22</v>
      </c>
      <c r="H61" s="34" t="s">
        <v>122</v>
      </c>
      <c r="I61" s="30" t="s">
        <v>208</v>
      </c>
      <c r="J61" t="s">
        <v>218</v>
      </c>
      <c r="K61"/>
      <c r="L61"/>
      <c r="O61"/>
      <c r="P61"/>
      <c r="Q61"/>
    </row>
    <row r="62" spans="1:17" x14ac:dyDescent="0.25">
      <c r="A62" s="44">
        <v>43633</v>
      </c>
      <c r="B62" s="41" t="s">
        <v>55</v>
      </c>
      <c r="C62" s="43">
        <v>28</v>
      </c>
      <c r="D62" s="41" t="s">
        <v>1</v>
      </c>
      <c r="E62" s="42">
        <v>72.230990000000006</v>
      </c>
      <c r="F62" s="41" t="s">
        <v>117</v>
      </c>
      <c r="G62" s="40">
        <v>2022.47</v>
      </c>
      <c r="H62" s="34" t="s">
        <v>122</v>
      </c>
      <c r="I62" s="30" t="s">
        <v>208</v>
      </c>
      <c r="J62" t="s">
        <v>218</v>
      </c>
      <c r="K62"/>
      <c r="L62"/>
      <c r="O62"/>
      <c r="P62"/>
      <c r="Q62"/>
    </row>
    <row r="63" spans="1:17" x14ac:dyDescent="0.25">
      <c r="A63" s="44">
        <v>43636</v>
      </c>
      <c r="B63" s="41" t="s">
        <v>0</v>
      </c>
      <c r="C63" s="43">
        <v>28</v>
      </c>
      <c r="D63" s="41" t="s">
        <v>1</v>
      </c>
      <c r="E63" s="42">
        <v>72.230990000000006</v>
      </c>
      <c r="F63" s="41" t="s">
        <v>117</v>
      </c>
      <c r="G63" s="40">
        <v>2022.47</v>
      </c>
      <c r="H63" s="34" t="s">
        <v>122</v>
      </c>
      <c r="I63" s="30" t="s">
        <v>208</v>
      </c>
      <c r="J63" t="s">
        <v>218</v>
      </c>
      <c r="K63"/>
      <c r="L63"/>
      <c r="O63"/>
      <c r="P63"/>
      <c r="Q63"/>
    </row>
    <row r="64" spans="1:17" x14ac:dyDescent="0.25">
      <c r="A64" s="44">
        <v>43642</v>
      </c>
      <c r="B64" s="41" t="s">
        <v>55</v>
      </c>
      <c r="C64" s="43">
        <v>299</v>
      </c>
      <c r="D64" s="41" t="s">
        <v>1</v>
      </c>
      <c r="E64" s="42">
        <v>72.230990000000006</v>
      </c>
      <c r="F64" s="41" t="s">
        <v>116</v>
      </c>
      <c r="G64" s="40">
        <v>21597.07</v>
      </c>
      <c r="H64" s="34" t="s">
        <v>122</v>
      </c>
      <c r="I64" s="30" t="s">
        <v>208</v>
      </c>
      <c r="J64" t="s">
        <v>218</v>
      </c>
      <c r="K64"/>
      <c r="L64"/>
      <c r="O64"/>
      <c r="P64"/>
      <c r="Q64"/>
    </row>
    <row r="65" spans="1:17" x14ac:dyDescent="0.25">
      <c r="A65" s="44">
        <v>43647</v>
      </c>
      <c r="B65" s="41" t="s">
        <v>3</v>
      </c>
      <c r="C65" s="43">
        <v>-463</v>
      </c>
      <c r="D65" s="41" t="s">
        <v>1</v>
      </c>
      <c r="E65" s="42">
        <v>72.230999999999995</v>
      </c>
      <c r="F65" s="41" t="s">
        <v>45</v>
      </c>
      <c r="G65" s="40">
        <v>-33442.949999999997</v>
      </c>
      <c r="H65" s="34" t="s">
        <v>122</v>
      </c>
      <c r="I65" s="30" t="s">
        <v>208</v>
      </c>
      <c r="J65" t="s">
        <v>218</v>
      </c>
      <c r="K65"/>
      <c r="L65"/>
      <c r="O65"/>
      <c r="P65"/>
      <c r="Q65"/>
    </row>
    <row r="66" spans="1:17" x14ac:dyDescent="0.25">
      <c r="A66" s="44">
        <v>43657</v>
      </c>
      <c r="B66" s="41" t="s">
        <v>0</v>
      </c>
      <c r="C66" s="43">
        <v>299</v>
      </c>
      <c r="D66" s="41" t="s">
        <v>1</v>
      </c>
      <c r="E66" s="42">
        <v>72.230990000000006</v>
      </c>
      <c r="F66" s="41" t="s">
        <v>116</v>
      </c>
      <c r="G66" s="40">
        <v>21597.07</v>
      </c>
      <c r="H66" s="34" t="s">
        <v>122</v>
      </c>
      <c r="I66" s="30" t="s">
        <v>208</v>
      </c>
      <c r="J66" t="s">
        <v>218</v>
      </c>
      <c r="K66"/>
      <c r="L66"/>
      <c r="O66"/>
      <c r="P66"/>
      <c r="Q66"/>
    </row>
    <row r="67" spans="1:17" x14ac:dyDescent="0.25">
      <c r="A67" s="44">
        <v>43669</v>
      </c>
      <c r="B67" s="41" t="s">
        <v>55</v>
      </c>
      <c r="C67" s="43">
        <v>175</v>
      </c>
      <c r="D67" s="41" t="s">
        <v>1</v>
      </c>
      <c r="E67" s="42">
        <v>72.230990000000006</v>
      </c>
      <c r="F67" s="41" t="s">
        <v>115</v>
      </c>
      <c r="G67" s="40">
        <v>12640.42</v>
      </c>
      <c r="H67" s="34" t="s">
        <v>122</v>
      </c>
      <c r="I67" s="30" t="s">
        <v>208</v>
      </c>
      <c r="J67" t="s">
        <v>218</v>
      </c>
      <c r="K67"/>
      <c r="L67"/>
      <c r="O67"/>
      <c r="P67"/>
      <c r="Q67"/>
    </row>
    <row r="68" spans="1:17" x14ac:dyDescent="0.25">
      <c r="A68" s="44">
        <v>43671</v>
      </c>
      <c r="B68" s="41" t="s">
        <v>0</v>
      </c>
      <c r="C68" s="43">
        <v>175</v>
      </c>
      <c r="D68" s="41" t="s">
        <v>1</v>
      </c>
      <c r="E68" s="42">
        <v>72.230990000000006</v>
      </c>
      <c r="F68" s="41" t="s">
        <v>115</v>
      </c>
      <c r="G68" s="40">
        <v>12640.42</v>
      </c>
      <c r="H68" s="34" t="s">
        <v>122</v>
      </c>
      <c r="I68" s="30" t="s">
        <v>208</v>
      </c>
      <c r="J68" t="s">
        <v>218</v>
      </c>
      <c r="K68"/>
      <c r="L68"/>
      <c r="O68"/>
      <c r="P68"/>
      <c r="Q68"/>
    </row>
    <row r="69" spans="1:17" x14ac:dyDescent="0.25">
      <c r="A69" s="44">
        <v>43689</v>
      </c>
      <c r="B69" s="41" t="s">
        <v>55</v>
      </c>
      <c r="C69" s="43">
        <v>334</v>
      </c>
      <c r="D69" s="41" t="s">
        <v>1</v>
      </c>
      <c r="E69" s="42">
        <v>72.230990000000006</v>
      </c>
      <c r="F69" s="41" t="s">
        <v>114</v>
      </c>
      <c r="G69" s="40">
        <v>24125.15</v>
      </c>
      <c r="H69" s="34" t="s">
        <v>122</v>
      </c>
      <c r="I69" s="30" t="s">
        <v>208</v>
      </c>
      <c r="J69" t="s">
        <v>218</v>
      </c>
      <c r="K69"/>
      <c r="L69"/>
      <c r="O69"/>
      <c r="P69"/>
      <c r="Q69"/>
    </row>
    <row r="70" spans="1:17" x14ac:dyDescent="0.25">
      <c r="A70" s="44">
        <v>43691</v>
      </c>
      <c r="B70" s="41" t="s">
        <v>54</v>
      </c>
      <c r="C70" s="43">
        <v>334</v>
      </c>
      <c r="D70" s="41" t="s">
        <v>1</v>
      </c>
      <c r="E70" s="42">
        <v>72.230990000000006</v>
      </c>
      <c r="F70" s="41" t="s">
        <v>114</v>
      </c>
      <c r="G70" s="40">
        <v>24125.15</v>
      </c>
      <c r="H70" s="34" t="s">
        <v>122</v>
      </c>
      <c r="I70" s="30" t="s">
        <v>208</v>
      </c>
      <c r="J70" t="s">
        <v>218</v>
      </c>
      <c r="K70"/>
      <c r="L70"/>
      <c r="O70"/>
      <c r="P70"/>
      <c r="Q70"/>
    </row>
    <row r="71" spans="1:17" x14ac:dyDescent="0.25">
      <c r="A71" s="44">
        <v>43692</v>
      </c>
      <c r="B71" s="41" t="s">
        <v>0</v>
      </c>
      <c r="C71" s="43">
        <v>334</v>
      </c>
      <c r="D71" s="41" t="s">
        <v>1</v>
      </c>
      <c r="E71" s="42">
        <v>72.230990000000006</v>
      </c>
      <c r="F71" s="41" t="s">
        <v>114</v>
      </c>
      <c r="G71" s="40">
        <v>24125.15</v>
      </c>
      <c r="H71" s="34" t="s">
        <v>122</v>
      </c>
      <c r="I71" s="30" t="s">
        <v>208</v>
      </c>
      <c r="J71" t="s">
        <v>218</v>
      </c>
      <c r="K71"/>
      <c r="L71"/>
      <c r="O71"/>
      <c r="P71"/>
      <c r="Q71"/>
    </row>
    <row r="72" spans="1:17" x14ac:dyDescent="0.25">
      <c r="A72" s="44">
        <v>43789</v>
      </c>
      <c r="B72" s="41" t="s">
        <v>55</v>
      </c>
      <c r="C72" s="43">
        <v>299</v>
      </c>
      <c r="D72" s="41" t="s">
        <v>1</v>
      </c>
      <c r="E72" s="42">
        <v>72.230990000000006</v>
      </c>
      <c r="F72" s="41" t="s">
        <v>113</v>
      </c>
      <c r="G72" s="40">
        <v>21597.07</v>
      </c>
      <c r="H72" s="34" t="s">
        <v>122</v>
      </c>
      <c r="I72" s="30" t="s">
        <v>208</v>
      </c>
      <c r="J72" t="s">
        <v>218</v>
      </c>
      <c r="K72"/>
      <c r="L72"/>
      <c r="O72"/>
      <c r="P72"/>
      <c r="Q72"/>
    </row>
    <row r="73" spans="1:17" x14ac:dyDescent="0.25">
      <c r="A73" s="44">
        <v>43789</v>
      </c>
      <c r="B73" s="41" t="s">
        <v>55</v>
      </c>
      <c r="C73" s="43">
        <v>40</v>
      </c>
      <c r="D73" s="41" t="s">
        <v>1</v>
      </c>
      <c r="E73" s="42">
        <v>72.230990000000006</v>
      </c>
      <c r="F73" s="41" t="s">
        <v>112</v>
      </c>
      <c r="G73" s="40">
        <v>2889.24</v>
      </c>
      <c r="H73" s="34" t="s">
        <v>122</v>
      </c>
      <c r="I73" s="30" t="s">
        <v>208</v>
      </c>
      <c r="J73" t="s">
        <v>218</v>
      </c>
      <c r="K73"/>
      <c r="L73"/>
      <c r="O73"/>
      <c r="P73"/>
      <c r="Q73"/>
    </row>
    <row r="74" spans="1:17" x14ac:dyDescent="0.25">
      <c r="A74" s="79"/>
      <c r="B74" s="79" t="s">
        <v>38</v>
      </c>
      <c r="C74" s="79">
        <v>7768</v>
      </c>
      <c r="D74" s="79" t="s">
        <v>1</v>
      </c>
      <c r="E74" s="80">
        <v>7105643</v>
      </c>
      <c r="F74" s="79"/>
      <c r="G74" s="79">
        <v>55196634824</v>
      </c>
      <c r="H74" s="34" t="s">
        <v>29</v>
      </c>
      <c r="I74" s="30" t="s">
        <v>209</v>
      </c>
      <c r="J74" t="s">
        <v>218</v>
      </c>
      <c r="K74"/>
      <c r="L74"/>
      <c r="O74"/>
      <c r="P74"/>
      <c r="Q74"/>
    </row>
    <row r="75" spans="1:17" x14ac:dyDescent="0.25">
      <c r="A75" s="24">
        <v>43474</v>
      </c>
      <c r="B75" s="21" t="s">
        <v>3</v>
      </c>
      <c r="C75" s="23">
        <v>-108</v>
      </c>
      <c r="D75" s="21" t="s">
        <v>1</v>
      </c>
      <c r="E75" s="22">
        <v>71.056389999999993</v>
      </c>
      <c r="F75" s="21" t="s">
        <v>45</v>
      </c>
      <c r="G75" s="20">
        <v>-7674.09</v>
      </c>
      <c r="H75" s="34" t="s">
        <v>29</v>
      </c>
      <c r="I75" s="30" t="s">
        <v>209</v>
      </c>
      <c r="J75" t="s">
        <v>218</v>
      </c>
      <c r="K75"/>
      <c r="L75"/>
      <c r="O75"/>
      <c r="P75"/>
      <c r="Q75"/>
    </row>
    <row r="76" spans="1:17" x14ac:dyDescent="0.25">
      <c r="A76" s="44">
        <v>43474</v>
      </c>
      <c r="B76" s="41" t="s">
        <v>12</v>
      </c>
      <c r="C76" s="43">
        <v>5325</v>
      </c>
      <c r="D76" s="41" t="s">
        <v>1</v>
      </c>
      <c r="E76" s="42">
        <v>74.817449999999994</v>
      </c>
      <c r="F76" s="41" t="s">
        <v>107</v>
      </c>
      <c r="G76" s="40">
        <v>3291.97</v>
      </c>
      <c r="H76" s="34" t="s">
        <v>29</v>
      </c>
      <c r="I76" s="30" t="s">
        <v>209</v>
      </c>
      <c r="J76" t="s">
        <v>218</v>
      </c>
      <c r="K76"/>
      <c r="L76"/>
      <c r="O76"/>
      <c r="P76"/>
      <c r="Q76"/>
    </row>
    <row r="77" spans="1:17" x14ac:dyDescent="0.25">
      <c r="A77" s="44">
        <v>43474</v>
      </c>
      <c r="B77" s="41" t="s">
        <v>54</v>
      </c>
      <c r="C77" s="43">
        <v>125</v>
      </c>
      <c r="D77" s="41" t="s">
        <v>1</v>
      </c>
      <c r="E77" s="42">
        <v>71.056430000000006</v>
      </c>
      <c r="F77" s="41" t="s">
        <v>106</v>
      </c>
      <c r="G77" s="40">
        <v>8882.0499999999993</v>
      </c>
      <c r="H77" s="34" t="s">
        <v>29</v>
      </c>
      <c r="I77" s="30" t="s">
        <v>209</v>
      </c>
      <c r="J77" t="s">
        <v>218</v>
      </c>
      <c r="K77"/>
      <c r="L77"/>
      <c r="O77"/>
      <c r="P77"/>
      <c r="Q77"/>
    </row>
    <row r="78" spans="1:17" x14ac:dyDescent="0.25">
      <c r="A78" s="44">
        <v>43479</v>
      </c>
      <c r="B78" s="41" t="s">
        <v>0</v>
      </c>
      <c r="C78" s="43">
        <v>125</v>
      </c>
      <c r="D78" s="41" t="s">
        <v>1</v>
      </c>
      <c r="E78" s="42">
        <v>71.056430000000006</v>
      </c>
      <c r="F78" s="41" t="s">
        <v>106</v>
      </c>
      <c r="G78" s="40">
        <v>8882.0499999999993</v>
      </c>
      <c r="H78" s="34" t="s">
        <v>29</v>
      </c>
      <c r="I78" s="30" t="s">
        <v>209</v>
      </c>
      <c r="J78" t="s">
        <v>218</v>
      </c>
      <c r="K78"/>
      <c r="L78"/>
      <c r="O78"/>
      <c r="P78"/>
      <c r="Q78"/>
    </row>
    <row r="79" spans="1:17" x14ac:dyDescent="0.25">
      <c r="A79" s="44">
        <v>43479</v>
      </c>
      <c r="B79" s="41" t="s">
        <v>0</v>
      </c>
      <c r="C79" s="43">
        <v>525</v>
      </c>
      <c r="D79" s="41" t="s">
        <v>1</v>
      </c>
      <c r="E79" s="42">
        <v>71.056430000000006</v>
      </c>
      <c r="F79" s="41" t="s">
        <v>105</v>
      </c>
      <c r="G79" s="40">
        <v>37304.620000000003</v>
      </c>
      <c r="H79" s="34" t="s">
        <v>29</v>
      </c>
      <c r="I79" s="30" t="s">
        <v>209</v>
      </c>
      <c r="J79" t="s">
        <v>218</v>
      </c>
      <c r="K79"/>
      <c r="L79"/>
      <c r="O79"/>
      <c r="P79"/>
      <c r="Q79"/>
    </row>
    <row r="80" spans="1:17" x14ac:dyDescent="0.25">
      <c r="A80" s="44">
        <v>43482</v>
      </c>
      <c r="B80" s="41" t="s">
        <v>55</v>
      </c>
      <c r="C80" s="43">
        <v>89</v>
      </c>
      <c r="D80" s="41" t="s">
        <v>1</v>
      </c>
      <c r="E80" s="42">
        <v>71.056430000000006</v>
      </c>
      <c r="F80" s="41" t="s">
        <v>104</v>
      </c>
      <c r="G80" s="40">
        <v>6324.02</v>
      </c>
      <c r="H80" s="34" t="s">
        <v>29</v>
      </c>
      <c r="I80" s="30" t="s">
        <v>209</v>
      </c>
      <c r="J80" t="s">
        <v>218</v>
      </c>
      <c r="K80"/>
      <c r="L80"/>
      <c r="O80"/>
      <c r="P80"/>
      <c r="Q80"/>
    </row>
    <row r="81" spans="1:17" x14ac:dyDescent="0.25">
      <c r="A81" s="44">
        <v>43493</v>
      </c>
      <c r="B81" s="41" t="s">
        <v>0</v>
      </c>
      <c r="C81" s="43">
        <v>89</v>
      </c>
      <c r="D81" s="41" t="s">
        <v>1</v>
      </c>
      <c r="E81" s="42">
        <v>71.056430000000006</v>
      </c>
      <c r="F81" s="41" t="s">
        <v>104</v>
      </c>
      <c r="G81" s="40">
        <v>6324.02</v>
      </c>
      <c r="H81" s="34" t="s">
        <v>29</v>
      </c>
      <c r="I81" s="30" t="s">
        <v>209</v>
      </c>
      <c r="J81" t="s">
        <v>218</v>
      </c>
      <c r="K81"/>
      <c r="L81"/>
      <c r="O81"/>
      <c r="P81"/>
      <c r="Q81"/>
    </row>
    <row r="82" spans="1:17" x14ac:dyDescent="0.25">
      <c r="A82" s="44">
        <v>43495</v>
      </c>
      <c r="B82" s="41" t="s">
        <v>55</v>
      </c>
      <c r="C82" s="43">
        <v>84</v>
      </c>
      <c r="D82" s="41" t="s">
        <v>1</v>
      </c>
      <c r="E82" s="42">
        <v>71.056430000000006</v>
      </c>
      <c r="F82" s="41" t="s">
        <v>102</v>
      </c>
      <c r="G82" s="40">
        <v>5968.74</v>
      </c>
      <c r="H82" s="34" t="s">
        <v>29</v>
      </c>
      <c r="I82" s="30" t="s">
        <v>209</v>
      </c>
      <c r="J82" t="s">
        <v>218</v>
      </c>
      <c r="K82"/>
      <c r="L82"/>
      <c r="O82"/>
      <c r="P82"/>
      <c r="Q82"/>
    </row>
    <row r="83" spans="1:17" x14ac:dyDescent="0.25">
      <c r="A83" s="44">
        <v>43501</v>
      </c>
      <c r="B83" s="41" t="s">
        <v>55</v>
      </c>
      <c r="C83" s="43">
        <v>95</v>
      </c>
      <c r="D83" s="41" t="s">
        <v>1</v>
      </c>
      <c r="E83" s="42">
        <v>71.056430000000006</v>
      </c>
      <c r="F83" s="41" t="s">
        <v>103</v>
      </c>
      <c r="G83" s="40">
        <v>6750.36</v>
      </c>
      <c r="H83" s="34" t="s">
        <v>29</v>
      </c>
      <c r="I83" s="30" t="s">
        <v>209</v>
      </c>
      <c r="J83" t="s">
        <v>218</v>
      </c>
      <c r="K83"/>
      <c r="L83"/>
      <c r="O83"/>
      <c r="P83"/>
      <c r="Q83"/>
    </row>
    <row r="84" spans="1:17" x14ac:dyDescent="0.25">
      <c r="A84" s="44">
        <v>43503</v>
      </c>
      <c r="B84" s="41" t="s">
        <v>0</v>
      </c>
      <c r="C84" s="43">
        <v>20</v>
      </c>
      <c r="D84" s="41" t="s">
        <v>1</v>
      </c>
      <c r="E84" s="42">
        <v>71.056430000000006</v>
      </c>
      <c r="F84" s="41" t="s">
        <v>103</v>
      </c>
      <c r="G84" s="40">
        <v>1421.13</v>
      </c>
      <c r="H84" s="34" t="s">
        <v>29</v>
      </c>
      <c r="I84" s="30" t="s">
        <v>209</v>
      </c>
      <c r="J84" t="s">
        <v>218</v>
      </c>
      <c r="K84"/>
      <c r="L84"/>
      <c r="O84"/>
      <c r="P84"/>
      <c r="Q84"/>
    </row>
    <row r="85" spans="1:17" x14ac:dyDescent="0.25">
      <c r="A85" s="44">
        <v>43503</v>
      </c>
      <c r="B85" s="41" t="s">
        <v>0</v>
      </c>
      <c r="C85" s="43">
        <v>95</v>
      </c>
      <c r="D85" s="41" t="s">
        <v>1</v>
      </c>
      <c r="E85" s="42">
        <v>71.056430000000006</v>
      </c>
      <c r="F85" s="41" t="s">
        <v>103</v>
      </c>
      <c r="G85" s="40">
        <v>6750.36</v>
      </c>
      <c r="H85" s="34" t="s">
        <v>29</v>
      </c>
      <c r="I85" s="30" t="s">
        <v>209</v>
      </c>
      <c r="J85" t="s">
        <v>218</v>
      </c>
      <c r="K85"/>
      <c r="L85"/>
      <c r="O85"/>
      <c r="P85"/>
      <c r="Q85"/>
    </row>
    <row r="86" spans="1:17" x14ac:dyDescent="0.25">
      <c r="A86" s="44">
        <v>43514</v>
      </c>
      <c r="B86" s="41" t="s">
        <v>0</v>
      </c>
      <c r="C86" s="43">
        <v>84</v>
      </c>
      <c r="D86" s="41" t="s">
        <v>1</v>
      </c>
      <c r="E86" s="42">
        <v>71.056430000000006</v>
      </c>
      <c r="F86" s="41" t="s">
        <v>102</v>
      </c>
      <c r="G86" s="40">
        <v>5968.74</v>
      </c>
      <c r="H86" s="34" t="s">
        <v>29</v>
      </c>
      <c r="I86" s="30" t="s">
        <v>209</v>
      </c>
      <c r="J86" t="s">
        <v>218</v>
      </c>
      <c r="K86"/>
      <c r="L86"/>
      <c r="O86"/>
      <c r="P86"/>
      <c r="Q86"/>
    </row>
    <row r="87" spans="1:17" x14ac:dyDescent="0.25">
      <c r="A87" s="44">
        <v>43515</v>
      </c>
      <c r="B87" s="41" t="s">
        <v>55</v>
      </c>
      <c r="C87" s="43">
        <v>28</v>
      </c>
      <c r="D87" s="41" t="s">
        <v>1</v>
      </c>
      <c r="E87" s="42">
        <v>71.056430000000006</v>
      </c>
      <c r="F87" s="41" t="s">
        <v>101</v>
      </c>
      <c r="G87" s="40">
        <v>1989.58</v>
      </c>
      <c r="H87" s="34" t="s">
        <v>29</v>
      </c>
      <c r="I87" s="30" t="s">
        <v>209</v>
      </c>
      <c r="J87" t="s">
        <v>218</v>
      </c>
      <c r="K87"/>
      <c r="L87"/>
      <c r="O87"/>
      <c r="P87"/>
      <c r="Q87"/>
    </row>
    <row r="88" spans="1:17" x14ac:dyDescent="0.25">
      <c r="A88" s="44">
        <v>43521</v>
      </c>
      <c r="B88" s="41" t="s">
        <v>0</v>
      </c>
      <c r="C88" s="43">
        <v>28</v>
      </c>
      <c r="D88" s="41" t="s">
        <v>1</v>
      </c>
      <c r="E88" s="42">
        <v>71.056430000000006</v>
      </c>
      <c r="F88" s="41" t="s">
        <v>101</v>
      </c>
      <c r="G88" s="40">
        <v>1989.58</v>
      </c>
      <c r="H88" s="34" t="s">
        <v>29</v>
      </c>
      <c r="I88" s="30" t="s">
        <v>209</v>
      </c>
      <c r="J88" t="s">
        <v>218</v>
      </c>
      <c r="K88"/>
      <c r="L88"/>
      <c r="O88"/>
      <c r="P88"/>
      <c r="Q88"/>
    </row>
    <row r="89" spans="1:17" x14ac:dyDescent="0.25">
      <c r="A89" s="44">
        <v>43550</v>
      </c>
      <c r="B89" s="41" t="s">
        <v>55</v>
      </c>
      <c r="C89" s="43">
        <v>650</v>
      </c>
      <c r="D89" s="41" t="s">
        <v>1</v>
      </c>
      <c r="E89" s="42">
        <v>71.056430000000006</v>
      </c>
      <c r="F89" s="41" t="s">
        <v>100</v>
      </c>
      <c r="G89" s="40">
        <v>46186.68</v>
      </c>
      <c r="H89" s="34" t="s">
        <v>29</v>
      </c>
      <c r="I89" s="30" t="s">
        <v>209</v>
      </c>
      <c r="J89" t="s">
        <v>218</v>
      </c>
      <c r="K89"/>
      <c r="L89"/>
      <c r="O89"/>
      <c r="P89"/>
      <c r="Q89"/>
    </row>
    <row r="90" spans="1:17" x14ac:dyDescent="0.25">
      <c r="A90" s="44">
        <v>43552</v>
      </c>
      <c r="B90" s="41" t="s">
        <v>55</v>
      </c>
      <c r="C90" s="43">
        <v>571</v>
      </c>
      <c r="D90" s="41" t="s">
        <v>1</v>
      </c>
      <c r="E90" s="42">
        <v>71.056430000000006</v>
      </c>
      <c r="F90" s="41" t="s">
        <v>99</v>
      </c>
      <c r="G90" s="40">
        <v>40573.22</v>
      </c>
      <c r="H90" s="34" t="s">
        <v>29</v>
      </c>
      <c r="I90" s="30" t="s">
        <v>209</v>
      </c>
      <c r="J90" t="s">
        <v>218</v>
      </c>
      <c r="K90"/>
      <c r="L90"/>
      <c r="O90"/>
      <c r="P90"/>
      <c r="Q90"/>
    </row>
    <row r="91" spans="1:17" x14ac:dyDescent="0.25">
      <c r="A91" s="44">
        <v>43556</v>
      </c>
      <c r="B91" s="41" t="s">
        <v>0</v>
      </c>
      <c r="C91" s="43">
        <v>650</v>
      </c>
      <c r="D91" s="41" t="s">
        <v>1</v>
      </c>
      <c r="E91" s="42">
        <v>71.056430000000006</v>
      </c>
      <c r="F91" s="41" t="s">
        <v>100</v>
      </c>
      <c r="G91" s="40">
        <v>46186.68</v>
      </c>
      <c r="H91" s="34" t="s">
        <v>29</v>
      </c>
      <c r="I91" s="30" t="s">
        <v>209</v>
      </c>
      <c r="J91" t="s">
        <v>218</v>
      </c>
      <c r="K91"/>
      <c r="L91"/>
      <c r="O91"/>
      <c r="P91"/>
      <c r="Q91"/>
    </row>
    <row r="92" spans="1:17" x14ac:dyDescent="0.25">
      <c r="A92" s="44">
        <v>43556</v>
      </c>
      <c r="B92" s="41" t="s">
        <v>0</v>
      </c>
      <c r="C92" s="43">
        <v>571</v>
      </c>
      <c r="D92" s="41" t="s">
        <v>1</v>
      </c>
      <c r="E92" s="42">
        <v>71.056430000000006</v>
      </c>
      <c r="F92" s="41" t="s">
        <v>99</v>
      </c>
      <c r="G92" s="40">
        <v>40573.22</v>
      </c>
      <c r="H92" s="34" t="s">
        <v>29</v>
      </c>
      <c r="I92" s="30" t="s">
        <v>209</v>
      </c>
      <c r="J92" t="s">
        <v>218</v>
      </c>
      <c r="K92"/>
      <c r="L92"/>
      <c r="O92"/>
      <c r="P92"/>
      <c r="Q92"/>
    </row>
    <row r="93" spans="1:17" x14ac:dyDescent="0.25">
      <c r="A93" s="44">
        <v>43565</v>
      </c>
      <c r="B93" s="41" t="s">
        <v>55</v>
      </c>
      <c r="C93" s="43">
        <v>140</v>
      </c>
      <c r="D93" s="41" t="s">
        <v>1</v>
      </c>
      <c r="E93" s="42">
        <v>71.056430000000006</v>
      </c>
      <c r="F93" s="41" t="s">
        <v>98</v>
      </c>
      <c r="G93" s="40">
        <v>9947.9</v>
      </c>
      <c r="H93" s="34" t="s">
        <v>29</v>
      </c>
      <c r="I93" s="30" t="s">
        <v>209</v>
      </c>
      <c r="J93" t="s">
        <v>218</v>
      </c>
      <c r="K93"/>
      <c r="L93"/>
      <c r="O93"/>
      <c r="P93"/>
      <c r="Q93"/>
    </row>
    <row r="94" spans="1:17" x14ac:dyDescent="0.25">
      <c r="A94" s="44">
        <v>43571</v>
      </c>
      <c r="B94" s="41" t="s">
        <v>0</v>
      </c>
      <c r="C94" s="43">
        <v>140</v>
      </c>
      <c r="D94" s="41" t="s">
        <v>1</v>
      </c>
      <c r="E94" s="42">
        <v>71.056430000000006</v>
      </c>
      <c r="F94" s="41" t="s">
        <v>98</v>
      </c>
      <c r="G94" s="40">
        <v>9947.9</v>
      </c>
      <c r="H94" s="34" t="s">
        <v>29</v>
      </c>
      <c r="I94" s="30" t="s">
        <v>209</v>
      </c>
      <c r="J94" t="s">
        <v>218</v>
      </c>
      <c r="K94"/>
      <c r="L94"/>
      <c r="O94"/>
      <c r="P94"/>
      <c r="Q94"/>
    </row>
    <row r="95" spans="1:17" x14ac:dyDescent="0.25">
      <c r="A95" s="44">
        <v>43572</v>
      </c>
      <c r="B95" s="41" t="s">
        <v>55</v>
      </c>
      <c r="C95" s="43">
        <v>301</v>
      </c>
      <c r="D95" s="41" t="s">
        <v>1</v>
      </c>
      <c r="E95" s="42">
        <v>71.056430000000006</v>
      </c>
      <c r="F95" s="41" t="s">
        <v>97</v>
      </c>
      <c r="G95" s="40">
        <v>21387.98</v>
      </c>
      <c r="H95" s="34" t="s">
        <v>29</v>
      </c>
      <c r="I95" s="30" t="s">
        <v>209</v>
      </c>
      <c r="J95" t="s">
        <v>218</v>
      </c>
      <c r="K95"/>
      <c r="L95"/>
      <c r="O95"/>
      <c r="P95"/>
      <c r="Q95"/>
    </row>
    <row r="96" spans="1:17" x14ac:dyDescent="0.25">
      <c r="A96" s="44">
        <v>43580</v>
      </c>
      <c r="B96" s="41" t="s">
        <v>0</v>
      </c>
      <c r="C96" s="43">
        <v>301</v>
      </c>
      <c r="D96" s="41" t="s">
        <v>1</v>
      </c>
      <c r="E96" s="42">
        <v>71.056430000000006</v>
      </c>
      <c r="F96" s="41" t="s">
        <v>97</v>
      </c>
      <c r="G96" s="40">
        <v>21387.98</v>
      </c>
      <c r="H96" s="34" t="s">
        <v>29</v>
      </c>
      <c r="I96" s="30" t="s">
        <v>209</v>
      </c>
      <c r="J96" t="s">
        <v>218</v>
      </c>
      <c r="K96"/>
      <c r="L96"/>
      <c r="O96"/>
      <c r="P96"/>
      <c r="Q96"/>
    </row>
    <row r="97" spans="1:17" x14ac:dyDescent="0.25">
      <c r="A97" s="44">
        <v>43580</v>
      </c>
      <c r="B97" s="41" t="s">
        <v>55</v>
      </c>
      <c r="C97" s="43">
        <v>48</v>
      </c>
      <c r="D97" s="41" t="s">
        <v>1</v>
      </c>
      <c r="E97" s="42">
        <v>71.056430000000006</v>
      </c>
      <c r="F97" s="41" t="s">
        <v>95</v>
      </c>
      <c r="G97" s="40">
        <v>3410.71</v>
      </c>
      <c r="H97" s="34" t="s">
        <v>29</v>
      </c>
      <c r="I97" s="30" t="s">
        <v>209</v>
      </c>
      <c r="J97" t="s">
        <v>218</v>
      </c>
      <c r="K97"/>
      <c r="L97"/>
      <c r="O97"/>
      <c r="P97"/>
      <c r="Q97"/>
    </row>
    <row r="98" spans="1:17" x14ac:dyDescent="0.25">
      <c r="A98" s="44">
        <v>43587</v>
      </c>
      <c r="B98" s="41" t="s">
        <v>55</v>
      </c>
      <c r="C98" s="43">
        <v>55</v>
      </c>
      <c r="D98" s="41" t="s">
        <v>1</v>
      </c>
      <c r="E98" s="42">
        <v>71.056430000000006</v>
      </c>
      <c r="F98" s="41" t="s">
        <v>96</v>
      </c>
      <c r="G98" s="40">
        <v>3908.1</v>
      </c>
      <c r="H98" s="34" t="s">
        <v>29</v>
      </c>
      <c r="I98" s="30" t="s">
        <v>209</v>
      </c>
      <c r="J98" t="s">
        <v>218</v>
      </c>
      <c r="K98"/>
      <c r="L98"/>
      <c r="O98"/>
      <c r="P98"/>
      <c r="Q98"/>
    </row>
    <row r="99" spans="1:17" x14ac:dyDescent="0.25">
      <c r="A99" s="44">
        <v>43591</v>
      </c>
      <c r="B99" s="41" t="s">
        <v>55</v>
      </c>
      <c r="C99" s="43">
        <v>36</v>
      </c>
      <c r="D99" s="41" t="s">
        <v>1</v>
      </c>
      <c r="E99" s="42">
        <v>71.056430000000006</v>
      </c>
      <c r="F99" s="41" t="s">
        <v>80</v>
      </c>
      <c r="G99" s="40">
        <v>2558.0300000000002</v>
      </c>
      <c r="H99" s="34" t="s">
        <v>29</v>
      </c>
      <c r="I99" s="30" t="s">
        <v>209</v>
      </c>
      <c r="J99" t="s">
        <v>218</v>
      </c>
      <c r="K99"/>
      <c r="L99"/>
      <c r="O99"/>
      <c r="P99"/>
      <c r="Q99"/>
    </row>
    <row r="100" spans="1:17" x14ac:dyDescent="0.25">
      <c r="A100" s="44">
        <v>43593</v>
      </c>
      <c r="B100" s="41" t="s">
        <v>0</v>
      </c>
      <c r="C100" s="43">
        <v>55</v>
      </c>
      <c r="D100" s="41" t="s">
        <v>1</v>
      </c>
      <c r="E100" s="42">
        <v>71.056430000000006</v>
      </c>
      <c r="F100" s="41" t="s">
        <v>96</v>
      </c>
      <c r="G100" s="40">
        <v>3908.1</v>
      </c>
      <c r="H100" s="34" t="s">
        <v>29</v>
      </c>
      <c r="I100" s="30" t="s">
        <v>209</v>
      </c>
      <c r="J100" t="s">
        <v>218</v>
      </c>
      <c r="K100"/>
      <c r="L100"/>
      <c r="O100"/>
      <c r="P100"/>
      <c r="Q100"/>
    </row>
    <row r="101" spans="1:17" x14ac:dyDescent="0.25">
      <c r="A101" s="44">
        <v>43598</v>
      </c>
      <c r="B101" s="41" t="s">
        <v>0</v>
      </c>
      <c r="C101" s="43">
        <v>48</v>
      </c>
      <c r="D101" s="41" t="s">
        <v>1</v>
      </c>
      <c r="E101" s="42">
        <v>71.056430000000006</v>
      </c>
      <c r="F101" s="41" t="s">
        <v>95</v>
      </c>
      <c r="G101" s="40">
        <v>3410.71</v>
      </c>
      <c r="H101" s="34" t="s">
        <v>29</v>
      </c>
      <c r="I101" s="30" t="s">
        <v>209</v>
      </c>
      <c r="J101" t="s">
        <v>218</v>
      </c>
      <c r="K101"/>
      <c r="L101"/>
      <c r="O101"/>
      <c r="P101"/>
      <c r="Q101"/>
    </row>
    <row r="102" spans="1:17" x14ac:dyDescent="0.25">
      <c r="A102" s="44">
        <v>43601</v>
      </c>
      <c r="B102" s="41" t="s">
        <v>55</v>
      </c>
      <c r="C102" s="43">
        <v>373</v>
      </c>
      <c r="D102" s="41" t="s">
        <v>1</v>
      </c>
      <c r="E102" s="42">
        <v>71.056430000000006</v>
      </c>
      <c r="F102" s="41" t="s">
        <v>93</v>
      </c>
      <c r="G102" s="40">
        <v>26504.05</v>
      </c>
      <c r="H102" s="34" t="s">
        <v>29</v>
      </c>
      <c r="I102" s="30" t="s">
        <v>209</v>
      </c>
      <c r="J102" t="s">
        <v>218</v>
      </c>
      <c r="K102"/>
      <c r="L102"/>
      <c r="O102"/>
      <c r="P102"/>
      <c r="Q102"/>
    </row>
    <row r="103" spans="1:17" x14ac:dyDescent="0.25">
      <c r="A103" s="44">
        <v>43602</v>
      </c>
      <c r="B103" s="41" t="s">
        <v>55</v>
      </c>
      <c r="C103" s="43">
        <v>38</v>
      </c>
      <c r="D103" s="41" t="s">
        <v>1</v>
      </c>
      <c r="E103" s="42">
        <v>71.056430000000006</v>
      </c>
      <c r="F103" s="41" t="s">
        <v>91</v>
      </c>
      <c r="G103" s="40">
        <v>2700.14</v>
      </c>
      <c r="H103" s="34" t="s">
        <v>29</v>
      </c>
      <c r="I103" s="30" t="s">
        <v>209</v>
      </c>
      <c r="J103" t="s">
        <v>218</v>
      </c>
      <c r="K103"/>
      <c r="L103"/>
      <c r="O103"/>
      <c r="P103"/>
      <c r="Q103"/>
    </row>
    <row r="104" spans="1:17" x14ac:dyDescent="0.25">
      <c r="A104" s="44">
        <v>43606</v>
      </c>
      <c r="B104" s="41" t="s">
        <v>0</v>
      </c>
      <c r="C104" s="43">
        <v>1356</v>
      </c>
      <c r="D104" s="41" t="s">
        <v>1</v>
      </c>
      <c r="E104" s="42">
        <v>71.056430000000006</v>
      </c>
      <c r="F104" s="41" t="s">
        <v>94</v>
      </c>
      <c r="G104" s="40">
        <v>96352.52</v>
      </c>
      <c r="H104" s="34" t="s">
        <v>29</v>
      </c>
      <c r="I104" s="30" t="s">
        <v>209</v>
      </c>
      <c r="J104" t="s">
        <v>218</v>
      </c>
      <c r="K104"/>
      <c r="L104"/>
      <c r="O104"/>
      <c r="P104"/>
      <c r="Q104"/>
    </row>
    <row r="105" spans="1:17" x14ac:dyDescent="0.25">
      <c r="A105" s="44">
        <v>43606</v>
      </c>
      <c r="B105" s="41" t="s">
        <v>55</v>
      </c>
      <c r="C105" s="43">
        <v>41</v>
      </c>
      <c r="D105" s="41" t="s">
        <v>1</v>
      </c>
      <c r="E105" s="42">
        <v>71.056430000000006</v>
      </c>
      <c r="F105" s="41" t="s">
        <v>92</v>
      </c>
      <c r="G105" s="40">
        <v>2913.31</v>
      </c>
      <c r="H105" s="34" t="s">
        <v>29</v>
      </c>
      <c r="I105" s="30" t="s">
        <v>209</v>
      </c>
      <c r="J105" t="s">
        <v>218</v>
      </c>
      <c r="K105"/>
      <c r="L105"/>
      <c r="O105"/>
      <c r="P105"/>
      <c r="Q105"/>
    </row>
    <row r="106" spans="1:17" x14ac:dyDescent="0.25">
      <c r="A106" s="44">
        <v>43609</v>
      </c>
      <c r="B106" s="41" t="s">
        <v>51</v>
      </c>
      <c r="C106" s="43">
        <v>5000</v>
      </c>
      <c r="D106" s="41" t="s">
        <v>1</v>
      </c>
      <c r="E106" s="42">
        <v>70.779700000000005</v>
      </c>
      <c r="F106" s="41" t="s">
        <v>45</v>
      </c>
      <c r="G106" s="40">
        <v>353898.5</v>
      </c>
      <c r="H106" s="34" t="s">
        <v>29</v>
      </c>
      <c r="I106" s="30" t="s">
        <v>209</v>
      </c>
      <c r="J106" t="s">
        <v>218</v>
      </c>
      <c r="K106"/>
      <c r="L106"/>
      <c r="O106"/>
      <c r="P106"/>
      <c r="Q106"/>
    </row>
    <row r="107" spans="1:17" x14ac:dyDescent="0.25">
      <c r="A107" s="44">
        <v>43612</v>
      </c>
      <c r="B107" s="41" t="s">
        <v>0</v>
      </c>
      <c r="C107" s="43">
        <v>373</v>
      </c>
      <c r="D107" s="41" t="s">
        <v>1</v>
      </c>
      <c r="E107" s="42">
        <v>71.056430000000006</v>
      </c>
      <c r="F107" s="41" t="s">
        <v>93</v>
      </c>
      <c r="G107" s="40">
        <v>26504.05</v>
      </c>
      <c r="H107" s="34" t="s">
        <v>29</v>
      </c>
      <c r="I107" s="30" t="s">
        <v>209</v>
      </c>
      <c r="J107" t="s">
        <v>218</v>
      </c>
      <c r="K107"/>
      <c r="L107"/>
      <c r="O107"/>
      <c r="P107"/>
      <c r="Q107"/>
    </row>
    <row r="108" spans="1:17" x14ac:dyDescent="0.25">
      <c r="A108" s="44">
        <v>43613</v>
      </c>
      <c r="B108" s="41" t="s">
        <v>0</v>
      </c>
      <c r="C108" s="43">
        <v>41</v>
      </c>
      <c r="D108" s="41" t="s">
        <v>1</v>
      </c>
      <c r="E108" s="42">
        <v>71.056430000000006</v>
      </c>
      <c r="F108" s="41" t="s">
        <v>92</v>
      </c>
      <c r="G108" s="40">
        <v>2913.31</v>
      </c>
      <c r="H108" s="34" t="s">
        <v>29</v>
      </c>
      <c r="I108" s="30" t="s">
        <v>209</v>
      </c>
      <c r="J108" t="s">
        <v>218</v>
      </c>
      <c r="K108"/>
      <c r="L108"/>
      <c r="O108"/>
      <c r="P108"/>
      <c r="Q108"/>
    </row>
    <row r="109" spans="1:17" x14ac:dyDescent="0.25">
      <c r="A109" s="44">
        <v>43614</v>
      </c>
      <c r="B109" s="41" t="s">
        <v>55</v>
      </c>
      <c r="C109" s="43">
        <v>29</v>
      </c>
      <c r="D109" s="41" t="s">
        <v>1</v>
      </c>
      <c r="E109" s="42">
        <v>71.056430000000006</v>
      </c>
      <c r="F109" s="41" t="s">
        <v>90</v>
      </c>
      <c r="G109" s="40">
        <v>2060.64</v>
      </c>
      <c r="H109" s="34" t="s">
        <v>29</v>
      </c>
      <c r="I109" s="30" t="s">
        <v>209</v>
      </c>
      <c r="J109" t="s">
        <v>218</v>
      </c>
      <c r="K109"/>
      <c r="L109"/>
      <c r="O109"/>
      <c r="P109"/>
      <c r="Q109"/>
    </row>
    <row r="110" spans="1:17" x14ac:dyDescent="0.25">
      <c r="A110" s="44">
        <v>43615</v>
      </c>
      <c r="B110" s="41" t="s">
        <v>0</v>
      </c>
      <c r="C110" s="43">
        <v>38</v>
      </c>
      <c r="D110" s="41" t="s">
        <v>1</v>
      </c>
      <c r="E110" s="42">
        <v>71.056430000000006</v>
      </c>
      <c r="F110" s="41" t="s">
        <v>91</v>
      </c>
      <c r="G110" s="40">
        <v>2700.14</v>
      </c>
      <c r="H110" s="34" t="s">
        <v>29</v>
      </c>
      <c r="I110" s="30" t="s">
        <v>209</v>
      </c>
      <c r="J110" t="s">
        <v>218</v>
      </c>
      <c r="K110"/>
      <c r="L110"/>
      <c r="O110"/>
      <c r="P110"/>
      <c r="Q110"/>
    </row>
    <row r="111" spans="1:17" x14ac:dyDescent="0.25">
      <c r="A111" s="44">
        <v>43616</v>
      </c>
      <c r="B111" s="41" t="s">
        <v>0</v>
      </c>
      <c r="C111" s="43">
        <v>29</v>
      </c>
      <c r="D111" s="41" t="s">
        <v>1</v>
      </c>
      <c r="E111" s="42">
        <v>71.056430000000006</v>
      </c>
      <c r="F111" s="41" t="s">
        <v>90</v>
      </c>
      <c r="G111" s="40">
        <v>2060.64</v>
      </c>
      <c r="H111" s="34" t="s">
        <v>29</v>
      </c>
      <c r="I111" s="30" t="s">
        <v>209</v>
      </c>
      <c r="J111" t="s">
        <v>218</v>
      </c>
      <c r="K111"/>
      <c r="L111"/>
      <c r="O111"/>
      <c r="P111"/>
      <c r="Q111"/>
    </row>
    <row r="112" spans="1:17" x14ac:dyDescent="0.25">
      <c r="A112" s="44">
        <v>43636</v>
      </c>
      <c r="B112" s="41" t="s">
        <v>55</v>
      </c>
      <c r="C112" s="43">
        <v>28</v>
      </c>
      <c r="D112" s="41" t="s">
        <v>1</v>
      </c>
      <c r="E112" s="42">
        <v>71.056430000000006</v>
      </c>
      <c r="F112" s="41" t="s">
        <v>89</v>
      </c>
      <c r="G112" s="40">
        <v>1989.58</v>
      </c>
      <c r="H112" s="34" t="s">
        <v>29</v>
      </c>
      <c r="I112" s="30" t="s">
        <v>209</v>
      </c>
      <c r="J112" t="s">
        <v>218</v>
      </c>
      <c r="K112"/>
      <c r="L112"/>
      <c r="O112"/>
      <c r="P112"/>
      <c r="Q112"/>
    </row>
    <row r="113" spans="1:17" x14ac:dyDescent="0.25">
      <c r="A113" s="44">
        <v>43636</v>
      </c>
      <c r="B113" s="41" t="s">
        <v>55</v>
      </c>
      <c r="C113" s="43">
        <v>958</v>
      </c>
      <c r="D113" s="41" t="s">
        <v>1</v>
      </c>
      <c r="E113" s="42">
        <v>71.056430000000006</v>
      </c>
      <c r="F113" s="41" t="s">
        <v>88</v>
      </c>
      <c r="G113" s="40">
        <v>68072.06</v>
      </c>
      <c r="H113" s="34" t="s">
        <v>29</v>
      </c>
      <c r="I113" s="30" t="s">
        <v>209</v>
      </c>
      <c r="J113" t="s">
        <v>218</v>
      </c>
      <c r="K113"/>
      <c r="L113"/>
      <c r="O113"/>
      <c r="P113"/>
      <c r="Q113"/>
    </row>
    <row r="114" spans="1:17" x14ac:dyDescent="0.25">
      <c r="A114" s="44">
        <v>43637</v>
      </c>
      <c r="B114" s="41" t="s">
        <v>54</v>
      </c>
      <c r="C114" s="43">
        <v>958</v>
      </c>
      <c r="D114" s="41" t="s">
        <v>1</v>
      </c>
      <c r="E114" s="42">
        <v>71.056430000000006</v>
      </c>
      <c r="F114" s="41" t="s">
        <v>88</v>
      </c>
      <c r="G114" s="40">
        <v>68072.06</v>
      </c>
      <c r="H114" s="34" t="s">
        <v>29</v>
      </c>
      <c r="I114" s="30" t="s">
        <v>209</v>
      </c>
      <c r="J114" t="s">
        <v>218</v>
      </c>
      <c r="K114"/>
      <c r="L114"/>
      <c r="O114"/>
      <c r="P114"/>
      <c r="Q114"/>
    </row>
    <row r="115" spans="1:17" x14ac:dyDescent="0.25">
      <c r="A115" s="44">
        <v>43637</v>
      </c>
      <c r="B115" s="41" t="s">
        <v>55</v>
      </c>
      <c r="C115" s="43">
        <v>1200</v>
      </c>
      <c r="D115" s="41" t="s">
        <v>1</v>
      </c>
      <c r="E115" s="42">
        <v>71.056430000000006</v>
      </c>
      <c r="F115" s="41" t="s">
        <v>88</v>
      </c>
      <c r="G115" s="40">
        <v>85267.71</v>
      </c>
      <c r="H115" s="34" t="s">
        <v>29</v>
      </c>
      <c r="I115" s="30" t="s">
        <v>209</v>
      </c>
      <c r="J115" t="s">
        <v>218</v>
      </c>
      <c r="K115"/>
      <c r="L115"/>
      <c r="O115"/>
      <c r="P115"/>
      <c r="Q115"/>
    </row>
    <row r="116" spans="1:17" x14ac:dyDescent="0.25">
      <c r="A116" s="44">
        <v>43637</v>
      </c>
      <c r="B116" s="41" t="s">
        <v>54</v>
      </c>
      <c r="C116" s="43">
        <v>1200</v>
      </c>
      <c r="D116" s="41" t="s">
        <v>1</v>
      </c>
      <c r="E116" s="42">
        <v>71.056430000000006</v>
      </c>
      <c r="F116" s="41" t="s">
        <v>88</v>
      </c>
      <c r="G116" s="40">
        <v>85267.71</v>
      </c>
      <c r="H116" s="34" t="s">
        <v>29</v>
      </c>
      <c r="I116" s="30" t="s">
        <v>209</v>
      </c>
      <c r="J116" t="s">
        <v>218</v>
      </c>
      <c r="K116"/>
      <c r="L116"/>
      <c r="O116"/>
      <c r="P116"/>
      <c r="Q116"/>
    </row>
    <row r="117" spans="1:17" x14ac:dyDescent="0.25">
      <c r="A117" s="44">
        <v>43637</v>
      </c>
      <c r="B117" s="41" t="s">
        <v>55</v>
      </c>
      <c r="C117" s="43">
        <v>1200</v>
      </c>
      <c r="D117" s="41" t="s">
        <v>1</v>
      </c>
      <c r="E117" s="42">
        <v>71.056430000000006</v>
      </c>
      <c r="F117" s="41" t="s">
        <v>88</v>
      </c>
      <c r="G117" s="40">
        <v>85267.71</v>
      </c>
      <c r="H117" s="34" t="s">
        <v>29</v>
      </c>
      <c r="I117" s="30" t="s">
        <v>209</v>
      </c>
      <c r="J117" t="s">
        <v>218</v>
      </c>
      <c r="K117"/>
      <c r="L117"/>
      <c r="O117"/>
      <c r="P117"/>
      <c r="Q117"/>
    </row>
    <row r="118" spans="1:17" x14ac:dyDescent="0.25">
      <c r="A118" s="44">
        <v>43647</v>
      </c>
      <c r="B118" s="41" t="s">
        <v>3</v>
      </c>
      <c r="C118" s="43">
        <v>525</v>
      </c>
      <c r="D118" s="41" t="s">
        <v>1</v>
      </c>
      <c r="E118" s="42">
        <v>71.056430000000006</v>
      </c>
      <c r="F118" s="41" t="s">
        <v>45</v>
      </c>
      <c r="G118" s="40">
        <v>37304.629999999997</v>
      </c>
      <c r="H118" s="34" t="s">
        <v>29</v>
      </c>
      <c r="I118" s="30" t="s">
        <v>209</v>
      </c>
      <c r="J118" t="s">
        <v>218</v>
      </c>
      <c r="K118"/>
      <c r="L118"/>
      <c r="O118"/>
      <c r="P118"/>
      <c r="Q118"/>
    </row>
    <row r="119" spans="1:17" x14ac:dyDescent="0.25">
      <c r="A119" s="44">
        <v>43651</v>
      </c>
      <c r="B119" s="41" t="s">
        <v>54</v>
      </c>
      <c r="C119" s="43">
        <v>28</v>
      </c>
      <c r="D119" s="41" t="s">
        <v>1</v>
      </c>
      <c r="E119" s="42">
        <v>71.056430000000006</v>
      </c>
      <c r="F119" s="41" t="s">
        <v>89</v>
      </c>
      <c r="G119" s="40">
        <v>1989.58</v>
      </c>
      <c r="H119" s="34" t="s">
        <v>29</v>
      </c>
      <c r="I119" s="30" t="s">
        <v>209</v>
      </c>
      <c r="J119" t="s">
        <v>218</v>
      </c>
      <c r="K119"/>
      <c r="L119"/>
      <c r="O119"/>
      <c r="P119"/>
      <c r="Q119"/>
    </row>
    <row r="120" spans="1:17" x14ac:dyDescent="0.25">
      <c r="A120" s="44">
        <v>43656</v>
      </c>
      <c r="B120" s="41" t="s">
        <v>55</v>
      </c>
      <c r="C120" s="43">
        <v>219</v>
      </c>
      <c r="D120" s="41" t="s">
        <v>1</v>
      </c>
      <c r="E120" s="42">
        <v>71.056430000000006</v>
      </c>
      <c r="F120" s="41" t="s">
        <v>87</v>
      </c>
      <c r="G120" s="40">
        <v>15561.36</v>
      </c>
      <c r="H120" s="34" t="s">
        <v>29</v>
      </c>
      <c r="I120" s="30" t="s">
        <v>209</v>
      </c>
      <c r="J120" t="s">
        <v>218</v>
      </c>
      <c r="K120"/>
      <c r="L120"/>
      <c r="O120"/>
      <c r="P120"/>
      <c r="Q120"/>
    </row>
    <row r="121" spans="1:17" x14ac:dyDescent="0.25">
      <c r="A121" s="44">
        <v>43656</v>
      </c>
      <c r="B121" s="41" t="s">
        <v>54</v>
      </c>
      <c r="C121" s="43">
        <v>219</v>
      </c>
      <c r="D121" s="41" t="s">
        <v>1</v>
      </c>
      <c r="E121" s="42">
        <v>71.056430000000006</v>
      </c>
      <c r="F121" s="41" t="s">
        <v>87</v>
      </c>
      <c r="G121" s="40">
        <v>15561.36</v>
      </c>
      <c r="H121" s="34" t="s">
        <v>29</v>
      </c>
      <c r="I121" s="30" t="s">
        <v>209</v>
      </c>
      <c r="J121" t="s">
        <v>218</v>
      </c>
      <c r="K121"/>
      <c r="L121"/>
      <c r="O121"/>
      <c r="P121"/>
      <c r="Q121"/>
    </row>
    <row r="122" spans="1:17" x14ac:dyDescent="0.25">
      <c r="A122" s="44">
        <v>43656</v>
      </c>
      <c r="B122" s="41" t="s">
        <v>55</v>
      </c>
      <c r="C122" s="43">
        <v>112</v>
      </c>
      <c r="D122" s="41" t="s">
        <v>1</v>
      </c>
      <c r="E122" s="42">
        <v>71.056430000000006</v>
      </c>
      <c r="F122" s="41" t="s">
        <v>87</v>
      </c>
      <c r="G122" s="40">
        <v>7958.32</v>
      </c>
      <c r="H122" s="34" t="s">
        <v>29</v>
      </c>
      <c r="I122" s="30" t="s">
        <v>209</v>
      </c>
      <c r="J122" t="s">
        <v>218</v>
      </c>
      <c r="K122"/>
      <c r="L122"/>
      <c r="O122"/>
      <c r="P122"/>
      <c r="Q122"/>
    </row>
    <row r="123" spans="1:17" x14ac:dyDescent="0.25">
      <c r="A123" s="44">
        <v>43656</v>
      </c>
      <c r="B123" s="41" t="s">
        <v>54</v>
      </c>
      <c r="C123" s="43">
        <v>112</v>
      </c>
      <c r="D123" s="41" t="s">
        <v>1</v>
      </c>
      <c r="E123" s="42">
        <v>71.056430000000006</v>
      </c>
      <c r="F123" s="41" t="s">
        <v>87</v>
      </c>
      <c r="G123" s="40">
        <v>7958.32</v>
      </c>
      <c r="H123" s="34" t="s">
        <v>29</v>
      </c>
      <c r="I123" s="30" t="s">
        <v>209</v>
      </c>
      <c r="J123" t="s">
        <v>218</v>
      </c>
      <c r="K123"/>
      <c r="L123"/>
      <c r="O123"/>
      <c r="P123"/>
      <c r="Q123"/>
    </row>
    <row r="124" spans="1:17" x14ac:dyDescent="0.25">
      <c r="A124" s="44">
        <v>43656</v>
      </c>
      <c r="B124" s="41" t="s">
        <v>55</v>
      </c>
      <c r="C124" s="43">
        <v>98</v>
      </c>
      <c r="D124" s="41" t="s">
        <v>1</v>
      </c>
      <c r="E124" s="42">
        <v>71.056430000000006</v>
      </c>
      <c r="F124" s="41" t="s">
        <v>87</v>
      </c>
      <c r="G124" s="40">
        <v>6963.53</v>
      </c>
      <c r="H124" s="34" t="s">
        <v>29</v>
      </c>
      <c r="I124" s="30" t="s">
        <v>209</v>
      </c>
      <c r="J124" t="s">
        <v>218</v>
      </c>
      <c r="K124"/>
      <c r="L124"/>
      <c r="O124"/>
      <c r="P124"/>
      <c r="Q124"/>
    </row>
    <row r="125" spans="1:17" x14ac:dyDescent="0.25">
      <c r="A125" s="44">
        <v>43657</v>
      </c>
      <c r="B125" s="41" t="s">
        <v>0</v>
      </c>
      <c r="C125" s="43">
        <v>28</v>
      </c>
      <c r="D125" s="41" t="s">
        <v>1</v>
      </c>
      <c r="E125" s="42">
        <v>71.056430000000006</v>
      </c>
      <c r="F125" s="41" t="s">
        <v>89</v>
      </c>
      <c r="G125" s="40">
        <v>1989.58</v>
      </c>
      <c r="H125" s="34" t="s">
        <v>29</v>
      </c>
      <c r="I125" s="30" t="s">
        <v>209</v>
      </c>
      <c r="J125" t="s">
        <v>218</v>
      </c>
      <c r="K125"/>
      <c r="L125"/>
      <c r="O125"/>
      <c r="P125"/>
      <c r="Q125"/>
    </row>
    <row r="126" spans="1:17" x14ac:dyDescent="0.25">
      <c r="A126" s="44">
        <v>43657</v>
      </c>
      <c r="B126" s="41" t="s">
        <v>0</v>
      </c>
      <c r="C126" s="43">
        <v>1200</v>
      </c>
      <c r="D126" s="41" t="s">
        <v>1</v>
      </c>
      <c r="E126" s="42">
        <v>71.056430000000006</v>
      </c>
      <c r="F126" s="41" t="s">
        <v>88</v>
      </c>
      <c r="G126" s="40">
        <v>85267.71</v>
      </c>
      <c r="H126" s="34" t="s">
        <v>29</v>
      </c>
      <c r="I126" s="30" t="s">
        <v>209</v>
      </c>
      <c r="J126" t="s">
        <v>218</v>
      </c>
      <c r="K126"/>
      <c r="L126"/>
      <c r="O126"/>
      <c r="P126"/>
      <c r="Q126"/>
    </row>
    <row r="127" spans="1:17" x14ac:dyDescent="0.25">
      <c r="A127" s="44">
        <v>43662</v>
      </c>
      <c r="B127" s="41" t="s">
        <v>55</v>
      </c>
      <c r="C127" s="43">
        <v>28</v>
      </c>
      <c r="D127" s="41" t="s">
        <v>1</v>
      </c>
      <c r="E127" s="42">
        <v>71.056430000000006</v>
      </c>
      <c r="F127" s="41" t="s">
        <v>85</v>
      </c>
      <c r="G127" s="40">
        <v>1989.58</v>
      </c>
      <c r="H127" s="34" t="s">
        <v>29</v>
      </c>
      <c r="I127" s="30" t="s">
        <v>209</v>
      </c>
      <c r="J127" t="s">
        <v>218</v>
      </c>
      <c r="K127"/>
      <c r="L127"/>
      <c r="O127"/>
      <c r="P127"/>
      <c r="Q127"/>
    </row>
    <row r="128" spans="1:17" x14ac:dyDescent="0.25">
      <c r="A128" s="44">
        <v>43662</v>
      </c>
      <c r="B128" s="41" t="s">
        <v>54</v>
      </c>
      <c r="C128" s="43">
        <v>28</v>
      </c>
      <c r="D128" s="41" t="s">
        <v>1</v>
      </c>
      <c r="E128" s="42">
        <v>71.056430000000006</v>
      </c>
      <c r="F128" s="41" t="s">
        <v>85</v>
      </c>
      <c r="G128" s="40">
        <v>1989.58</v>
      </c>
      <c r="H128" s="34" t="s">
        <v>29</v>
      </c>
      <c r="I128" s="30" t="s">
        <v>209</v>
      </c>
      <c r="J128" t="s">
        <v>218</v>
      </c>
      <c r="K128"/>
      <c r="L128"/>
      <c r="O128"/>
      <c r="P128"/>
      <c r="Q128"/>
    </row>
    <row r="129" spans="1:17" x14ac:dyDescent="0.25">
      <c r="A129" s="44">
        <v>43662</v>
      </c>
      <c r="B129" s="41" t="s">
        <v>55</v>
      </c>
      <c r="C129" s="43">
        <v>26</v>
      </c>
      <c r="D129" s="41" t="s">
        <v>1</v>
      </c>
      <c r="E129" s="42">
        <v>71.056430000000006</v>
      </c>
      <c r="F129" s="41" t="s">
        <v>85</v>
      </c>
      <c r="G129" s="40">
        <v>1847.47</v>
      </c>
      <c r="H129" s="34" t="s">
        <v>29</v>
      </c>
      <c r="I129" s="30" t="s">
        <v>209</v>
      </c>
      <c r="J129" t="s">
        <v>218</v>
      </c>
      <c r="K129"/>
      <c r="L129"/>
      <c r="O129"/>
      <c r="P129"/>
      <c r="Q129"/>
    </row>
    <row r="130" spans="1:17" x14ac:dyDescent="0.25">
      <c r="A130" s="44">
        <v>43662</v>
      </c>
      <c r="B130" s="41" t="s">
        <v>55</v>
      </c>
      <c r="C130" s="43">
        <v>69</v>
      </c>
      <c r="D130" s="41" t="s">
        <v>1</v>
      </c>
      <c r="E130" s="42">
        <v>71.056430000000006</v>
      </c>
      <c r="F130" s="41" t="s">
        <v>84</v>
      </c>
      <c r="G130" s="40">
        <v>4902.8900000000003</v>
      </c>
      <c r="H130" s="34" t="s">
        <v>29</v>
      </c>
      <c r="I130" s="30" t="s">
        <v>209</v>
      </c>
      <c r="J130" t="s">
        <v>218</v>
      </c>
      <c r="K130"/>
      <c r="L130"/>
      <c r="O130"/>
      <c r="P130"/>
      <c r="Q130"/>
    </row>
    <row r="131" spans="1:17" x14ac:dyDescent="0.25">
      <c r="A131" s="44">
        <v>43668</v>
      </c>
      <c r="B131" s="41" t="s">
        <v>55</v>
      </c>
      <c r="C131" s="43">
        <v>51</v>
      </c>
      <c r="D131" s="41" t="s">
        <v>1</v>
      </c>
      <c r="E131" s="42">
        <v>71.056430000000006</v>
      </c>
      <c r="F131" s="41" t="s">
        <v>86</v>
      </c>
      <c r="G131" s="40">
        <v>3623.88</v>
      </c>
      <c r="H131" s="34" t="s">
        <v>29</v>
      </c>
      <c r="I131" s="30" t="s">
        <v>209</v>
      </c>
      <c r="J131" t="s">
        <v>218</v>
      </c>
      <c r="K131"/>
      <c r="L131"/>
      <c r="O131"/>
      <c r="P131"/>
      <c r="Q131"/>
    </row>
    <row r="132" spans="1:17" x14ac:dyDescent="0.25">
      <c r="A132" s="44">
        <v>43671</v>
      </c>
      <c r="B132" s="41" t="s">
        <v>0</v>
      </c>
      <c r="C132" s="43">
        <v>98</v>
      </c>
      <c r="D132" s="41" t="s">
        <v>1</v>
      </c>
      <c r="E132" s="42">
        <v>71.056430000000006</v>
      </c>
      <c r="F132" s="41" t="s">
        <v>87</v>
      </c>
      <c r="G132" s="40">
        <v>6963.53</v>
      </c>
      <c r="H132" s="34" t="s">
        <v>29</v>
      </c>
      <c r="I132" s="30" t="s">
        <v>209</v>
      </c>
      <c r="J132" t="s">
        <v>218</v>
      </c>
      <c r="K132"/>
      <c r="L132"/>
      <c r="O132"/>
      <c r="P132"/>
      <c r="Q132"/>
    </row>
    <row r="133" spans="1:17" x14ac:dyDescent="0.25">
      <c r="A133" s="44">
        <v>43671</v>
      </c>
      <c r="B133" s="41" t="s">
        <v>0</v>
      </c>
      <c r="C133" s="43">
        <v>51</v>
      </c>
      <c r="D133" s="41" t="s">
        <v>1</v>
      </c>
      <c r="E133" s="42">
        <v>71.056430000000006</v>
      </c>
      <c r="F133" s="41" t="s">
        <v>86</v>
      </c>
      <c r="G133" s="40">
        <v>3623.88</v>
      </c>
      <c r="H133" s="34" t="s">
        <v>29</v>
      </c>
      <c r="I133" s="30" t="s">
        <v>209</v>
      </c>
      <c r="J133" t="s">
        <v>218</v>
      </c>
      <c r="K133"/>
      <c r="L133"/>
      <c r="O133"/>
      <c r="P133"/>
      <c r="Q133"/>
    </row>
    <row r="134" spans="1:17" x14ac:dyDescent="0.25">
      <c r="A134" s="44">
        <v>43675</v>
      </c>
      <c r="B134" s="41" t="s">
        <v>55</v>
      </c>
      <c r="C134" s="43">
        <v>74</v>
      </c>
      <c r="D134" s="41" t="s">
        <v>1</v>
      </c>
      <c r="E134" s="42">
        <v>71.056430000000006</v>
      </c>
      <c r="F134" s="41" t="s">
        <v>83</v>
      </c>
      <c r="G134" s="40">
        <v>5258.18</v>
      </c>
      <c r="H134" s="34" t="s">
        <v>29</v>
      </c>
      <c r="I134" s="30" t="s">
        <v>209</v>
      </c>
      <c r="J134" t="s">
        <v>218</v>
      </c>
      <c r="K134"/>
      <c r="L134"/>
      <c r="O134"/>
      <c r="P134"/>
      <c r="Q134"/>
    </row>
    <row r="135" spans="1:17" x14ac:dyDescent="0.25">
      <c r="A135" s="44">
        <v>43676</v>
      </c>
      <c r="B135" s="41" t="s">
        <v>54</v>
      </c>
      <c r="C135" s="43">
        <v>26</v>
      </c>
      <c r="D135" s="41" t="s">
        <v>1</v>
      </c>
      <c r="E135" s="42">
        <v>71.056430000000006</v>
      </c>
      <c r="F135" s="41" t="s">
        <v>85</v>
      </c>
      <c r="G135" s="40">
        <v>1847.47</v>
      </c>
      <c r="H135" s="34" t="s">
        <v>29</v>
      </c>
      <c r="I135" s="30" t="s">
        <v>209</v>
      </c>
      <c r="J135" t="s">
        <v>218</v>
      </c>
      <c r="K135"/>
      <c r="L135"/>
      <c r="O135"/>
      <c r="P135"/>
      <c r="Q135"/>
    </row>
    <row r="136" spans="1:17" x14ac:dyDescent="0.25">
      <c r="A136" s="44">
        <v>43676</v>
      </c>
      <c r="B136" s="41" t="s">
        <v>55</v>
      </c>
      <c r="C136" s="43">
        <v>69</v>
      </c>
      <c r="D136" s="41" t="s">
        <v>1</v>
      </c>
      <c r="E136" s="42">
        <v>71.056430000000006</v>
      </c>
      <c r="F136" s="41" t="s">
        <v>85</v>
      </c>
      <c r="G136" s="40">
        <v>4902.8900000000003</v>
      </c>
      <c r="H136" s="34" t="s">
        <v>29</v>
      </c>
      <c r="I136" s="30" t="s">
        <v>209</v>
      </c>
      <c r="J136" t="s">
        <v>218</v>
      </c>
      <c r="K136"/>
      <c r="L136"/>
      <c r="O136"/>
      <c r="P136"/>
      <c r="Q136"/>
    </row>
    <row r="137" spans="1:17" x14ac:dyDescent="0.25">
      <c r="A137" s="44">
        <v>43684</v>
      </c>
      <c r="B137" s="41" t="s">
        <v>55</v>
      </c>
      <c r="C137" s="43">
        <v>159</v>
      </c>
      <c r="D137" s="41" t="s">
        <v>1</v>
      </c>
      <c r="E137" s="42">
        <v>71.056430000000006</v>
      </c>
      <c r="F137" s="41" t="s">
        <v>82</v>
      </c>
      <c r="G137" s="40">
        <v>11297.97</v>
      </c>
      <c r="H137" s="34" t="s">
        <v>29</v>
      </c>
      <c r="I137" s="30" t="s">
        <v>209</v>
      </c>
      <c r="J137" t="s">
        <v>218</v>
      </c>
      <c r="K137"/>
      <c r="L137"/>
      <c r="O137"/>
      <c r="P137"/>
      <c r="Q137"/>
    </row>
    <row r="138" spans="1:17" x14ac:dyDescent="0.25">
      <c r="A138" s="44">
        <v>43684</v>
      </c>
      <c r="B138" s="41" t="s">
        <v>54</v>
      </c>
      <c r="C138" s="43">
        <v>69</v>
      </c>
      <c r="D138" s="41" t="s">
        <v>1</v>
      </c>
      <c r="E138" s="42">
        <v>71.056430000000006</v>
      </c>
      <c r="F138" s="41" t="s">
        <v>85</v>
      </c>
      <c r="G138" s="40">
        <v>4902.8900000000003</v>
      </c>
      <c r="H138" s="34" t="s">
        <v>29</v>
      </c>
      <c r="I138" s="30" t="s">
        <v>209</v>
      </c>
      <c r="J138" t="s">
        <v>218</v>
      </c>
      <c r="K138"/>
      <c r="L138"/>
      <c r="O138"/>
      <c r="P138"/>
      <c r="Q138"/>
    </row>
    <row r="139" spans="1:17" x14ac:dyDescent="0.25">
      <c r="A139" s="44">
        <v>43684</v>
      </c>
      <c r="B139" s="41" t="s">
        <v>54</v>
      </c>
      <c r="C139" s="43">
        <v>69</v>
      </c>
      <c r="D139" s="41" t="s">
        <v>1</v>
      </c>
      <c r="E139" s="42">
        <v>71.056430000000006</v>
      </c>
      <c r="F139" s="41" t="s">
        <v>84</v>
      </c>
      <c r="G139" s="40">
        <v>4902.8900000000003</v>
      </c>
      <c r="H139" s="34" t="s">
        <v>29</v>
      </c>
      <c r="I139" s="30" t="s">
        <v>209</v>
      </c>
      <c r="J139" t="s">
        <v>218</v>
      </c>
      <c r="K139"/>
      <c r="L139"/>
      <c r="O139"/>
      <c r="P139"/>
      <c r="Q139"/>
    </row>
    <row r="140" spans="1:17" x14ac:dyDescent="0.25">
      <c r="A140" s="44">
        <v>43685</v>
      </c>
      <c r="B140" s="41" t="s">
        <v>0</v>
      </c>
      <c r="C140" s="43">
        <v>110</v>
      </c>
      <c r="D140" s="41" t="s">
        <v>1</v>
      </c>
      <c r="E140" s="42">
        <v>71.056430000000006</v>
      </c>
      <c r="F140" s="41" t="s">
        <v>84</v>
      </c>
      <c r="G140" s="40">
        <v>7816.21</v>
      </c>
      <c r="H140" s="34" t="s">
        <v>29</v>
      </c>
      <c r="I140" s="30" t="s">
        <v>209</v>
      </c>
      <c r="J140" t="s">
        <v>218</v>
      </c>
      <c r="K140"/>
      <c r="L140"/>
      <c r="O140"/>
      <c r="P140"/>
      <c r="Q140"/>
    </row>
    <row r="141" spans="1:17" x14ac:dyDescent="0.25">
      <c r="A141" s="44">
        <v>43685</v>
      </c>
      <c r="B141" s="41" t="s">
        <v>0</v>
      </c>
      <c r="C141" s="43">
        <v>74</v>
      </c>
      <c r="D141" s="41" t="s">
        <v>1</v>
      </c>
      <c r="E141" s="42">
        <v>71.056430000000006</v>
      </c>
      <c r="F141" s="41" t="s">
        <v>83</v>
      </c>
      <c r="G141" s="40">
        <v>5258.18</v>
      </c>
      <c r="H141" s="34" t="s">
        <v>29</v>
      </c>
      <c r="I141" s="30" t="s">
        <v>209</v>
      </c>
      <c r="J141" t="s">
        <v>218</v>
      </c>
      <c r="K141"/>
      <c r="L141"/>
      <c r="O141"/>
      <c r="P141"/>
      <c r="Q141"/>
    </row>
    <row r="142" spans="1:17" x14ac:dyDescent="0.25">
      <c r="A142" s="44">
        <v>43689</v>
      </c>
      <c r="B142" s="41" t="s">
        <v>55</v>
      </c>
      <c r="C142" s="43">
        <v>35</v>
      </c>
      <c r="D142" s="41" t="s">
        <v>1</v>
      </c>
      <c r="E142" s="42">
        <v>71.056430000000006</v>
      </c>
      <c r="F142" s="41" t="s">
        <v>81</v>
      </c>
      <c r="G142" s="40">
        <v>2486.9699999999998</v>
      </c>
      <c r="H142" s="34" t="s">
        <v>29</v>
      </c>
      <c r="I142" s="30" t="s">
        <v>209</v>
      </c>
      <c r="J142" t="s">
        <v>218</v>
      </c>
      <c r="K142"/>
      <c r="L142"/>
      <c r="O142"/>
      <c r="P142"/>
      <c r="Q142"/>
    </row>
    <row r="143" spans="1:17" x14ac:dyDescent="0.25">
      <c r="A143" s="44">
        <v>43690</v>
      </c>
      <c r="B143" s="41" t="s">
        <v>0</v>
      </c>
      <c r="C143" s="43">
        <v>159</v>
      </c>
      <c r="D143" s="41" t="s">
        <v>1</v>
      </c>
      <c r="E143" s="42">
        <v>71.056430000000006</v>
      </c>
      <c r="F143" s="41" t="s">
        <v>82</v>
      </c>
      <c r="G143" s="40">
        <v>11297.97</v>
      </c>
      <c r="H143" s="34" t="s">
        <v>29</v>
      </c>
      <c r="I143" s="30" t="s">
        <v>209</v>
      </c>
      <c r="J143" t="s">
        <v>218</v>
      </c>
      <c r="K143"/>
      <c r="L143"/>
      <c r="O143"/>
      <c r="P143"/>
      <c r="Q143"/>
    </row>
    <row r="144" spans="1:17" x14ac:dyDescent="0.25">
      <c r="A144" s="44">
        <v>43697</v>
      </c>
      <c r="B144" s="41" t="s">
        <v>0</v>
      </c>
      <c r="C144" s="43">
        <v>35</v>
      </c>
      <c r="D144" s="41" t="s">
        <v>1</v>
      </c>
      <c r="E144" s="42">
        <v>71.056430000000006</v>
      </c>
      <c r="F144" s="41" t="s">
        <v>81</v>
      </c>
      <c r="G144" s="40">
        <v>2486.9699999999998</v>
      </c>
      <c r="H144" s="34" t="s">
        <v>29</v>
      </c>
      <c r="I144" s="30" t="s">
        <v>209</v>
      </c>
      <c r="J144" t="s">
        <v>218</v>
      </c>
      <c r="K144"/>
      <c r="L144"/>
      <c r="O144"/>
      <c r="P144"/>
      <c r="Q144"/>
    </row>
    <row r="145" spans="1:17" x14ac:dyDescent="0.25">
      <c r="A145" s="44">
        <v>43728</v>
      </c>
      <c r="B145" s="41" t="s">
        <v>54</v>
      </c>
      <c r="C145" s="43">
        <v>36</v>
      </c>
      <c r="D145" s="41" t="s">
        <v>1</v>
      </c>
      <c r="E145" s="42">
        <v>71.056430000000006</v>
      </c>
      <c r="F145" s="41" t="s">
        <v>80</v>
      </c>
      <c r="G145" s="40">
        <v>2558.0300000000002</v>
      </c>
      <c r="H145" s="34" t="s">
        <v>29</v>
      </c>
      <c r="I145" s="30" t="s">
        <v>209</v>
      </c>
      <c r="J145" t="s">
        <v>218</v>
      </c>
      <c r="K145"/>
      <c r="L145"/>
      <c r="O145"/>
      <c r="P145"/>
      <c r="Q145"/>
    </row>
    <row r="146" spans="1:17" x14ac:dyDescent="0.25">
      <c r="A146" s="44">
        <v>43735</v>
      </c>
      <c r="B146" s="41" t="s">
        <v>55</v>
      </c>
      <c r="C146" s="43">
        <v>64</v>
      </c>
      <c r="D146" s="41" t="s">
        <v>1</v>
      </c>
      <c r="E146" s="42">
        <v>71.056430000000006</v>
      </c>
      <c r="F146" s="41" t="s">
        <v>78</v>
      </c>
      <c r="G146" s="40">
        <v>4547.6099999999997</v>
      </c>
      <c r="H146" s="34" t="s">
        <v>29</v>
      </c>
      <c r="I146" s="30" t="s">
        <v>209</v>
      </c>
      <c r="J146" t="s">
        <v>218</v>
      </c>
      <c r="K146"/>
      <c r="L146"/>
      <c r="O146"/>
      <c r="P146"/>
      <c r="Q146"/>
    </row>
    <row r="147" spans="1:17" x14ac:dyDescent="0.25">
      <c r="A147" s="44">
        <v>43747</v>
      </c>
      <c r="B147" s="41" t="s">
        <v>55</v>
      </c>
      <c r="C147" s="43">
        <v>373</v>
      </c>
      <c r="D147" s="41" t="s">
        <v>1</v>
      </c>
      <c r="E147" s="42">
        <v>71.056430000000006</v>
      </c>
      <c r="F147" s="41" t="s">
        <v>79</v>
      </c>
      <c r="G147" s="40">
        <v>26504.05</v>
      </c>
      <c r="H147" s="34" t="s">
        <v>29</v>
      </c>
      <c r="I147" s="30" t="s">
        <v>209</v>
      </c>
      <c r="J147" t="s">
        <v>218</v>
      </c>
      <c r="K147"/>
      <c r="L147"/>
      <c r="O147"/>
      <c r="P147"/>
      <c r="Q147"/>
    </row>
    <row r="148" spans="1:17" x14ac:dyDescent="0.25">
      <c r="A148" s="44">
        <v>43752</v>
      </c>
      <c r="B148" s="41" t="s">
        <v>54</v>
      </c>
      <c r="C148" s="43">
        <v>64</v>
      </c>
      <c r="D148" s="41" t="s">
        <v>1</v>
      </c>
      <c r="E148" s="42">
        <v>71.056430000000006</v>
      </c>
      <c r="F148" s="41" t="s">
        <v>78</v>
      </c>
      <c r="G148" s="40">
        <v>4547.6099999999997</v>
      </c>
      <c r="H148" s="34" t="s">
        <v>29</v>
      </c>
      <c r="I148" s="30" t="s">
        <v>209</v>
      </c>
      <c r="J148" t="s">
        <v>218</v>
      </c>
      <c r="K148"/>
      <c r="L148"/>
      <c r="O148"/>
      <c r="P148"/>
      <c r="Q148"/>
    </row>
    <row r="149" spans="1:17" x14ac:dyDescent="0.25">
      <c r="A149" s="44">
        <v>43753</v>
      </c>
      <c r="B149" s="41" t="s">
        <v>0</v>
      </c>
      <c r="C149" s="43">
        <v>373</v>
      </c>
      <c r="D149" s="41" t="s">
        <v>1</v>
      </c>
      <c r="E149" s="42">
        <v>71.056430000000006</v>
      </c>
      <c r="F149" s="41" t="s">
        <v>79</v>
      </c>
      <c r="G149" s="40">
        <v>26504.05</v>
      </c>
      <c r="H149" s="34" t="s">
        <v>29</v>
      </c>
      <c r="I149" s="30" t="s">
        <v>209</v>
      </c>
      <c r="J149" t="s">
        <v>218</v>
      </c>
      <c r="K149"/>
      <c r="L149"/>
      <c r="O149"/>
      <c r="P149"/>
      <c r="Q149"/>
    </row>
    <row r="150" spans="1:17" x14ac:dyDescent="0.25">
      <c r="A150" s="44">
        <v>43754</v>
      </c>
      <c r="B150" s="41" t="s">
        <v>0</v>
      </c>
      <c r="C150" s="43">
        <v>64</v>
      </c>
      <c r="D150" s="41" t="s">
        <v>1</v>
      </c>
      <c r="E150" s="42">
        <v>71.056430000000006</v>
      </c>
      <c r="F150" s="41" t="s">
        <v>78</v>
      </c>
      <c r="G150" s="40">
        <v>4547.6099999999997</v>
      </c>
      <c r="H150" s="34" t="s">
        <v>29</v>
      </c>
      <c r="I150" s="30" t="s">
        <v>209</v>
      </c>
      <c r="J150" t="s">
        <v>218</v>
      </c>
      <c r="K150"/>
      <c r="L150"/>
      <c r="O150"/>
      <c r="P150"/>
      <c r="Q150"/>
    </row>
    <row r="151" spans="1:17" x14ac:dyDescent="0.25">
      <c r="A151" s="44">
        <v>43760</v>
      </c>
      <c r="B151" s="41" t="s">
        <v>55</v>
      </c>
      <c r="C151" s="43">
        <v>70</v>
      </c>
      <c r="D151" s="41" t="s">
        <v>1</v>
      </c>
      <c r="E151" s="42">
        <v>71.056430000000006</v>
      </c>
      <c r="F151" s="41" t="s">
        <v>77</v>
      </c>
      <c r="G151" s="40">
        <v>4973.95</v>
      </c>
      <c r="H151" s="34" t="s">
        <v>29</v>
      </c>
      <c r="I151" s="30" t="s">
        <v>209</v>
      </c>
      <c r="J151" t="s">
        <v>218</v>
      </c>
      <c r="K151"/>
      <c r="L151"/>
      <c r="O151"/>
      <c r="P151"/>
      <c r="Q151"/>
    </row>
    <row r="152" spans="1:17" x14ac:dyDescent="0.25">
      <c r="A152" s="44">
        <v>43761</v>
      </c>
      <c r="B152" s="41" t="s">
        <v>0</v>
      </c>
      <c r="C152" s="43">
        <v>70</v>
      </c>
      <c r="D152" s="41" t="s">
        <v>1</v>
      </c>
      <c r="E152" s="42">
        <v>71.056430000000006</v>
      </c>
      <c r="F152" s="41" t="s">
        <v>77</v>
      </c>
      <c r="G152" s="40">
        <v>4973.95</v>
      </c>
      <c r="H152" s="34" t="s">
        <v>29</v>
      </c>
      <c r="I152" s="30" t="s">
        <v>209</v>
      </c>
      <c r="J152" t="s">
        <v>218</v>
      </c>
      <c r="K152"/>
      <c r="L152"/>
      <c r="O152"/>
      <c r="P152"/>
      <c r="Q152"/>
    </row>
    <row r="153" spans="1:17" x14ac:dyDescent="0.25">
      <c r="A153" s="44">
        <v>43783</v>
      </c>
      <c r="B153" s="41" t="s">
        <v>56</v>
      </c>
      <c r="C153" s="43">
        <v>5000</v>
      </c>
      <c r="D153" s="41" t="s">
        <v>1</v>
      </c>
      <c r="E153" s="42">
        <v>70.779700000000005</v>
      </c>
      <c r="F153" s="41" t="s">
        <v>45</v>
      </c>
      <c r="G153" s="40">
        <v>353898.51</v>
      </c>
      <c r="H153" s="34" t="s">
        <v>29</v>
      </c>
      <c r="I153" s="30" t="s">
        <v>209</v>
      </c>
      <c r="J153" t="s">
        <v>218</v>
      </c>
      <c r="K153"/>
      <c r="L153"/>
      <c r="O153"/>
      <c r="P153"/>
      <c r="Q153"/>
    </row>
    <row r="154" spans="1:17" x14ac:dyDescent="0.25">
      <c r="A154" s="44">
        <v>43784</v>
      </c>
      <c r="B154" s="41" t="s">
        <v>55</v>
      </c>
      <c r="C154" s="43">
        <v>271</v>
      </c>
      <c r="D154" s="41" t="s">
        <v>1</v>
      </c>
      <c r="E154" s="42">
        <v>70.838710000000006</v>
      </c>
      <c r="F154" s="41" t="s">
        <v>76</v>
      </c>
      <c r="G154" s="40">
        <v>19197.29</v>
      </c>
      <c r="H154" s="34" t="s">
        <v>29</v>
      </c>
      <c r="I154" s="30" t="s">
        <v>209</v>
      </c>
      <c r="J154" t="s">
        <v>218</v>
      </c>
      <c r="K154"/>
      <c r="L154"/>
      <c r="O154"/>
      <c r="P154"/>
      <c r="Q154"/>
    </row>
    <row r="155" spans="1:17" x14ac:dyDescent="0.25">
      <c r="A155" s="44">
        <v>43784</v>
      </c>
      <c r="B155" s="41" t="s">
        <v>54</v>
      </c>
      <c r="C155" s="43">
        <v>271</v>
      </c>
      <c r="D155" s="41" t="s">
        <v>1</v>
      </c>
      <c r="E155" s="42">
        <v>70.838710000000006</v>
      </c>
      <c r="F155" s="41" t="s">
        <v>76</v>
      </c>
      <c r="G155" s="40">
        <v>19197.29</v>
      </c>
      <c r="H155" s="34" t="s">
        <v>29</v>
      </c>
      <c r="I155" s="30" t="s">
        <v>209</v>
      </c>
      <c r="J155" t="s">
        <v>218</v>
      </c>
      <c r="K155"/>
      <c r="L155"/>
      <c r="O155"/>
      <c r="P155"/>
      <c r="Q155"/>
    </row>
    <row r="156" spans="1:17" x14ac:dyDescent="0.25">
      <c r="A156" s="44">
        <v>43784</v>
      </c>
      <c r="B156" s="41" t="s">
        <v>55</v>
      </c>
      <c r="C156" s="43">
        <v>220</v>
      </c>
      <c r="D156" s="41" t="s">
        <v>1</v>
      </c>
      <c r="E156" s="42">
        <v>70.838710000000006</v>
      </c>
      <c r="F156" s="41" t="s">
        <v>76</v>
      </c>
      <c r="G156" s="40">
        <v>15584.52</v>
      </c>
      <c r="H156" s="34" t="s">
        <v>29</v>
      </c>
      <c r="I156" s="30" t="s">
        <v>209</v>
      </c>
      <c r="J156" t="s">
        <v>218</v>
      </c>
      <c r="K156"/>
      <c r="L156"/>
      <c r="O156"/>
      <c r="P156"/>
      <c r="Q156"/>
    </row>
    <row r="157" spans="1:17" x14ac:dyDescent="0.25">
      <c r="A157" s="44">
        <v>43787</v>
      </c>
      <c r="B157" s="41" t="s">
        <v>55</v>
      </c>
      <c r="C157" s="43">
        <v>740</v>
      </c>
      <c r="D157" s="41" t="s">
        <v>1</v>
      </c>
      <c r="E157" s="42">
        <v>70.838710000000006</v>
      </c>
      <c r="F157" s="41" t="s">
        <v>74</v>
      </c>
      <c r="G157" s="40">
        <v>52420.639999999999</v>
      </c>
      <c r="H157" s="34" t="s">
        <v>29</v>
      </c>
      <c r="I157" s="30" t="s">
        <v>209</v>
      </c>
      <c r="J157" t="s">
        <v>218</v>
      </c>
      <c r="K157"/>
      <c r="L157"/>
      <c r="O157"/>
      <c r="P157"/>
      <c r="Q157"/>
    </row>
    <row r="158" spans="1:17" x14ac:dyDescent="0.25">
      <c r="A158" s="44">
        <v>43787</v>
      </c>
      <c r="B158" s="41" t="s">
        <v>55</v>
      </c>
      <c r="C158" s="43">
        <v>20</v>
      </c>
      <c r="D158" s="41" t="s">
        <v>1</v>
      </c>
      <c r="E158" s="42">
        <v>70.838710000000006</v>
      </c>
      <c r="F158" s="41" t="s">
        <v>75</v>
      </c>
      <c r="G158" s="40">
        <v>1416.77</v>
      </c>
      <c r="H158" s="34" t="s">
        <v>29</v>
      </c>
      <c r="I158" s="30" t="s">
        <v>209</v>
      </c>
      <c r="J158" t="s">
        <v>218</v>
      </c>
      <c r="K158"/>
      <c r="L158"/>
      <c r="O158"/>
      <c r="P158"/>
      <c r="Q158"/>
    </row>
    <row r="159" spans="1:17" x14ac:dyDescent="0.25">
      <c r="A159" s="44">
        <v>43790</v>
      </c>
      <c r="B159" s="41" t="s">
        <v>0</v>
      </c>
      <c r="C159" s="43">
        <v>50</v>
      </c>
      <c r="D159" s="41" t="s">
        <v>1</v>
      </c>
      <c r="E159" s="42">
        <v>70.838710000000006</v>
      </c>
      <c r="F159" s="41" t="s">
        <v>76</v>
      </c>
      <c r="G159" s="40">
        <v>3541.94</v>
      </c>
      <c r="H159" s="34" t="s">
        <v>29</v>
      </c>
      <c r="I159" s="30" t="s">
        <v>209</v>
      </c>
      <c r="J159" t="s">
        <v>218</v>
      </c>
      <c r="K159"/>
      <c r="L159"/>
      <c r="O159"/>
      <c r="P159"/>
      <c r="Q159"/>
    </row>
    <row r="160" spans="1:17" x14ac:dyDescent="0.25">
      <c r="A160" s="44">
        <v>43790</v>
      </c>
      <c r="B160" s="41" t="s">
        <v>0</v>
      </c>
      <c r="C160" s="43">
        <v>220</v>
      </c>
      <c r="D160" s="41" t="s">
        <v>1</v>
      </c>
      <c r="E160" s="42">
        <v>70.838710000000006</v>
      </c>
      <c r="F160" s="41" t="s">
        <v>76</v>
      </c>
      <c r="G160" s="40">
        <v>15584.52</v>
      </c>
      <c r="H160" s="34" t="s">
        <v>29</v>
      </c>
      <c r="I160" s="30" t="s">
        <v>209</v>
      </c>
      <c r="J160" t="s">
        <v>218</v>
      </c>
      <c r="K160"/>
      <c r="L160"/>
      <c r="O160"/>
      <c r="P160"/>
      <c r="Q160"/>
    </row>
    <row r="161" spans="1:17" x14ac:dyDescent="0.25">
      <c r="A161" s="44">
        <v>43795</v>
      </c>
      <c r="B161" s="41" t="s">
        <v>0</v>
      </c>
      <c r="C161" s="43">
        <v>20</v>
      </c>
      <c r="D161" s="41" t="s">
        <v>1</v>
      </c>
      <c r="E161" s="42">
        <v>70.838710000000006</v>
      </c>
      <c r="F161" s="41" t="s">
        <v>75</v>
      </c>
      <c r="G161" s="40">
        <v>1416.77</v>
      </c>
      <c r="H161" s="34" t="s">
        <v>29</v>
      </c>
      <c r="I161" s="30" t="s">
        <v>209</v>
      </c>
      <c r="J161" t="s">
        <v>218</v>
      </c>
      <c r="K161"/>
      <c r="L161"/>
      <c r="O161"/>
      <c r="P161"/>
      <c r="Q161"/>
    </row>
    <row r="162" spans="1:17" x14ac:dyDescent="0.25">
      <c r="A162" s="44">
        <v>43795</v>
      </c>
      <c r="B162" s="41" t="s">
        <v>0</v>
      </c>
      <c r="C162" s="43">
        <v>740</v>
      </c>
      <c r="D162" s="41" t="s">
        <v>1</v>
      </c>
      <c r="E162" s="42">
        <v>70.838710000000006</v>
      </c>
      <c r="F162" s="41" t="s">
        <v>74</v>
      </c>
      <c r="G162" s="40">
        <v>52420.639999999999</v>
      </c>
      <c r="H162" s="34" t="s">
        <v>29</v>
      </c>
      <c r="I162" s="30" t="s">
        <v>209</v>
      </c>
      <c r="J162" t="s">
        <v>218</v>
      </c>
      <c r="K162"/>
      <c r="L162"/>
      <c r="O162"/>
      <c r="P162"/>
      <c r="Q162"/>
    </row>
    <row r="163" spans="1:17" x14ac:dyDescent="0.25">
      <c r="A163" s="79"/>
      <c r="B163" s="79" t="s">
        <v>38</v>
      </c>
      <c r="C163" s="79">
        <v>0</v>
      </c>
      <c r="D163" s="79" t="s">
        <v>1</v>
      </c>
      <c r="E163" s="80">
        <v>99999000</v>
      </c>
      <c r="F163" s="79"/>
      <c r="G163" s="79">
        <v>0</v>
      </c>
      <c r="H163" s="34" t="s">
        <v>69</v>
      </c>
      <c r="I163" s="30" t="s">
        <v>210</v>
      </c>
      <c r="J163" t="s">
        <v>218</v>
      </c>
      <c r="K163"/>
      <c r="L163"/>
      <c r="O163"/>
      <c r="P163"/>
      <c r="Q163"/>
    </row>
    <row r="164" spans="1:17" x14ac:dyDescent="0.25">
      <c r="A164" s="24">
        <v>43496</v>
      </c>
      <c r="B164" s="21" t="s">
        <v>51</v>
      </c>
      <c r="C164" s="23">
        <v>300</v>
      </c>
      <c r="D164" s="21" t="s">
        <v>1</v>
      </c>
      <c r="E164" s="22">
        <v>999.99</v>
      </c>
      <c r="F164" s="21" t="s">
        <v>45</v>
      </c>
      <c r="G164" s="20">
        <v>299997</v>
      </c>
      <c r="H164" s="34" t="s">
        <v>69</v>
      </c>
      <c r="I164" s="30" t="s">
        <v>210</v>
      </c>
      <c r="J164" t="s">
        <v>218</v>
      </c>
      <c r="K164"/>
      <c r="L164"/>
      <c r="O164"/>
      <c r="P164"/>
      <c r="Q164"/>
    </row>
    <row r="165" spans="1:17" x14ac:dyDescent="0.25">
      <c r="A165" s="44">
        <v>43574</v>
      </c>
      <c r="B165" s="41" t="s">
        <v>12</v>
      </c>
      <c r="C165" s="43">
        <v>0</v>
      </c>
      <c r="D165" s="41" t="s">
        <v>1</v>
      </c>
      <c r="E165" s="42">
        <v>999.99</v>
      </c>
      <c r="F165" s="41" t="s">
        <v>45</v>
      </c>
      <c r="G165" s="40">
        <v>299997</v>
      </c>
      <c r="H165" s="34" t="s">
        <v>69</v>
      </c>
      <c r="I165" s="30" t="s">
        <v>210</v>
      </c>
      <c r="J165" t="s">
        <v>218</v>
      </c>
      <c r="K165"/>
      <c r="L165"/>
      <c r="O165"/>
      <c r="P165"/>
      <c r="Q165"/>
    </row>
    <row r="166" spans="1:17" x14ac:dyDescent="0.25">
      <c r="A166" s="44">
        <v>43574</v>
      </c>
      <c r="B166" s="41" t="s">
        <v>2</v>
      </c>
      <c r="C166" s="43">
        <v>300</v>
      </c>
      <c r="D166" s="41" t="s">
        <v>1</v>
      </c>
      <c r="E166" s="42">
        <v>42.62697</v>
      </c>
      <c r="F166" s="41" t="s">
        <v>45</v>
      </c>
      <c r="G166" s="40">
        <v>12788.09</v>
      </c>
      <c r="H166" s="34" t="s">
        <v>69</v>
      </c>
      <c r="I166" s="30" t="s">
        <v>210</v>
      </c>
      <c r="J166" t="s">
        <v>218</v>
      </c>
      <c r="K166"/>
      <c r="L166"/>
      <c r="O166"/>
      <c r="P166"/>
      <c r="Q166"/>
    </row>
    <row r="167" spans="1:17" x14ac:dyDescent="0.25">
      <c r="A167" s="44">
        <v>43657</v>
      </c>
      <c r="B167" s="41" t="s">
        <v>0</v>
      </c>
      <c r="C167" s="43">
        <v>300</v>
      </c>
      <c r="D167" s="41" t="s">
        <v>1</v>
      </c>
      <c r="E167" s="42">
        <v>42.62697</v>
      </c>
      <c r="F167" s="41" t="s">
        <v>68</v>
      </c>
      <c r="G167" s="40">
        <v>12788.09</v>
      </c>
      <c r="H167" s="34" t="s">
        <v>69</v>
      </c>
      <c r="I167" s="30" t="s">
        <v>210</v>
      </c>
      <c r="J167" t="s">
        <v>218</v>
      </c>
      <c r="K167"/>
      <c r="L167"/>
      <c r="O167"/>
      <c r="P167"/>
      <c r="Q167"/>
    </row>
    <row r="168" spans="1:17" x14ac:dyDescent="0.25">
      <c r="A168" s="79"/>
      <c r="B168" s="79" t="s">
        <v>38</v>
      </c>
      <c r="C168" s="79">
        <v>3739</v>
      </c>
      <c r="D168" s="79" t="s">
        <v>1</v>
      </c>
      <c r="E168" s="80">
        <v>514440</v>
      </c>
      <c r="F168" s="79"/>
      <c r="G168" s="79">
        <v>1923491160</v>
      </c>
      <c r="H168" s="34" t="s">
        <v>31</v>
      </c>
      <c r="I168" s="30" t="s">
        <v>211</v>
      </c>
      <c r="J168" t="s">
        <v>218</v>
      </c>
      <c r="K168"/>
      <c r="L168"/>
      <c r="O168"/>
      <c r="P168"/>
      <c r="Q168"/>
    </row>
    <row r="169" spans="1:17" x14ac:dyDescent="0.25">
      <c r="A169" s="24">
        <v>43474</v>
      </c>
      <c r="B169" s="21" t="s">
        <v>3</v>
      </c>
      <c r="C169" s="23">
        <v>-10</v>
      </c>
      <c r="D169" s="21" t="s">
        <v>1</v>
      </c>
      <c r="E169" s="22">
        <v>5.1440000000000001</v>
      </c>
      <c r="F169" s="21" t="s">
        <v>45</v>
      </c>
      <c r="G169" s="20">
        <v>-51.44</v>
      </c>
      <c r="H169" s="34" t="s">
        <v>31</v>
      </c>
      <c r="I169" s="30" t="s">
        <v>211</v>
      </c>
      <c r="J169" t="s">
        <v>218</v>
      </c>
      <c r="K169"/>
      <c r="L169"/>
      <c r="O169"/>
      <c r="P169"/>
      <c r="Q169"/>
    </row>
    <row r="170" spans="1:17" x14ac:dyDescent="0.25">
      <c r="A170" s="44">
        <v>43482</v>
      </c>
      <c r="B170" s="41" t="s">
        <v>12</v>
      </c>
      <c r="C170" s="43">
        <v>4368</v>
      </c>
      <c r="D170" s="41" t="s">
        <v>1</v>
      </c>
      <c r="E170" s="42">
        <v>5.1444020000000004</v>
      </c>
      <c r="F170" s="41" t="s">
        <v>62</v>
      </c>
      <c r="G170" s="40">
        <v>2109.1999999999998</v>
      </c>
      <c r="H170" s="34" t="s">
        <v>31</v>
      </c>
      <c r="I170" s="30" t="s">
        <v>211</v>
      </c>
      <c r="J170" t="s">
        <v>218</v>
      </c>
      <c r="K170"/>
      <c r="L170"/>
      <c r="O170"/>
      <c r="P170"/>
      <c r="Q170"/>
    </row>
    <row r="171" spans="1:17" x14ac:dyDescent="0.25">
      <c r="A171" s="44">
        <v>43483</v>
      </c>
      <c r="B171" s="41" t="s">
        <v>0</v>
      </c>
      <c r="C171" s="43">
        <v>410</v>
      </c>
      <c r="D171" s="41" t="s">
        <v>1</v>
      </c>
      <c r="E171" s="42">
        <v>5.1444020000000004</v>
      </c>
      <c r="F171" s="41" t="s">
        <v>62</v>
      </c>
      <c r="G171" s="40">
        <v>2109.1999999999998</v>
      </c>
      <c r="H171" s="34" t="s">
        <v>31</v>
      </c>
      <c r="I171" s="30" t="s">
        <v>211</v>
      </c>
      <c r="J171" t="s">
        <v>218</v>
      </c>
      <c r="K171"/>
      <c r="L171"/>
      <c r="O171"/>
      <c r="P171"/>
      <c r="Q171"/>
    </row>
    <row r="172" spans="1:17" x14ac:dyDescent="0.25">
      <c r="A172" s="44">
        <v>43537</v>
      </c>
      <c r="B172" s="41" t="s">
        <v>55</v>
      </c>
      <c r="C172" s="43">
        <v>1858</v>
      </c>
      <c r="D172" s="41" t="s">
        <v>1</v>
      </c>
      <c r="E172" s="42">
        <v>5.1444020000000004</v>
      </c>
      <c r="F172" s="41" t="s">
        <v>61</v>
      </c>
      <c r="G172" s="40">
        <v>9558.2999999999993</v>
      </c>
      <c r="H172" s="34" t="s">
        <v>31</v>
      </c>
      <c r="I172" s="30" t="s">
        <v>211</v>
      </c>
      <c r="J172" t="s">
        <v>218</v>
      </c>
      <c r="K172"/>
      <c r="L172"/>
      <c r="O172"/>
      <c r="P172"/>
      <c r="Q172"/>
    </row>
    <row r="173" spans="1:17" x14ac:dyDescent="0.25">
      <c r="A173" s="44">
        <v>43538</v>
      </c>
      <c r="B173" s="41" t="s">
        <v>54</v>
      </c>
      <c r="C173" s="43">
        <v>1858</v>
      </c>
      <c r="D173" s="41" t="s">
        <v>1</v>
      </c>
      <c r="E173" s="42">
        <v>5.1444020000000004</v>
      </c>
      <c r="F173" s="41" t="s">
        <v>61</v>
      </c>
      <c r="G173" s="40">
        <v>9558.2999999999993</v>
      </c>
      <c r="H173" s="34" t="s">
        <v>31</v>
      </c>
      <c r="I173" s="30" t="s">
        <v>211</v>
      </c>
      <c r="J173" t="s">
        <v>218</v>
      </c>
      <c r="K173"/>
      <c r="L173"/>
      <c r="O173"/>
      <c r="P173"/>
      <c r="Q173"/>
    </row>
    <row r="174" spans="1:17" x14ac:dyDescent="0.25">
      <c r="A174" s="44">
        <v>43538</v>
      </c>
      <c r="B174" s="41" t="s">
        <v>55</v>
      </c>
      <c r="C174" s="43">
        <v>1858</v>
      </c>
      <c r="D174" s="41" t="s">
        <v>1</v>
      </c>
      <c r="E174" s="42">
        <v>5.1444020000000004</v>
      </c>
      <c r="F174" s="41" t="s">
        <v>61</v>
      </c>
      <c r="G174" s="40">
        <v>9558.2999999999993</v>
      </c>
      <c r="H174" s="34" t="s">
        <v>31</v>
      </c>
      <c r="I174" s="30" t="s">
        <v>211</v>
      </c>
      <c r="J174" t="s">
        <v>218</v>
      </c>
      <c r="K174"/>
      <c r="L174"/>
      <c r="O174"/>
      <c r="P174"/>
      <c r="Q174"/>
    </row>
    <row r="175" spans="1:17" x14ac:dyDescent="0.25">
      <c r="A175" s="44">
        <v>43539</v>
      </c>
      <c r="B175" s="41" t="s">
        <v>0</v>
      </c>
      <c r="C175" s="43">
        <v>1858</v>
      </c>
      <c r="D175" s="41" t="s">
        <v>1</v>
      </c>
      <c r="E175" s="42">
        <v>5.1444020000000004</v>
      </c>
      <c r="F175" s="41" t="s">
        <v>61</v>
      </c>
      <c r="G175" s="40">
        <v>9558.2999999999993</v>
      </c>
      <c r="H175" s="34" t="s">
        <v>31</v>
      </c>
      <c r="I175" s="30" t="s">
        <v>211</v>
      </c>
      <c r="J175" t="s">
        <v>218</v>
      </c>
      <c r="K175"/>
      <c r="L175"/>
      <c r="O175"/>
      <c r="P175"/>
      <c r="Q175"/>
    </row>
    <row r="176" spans="1:17" x14ac:dyDescent="0.25">
      <c r="A176" s="44">
        <v>43545</v>
      </c>
      <c r="B176" s="41" t="s">
        <v>55</v>
      </c>
      <c r="C176" s="43">
        <v>281</v>
      </c>
      <c r="D176" s="41" t="s">
        <v>1</v>
      </c>
      <c r="E176" s="42">
        <v>5.1444020000000004</v>
      </c>
      <c r="F176" s="41" t="s">
        <v>60</v>
      </c>
      <c r="G176" s="40">
        <v>1445.58</v>
      </c>
      <c r="H176" s="34" t="s">
        <v>31</v>
      </c>
      <c r="I176" s="30" t="s">
        <v>211</v>
      </c>
      <c r="J176" t="s">
        <v>218</v>
      </c>
      <c r="K176"/>
      <c r="L176"/>
      <c r="O176"/>
      <c r="P176"/>
      <c r="Q176"/>
    </row>
    <row r="177" spans="1:17" x14ac:dyDescent="0.25">
      <c r="A177" s="44">
        <v>43549</v>
      </c>
      <c r="B177" s="41" t="s">
        <v>0</v>
      </c>
      <c r="C177" s="43">
        <v>281</v>
      </c>
      <c r="D177" s="41" t="s">
        <v>1</v>
      </c>
      <c r="E177" s="42">
        <v>5.1444020000000004</v>
      </c>
      <c r="F177" s="41" t="s">
        <v>60</v>
      </c>
      <c r="G177" s="40">
        <v>1445.58</v>
      </c>
      <c r="H177" s="34" t="s">
        <v>31</v>
      </c>
      <c r="I177" s="30" t="s">
        <v>211</v>
      </c>
      <c r="J177" t="s">
        <v>218</v>
      </c>
      <c r="K177"/>
      <c r="L177"/>
      <c r="O177"/>
      <c r="P177"/>
      <c r="Q177"/>
    </row>
    <row r="178" spans="1:17" x14ac:dyDescent="0.25">
      <c r="A178" s="44">
        <v>43566</v>
      </c>
      <c r="B178" s="41" t="s">
        <v>0</v>
      </c>
      <c r="C178" s="43">
        <v>48</v>
      </c>
      <c r="D178" s="41" t="s">
        <v>1</v>
      </c>
      <c r="E178" s="42">
        <v>5.1444020000000004</v>
      </c>
      <c r="F178" s="41" t="s">
        <v>59</v>
      </c>
      <c r="G178" s="40">
        <v>246.93</v>
      </c>
      <c r="H178" s="34" t="s">
        <v>31</v>
      </c>
      <c r="I178" s="30" t="s">
        <v>211</v>
      </c>
      <c r="J178" t="s">
        <v>218</v>
      </c>
      <c r="K178"/>
      <c r="L178"/>
      <c r="O178"/>
      <c r="P178"/>
      <c r="Q178"/>
    </row>
    <row r="179" spans="1:17" x14ac:dyDescent="0.25">
      <c r="A179" s="44">
        <v>43570</v>
      </c>
      <c r="B179" s="41" t="s">
        <v>55</v>
      </c>
      <c r="C179" s="43">
        <v>1647</v>
      </c>
      <c r="D179" s="41" t="s">
        <v>1</v>
      </c>
      <c r="E179" s="42">
        <v>5.1444020000000004</v>
      </c>
      <c r="F179" s="41" t="s">
        <v>58</v>
      </c>
      <c r="G179" s="40">
        <v>8472.83</v>
      </c>
      <c r="H179" s="34" t="s">
        <v>31</v>
      </c>
      <c r="I179" s="30" t="s">
        <v>211</v>
      </c>
      <c r="J179" t="s">
        <v>218</v>
      </c>
      <c r="K179"/>
      <c r="L179"/>
      <c r="O179"/>
      <c r="P179"/>
      <c r="Q179"/>
    </row>
    <row r="180" spans="1:17" x14ac:dyDescent="0.25">
      <c r="A180" s="44">
        <v>43572</v>
      </c>
      <c r="B180" s="41" t="s">
        <v>56</v>
      </c>
      <c r="C180" s="43">
        <v>1000</v>
      </c>
      <c r="D180" s="41" t="s">
        <v>1</v>
      </c>
      <c r="E180" s="42">
        <v>5.2957099999999997</v>
      </c>
      <c r="F180" s="41" t="s">
        <v>45</v>
      </c>
      <c r="G180" s="40">
        <v>5295.71</v>
      </c>
      <c r="H180" s="34" t="s">
        <v>31</v>
      </c>
      <c r="I180" s="30" t="s">
        <v>211</v>
      </c>
      <c r="J180" t="s">
        <v>218</v>
      </c>
      <c r="K180"/>
      <c r="L180"/>
      <c r="O180"/>
      <c r="P180"/>
      <c r="Q180"/>
    </row>
    <row r="181" spans="1:17" x14ac:dyDescent="0.25">
      <c r="A181" s="44">
        <v>43572</v>
      </c>
      <c r="B181" s="41" t="s">
        <v>56</v>
      </c>
      <c r="C181" s="43">
        <v>1000</v>
      </c>
      <c r="D181" s="41" t="s">
        <v>1</v>
      </c>
      <c r="E181" s="42">
        <v>5.2957099999999997</v>
      </c>
      <c r="F181" s="41" t="s">
        <v>45</v>
      </c>
      <c r="G181" s="40">
        <v>5295.71</v>
      </c>
      <c r="H181" s="34" t="s">
        <v>31</v>
      </c>
      <c r="I181" s="30" t="s">
        <v>211</v>
      </c>
      <c r="J181" t="s">
        <v>218</v>
      </c>
      <c r="K181"/>
      <c r="L181"/>
      <c r="O181"/>
      <c r="P181"/>
      <c r="Q181"/>
    </row>
    <row r="182" spans="1:17" x14ac:dyDescent="0.25">
      <c r="A182" s="44">
        <v>43572</v>
      </c>
      <c r="B182" s="41" t="s">
        <v>2</v>
      </c>
      <c r="C182" s="43">
        <v>1000</v>
      </c>
      <c r="D182" s="41" t="s">
        <v>1</v>
      </c>
      <c r="E182" s="42">
        <v>6.7</v>
      </c>
      <c r="F182" s="41" t="s">
        <v>45</v>
      </c>
      <c r="G182" s="40">
        <v>6700</v>
      </c>
      <c r="H182" s="34" t="s">
        <v>31</v>
      </c>
      <c r="I182" s="30" t="s">
        <v>211</v>
      </c>
      <c r="J182" t="s">
        <v>218</v>
      </c>
      <c r="K182"/>
      <c r="L182"/>
      <c r="O182"/>
      <c r="P182"/>
      <c r="Q182"/>
    </row>
    <row r="183" spans="1:17" x14ac:dyDescent="0.25">
      <c r="A183" s="44">
        <v>43572</v>
      </c>
      <c r="B183" s="41" t="s">
        <v>2</v>
      </c>
      <c r="C183" s="43">
        <v>1000</v>
      </c>
      <c r="D183" s="41" t="s">
        <v>1</v>
      </c>
      <c r="E183" s="42">
        <v>6.7</v>
      </c>
      <c r="F183" s="41" t="s">
        <v>45</v>
      </c>
      <c r="G183" s="40">
        <v>6700</v>
      </c>
      <c r="H183" s="34" t="s">
        <v>31</v>
      </c>
      <c r="I183" s="30" t="s">
        <v>211</v>
      </c>
      <c r="J183" t="s">
        <v>218</v>
      </c>
      <c r="K183"/>
      <c r="L183"/>
      <c r="O183"/>
      <c r="P183"/>
      <c r="Q183"/>
    </row>
    <row r="184" spans="1:17" x14ac:dyDescent="0.25">
      <c r="A184" s="44">
        <v>43573</v>
      </c>
      <c r="B184" s="41" t="s">
        <v>0</v>
      </c>
      <c r="C184" s="43">
        <v>1384</v>
      </c>
      <c r="D184" s="41" t="s">
        <v>1</v>
      </c>
      <c r="E184" s="42">
        <v>6.137759</v>
      </c>
      <c r="F184" s="41" t="s">
        <v>58</v>
      </c>
      <c r="G184" s="40">
        <v>8494.66</v>
      </c>
      <c r="H184" s="34" t="s">
        <v>31</v>
      </c>
      <c r="I184" s="30" t="s">
        <v>211</v>
      </c>
      <c r="J184" t="s">
        <v>218</v>
      </c>
      <c r="K184"/>
      <c r="L184"/>
      <c r="O184"/>
      <c r="P184"/>
      <c r="Q184"/>
    </row>
    <row r="185" spans="1:17" x14ac:dyDescent="0.25">
      <c r="A185" s="44">
        <v>43584</v>
      </c>
      <c r="B185" s="41" t="s">
        <v>51</v>
      </c>
      <c r="C185" s="43">
        <v>2000</v>
      </c>
      <c r="D185" s="41" t="s">
        <v>1</v>
      </c>
      <c r="E185" s="42">
        <v>6.7</v>
      </c>
      <c r="F185" s="41" t="s">
        <v>45</v>
      </c>
      <c r="G185" s="40">
        <v>13400</v>
      </c>
      <c r="H185" s="34" t="s">
        <v>31</v>
      </c>
      <c r="I185" s="30" t="s">
        <v>211</v>
      </c>
      <c r="J185" t="s">
        <v>218</v>
      </c>
      <c r="K185"/>
      <c r="L185"/>
      <c r="O185"/>
      <c r="P185"/>
      <c r="Q185"/>
    </row>
    <row r="186" spans="1:17" x14ac:dyDescent="0.25">
      <c r="A186" s="44">
        <v>43642</v>
      </c>
      <c r="B186" s="41" t="s">
        <v>51</v>
      </c>
      <c r="C186" s="43">
        <v>2000</v>
      </c>
      <c r="D186" s="41" t="s">
        <v>1</v>
      </c>
      <c r="E186" s="42">
        <v>6.7</v>
      </c>
      <c r="F186" s="41" t="s">
        <v>45</v>
      </c>
      <c r="G186" s="40">
        <v>13400</v>
      </c>
      <c r="H186" s="34" t="s">
        <v>31</v>
      </c>
      <c r="I186" s="30" t="s">
        <v>211</v>
      </c>
      <c r="J186" t="s">
        <v>218</v>
      </c>
      <c r="K186"/>
      <c r="L186"/>
      <c r="O186"/>
      <c r="P186"/>
      <c r="Q186"/>
    </row>
    <row r="187" spans="1:17" x14ac:dyDescent="0.25">
      <c r="A187" s="44">
        <v>43647</v>
      </c>
      <c r="B187" s="41" t="s">
        <v>3</v>
      </c>
      <c r="C187" s="43">
        <v>132</v>
      </c>
      <c r="D187" s="41" t="s">
        <v>1</v>
      </c>
      <c r="E187" s="42">
        <v>6.1377269999999999</v>
      </c>
      <c r="F187" s="41" t="s">
        <v>45</v>
      </c>
      <c r="G187" s="40">
        <v>810.18</v>
      </c>
      <c r="H187" s="34" t="s">
        <v>31</v>
      </c>
      <c r="I187" s="30" t="s">
        <v>211</v>
      </c>
      <c r="J187" t="s">
        <v>218</v>
      </c>
      <c r="K187"/>
      <c r="L187"/>
      <c r="O187"/>
      <c r="P187"/>
      <c r="Q187"/>
    </row>
    <row r="188" spans="1:17" x14ac:dyDescent="0.25">
      <c r="A188" s="44">
        <v>43675</v>
      </c>
      <c r="B188" s="41" t="s">
        <v>55</v>
      </c>
      <c r="C188" s="43">
        <v>605</v>
      </c>
      <c r="D188" s="41" t="s">
        <v>1</v>
      </c>
      <c r="E188" s="42">
        <v>6.1377569999999997</v>
      </c>
      <c r="F188" s="41" t="s">
        <v>57</v>
      </c>
      <c r="G188" s="40">
        <v>3713.34</v>
      </c>
      <c r="H188" s="34" t="s">
        <v>31</v>
      </c>
      <c r="I188" s="30" t="s">
        <v>211</v>
      </c>
      <c r="J188" t="s">
        <v>218</v>
      </c>
      <c r="K188"/>
      <c r="L188"/>
      <c r="O188"/>
      <c r="P188"/>
      <c r="Q188"/>
    </row>
    <row r="189" spans="1:17" x14ac:dyDescent="0.25">
      <c r="A189" s="44">
        <v>43676</v>
      </c>
      <c r="B189" s="41" t="s">
        <v>56</v>
      </c>
      <c r="C189" s="43">
        <v>2000</v>
      </c>
      <c r="D189" s="41" t="s">
        <v>1</v>
      </c>
      <c r="E189" s="42">
        <v>6.7</v>
      </c>
      <c r="F189" s="41" t="s">
        <v>45</v>
      </c>
      <c r="G189" s="40">
        <v>13400</v>
      </c>
      <c r="H189" s="34" t="s">
        <v>31</v>
      </c>
      <c r="I189" s="30" t="s">
        <v>211</v>
      </c>
      <c r="J189" t="s">
        <v>218</v>
      </c>
      <c r="K189"/>
      <c r="L189"/>
      <c r="O189"/>
      <c r="P189"/>
      <c r="Q189"/>
    </row>
    <row r="190" spans="1:17" x14ac:dyDescent="0.25">
      <c r="A190" s="44">
        <v>43676</v>
      </c>
      <c r="B190" s="41" t="s">
        <v>2</v>
      </c>
      <c r="C190" s="43">
        <v>2000</v>
      </c>
      <c r="D190" s="41" t="s">
        <v>1</v>
      </c>
      <c r="E190" s="42">
        <v>5.6572100000000001</v>
      </c>
      <c r="F190" s="41" t="s">
        <v>45</v>
      </c>
      <c r="G190" s="40">
        <v>11314.42</v>
      </c>
      <c r="H190" s="34" t="s">
        <v>31</v>
      </c>
      <c r="I190" s="30" t="s">
        <v>211</v>
      </c>
      <c r="J190" t="s">
        <v>218</v>
      </c>
      <c r="K190"/>
      <c r="L190"/>
      <c r="O190"/>
      <c r="P190"/>
      <c r="Q190"/>
    </row>
    <row r="191" spans="1:17" x14ac:dyDescent="0.25">
      <c r="A191" s="44">
        <v>43677</v>
      </c>
      <c r="B191" s="41" t="s">
        <v>0</v>
      </c>
      <c r="C191" s="43">
        <v>605</v>
      </c>
      <c r="D191" s="41" t="s">
        <v>1</v>
      </c>
      <c r="E191" s="42">
        <v>5.8900519999999998</v>
      </c>
      <c r="F191" s="41" t="s">
        <v>57</v>
      </c>
      <c r="G191" s="40">
        <v>3563.48</v>
      </c>
      <c r="H191" s="34" t="s">
        <v>31</v>
      </c>
      <c r="I191" s="30" t="s">
        <v>211</v>
      </c>
      <c r="J191" t="s">
        <v>218</v>
      </c>
      <c r="K191"/>
      <c r="L191"/>
      <c r="O191"/>
      <c r="P191"/>
      <c r="Q191"/>
    </row>
    <row r="192" spans="1:17" x14ac:dyDescent="0.25">
      <c r="A192" s="44">
        <v>43704</v>
      </c>
      <c r="B192" s="41" t="s">
        <v>56</v>
      </c>
      <c r="C192" s="43">
        <v>2000</v>
      </c>
      <c r="D192" s="41" t="s">
        <v>1</v>
      </c>
      <c r="E192" s="42">
        <v>6.7</v>
      </c>
      <c r="F192" s="41" t="s">
        <v>45</v>
      </c>
      <c r="G192" s="40">
        <v>13400</v>
      </c>
      <c r="H192" s="34" t="s">
        <v>31</v>
      </c>
      <c r="I192" s="30" t="s">
        <v>211</v>
      </c>
      <c r="J192" t="s">
        <v>218</v>
      </c>
      <c r="K192"/>
      <c r="L192"/>
      <c r="O192"/>
      <c r="P192"/>
      <c r="Q192"/>
    </row>
    <row r="193" spans="1:17" x14ac:dyDescent="0.25">
      <c r="A193" s="44">
        <v>43704</v>
      </c>
      <c r="B193" s="41" t="s">
        <v>2</v>
      </c>
      <c r="C193" s="43">
        <v>2000</v>
      </c>
      <c r="D193" s="41" t="s">
        <v>1</v>
      </c>
      <c r="E193" s="42">
        <v>5.6047099999999999</v>
      </c>
      <c r="F193" s="41" t="s">
        <v>45</v>
      </c>
      <c r="G193" s="40">
        <v>11209.42</v>
      </c>
      <c r="H193" s="34" t="s">
        <v>31</v>
      </c>
      <c r="I193" s="30" t="s">
        <v>211</v>
      </c>
      <c r="J193" t="s">
        <v>218</v>
      </c>
      <c r="K193"/>
      <c r="L193"/>
      <c r="O193"/>
      <c r="P193"/>
      <c r="Q193"/>
    </row>
    <row r="194" spans="1:17" x14ac:dyDescent="0.25">
      <c r="A194" s="44">
        <v>43728</v>
      </c>
      <c r="B194" s="41" t="s">
        <v>55</v>
      </c>
      <c r="C194" s="43">
        <v>605</v>
      </c>
      <c r="D194" s="41" t="s">
        <v>1</v>
      </c>
      <c r="E194" s="42">
        <v>5.7818659999999999</v>
      </c>
      <c r="F194" s="41" t="s">
        <v>53</v>
      </c>
      <c r="G194" s="40">
        <v>3498.03</v>
      </c>
      <c r="H194" s="34" t="s">
        <v>31</v>
      </c>
      <c r="I194" s="30" t="s">
        <v>211</v>
      </c>
      <c r="J194" t="s">
        <v>218</v>
      </c>
      <c r="K194"/>
      <c r="L194"/>
      <c r="O194"/>
      <c r="P194"/>
      <c r="Q194"/>
    </row>
    <row r="195" spans="1:17" x14ac:dyDescent="0.25">
      <c r="A195" s="44">
        <v>43738</v>
      </c>
      <c r="B195" s="41" t="s">
        <v>55</v>
      </c>
      <c r="C195" s="43">
        <v>302</v>
      </c>
      <c r="D195" s="41" t="s">
        <v>1</v>
      </c>
      <c r="E195" s="42">
        <v>5.7818659999999999</v>
      </c>
      <c r="F195" s="41" t="s">
        <v>52</v>
      </c>
      <c r="G195" s="40">
        <v>1746.12</v>
      </c>
      <c r="H195" s="34" t="s">
        <v>31</v>
      </c>
      <c r="I195" s="30" t="s">
        <v>211</v>
      </c>
      <c r="J195" t="s">
        <v>218</v>
      </c>
      <c r="K195"/>
      <c r="L195"/>
      <c r="O195"/>
      <c r="P195"/>
      <c r="Q195"/>
    </row>
    <row r="196" spans="1:17" x14ac:dyDescent="0.25">
      <c r="A196" s="44">
        <v>43747</v>
      </c>
      <c r="B196" s="41" t="s">
        <v>54</v>
      </c>
      <c r="C196" s="43">
        <v>605</v>
      </c>
      <c r="D196" s="41" t="s">
        <v>1</v>
      </c>
      <c r="E196" s="42">
        <v>5.7818659999999999</v>
      </c>
      <c r="F196" s="41" t="s">
        <v>53</v>
      </c>
      <c r="G196" s="40">
        <v>3498.03</v>
      </c>
      <c r="H196" s="34" t="s">
        <v>31</v>
      </c>
      <c r="I196" s="30" t="s">
        <v>211</v>
      </c>
      <c r="J196" t="s">
        <v>218</v>
      </c>
      <c r="K196"/>
      <c r="L196"/>
      <c r="O196"/>
      <c r="P196"/>
      <c r="Q196"/>
    </row>
    <row r="197" spans="1:17" x14ac:dyDescent="0.25">
      <c r="A197" s="44">
        <v>43752</v>
      </c>
      <c r="B197" s="41" t="s">
        <v>54</v>
      </c>
      <c r="C197" s="43">
        <v>302</v>
      </c>
      <c r="D197" s="41" t="s">
        <v>1</v>
      </c>
      <c r="E197" s="42">
        <v>5.7818659999999999</v>
      </c>
      <c r="F197" s="41" t="s">
        <v>52</v>
      </c>
      <c r="G197" s="40">
        <v>1746.12</v>
      </c>
      <c r="H197" s="34" t="s">
        <v>31</v>
      </c>
      <c r="I197" s="30" t="s">
        <v>211</v>
      </c>
      <c r="J197" t="s">
        <v>218</v>
      </c>
      <c r="K197"/>
      <c r="L197"/>
      <c r="O197"/>
      <c r="P197"/>
      <c r="Q197"/>
    </row>
    <row r="198" spans="1:17" x14ac:dyDescent="0.25">
      <c r="A198" s="44">
        <v>43754</v>
      </c>
      <c r="B198" s="41" t="s">
        <v>0</v>
      </c>
      <c r="C198" s="43">
        <v>605</v>
      </c>
      <c r="D198" s="41" t="s">
        <v>1</v>
      </c>
      <c r="E198" s="42">
        <v>5.7818659999999999</v>
      </c>
      <c r="F198" s="41" t="s">
        <v>53</v>
      </c>
      <c r="G198" s="40">
        <v>3498.03</v>
      </c>
      <c r="H198" s="34" t="s">
        <v>31</v>
      </c>
      <c r="I198" s="30" t="s">
        <v>211</v>
      </c>
      <c r="J198" t="s">
        <v>218</v>
      </c>
      <c r="K198"/>
      <c r="L198"/>
      <c r="O198"/>
      <c r="P198"/>
      <c r="Q198"/>
    </row>
    <row r="199" spans="1:17" x14ac:dyDescent="0.25">
      <c r="A199" s="44">
        <v>43754</v>
      </c>
      <c r="B199" s="41" t="s">
        <v>0</v>
      </c>
      <c r="C199" s="43">
        <v>302</v>
      </c>
      <c r="D199" s="41" t="s">
        <v>1</v>
      </c>
      <c r="E199" s="42">
        <v>5.7818659999999999</v>
      </c>
      <c r="F199" s="41" t="s">
        <v>52</v>
      </c>
      <c r="G199" s="40">
        <v>1746.12</v>
      </c>
      <c r="H199" s="34" t="s">
        <v>31</v>
      </c>
      <c r="I199" s="30" t="s">
        <v>211</v>
      </c>
      <c r="J199" t="s">
        <v>218</v>
      </c>
      <c r="K199"/>
      <c r="L199"/>
      <c r="O199"/>
      <c r="P199"/>
      <c r="Q199"/>
    </row>
    <row r="200" spans="1:17" x14ac:dyDescent="0.25">
      <c r="A200" s="44">
        <v>43756</v>
      </c>
      <c r="B200" s="41" t="s">
        <v>51</v>
      </c>
      <c r="C200" s="43">
        <v>2000</v>
      </c>
      <c r="D200" s="41" t="s">
        <v>1</v>
      </c>
      <c r="E200" s="42">
        <v>5.6047099999999999</v>
      </c>
      <c r="F200" s="41" t="s">
        <v>45</v>
      </c>
      <c r="G200" s="40">
        <v>11209.42</v>
      </c>
      <c r="H200" s="34" t="s">
        <v>31</v>
      </c>
      <c r="I200" s="30" t="s">
        <v>211</v>
      </c>
      <c r="J200" t="s">
        <v>218</v>
      </c>
      <c r="K200"/>
      <c r="L200"/>
      <c r="O200"/>
      <c r="P200"/>
      <c r="Q200"/>
    </row>
    <row r="201" spans="1:17" x14ac:dyDescent="0.25">
      <c r="A201" s="79"/>
      <c r="B201" s="79" t="s">
        <v>38</v>
      </c>
      <c r="C201" s="79">
        <v>2866</v>
      </c>
      <c r="D201" s="79" t="s">
        <v>1</v>
      </c>
      <c r="E201" s="80">
        <v>591376</v>
      </c>
      <c r="F201" s="79"/>
      <c r="G201" s="79">
        <v>1694883616</v>
      </c>
      <c r="H201" s="34" t="s">
        <v>47</v>
      </c>
      <c r="I201" s="30" t="s">
        <v>212</v>
      </c>
      <c r="J201" t="s">
        <v>218</v>
      </c>
      <c r="K201"/>
      <c r="L201"/>
      <c r="O201"/>
      <c r="P201"/>
      <c r="Q201"/>
    </row>
    <row r="202" spans="1:17" x14ac:dyDescent="0.25">
      <c r="A202" s="24">
        <v>43474</v>
      </c>
      <c r="B202" s="21" t="s">
        <v>3</v>
      </c>
      <c r="C202" s="23">
        <v>-6</v>
      </c>
      <c r="D202" s="21" t="s">
        <v>1</v>
      </c>
      <c r="E202" s="22">
        <v>5.9133329999999997</v>
      </c>
      <c r="F202" s="21" t="s">
        <v>45</v>
      </c>
      <c r="G202" s="20">
        <v>-35.479999999999997</v>
      </c>
      <c r="H202" s="34" t="s">
        <v>47</v>
      </c>
      <c r="I202" s="30" t="s">
        <v>212</v>
      </c>
      <c r="J202" t="s">
        <v>218</v>
      </c>
      <c r="K202"/>
      <c r="L202"/>
      <c r="O202"/>
      <c r="P202"/>
      <c r="Q202"/>
    </row>
    <row r="203" spans="1:17" x14ac:dyDescent="0.25">
      <c r="A203" s="79"/>
      <c r="B203" s="79" t="s">
        <v>12</v>
      </c>
      <c r="C203" s="79">
        <v>2860</v>
      </c>
      <c r="D203" s="79" t="s">
        <v>1</v>
      </c>
      <c r="E203" s="79"/>
      <c r="F203" s="79"/>
      <c r="G203" s="79"/>
      <c r="H203" s="34" t="s">
        <v>47</v>
      </c>
      <c r="I203" s="30" t="s">
        <v>212</v>
      </c>
      <c r="J203" t="s">
        <v>218</v>
      </c>
      <c r="K203"/>
      <c r="L203"/>
      <c r="O203"/>
      <c r="P203"/>
      <c r="Q203"/>
    </row>
    <row r="204" spans="1:17" x14ac:dyDescent="0.25">
      <c r="A204"/>
      <c r="B204" t="s">
        <v>38</v>
      </c>
      <c r="C204">
        <v>645</v>
      </c>
      <c r="D204" t="s">
        <v>18</v>
      </c>
      <c r="E204" s="78">
        <v>27799620</v>
      </c>
      <c r="F204"/>
      <c r="G204">
        <v>17930754900</v>
      </c>
      <c r="H204" s="34" t="s">
        <v>17</v>
      </c>
      <c r="I204" s="30" t="s">
        <v>213</v>
      </c>
      <c r="J204" t="s">
        <v>188</v>
      </c>
      <c r="K204"/>
      <c r="L204"/>
      <c r="O204"/>
      <c r="P204"/>
      <c r="Q204"/>
    </row>
    <row r="205" spans="1:17" x14ac:dyDescent="0.25">
      <c r="A205" s="24">
        <v>43474</v>
      </c>
      <c r="B205" s="21" t="s">
        <v>3</v>
      </c>
      <c r="C205" s="23">
        <v>-45</v>
      </c>
      <c r="D205" s="21" t="s">
        <v>18</v>
      </c>
      <c r="E205" s="22">
        <v>277.99619999999999</v>
      </c>
      <c r="F205" s="21" t="s">
        <v>45</v>
      </c>
      <c r="G205" s="20">
        <v>-12509.83</v>
      </c>
      <c r="H205" s="34" t="s">
        <v>17</v>
      </c>
      <c r="I205" s="30" t="s">
        <v>213</v>
      </c>
      <c r="J205" t="s">
        <v>188</v>
      </c>
      <c r="K205"/>
      <c r="L205"/>
      <c r="O205"/>
      <c r="P205"/>
      <c r="Q205"/>
    </row>
    <row r="206" spans="1:17" x14ac:dyDescent="0.25">
      <c r="A206" s="44">
        <v>43503</v>
      </c>
      <c r="B206" s="41" t="s">
        <v>12</v>
      </c>
      <c r="C206" s="43">
        <v>415</v>
      </c>
      <c r="D206" s="41" t="s">
        <v>18</v>
      </c>
      <c r="E206" s="42">
        <v>277.99619999999999</v>
      </c>
      <c r="F206" s="41" t="s">
        <v>160</v>
      </c>
      <c r="G206" s="40">
        <v>11675.84</v>
      </c>
      <c r="H206" s="34" t="s">
        <v>17</v>
      </c>
      <c r="I206" s="30" t="s">
        <v>213</v>
      </c>
      <c r="J206" t="s">
        <v>188</v>
      </c>
      <c r="K206"/>
      <c r="L206"/>
      <c r="O206"/>
      <c r="P206"/>
      <c r="Q206"/>
    </row>
    <row r="207" spans="1:17" x14ac:dyDescent="0.25">
      <c r="A207" s="44">
        <v>43521</v>
      </c>
      <c r="B207" s="41" t="s">
        <v>0</v>
      </c>
      <c r="C207" s="43">
        <v>21</v>
      </c>
      <c r="D207" s="41" t="s">
        <v>18</v>
      </c>
      <c r="E207" s="42">
        <v>277.99619999999999</v>
      </c>
      <c r="F207" s="41" t="s">
        <v>160</v>
      </c>
      <c r="G207" s="40">
        <v>5837.92</v>
      </c>
      <c r="H207" s="34" t="s">
        <v>17</v>
      </c>
      <c r="I207" s="30" t="s">
        <v>213</v>
      </c>
      <c r="J207" t="s">
        <v>188</v>
      </c>
      <c r="K207"/>
      <c r="L207"/>
      <c r="O207"/>
      <c r="P207"/>
      <c r="Q207"/>
    </row>
    <row r="208" spans="1:17" x14ac:dyDescent="0.25">
      <c r="A208" s="44">
        <v>43522</v>
      </c>
      <c r="B208" s="41" t="s">
        <v>54</v>
      </c>
      <c r="C208" s="43">
        <v>42</v>
      </c>
      <c r="D208" s="41" t="s">
        <v>18</v>
      </c>
      <c r="E208" s="42">
        <v>277.99619999999999</v>
      </c>
      <c r="F208" s="41" t="s">
        <v>160</v>
      </c>
      <c r="G208" s="40">
        <v>11675.84</v>
      </c>
      <c r="H208" s="34" t="s">
        <v>17</v>
      </c>
      <c r="I208" s="30" t="s">
        <v>213</v>
      </c>
      <c r="J208" t="s">
        <v>188</v>
      </c>
      <c r="K208"/>
      <c r="L208"/>
      <c r="O208"/>
      <c r="P208"/>
      <c r="Q208"/>
    </row>
    <row r="209" spans="1:17" x14ac:dyDescent="0.25">
      <c r="A209" s="44">
        <v>43529</v>
      </c>
      <c r="B209" s="41" t="s">
        <v>55</v>
      </c>
      <c r="C209" s="43">
        <v>40</v>
      </c>
      <c r="D209" s="41" t="s">
        <v>18</v>
      </c>
      <c r="E209" s="42">
        <v>277.99619999999999</v>
      </c>
      <c r="F209" s="41" t="s">
        <v>159</v>
      </c>
      <c r="G209" s="40">
        <v>11119.85</v>
      </c>
      <c r="H209" s="34" t="s">
        <v>17</v>
      </c>
      <c r="I209" s="30" t="s">
        <v>213</v>
      </c>
      <c r="J209" t="s">
        <v>188</v>
      </c>
      <c r="K209"/>
      <c r="L209"/>
      <c r="O209"/>
      <c r="P209"/>
      <c r="Q209"/>
    </row>
    <row r="210" spans="1:17" x14ac:dyDescent="0.25">
      <c r="A210" s="44">
        <v>43538</v>
      </c>
      <c r="B210" s="41" t="s">
        <v>54</v>
      </c>
      <c r="C210" s="43">
        <v>40</v>
      </c>
      <c r="D210" s="41" t="s">
        <v>18</v>
      </c>
      <c r="E210" s="42">
        <v>277.99619999999999</v>
      </c>
      <c r="F210" s="41" t="s">
        <v>159</v>
      </c>
      <c r="G210" s="40">
        <v>11119.85</v>
      </c>
      <c r="H210" s="34" t="s">
        <v>17</v>
      </c>
      <c r="I210" s="30" t="s">
        <v>213</v>
      </c>
      <c r="J210" t="s">
        <v>188</v>
      </c>
      <c r="K210"/>
      <c r="L210"/>
      <c r="O210"/>
      <c r="P210"/>
      <c r="Q210"/>
    </row>
    <row r="211" spans="1:17" x14ac:dyDescent="0.25">
      <c r="A211" s="44">
        <v>43539</v>
      </c>
      <c r="B211" s="41" t="s">
        <v>0</v>
      </c>
      <c r="C211" s="43">
        <v>72</v>
      </c>
      <c r="D211" s="41" t="s">
        <v>18</v>
      </c>
      <c r="E211" s="42">
        <v>277.99619999999999</v>
      </c>
      <c r="F211" s="41" t="s">
        <v>159</v>
      </c>
      <c r="G211" s="40">
        <v>20015.73</v>
      </c>
      <c r="H211" s="34" t="s">
        <v>17</v>
      </c>
      <c r="I211" s="30" t="s">
        <v>213</v>
      </c>
      <c r="J211" t="s">
        <v>188</v>
      </c>
      <c r="K211"/>
      <c r="L211"/>
      <c r="O211"/>
      <c r="P211"/>
      <c r="Q211"/>
    </row>
    <row r="212" spans="1:17" x14ac:dyDescent="0.25">
      <c r="A212" s="44">
        <v>43717</v>
      </c>
      <c r="B212" s="41" t="s">
        <v>55</v>
      </c>
      <c r="C212" s="43">
        <v>55</v>
      </c>
      <c r="D212" s="41" t="s">
        <v>18</v>
      </c>
      <c r="E212" s="42">
        <v>277.99619999999999</v>
      </c>
      <c r="F212" s="41" t="s">
        <v>158</v>
      </c>
      <c r="G212" s="40">
        <v>15289.79</v>
      </c>
      <c r="H212" s="34" t="s">
        <v>17</v>
      </c>
      <c r="I212" s="30" t="s">
        <v>213</v>
      </c>
      <c r="J212" t="s">
        <v>188</v>
      </c>
      <c r="K212"/>
      <c r="L212"/>
      <c r="O212"/>
      <c r="P212"/>
      <c r="Q212"/>
    </row>
    <row r="213" spans="1:17" x14ac:dyDescent="0.25">
      <c r="A213" s="44">
        <v>43720</v>
      </c>
      <c r="B213" s="41" t="s">
        <v>54</v>
      </c>
      <c r="C213" s="43">
        <v>55</v>
      </c>
      <c r="D213" s="41" t="s">
        <v>18</v>
      </c>
      <c r="E213" s="42">
        <v>277.99619999999999</v>
      </c>
      <c r="F213" s="41" t="s">
        <v>158</v>
      </c>
      <c r="G213" s="40">
        <v>15289.79</v>
      </c>
      <c r="H213" s="34" t="s">
        <v>17</v>
      </c>
      <c r="I213" s="30" t="s">
        <v>213</v>
      </c>
      <c r="J213" t="s">
        <v>188</v>
      </c>
      <c r="K213"/>
      <c r="L213"/>
      <c r="O213"/>
      <c r="P213"/>
      <c r="Q213"/>
    </row>
    <row r="214" spans="1:17" x14ac:dyDescent="0.25">
      <c r="A214" s="44">
        <v>43720</v>
      </c>
      <c r="B214" s="41" t="s">
        <v>55</v>
      </c>
      <c r="C214" s="43">
        <v>55</v>
      </c>
      <c r="D214" s="41" t="s">
        <v>18</v>
      </c>
      <c r="E214" s="42">
        <v>277.99619999999999</v>
      </c>
      <c r="F214" s="41" t="s">
        <v>158</v>
      </c>
      <c r="G214" s="40">
        <v>15289.79</v>
      </c>
      <c r="H214" s="34" t="s">
        <v>17</v>
      </c>
      <c r="I214" s="30" t="s">
        <v>213</v>
      </c>
      <c r="J214" t="s">
        <v>188</v>
      </c>
      <c r="K214"/>
      <c r="L214"/>
      <c r="O214"/>
      <c r="P214"/>
      <c r="Q214"/>
    </row>
    <row r="215" spans="1:17" x14ac:dyDescent="0.25">
      <c r="A215" s="44">
        <v>43733</v>
      </c>
      <c r="B215" s="41" t="s">
        <v>54</v>
      </c>
      <c r="C215" s="43">
        <v>55</v>
      </c>
      <c r="D215" s="41" t="s">
        <v>18</v>
      </c>
      <c r="E215" s="42">
        <v>277.99619999999999</v>
      </c>
      <c r="F215" s="41" t="s">
        <v>158</v>
      </c>
      <c r="G215" s="40">
        <v>15289.79</v>
      </c>
      <c r="H215" s="34" t="s">
        <v>17</v>
      </c>
      <c r="I215" s="30" t="s">
        <v>213</v>
      </c>
      <c r="J215" t="s">
        <v>188</v>
      </c>
      <c r="K215"/>
      <c r="L215"/>
      <c r="O215"/>
      <c r="P215"/>
      <c r="Q215"/>
    </row>
    <row r="216" spans="1:17" x14ac:dyDescent="0.25">
      <c r="A216" s="44">
        <v>43752</v>
      </c>
      <c r="B216" s="41" t="s">
        <v>55</v>
      </c>
      <c r="C216" s="43">
        <v>43</v>
      </c>
      <c r="D216" s="41" t="s">
        <v>18</v>
      </c>
      <c r="E216" s="42">
        <v>277.99619999999999</v>
      </c>
      <c r="F216" s="41" t="s">
        <v>157</v>
      </c>
      <c r="G216" s="40">
        <v>11953.84</v>
      </c>
      <c r="H216" s="34" t="s">
        <v>17</v>
      </c>
      <c r="I216" s="30" t="s">
        <v>213</v>
      </c>
      <c r="J216" t="s">
        <v>188</v>
      </c>
      <c r="K216"/>
      <c r="L216"/>
      <c r="O216"/>
      <c r="P216"/>
      <c r="Q216"/>
    </row>
    <row r="217" spans="1:17" x14ac:dyDescent="0.25">
      <c r="A217" s="44">
        <v>43754</v>
      </c>
      <c r="B217" s="41" t="s">
        <v>0</v>
      </c>
      <c r="C217" s="43">
        <v>52</v>
      </c>
      <c r="D217" s="41" t="s">
        <v>18</v>
      </c>
      <c r="E217" s="42">
        <v>277.99619999999999</v>
      </c>
      <c r="F217" s="41" t="s">
        <v>158</v>
      </c>
      <c r="G217" s="40">
        <v>14455.8</v>
      </c>
      <c r="H217" s="34" t="s">
        <v>17</v>
      </c>
      <c r="I217" s="30" t="s">
        <v>213</v>
      </c>
      <c r="J217" t="s">
        <v>188</v>
      </c>
      <c r="K217"/>
      <c r="L217"/>
      <c r="O217"/>
      <c r="P217"/>
      <c r="Q217"/>
    </row>
    <row r="218" spans="1:17" x14ac:dyDescent="0.25">
      <c r="A218" s="44">
        <v>43756</v>
      </c>
      <c r="B218" s="41" t="s">
        <v>54</v>
      </c>
      <c r="C218" s="43">
        <v>43</v>
      </c>
      <c r="D218" s="41" t="s">
        <v>18</v>
      </c>
      <c r="E218" s="42">
        <v>277.99619999999999</v>
      </c>
      <c r="F218" s="41" t="s">
        <v>157</v>
      </c>
      <c r="G218" s="40">
        <v>11953.84</v>
      </c>
      <c r="H218" s="34" t="s">
        <v>17</v>
      </c>
      <c r="I218" s="30" t="s">
        <v>213</v>
      </c>
      <c r="J218" t="s">
        <v>188</v>
      </c>
      <c r="K218"/>
      <c r="L218"/>
      <c r="O218"/>
      <c r="P218"/>
      <c r="Q218"/>
    </row>
    <row r="219" spans="1:17" x14ac:dyDescent="0.25">
      <c r="A219" s="44">
        <v>43756</v>
      </c>
      <c r="B219" s="41" t="s">
        <v>55</v>
      </c>
      <c r="C219" s="43">
        <v>43</v>
      </c>
      <c r="D219" s="41" t="s">
        <v>18</v>
      </c>
      <c r="E219" s="42">
        <v>277.99619999999999</v>
      </c>
      <c r="F219" s="41" t="s">
        <v>157</v>
      </c>
      <c r="G219" s="40">
        <v>11953.84</v>
      </c>
      <c r="H219" s="34" t="s">
        <v>17</v>
      </c>
      <c r="I219" s="30" t="s">
        <v>213</v>
      </c>
      <c r="J219" t="s">
        <v>188</v>
      </c>
      <c r="K219"/>
      <c r="L219"/>
      <c r="O219"/>
      <c r="P219"/>
      <c r="Q219"/>
    </row>
    <row r="220" spans="1:17" x14ac:dyDescent="0.25">
      <c r="A220" s="44">
        <v>43767</v>
      </c>
      <c r="B220" s="41" t="s">
        <v>54</v>
      </c>
      <c r="C220" s="43">
        <v>43</v>
      </c>
      <c r="D220" s="41" t="s">
        <v>18</v>
      </c>
      <c r="E220" s="42">
        <v>277.99619999999999</v>
      </c>
      <c r="F220" s="41" t="s">
        <v>157</v>
      </c>
      <c r="G220" s="40">
        <v>11953.84</v>
      </c>
      <c r="H220" s="34" t="s">
        <v>17</v>
      </c>
      <c r="I220" s="30" t="s">
        <v>213</v>
      </c>
      <c r="J220" t="s">
        <v>188</v>
      </c>
      <c r="K220"/>
      <c r="L220"/>
      <c r="O220"/>
      <c r="P220"/>
      <c r="Q220"/>
    </row>
    <row r="221" spans="1:17" x14ac:dyDescent="0.25">
      <c r="A221" s="44">
        <v>43774</v>
      </c>
      <c r="B221" s="41" t="s">
        <v>0</v>
      </c>
      <c r="C221" s="43">
        <v>40</v>
      </c>
      <c r="D221" s="41" t="s">
        <v>18</v>
      </c>
      <c r="E221" s="42">
        <v>277.99619999999999</v>
      </c>
      <c r="F221" s="41" t="s">
        <v>157</v>
      </c>
      <c r="G221" s="40">
        <v>11119.85</v>
      </c>
      <c r="H221" s="34" t="s">
        <v>17</v>
      </c>
      <c r="I221" s="30" t="s">
        <v>213</v>
      </c>
      <c r="J221" t="s">
        <v>188</v>
      </c>
      <c r="K221"/>
      <c r="L221"/>
      <c r="O221"/>
      <c r="P221"/>
      <c r="Q221"/>
    </row>
    <row r="222" spans="1:17" x14ac:dyDescent="0.25">
      <c r="A222" s="44">
        <v>43775</v>
      </c>
      <c r="B222" s="41" t="s">
        <v>55</v>
      </c>
      <c r="C222" s="43">
        <v>15</v>
      </c>
      <c r="D222" s="41" t="s">
        <v>18</v>
      </c>
      <c r="E222" s="42">
        <v>277.99619999999999</v>
      </c>
      <c r="F222" s="41" t="s">
        <v>156</v>
      </c>
      <c r="G222" s="40">
        <v>4169.9399999999996</v>
      </c>
      <c r="H222" s="34" t="s">
        <v>17</v>
      </c>
      <c r="I222" s="30" t="s">
        <v>213</v>
      </c>
      <c r="J222" t="s">
        <v>188</v>
      </c>
      <c r="K222"/>
      <c r="L222"/>
      <c r="O222"/>
      <c r="P222"/>
      <c r="Q222"/>
    </row>
    <row r="223" spans="1:17" x14ac:dyDescent="0.25">
      <c r="A223" s="44">
        <v>43788</v>
      </c>
      <c r="B223" s="41" t="s">
        <v>54</v>
      </c>
      <c r="C223" s="43">
        <v>15</v>
      </c>
      <c r="D223" s="41" t="s">
        <v>18</v>
      </c>
      <c r="E223" s="42">
        <v>277.99619999999999</v>
      </c>
      <c r="F223" s="41" t="s">
        <v>156</v>
      </c>
      <c r="G223" s="40">
        <v>4169.9399999999996</v>
      </c>
      <c r="H223" s="34" t="s">
        <v>17</v>
      </c>
      <c r="I223" s="30" t="s">
        <v>213</v>
      </c>
      <c r="J223" t="s">
        <v>188</v>
      </c>
      <c r="K223"/>
      <c r="L223"/>
      <c r="O223"/>
      <c r="P223"/>
      <c r="Q223"/>
    </row>
    <row r="224" spans="1:17" x14ac:dyDescent="0.25">
      <c r="A224" s="79"/>
      <c r="B224" s="79" t="s">
        <v>38</v>
      </c>
      <c r="C224" s="79">
        <v>306</v>
      </c>
      <c r="D224" s="79" t="s">
        <v>18</v>
      </c>
      <c r="E224" s="80">
        <v>31251230</v>
      </c>
      <c r="F224" s="79"/>
      <c r="G224" s="79">
        <v>9562876380</v>
      </c>
      <c r="H224" s="34" t="s">
        <v>22</v>
      </c>
      <c r="I224" s="30" t="s">
        <v>214</v>
      </c>
      <c r="J224" t="s">
        <v>188</v>
      </c>
      <c r="K224"/>
      <c r="L224"/>
      <c r="O224"/>
      <c r="P224"/>
      <c r="Q224"/>
    </row>
    <row r="225" spans="1:17" x14ac:dyDescent="0.25">
      <c r="A225" s="24">
        <v>43479</v>
      </c>
      <c r="B225" s="21" t="s">
        <v>54</v>
      </c>
      <c r="C225" s="23">
        <v>37</v>
      </c>
      <c r="D225" s="21" t="s">
        <v>18</v>
      </c>
      <c r="E225" s="22">
        <v>312.51229999999998</v>
      </c>
      <c r="F225" s="21" t="s">
        <v>151</v>
      </c>
      <c r="G225" s="20">
        <v>11562.96</v>
      </c>
      <c r="H225" s="34" t="s">
        <v>22</v>
      </c>
      <c r="I225" s="30" t="s">
        <v>214</v>
      </c>
      <c r="J225" t="s">
        <v>188</v>
      </c>
      <c r="K225"/>
      <c r="L225"/>
      <c r="O225"/>
      <c r="P225"/>
      <c r="Q225"/>
    </row>
    <row r="226" spans="1:17" x14ac:dyDescent="0.25">
      <c r="A226" s="44">
        <v>43482</v>
      </c>
      <c r="B226" s="41" t="s">
        <v>12</v>
      </c>
      <c r="C226" s="43">
        <v>170</v>
      </c>
      <c r="D226" s="41" t="s">
        <v>18</v>
      </c>
      <c r="E226" s="42">
        <v>312.51229999999998</v>
      </c>
      <c r="F226" s="41" t="s">
        <v>155</v>
      </c>
      <c r="G226" s="40">
        <v>17500.689999999999</v>
      </c>
      <c r="H226" s="34" t="s">
        <v>22</v>
      </c>
      <c r="I226" s="30" t="s">
        <v>214</v>
      </c>
      <c r="J226" t="s">
        <v>188</v>
      </c>
      <c r="K226"/>
      <c r="L226"/>
      <c r="O226"/>
      <c r="P226"/>
      <c r="Q226"/>
    </row>
    <row r="227" spans="1:17" x14ac:dyDescent="0.25">
      <c r="A227" s="44">
        <v>43509</v>
      </c>
      <c r="B227" s="41" t="s">
        <v>54</v>
      </c>
      <c r="C227" s="43">
        <v>56</v>
      </c>
      <c r="D227" s="41" t="s">
        <v>18</v>
      </c>
      <c r="E227" s="42">
        <v>312.51229999999998</v>
      </c>
      <c r="F227" s="41" t="s">
        <v>155</v>
      </c>
      <c r="G227" s="40">
        <v>17500.689999999999</v>
      </c>
      <c r="H227" s="34" t="s">
        <v>22</v>
      </c>
      <c r="I227" s="30" t="s">
        <v>214</v>
      </c>
      <c r="J227" t="s">
        <v>188</v>
      </c>
      <c r="K227"/>
      <c r="L227"/>
      <c r="O227"/>
      <c r="P227"/>
      <c r="Q227"/>
    </row>
    <row r="228" spans="1:17" x14ac:dyDescent="0.25">
      <c r="A228" s="44">
        <v>43515</v>
      </c>
      <c r="B228" s="41" t="s">
        <v>0</v>
      </c>
      <c r="C228" s="43">
        <v>71</v>
      </c>
      <c r="D228" s="41" t="s">
        <v>18</v>
      </c>
      <c r="E228" s="42">
        <v>312.51229999999998</v>
      </c>
      <c r="F228" s="41" t="s">
        <v>155</v>
      </c>
      <c r="G228" s="40">
        <v>22188.37</v>
      </c>
      <c r="H228" s="34" t="s">
        <v>22</v>
      </c>
      <c r="I228" s="30" t="s">
        <v>214</v>
      </c>
      <c r="J228" t="s">
        <v>188</v>
      </c>
      <c r="K228"/>
      <c r="L228"/>
      <c r="O228"/>
      <c r="P228"/>
      <c r="Q228"/>
    </row>
    <row r="229" spans="1:17" x14ac:dyDescent="0.25">
      <c r="A229" s="44">
        <v>43615</v>
      </c>
      <c r="B229" s="41" t="s">
        <v>55</v>
      </c>
      <c r="C229" s="43">
        <v>55</v>
      </c>
      <c r="D229" s="41" t="s">
        <v>18</v>
      </c>
      <c r="E229" s="42">
        <v>312.51229999999998</v>
      </c>
      <c r="F229" s="41" t="s">
        <v>154</v>
      </c>
      <c r="G229" s="40">
        <v>17188.18</v>
      </c>
      <c r="H229" s="34" t="s">
        <v>22</v>
      </c>
      <c r="I229" s="30" t="s">
        <v>214</v>
      </c>
      <c r="J229" t="s">
        <v>188</v>
      </c>
      <c r="K229"/>
      <c r="L229"/>
      <c r="O229"/>
      <c r="P229"/>
      <c r="Q229"/>
    </row>
    <row r="230" spans="1:17" x14ac:dyDescent="0.25">
      <c r="A230" s="44">
        <v>43633</v>
      </c>
      <c r="B230" s="41" t="s">
        <v>0</v>
      </c>
      <c r="C230" s="43">
        <v>35</v>
      </c>
      <c r="D230" s="41" t="s">
        <v>18</v>
      </c>
      <c r="E230" s="42">
        <v>312.51229999999998</v>
      </c>
      <c r="F230" s="41" t="s">
        <v>154</v>
      </c>
      <c r="G230" s="40">
        <v>10937.93</v>
      </c>
      <c r="H230" s="34" t="s">
        <v>22</v>
      </c>
      <c r="I230" s="30" t="s">
        <v>214</v>
      </c>
      <c r="J230" t="s">
        <v>188</v>
      </c>
      <c r="K230"/>
      <c r="L230"/>
      <c r="O230"/>
      <c r="P230"/>
      <c r="Q230"/>
    </row>
    <row r="231" spans="1:17" x14ac:dyDescent="0.25">
      <c r="A231" s="44">
        <v>43634</v>
      </c>
      <c r="B231" s="41" t="s">
        <v>54</v>
      </c>
      <c r="C231" s="43">
        <v>55</v>
      </c>
      <c r="D231" s="41" t="s">
        <v>18</v>
      </c>
      <c r="E231" s="42">
        <v>312.51229999999998</v>
      </c>
      <c r="F231" s="41" t="s">
        <v>154</v>
      </c>
      <c r="G231" s="40">
        <v>17188.18</v>
      </c>
      <c r="H231" s="34" t="s">
        <v>22</v>
      </c>
      <c r="I231" s="30" t="s">
        <v>214</v>
      </c>
      <c r="J231" t="s">
        <v>188</v>
      </c>
      <c r="K231"/>
      <c r="L231"/>
      <c r="O231"/>
      <c r="P231"/>
      <c r="Q231"/>
    </row>
    <row r="232" spans="1:17" x14ac:dyDescent="0.25">
      <c r="A232" s="44">
        <v>43734</v>
      </c>
      <c r="B232" s="41" t="s">
        <v>55</v>
      </c>
      <c r="C232" s="43">
        <v>27</v>
      </c>
      <c r="D232" s="41" t="s">
        <v>18</v>
      </c>
      <c r="E232" s="42">
        <v>312.51229999999998</v>
      </c>
      <c r="F232" s="41" t="s">
        <v>149</v>
      </c>
      <c r="G232" s="40">
        <v>8437.83</v>
      </c>
      <c r="H232" s="34" t="s">
        <v>22</v>
      </c>
      <c r="I232" s="30" t="s">
        <v>214</v>
      </c>
      <c r="J232" t="s">
        <v>188</v>
      </c>
      <c r="K232"/>
      <c r="L232"/>
      <c r="O232"/>
      <c r="P232"/>
      <c r="Q232"/>
    </row>
    <row r="233" spans="1:17" x14ac:dyDescent="0.25">
      <c r="A233" s="44">
        <v>43745</v>
      </c>
      <c r="B233" s="41" t="s">
        <v>54</v>
      </c>
      <c r="C233" s="43">
        <v>27</v>
      </c>
      <c r="D233" s="41" t="s">
        <v>18</v>
      </c>
      <c r="E233" s="42">
        <v>312.51229999999998</v>
      </c>
      <c r="F233" s="41" t="s">
        <v>149</v>
      </c>
      <c r="G233" s="40">
        <v>8437.83</v>
      </c>
      <c r="H233" s="34" t="s">
        <v>22</v>
      </c>
      <c r="I233" s="30" t="s">
        <v>214</v>
      </c>
      <c r="J233" t="s">
        <v>188</v>
      </c>
      <c r="K233"/>
      <c r="L233"/>
      <c r="O233"/>
      <c r="P233"/>
      <c r="Q233"/>
    </row>
    <row r="234" spans="1:17" x14ac:dyDescent="0.25">
      <c r="A234" s="44">
        <v>43754</v>
      </c>
      <c r="B234" s="41" t="s">
        <v>0</v>
      </c>
      <c r="C234" s="43">
        <v>30</v>
      </c>
      <c r="D234" s="41" t="s">
        <v>18</v>
      </c>
      <c r="E234" s="42">
        <v>312.51229999999998</v>
      </c>
      <c r="F234" s="41" t="s">
        <v>149</v>
      </c>
      <c r="G234" s="40">
        <v>9375.3700000000008</v>
      </c>
      <c r="H234" s="34" t="s">
        <v>22</v>
      </c>
      <c r="I234" s="30" t="s">
        <v>214</v>
      </c>
      <c r="J234" t="s">
        <v>188</v>
      </c>
      <c r="K234"/>
      <c r="L234"/>
      <c r="O234"/>
      <c r="P234"/>
      <c r="Q234"/>
    </row>
    <row r="235" spans="1:17" x14ac:dyDescent="0.25">
      <c r="A235" s="79"/>
      <c r="B235" s="79" t="s">
        <v>38</v>
      </c>
      <c r="C235" s="79">
        <v>333</v>
      </c>
      <c r="D235" s="79" t="s">
        <v>18</v>
      </c>
      <c r="E235" s="80">
        <v>26902540</v>
      </c>
      <c r="F235" s="79"/>
      <c r="G235" s="79">
        <v>8958545820</v>
      </c>
      <c r="H235" s="34" t="s">
        <v>184</v>
      </c>
      <c r="I235" s="30" t="s">
        <v>215</v>
      </c>
      <c r="J235" t="s">
        <v>188</v>
      </c>
      <c r="K235"/>
      <c r="L235"/>
      <c r="O235"/>
      <c r="P235"/>
      <c r="Q235"/>
    </row>
    <row r="236" spans="1:17" x14ac:dyDescent="0.25">
      <c r="A236" s="24">
        <v>43494</v>
      </c>
      <c r="B236" s="21" t="s">
        <v>54</v>
      </c>
      <c r="C236" s="23">
        <v>65</v>
      </c>
      <c r="D236" s="21" t="s">
        <v>18</v>
      </c>
      <c r="E236" s="22">
        <v>269.02539999999999</v>
      </c>
      <c r="F236" s="21" t="s">
        <v>150</v>
      </c>
      <c r="G236" s="20">
        <v>17486.650000000001</v>
      </c>
      <c r="H236" s="34" t="s">
        <v>184</v>
      </c>
      <c r="I236" s="30" t="s">
        <v>215</v>
      </c>
      <c r="J236" t="s">
        <v>188</v>
      </c>
      <c r="K236"/>
      <c r="L236"/>
      <c r="O236"/>
      <c r="P236"/>
      <c r="Q236"/>
    </row>
    <row r="237" spans="1:17" x14ac:dyDescent="0.25">
      <c r="A237" s="44">
        <v>43535</v>
      </c>
      <c r="B237" s="41" t="s">
        <v>12</v>
      </c>
      <c r="C237" s="43">
        <v>314</v>
      </c>
      <c r="D237" s="41" t="s">
        <v>18</v>
      </c>
      <c r="E237" s="42">
        <v>269.02539999999999</v>
      </c>
      <c r="F237" s="41" t="s">
        <v>153</v>
      </c>
      <c r="G237" s="40">
        <v>3228.3</v>
      </c>
      <c r="H237" s="34" t="s">
        <v>184</v>
      </c>
      <c r="I237" s="30" t="s">
        <v>215</v>
      </c>
      <c r="J237" t="s">
        <v>188</v>
      </c>
      <c r="K237"/>
      <c r="L237"/>
      <c r="O237"/>
      <c r="P237"/>
      <c r="Q237"/>
    </row>
    <row r="238" spans="1:17" x14ac:dyDescent="0.25">
      <c r="A238" s="44">
        <v>43539</v>
      </c>
      <c r="B238" s="41" t="s">
        <v>0</v>
      </c>
      <c r="C238" s="43">
        <v>5</v>
      </c>
      <c r="D238" s="41" t="s">
        <v>18</v>
      </c>
      <c r="E238" s="42">
        <v>269.02539999999999</v>
      </c>
      <c r="F238" s="41" t="s">
        <v>153</v>
      </c>
      <c r="G238" s="40">
        <v>1345.13</v>
      </c>
      <c r="H238" s="34" t="s">
        <v>184</v>
      </c>
      <c r="I238" s="30" t="s">
        <v>215</v>
      </c>
      <c r="J238" t="s">
        <v>188</v>
      </c>
      <c r="K238"/>
      <c r="L238"/>
      <c r="O238"/>
      <c r="P238"/>
      <c r="Q238"/>
    </row>
    <row r="239" spans="1:17" x14ac:dyDescent="0.25">
      <c r="A239" s="44">
        <v>43544</v>
      </c>
      <c r="B239" s="41" t="s">
        <v>54</v>
      </c>
      <c r="C239" s="43">
        <v>12</v>
      </c>
      <c r="D239" s="41" t="s">
        <v>18</v>
      </c>
      <c r="E239" s="42">
        <v>269.02539999999999</v>
      </c>
      <c r="F239" s="41" t="s">
        <v>153</v>
      </c>
      <c r="G239" s="40">
        <v>3228.3</v>
      </c>
      <c r="H239" s="34" t="s">
        <v>184</v>
      </c>
      <c r="I239" s="30" t="s">
        <v>215</v>
      </c>
      <c r="J239" t="s">
        <v>188</v>
      </c>
      <c r="K239"/>
      <c r="L239"/>
      <c r="O239"/>
      <c r="P239"/>
      <c r="Q239"/>
    </row>
    <row r="240" spans="1:17" x14ac:dyDescent="0.25">
      <c r="A240" s="44">
        <v>43609</v>
      </c>
      <c r="B240" s="41" t="s">
        <v>55</v>
      </c>
      <c r="C240" s="43">
        <v>14</v>
      </c>
      <c r="D240" s="41" t="s">
        <v>18</v>
      </c>
      <c r="E240" s="42">
        <v>269.02539999999999</v>
      </c>
      <c r="F240" s="41" t="s">
        <v>152</v>
      </c>
      <c r="G240" s="40">
        <v>3766.36</v>
      </c>
      <c r="H240" s="34" t="s">
        <v>184</v>
      </c>
      <c r="I240" s="30" t="s">
        <v>215</v>
      </c>
      <c r="J240" t="s">
        <v>188</v>
      </c>
      <c r="K240"/>
      <c r="L240"/>
      <c r="O240"/>
      <c r="P240"/>
      <c r="Q240"/>
    </row>
    <row r="241" spans="1:17" x14ac:dyDescent="0.25">
      <c r="A241" s="44">
        <v>43615</v>
      </c>
      <c r="B241" s="41" t="s">
        <v>54</v>
      </c>
      <c r="C241" s="43">
        <v>14</v>
      </c>
      <c r="D241" s="41" t="s">
        <v>18</v>
      </c>
      <c r="E241" s="42">
        <v>269.02539999999999</v>
      </c>
      <c r="F241" s="41" t="s">
        <v>152</v>
      </c>
      <c r="G241" s="40">
        <v>3766.36</v>
      </c>
      <c r="H241" s="34" t="s">
        <v>184</v>
      </c>
      <c r="I241" s="30" t="s">
        <v>215</v>
      </c>
      <c r="J241" t="s">
        <v>188</v>
      </c>
      <c r="K241"/>
      <c r="L241"/>
      <c r="O241"/>
      <c r="P241"/>
      <c r="Q241"/>
    </row>
    <row r="242" spans="1:17" x14ac:dyDescent="0.25">
      <c r="A242" s="44">
        <v>43616</v>
      </c>
      <c r="B242" s="41" t="s">
        <v>0</v>
      </c>
      <c r="C242" s="43">
        <v>14</v>
      </c>
      <c r="D242" s="41" t="s">
        <v>18</v>
      </c>
      <c r="E242" s="42">
        <v>269.02539999999999</v>
      </c>
      <c r="F242" s="41" t="s">
        <v>152</v>
      </c>
      <c r="G242" s="40">
        <v>3766.36</v>
      </c>
      <c r="H242" s="34" t="s">
        <v>184</v>
      </c>
      <c r="I242" s="30" t="s">
        <v>215</v>
      </c>
      <c r="J242" t="s">
        <v>188</v>
      </c>
      <c r="K242"/>
      <c r="L242"/>
      <c r="O242"/>
      <c r="P242"/>
      <c r="Q242"/>
    </row>
    <row r="243" spans="1:17" x14ac:dyDescent="0.25">
      <c r="A243" s="44">
        <v>43789</v>
      </c>
      <c r="B243" s="41" t="s">
        <v>55</v>
      </c>
      <c r="C243" s="43">
        <v>105</v>
      </c>
      <c r="D243" s="41" t="s">
        <v>18</v>
      </c>
      <c r="E243" s="42">
        <v>269.02539999999999</v>
      </c>
      <c r="F243" s="41" t="s">
        <v>147</v>
      </c>
      <c r="G243" s="40">
        <v>28247.67</v>
      </c>
      <c r="H243" s="34" t="s">
        <v>184</v>
      </c>
      <c r="I243" s="30" t="s">
        <v>215</v>
      </c>
      <c r="J243" t="s">
        <v>188</v>
      </c>
      <c r="K243"/>
      <c r="L243"/>
      <c r="O243"/>
      <c r="P243"/>
      <c r="Q243"/>
    </row>
    <row r="244" spans="1:17" x14ac:dyDescent="0.25">
      <c r="A244" s="79"/>
      <c r="B244" s="79" t="s">
        <v>38</v>
      </c>
      <c r="C244" s="79">
        <v>174</v>
      </c>
      <c r="D244" s="79" t="s">
        <v>18</v>
      </c>
      <c r="E244" s="80">
        <v>27059800</v>
      </c>
      <c r="F244" s="79"/>
      <c r="G244" s="79">
        <v>4708405200</v>
      </c>
      <c r="H244" s="34" t="s">
        <v>180</v>
      </c>
      <c r="I244" s="30" t="s">
        <v>216</v>
      </c>
      <c r="J244" t="s">
        <v>188</v>
      </c>
      <c r="K244"/>
      <c r="L244"/>
      <c r="O244"/>
      <c r="P244"/>
      <c r="Q244"/>
    </row>
    <row r="245" spans="1:17" x14ac:dyDescent="0.25">
      <c r="A245" s="24">
        <v>43615</v>
      </c>
      <c r="B245" s="21" t="s">
        <v>55</v>
      </c>
      <c r="C245" s="23">
        <v>81</v>
      </c>
      <c r="D245" s="21" t="s">
        <v>18</v>
      </c>
      <c r="E245" s="22">
        <v>270.59800000000001</v>
      </c>
      <c r="F245" s="21" t="s">
        <v>148</v>
      </c>
      <c r="G245" s="20">
        <v>21918.44</v>
      </c>
      <c r="H245" s="34" t="s">
        <v>180</v>
      </c>
      <c r="I245" s="30" t="s">
        <v>216</v>
      </c>
      <c r="J245" t="s">
        <v>188</v>
      </c>
      <c r="K245"/>
      <c r="L245"/>
      <c r="O245"/>
      <c r="P245"/>
      <c r="Q245"/>
    </row>
    <row r="246" spans="1:17" x14ac:dyDescent="0.25">
      <c r="A246" s="44">
        <v>43664</v>
      </c>
      <c r="B246" s="41" t="s">
        <v>12</v>
      </c>
      <c r="C246" s="43">
        <v>102</v>
      </c>
      <c r="D246" s="41" t="s">
        <v>18</v>
      </c>
      <c r="E246" s="42">
        <v>270.59800000000001</v>
      </c>
      <c r="F246" s="41" t="s">
        <v>148</v>
      </c>
      <c r="G246" s="40">
        <v>21918.44</v>
      </c>
      <c r="H246" s="34" t="s">
        <v>180</v>
      </c>
      <c r="I246" s="30" t="s">
        <v>216</v>
      </c>
      <c r="J246" t="s">
        <v>188</v>
      </c>
      <c r="K246"/>
      <c r="L246"/>
      <c r="O246"/>
      <c r="P246"/>
      <c r="Q246"/>
    </row>
    <row r="247" spans="1:17" x14ac:dyDescent="0.25">
      <c r="A247" s="44">
        <v>43670</v>
      </c>
      <c r="B247" s="41" t="s">
        <v>0</v>
      </c>
      <c r="C247" s="43">
        <v>72</v>
      </c>
      <c r="D247" s="41" t="s">
        <v>18</v>
      </c>
      <c r="E247" s="42">
        <v>270.59800000000001</v>
      </c>
      <c r="F247" s="41" t="s">
        <v>148</v>
      </c>
      <c r="G247" s="40">
        <v>19483.060000000001</v>
      </c>
      <c r="H247" s="34" t="s">
        <v>180</v>
      </c>
      <c r="I247" s="30" t="s">
        <v>216</v>
      </c>
      <c r="J247" t="s">
        <v>188</v>
      </c>
      <c r="K247"/>
      <c r="L247"/>
      <c r="O247"/>
      <c r="P247"/>
      <c r="Q247"/>
    </row>
    <row r="248" spans="1:17" x14ac:dyDescent="0.25">
      <c r="A248" s="79"/>
      <c r="B248" s="79" t="s">
        <v>38</v>
      </c>
      <c r="C248" s="79">
        <v>1072</v>
      </c>
      <c r="D248" s="79" t="s">
        <v>18</v>
      </c>
      <c r="E248" s="80">
        <v>30768070</v>
      </c>
      <c r="F248" s="79"/>
      <c r="G248" s="79">
        <v>32983371040</v>
      </c>
      <c r="H248" s="34" t="s">
        <v>25</v>
      </c>
      <c r="I248" s="30" t="s">
        <v>217</v>
      </c>
      <c r="J248" t="s">
        <v>188</v>
      </c>
      <c r="K248"/>
      <c r="L248"/>
      <c r="O248"/>
      <c r="P248"/>
      <c r="Q248"/>
    </row>
    <row r="249" spans="1:17" x14ac:dyDescent="0.25">
      <c r="A249" s="24">
        <v>43474</v>
      </c>
      <c r="B249" s="21" t="s">
        <v>3</v>
      </c>
      <c r="C249" s="23">
        <v>94</v>
      </c>
      <c r="D249" s="21" t="s">
        <v>18</v>
      </c>
      <c r="E249" s="22">
        <v>307.68060000000003</v>
      </c>
      <c r="F249" s="21" t="s">
        <v>45</v>
      </c>
      <c r="G249" s="20">
        <v>28921.98</v>
      </c>
      <c r="H249" s="34" t="s">
        <v>25</v>
      </c>
      <c r="I249" s="30" t="s">
        <v>217</v>
      </c>
      <c r="J249" t="s">
        <v>188</v>
      </c>
      <c r="K249"/>
      <c r="L249"/>
      <c r="O249"/>
      <c r="P249"/>
      <c r="Q249"/>
    </row>
    <row r="250" spans="1:17" x14ac:dyDescent="0.25">
      <c r="A250" s="44">
        <v>43475</v>
      </c>
      <c r="B250" s="41" t="s">
        <v>12</v>
      </c>
      <c r="C250" s="43">
        <v>207</v>
      </c>
      <c r="D250" s="41" t="s">
        <v>18</v>
      </c>
      <c r="E250" s="42">
        <v>307.6807</v>
      </c>
      <c r="F250" s="41" t="s">
        <v>175</v>
      </c>
      <c r="G250" s="40">
        <v>24306.77</v>
      </c>
      <c r="H250" s="34" t="s">
        <v>25</v>
      </c>
      <c r="I250" s="30" t="s">
        <v>217</v>
      </c>
      <c r="J250" t="s">
        <v>188</v>
      </c>
      <c r="K250"/>
      <c r="L250"/>
      <c r="O250"/>
      <c r="P250"/>
      <c r="Q250"/>
    </row>
    <row r="251" spans="1:17" x14ac:dyDescent="0.25">
      <c r="A251" s="44">
        <v>43480</v>
      </c>
      <c r="B251" s="41" t="s">
        <v>54</v>
      </c>
      <c r="C251" s="43">
        <v>245</v>
      </c>
      <c r="D251" s="41" t="s">
        <v>18</v>
      </c>
      <c r="E251" s="42">
        <v>307.6807</v>
      </c>
      <c r="F251" s="41" t="s">
        <v>174</v>
      </c>
      <c r="G251" s="40">
        <v>75381.77</v>
      </c>
      <c r="H251" s="34" t="s">
        <v>25</v>
      </c>
      <c r="I251" s="30" t="s">
        <v>217</v>
      </c>
      <c r="J251" t="s">
        <v>188</v>
      </c>
      <c r="K251"/>
      <c r="L251"/>
      <c r="O251"/>
      <c r="P251"/>
      <c r="Q251"/>
    </row>
    <row r="252" spans="1:17" x14ac:dyDescent="0.25">
      <c r="A252" s="44">
        <v>43482</v>
      </c>
      <c r="B252" s="41" t="s">
        <v>0</v>
      </c>
      <c r="C252" s="43">
        <v>40</v>
      </c>
      <c r="D252" s="41" t="s">
        <v>18</v>
      </c>
      <c r="E252" s="42">
        <v>307.6807</v>
      </c>
      <c r="F252" s="41" t="s">
        <v>175</v>
      </c>
      <c r="G252" s="40">
        <v>12307.23</v>
      </c>
      <c r="H252" s="34" t="s">
        <v>25</v>
      </c>
      <c r="I252" s="30" t="s">
        <v>217</v>
      </c>
      <c r="J252" t="s">
        <v>188</v>
      </c>
      <c r="K252"/>
      <c r="L252"/>
      <c r="O252"/>
      <c r="P252"/>
      <c r="Q252"/>
    </row>
    <row r="253" spans="1:17" x14ac:dyDescent="0.25">
      <c r="A253" s="44">
        <v>43482</v>
      </c>
      <c r="B253" s="41" t="s">
        <v>0</v>
      </c>
      <c r="C253" s="43">
        <v>230</v>
      </c>
      <c r="D253" s="41" t="s">
        <v>18</v>
      </c>
      <c r="E253" s="42">
        <v>307.6807</v>
      </c>
      <c r="F253" s="41" t="s">
        <v>174</v>
      </c>
      <c r="G253" s="40">
        <v>70766.559999999998</v>
      </c>
      <c r="H253" s="34" t="s">
        <v>25</v>
      </c>
      <c r="I253" s="30" t="s">
        <v>217</v>
      </c>
      <c r="J253" t="s">
        <v>188</v>
      </c>
      <c r="K253"/>
      <c r="L253"/>
      <c r="O253"/>
      <c r="P253"/>
      <c r="Q253"/>
    </row>
    <row r="254" spans="1:17" x14ac:dyDescent="0.25">
      <c r="A254" s="44">
        <v>43507</v>
      </c>
      <c r="B254" s="41" t="s">
        <v>55</v>
      </c>
      <c r="C254" s="43">
        <v>38</v>
      </c>
      <c r="D254" s="41" t="s">
        <v>18</v>
      </c>
      <c r="E254" s="42">
        <v>307.6807</v>
      </c>
      <c r="F254" s="41" t="s">
        <v>172</v>
      </c>
      <c r="G254" s="40">
        <v>11691.87</v>
      </c>
      <c r="H254" s="34" t="s">
        <v>25</v>
      </c>
      <c r="I254" s="30" t="s">
        <v>217</v>
      </c>
      <c r="J254" t="s">
        <v>188</v>
      </c>
      <c r="K254"/>
      <c r="L254"/>
      <c r="O254"/>
      <c r="P254"/>
      <c r="Q254"/>
    </row>
    <row r="255" spans="1:17" x14ac:dyDescent="0.25">
      <c r="A255" s="44">
        <v>43539</v>
      </c>
      <c r="B255" s="41" t="s">
        <v>55</v>
      </c>
      <c r="C255" s="43">
        <v>393</v>
      </c>
      <c r="D255" s="41" t="s">
        <v>18</v>
      </c>
      <c r="E255" s="42">
        <v>307.6807</v>
      </c>
      <c r="F255" s="41" t="s">
        <v>173</v>
      </c>
      <c r="G255" s="40">
        <v>120918.51</v>
      </c>
      <c r="H255" s="34" t="s">
        <v>25</v>
      </c>
      <c r="I255" s="30" t="s">
        <v>217</v>
      </c>
      <c r="J255" t="s">
        <v>188</v>
      </c>
      <c r="K255"/>
      <c r="L255"/>
      <c r="O255"/>
      <c r="P255"/>
      <c r="Q255"/>
    </row>
    <row r="256" spans="1:17" x14ac:dyDescent="0.25">
      <c r="A256" s="44">
        <v>43539</v>
      </c>
      <c r="B256" s="41" t="s">
        <v>0</v>
      </c>
      <c r="C256" s="43">
        <v>386</v>
      </c>
      <c r="D256" s="41" t="s">
        <v>18</v>
      </c>
      <c r="E256" s="42">
        <v>307.6807</v>
      </c>
      <c r="F256" s="41" t="s">
        <v>173</v>
      </c>
      <c r="G256" s="40">
        <v>118764.75</v>
      </c>
      <c r="H256" s="34" t="s">
        <v>25</v>
      </c>
      <c r="I256" s="30" t="s">
        <v>217</v>
      </c>
      <c r="J256" t="s">
        <v>188</v>
      </c>
      <c r="K256"/>
      <c r="L256"/>
      <c r="O256"/>
      <c r="P256"/>
      <c r="Q256"/>
    </row>
    <row r="257" spans="1:17" x14ac:dyDescent="0.25">
      <c r="A257" s="44">
        <v>43544</v>
      </c>
      <c r="B257" s="41" t="s">
        <v>54</v>
      </c>
      <c r="C257" s="43">
        <v>38</v>
      </c>
      <c r="D257" s="41" t="s">
        <v>18</v>
      </c>
      <c r="E257" s="42">
        <v>307.6807</v>
      </c>
      <c r="F257" s="41" t="s">
        <v>172</v>
      </c>
      <c r="G257" s="40">
        <v>11691.87</v>
      </c>
      <c r="H257" s="34" t="s">
        <v>25</v>
      </c>
      <c r="I257" s="30" t="s">
        <v>217</v>
      </c>
      <c r="J257" t="s">
        <v>188</v>
      </c>
      <c r="K257"/>
      <c r="L257"/>
      <c r="O257"/>
      <c r="P257"/>
      <c r="Q257"/>
    </row>
    <row r="258" spans="1:17" x14ac:dyDescent="0.25">
      <c r="A258" s="44">
        <v>43544</v>
      </c>
      <c r="B258" s="41" t="s">
        <v>55</v>
      </c>
      <c r="C258" s="43">
        <v>38</v>
      </c>
      <c r="D258" s="41" t="s">
        <v>18</v>
      </c>
      <c r="E258" s="42">
        <v>307.6807</v>
      </c>
      <c r="F258" s="41" t="s">
        <v>172</v>
      </c>
      <c r="G258" s="40">
        <v>11691.87</v>
      </c>
      <c r="H258" s="34" t="s">
        <v>25</v>
      </c>
      <c r="I258" s="30" t="s">
        <v>217</v>
      </c>
      <c r="J258" t="s">
        <v>188</v>
      </c>
      <c r="K258"/>
      <c r="L258"/>
      <c r="O258"/>
      <c r="P258"/>
      <c r="Q258"/>
    </row>
    <row r="259" spans="1:17" x14ac:dyDescent="0.25">
      <c r="A259" s="44">
        <v>43556</v>
      </c>
      <c r="B259" s="41" t="s">
        <v>54</v>
      </c>
      <c r="C259" s="43">
        <v>393</v>
      </c>
      <c r="D259" s="41" t="s">
        <v>18</v>
      </c>
      <c r="E259" s="42">
        <v>307.6807</v>
      </c>
      <c r="F259" s="41" t="s">
        <v>173</v>
      </c>
      <c r="G259" s="40">
        <v>120918.51</v>
      </c>
      <c r="H259" s="34" t="s">
        <v>25</v>
      </c>
      <c r="I259" s="30" t="s">
        <v>217</v>
      </c>
      <c r="J259" t="s">
        <v>188</v>
      </c>
      <c r="K259"/>
      <c r="L259"/>
      <c r="O259"/>
      <c r="P259"/>
      <c r="Q259"/>
    </row>
    <row r="260" spans="1:17" x14ac:dyDescent="0.25">
      <c r="A260" s="44">
        <v>43578</v>
      </c>
      <c r="B260" s="41" t="s">
        <v>51</v>
      </c>
      <c r="C260" s="43">
        <v>678</v>
      </c>
      <c r="D260" s="41" t="s">
        <v>18</v>
      </c>
      <c r="E260" s="42">
        <v>322.28410000000002</v>
      </c>
      <c r="F260" s="41" t="s">
        <v>45</v>
      </c>
      <c r="G260" s="40">
        <v>218508.62</v>
      </c>
      <c r="H260" s="34" t="s">
        <v>25</v>
      </c>
      <c r="I260" s="30" t="s">
        <v>217</v>
      </c>
      <c r="J260" t="s">
        <v>188</v>
      </c>
      <c r="K260"/>
      <c r="L260"/>
      <c r="O260"/>
      <c r="P260"/>
      <c r="Q260"/>
    </row>
    <row r="261" spans="1:17" x14ac:dyDescent="0.25">
      <c r="A261" s="44">
        <v>43580</v>
      </c>
      <c r="B261" s="41" t="s">
        <v>54</v>
      </c>
      <c r="C261" s="43">
        <v>38</v>
      </c>
      <c r="D261" s="41" t="s">
        <v>18</v>
      </c>
      <c r="E261" s="42">
        <v>307.6807</v>
      </c>
      <c r="F261" s="41" t="s">
        <v>172</v>
      </c>
      <c r="G261" s="40">
        <v>11691.87</v>
      </c>
      <c r="H261" s="34" t="s">
        <v>25</v>
      </c>
      <c r="I261" s="30" t="s">
        <v>217</v>
      </c>
      <c r="J261" t="s">
        <v>188</v>
      </c>
      <c r="K261"/>
      <c r="L261"/>
      <c r="O261"/>
      <c r="P261"/>
      <c r="Q261"/>
    </row>
    <row r="262" spans="1:17" x14ac:dyDescent="0.25">
      <c r="A262" s="44">
        <v>43580</v>
      </c>
      <c r="B262" s="41" t="s">
        <v>0</v>
      </c>
      <c r="C262" s="43">
        <v>45</v>
      </c>
      <c r="D262" s="41" t="s">
        <v>18</v>
      </c>
      <c r="E262" s="42">
        <v>307.6807</v>
      </c>
      <c r="F262" s="41" t="s">
        <v>172</v>
      </c>
      <c r="G262" s="40">
        <v>13845.63</v>
      </c>
      <c r="H262" s="34" t="s">
        <v>25</v>
      </c>
      <c r="I262" s="30" t="s">
        <v>217</v>
      </c>
      <c r="J262" t="s">
        <v>188</v>
      </c>
      <c r="K262"/>
      <c r="L262"/>
      <c r="O262"/>
      <c r="P262"/>
      <c r="Q262"/>
    </row>
    <row r="263" spans="1:17" x14ac:dyDescent="0.25">
      <c r="A263" s="44">
        <v>43605</v>
      </c>
      <c r="B263" s="41" t="s">
        <v>55</v>
      </c>
      <c r="C263" s="43">
        <v>85</v>
      </c>
      <c r="D263" s="41" t="s">
        <v>18</v>
      </c>
      <c r="E263" s="42">
        <v>307.6807</v>
      </c>
      <c r="F263" s="41" t="s">
        <v>170</v>
      </c>
      <c r="G263" s="40">
        <v>26152.86</v>
      </c>
      <c r="H263" s="34" t="s">
        <v>25</v>
      </c>
      <c r="I263" s="30" t="s">
        <v>217</v>
      </c>
      <c r="J263" t="s">
        <v>188</v>
      </c>
      <c r="K263"/>
      <c r="L263"/>
      <c r="O263"/>
      <c r="P263"/>
      <c r="Q263"/>
    </row>
    <row r="264" spans="1:17" x14ac:dyDescent="0.25">
      <c r="A264" s="44">
        <v>43607</v>
      </c>
      <c r="B264" s="41" t="s">
        <v>55</v>
      </c>
      <c r="C264" s="43">
        <v>131</v>
      </c>
      <c r="D264" s="41" t="s">
        <v>18</v>
      </c>
      <c r="E264" s="42">
        <v>307.6807</v>
      </c>
      <c r="F264" s="41" t="s">
        <v>171</v>
      </c>
      <c r="G264" s="40">
        <v>40306.17</v>
      </c>
      <c r="H264" s="34" t="s">
        <v>25</v>
      </c>
      <c r="I264" s="30" t="s">
        <v>217</v>
      </c>
      <c r="J264" t="s">
        <v>188</v>
      </c>
      <c r="K264"/>
      <c r="L264"/>
      <c r="O264"/>
      <c r="P264"/>
      <c r="Q264"/>
    </row>
    <row r="265" spans="1:17" x14ac:dyDescent="0.25">
      <c r="A265" s="44">
        <v>43615</v>
      </c>
      <c r="B265" s="41" t="s">
        <v>54</v>
      </c>
      <c r="C265" s="43">
        <v>131</v>
      </c>
      <c r="D265" s="41" t="s">
        <v>18</v>
      </c>
      <c r="E265" s="42">
        <v>307.6807</v>
      </c>
      <c r="F265" s="41" t="s">
        <v>171</v>
      </c>
      <c r="G265" s="40">
        <v>40306.17</v>
      </c>
      <c r="H265" s="34" t="s">
        <v>25</v>
      </c>
      <c r="I265" s="30" t="s">
        <v>217</v>
      </c>
      <c r="J265" t="s">
        <v>188</v>
      </c>
      <c r="K265"/>
      <c r="L265"/>
      <c r="O265"/>
      <c r="P265"/>
      <c r="Q265"/>
    </row>
    <row r="266" spans="1:17" x14ac:dyDescent="0.25">
      <c r="A266" s="44">
        <v>43616</v>
      </c>
      <c r="B266" s="41" t="s">
        <v>0</v>
      </c>
      <c r="C266" s="43">
        <v>105</v>
      </c>
      <c r="D266" s="41" t="s">
        <v>18</v>
      </c>
      <c r="E266" s="42">
        <v>307.6807</v>
      </c>
      <c r="F266" s="41" t="s">
        <v>171</v>
      </c>
      <c r="G266" s="40">
        <v>32306.47</v>
      </c>
      <c r="H266" s="34" t="s">
        <v>25</v>
      </c>
      <c r="I266" s="30" t="s">
        <v>217</v>
      </c>
      <c r="J266" t="s">
        <v>188</v>
      </c>
      <c r="K266"/>
      <c r="L266"/>
      <c r="O266"/>
      <c r="P266"/>
      <c r="Q266"/>
    </row>
    <row r="267" spans="1:17" x14ac:dyDescent="0.25">
      <c r="A267" s="44">
        <v>43643</v>
      </c>
      <c r="B267" s="41" t="s">
        <v>54</v>
      </c>
      <c r="C267" s="43">
        <v>85</v>
      </c>
      <c r="D267" s="41" t="s">
        <v>18</v>
      </c>
      <c r="E267" s="42">
        <v>307.6807</v>
      </c>
      <c r="F267" s="41" t="s">
        <v>170</v>
      </c>
      <c r="G267" s="40">
        <v>26152.86</v>
      </c>
      <c r="H267" s="34" t="s">
        <v>25</v>
      </c>
      <c r="I267" s="30" t="s">
        <v>217</v>
      </c>
      <c r="J267" t="s">
        <v>188</v>
      </c>
      <c r="K267"/>
      <c r="L267"/>
      <c r="O267"/>
      <c r="P267"/>
      <c r="Q267"/>
    </row>
    <row r="268" spans="1:17" x14ac:dyDescent="0.25">
      <c r="A268" s="44">
        <v>43644</v>
      </c>
      <c r="B268" s="41" t="s">
        <v>0</v>
      </c>
      <c r="C268" s="43">
        <v>86</v>
      </c>
      <c r="D268" s="41" t="s">
        <v>18</v>
      </c>
      <c r="E268" s="42">
        <v>307.6807</v>
      </c>
      <c r="F268" s="41" t="s">
        <v>169</v>
      </c>
      <c r="G268" s="40">
        <v>26460.54</v>
      </c>
      <c r="H268" s="34" t="s">
        <v>25</v>
      </c>
      <c r="I268" s="30" t="s">
        <v>217</v>
      </c>
      <c r="J268" t="s">
        <v>188</v>
      </c>
      <c r="K268"/>
      <c r="L268"/>
      <c r="O268"/>
      <c r="P268"/>
      <c r="Q268"/>
    </row>
    <row r="269" spans="1:17" x14ac:dyDescent="0.25">
      <c r="A269" s="44">
        <v>43647</v>
      </c>
      <c r="B269" s="41" t="s">
        <v>3</v>
      </c>
      <c r="C269" s="43">
        <v>-2</v>
      </c>
      <c r="D269" s="41" t="s">
        <v>18</v>
      </c>
      <c r="E269" s="42">
        <v>307.68</v>
      </c>
      <c r="F269" s="41" t="s">
        <v>45</v>
      </c>
      <c r="G269" s="40">
        <v>-615.36</v>
      </c>
      <c r="H269" s="34" t="s">
        <v>25</v>
      </c>
      <c r="I269" s="30" t="s">
        <v>217</v>
      </c>
      <c r="J269" t="s">
        <v>188</v>
      </c>
      <c r="K269"/>
      <c r="L269"/>
      <c r="O269"/>
      <c r="P269"/>
      <c r="Q269"/>
    </row>
    <row r="270" spans="1:17" x14ac:dyDescent="0.25">
      <c r="A270" s="44">
        <v>43668</v>
      </c>
      <c r="B270" s="41" t="s">
        <v>55</v>
      </c>
      <c r="C270" s="43">
        <v>51</v>
      </c>
      <c r="D270" s="41" t="s">
        <v>18</v>
      </c>
      <c r="E270" s="42">
        <v>307.6807</v>
      </c>
      <c r="F270" s="41" t="s">
        <v>168</v>
      </c>
      <c r="G270" s="40">
        <v>15691.72</v>
      </c>
      <c r="H270" s="34" t="s">
        <v>25</v>
      </c>
      <c r="I270" s="30" t="s">
        <v>217</v>
      </c>
      <c r="J270" t="s">
        <v>188</v>
      </c>
      <c r="K270"/>
      <c r="L270"/>
      <c r="O270"/>
      <c r="P270"/>
      <c r="Q270"/>
    </row>
    <row r="271" spans="1:17" x14ac:dyDescent="0.25">
      <c r="A271" s="44">
        <v>43671</v>
      </c>
      <c r="B271" s="41" t="s">
        <v>55</v>
      </c>
      <c r="C271" s="43">
        <v>156</v>
      </c>
      <c r="D271" s="41" t="s">
        <v>18</v>
      </c>
      <c r="E271" s="42">
        <v>307.6807</v>
      </c>
      <c r="F271" s="41" t="s">
        <v>167</v>
      </c>
      <c r="G271" s="40">
        <v>47998.19</v>
      </c>
      <c r="H271" s="34" t="s">
        <v>25</v>
      </c>
      <c r="I271" s="30" t="s">
        <v>217</v>
      </c>
      <c r="J271" t="s">
        <v>188</v>
      </c>
      <c r="K271"/>
      <c r="L271"/>
      <c r="O271"/>
      <c r="P271"/>
      <c r="Q271"/>
    </row>
    <row r="272" spans="1:17" x14ac:dyDescent="0.25">
      <c r="A272" s="44">
        <v>43671</v>
      </c>
      <c r="B272" s="41" t="s">
        <v>54</v>
      </c>
      <c r="C272" s="43">
        <v>156</v>
      </c>
      <c r="D272" s="41" t="s">
        <v>18</v>
      </c>
      <c r="E272" s="42">
        <v>307.6807</v>
      </c>
      <c r="F272" s="41" t="s">
        <v>167</v>
      </c>
      <c r="G272" s="40">
        <v>47998.19</v>
      </c>
      <c r="H272" s="34" t="s">
        <v>25</v>
      </c>
      <c r="I272" s="30" t="s">
        <v>217</v>
      </c>
      <c r="J272" t="s">
        <v>188</v>
      </c>
      <c r="K272"/>
      <c r="L272"/>
      <c r="O272"/>
      <c r="P272"/>
      <c r="Q272"/>
    </row>
    <row r="273" spans="1:17" x14ac:dyDescent="0.25">
      <c r="A273" s="44">
        <v>43671</v>
      </c>
      <c r="B273" s="41" t="s">
        <v>55</v>
      </c>
      <c r="C273" s="43">
        <v>156</v>
      </c>
      <c r="D273" s="41" t="s">
        <v>18</v>
      </c>
      <c r="E273" s="42">
        <v>307.6807</v>
      </c>
      <c r="F273" s="41" t="s">
        <v>167</v>
      </c>
      <c r="G273" s="40">
        <v>47998.19</v>
      </c>
      <c r="H273" s="34" t="s">
        <v>25</v>
      </c>
      <c r="I273" s="30" t="s">
        <v>217</v>
      </c>
      <c r="J273" t="s">
        <v>188</v>
      </c>
      <c r="K273"/>
      <c r="L273"/>
      <c r="O273"/>
      <c r="P273"/>
      <c r="Q273"/>
    </row>
    <row r="274" spans="1:17" x14ac:dyDescent="0.25">
      <c r="A274" s="44">
        <v>43671</v>
      </c>
      <c r="B274" s="41" t="s">
        <v>56</v>
      </c>
      <c r="C274" s="43">
        <v>657</v>
      </c>
      <c r="D274" s="41" t="s">
        <v>18</v>
      </c>
      <c r="E274" s="42">
        <v>322.28410000000002</v>
      </c>
      <c r="F274" s="41" t="s">
        <v>45</v>
      </c>
      <c r="G274" s="40">
        <v>211740.65</v>
      </c>
      <c r="H274" s="34" t="s">
        <v>25</v>
      </c>
      <c r="I274" s="30" t="s">
        <v>217</v>
      </c>
      <c r="J274" t="s">
        <v>188</v>
      </c>
      <c r="K274"/>
      <c r="L274"/>
      <c r="O274"/>
      <c r="P274"/>
      <c r="Q274"/>
    </row>
    <row r="275" spans="1:17" x14ac:dyDescent="0.25">
      <c r="A275" s="44">
        <v>43671</v>
      </c>
      <c r="B275" s="41" t="s">
        <v>2</v>
      </c>
      <c r="C275" s="43">
        <v>657</v>
      </c>
      <c r="D275" s="41" t="s">
        <v>18</v>
      </c>
      <c r="E275" s="42">
        <v>320.83089999999999</v>
      </c>
      <c r="F275" s="41" t="s">
        <v>45</v>
      </c>
      <c r="G275" s="40">
        <v>210785.89</v>
      </c>
      <c r="H275" s="34" t="s">
        <v>25</v>
      </c>
      <c r="I275" s="30" t="s">
        <v>217</v>
      </c>
      <c r="J275" t="s">
        <v>188</v>
      </c>
      <c r="K275"/>
      <c r="L275"/>
      <c r="O275"/>
      <c r="P275"/>
      <c r="Q275"/>
    </row>
    <row r="276" spans="1:17" x14ac:dyDescent="0.25">
      <c r="A276" s="44">
        <v>43689</v>
      </c>
      <c r="B276" s="41" t="s">
        <v>54</v>
      </c>
      <c r="C276" s="43">
        <v>51</v>
      </c>
      <c r="D276" s="41" t="s">
        <v>18</v>
      </c>
      <c r="E276" s="42">
        <v>307.6807</v>
      </c>
      <c r="F276" s="41" t="s">
        <v>168</v>
      </c>
      <c r="G276" s="40">
        <v>15691.72</v>
      </c>
      <c r="H276" s="34" t="s">
        <v>25</v>
      </c>
      <c r="I276" s="30" t="s">
        <v>217</v>
      </c>
      <c r="J276" t="s">
        <v>188</v>
      </c>
      <c r="K276"/>
      <c r="L276"/>
      <c r="O276"/>
      <c r="P276"/>
      <c r="Q276"/>
    </row>
    <row r="277" spans="1:17" x14ac:dyDescent="0.25">
      <c r="A277" s="44">
        <v>43689</v>
      </c>
      <c r="B277" s="41" t="s">
        <v>54</v>
      </c>
      <c r="C277" s="43">
        <v>156</v>
      </c>
      <c r="D277" s="41" t="s">
        <v>18</v>
      </c>
      <c r="E277" s="42">
        <v>307.6807</v>
      </c>
      <c r="F277" s="41" t="s">
        <v>167</v>
      </c>
      <c r="G277" s="40">
        <v>47998.19</v>
      </c>
      <c r="H277" s="34" t="s">
        <v>25</v>
      </c>
      <c r="I277" s="30" t="s">
        <v>217</v>
      </c>
      <c r="J277" t="s">
        <v>188</v>
      </c>
      <c r="K277"/>
      <c r="L277"/>
      <c r="O277"/>
      <c r="P277"/>
      <c r="Q277"/>
    </row>
    <row r="278" spans="1:17" x14ac:dyDescent="0.25">
      <c r="A278" s="44">
        <v>43698</v>
      </c>
      <c r="B278" s="41" t="s">
        <v>0</v>
      </c>
      <c r="C278" s="43">
        <v>34</v>
      </c>
      <c r="D278" s="41" t="s">
        <v>18</v>
      </c>
      <c r="E278" s="42">
        <v>316.98070000000001</v>
      </c>
      <c r="F278" s="41" t="s">
        <v>168</v>
      </c>
      <c r="G278" s="40">
        <v>10777.34</v>
      </c>
      <c r="H278" s="34" t="s">
        <v>25</v>
      </c>
      <c r="I278" s="30" t="s">
        <v>217</v>
      </c>
      <c r="J278" t="s">
        <v>188</v>
      </c>
      <c r="K278"/>
      <c r="L278"/>
      <c r="O278"/>
      <c r="P278"/>
      <c r="Q278"/>
    </row>
    <row r="279" spans="1:17" x14ac:dyDescent="0.25">
      <c r="A279" s="44">
        <v>43698</v>
      </c>
      <c r="B279" s="41" t="s">
        <v>0</v>
      </c>
      <c r="C279" s="43">
        <v>146</v>
      </c>
      <c r="D279" s="41" t="s">
        <v>18</v>
      </c>
      <c r="E279" s="42">
        <v>316.98070000000001</v>
      </c>
      <c r="F279" s="41" t="s">
        <v>167</v>
      </c>
      <c r="G279" s="40">
        <v>46279.18</v>
      </c>
      <c r="H279" s="34" t="s">
        <v>25</v>
      </c>
      <c r="I279" s="30" t="s">
        <v>217</v>
      </c>
      <c r="J279" t="s">
        <v>188</v>
      </c>
      <c r="K279"/>
      <c r="L279"/>
      <c r="O279"/>
      <c r="P279"/>
      <c r="Q279"/>
    </row>
    <row r="280" spans="1:17" x14ac:dyDescent="0.25">
      <c r="A280" s="44">
        <v>43710</v>
      </c>
      <c r="B280" s="41" t="s">
        <v>55</v>
      </c>
      <c r="C280" s="43">
        <v>65</v>
      </c>
      <c r="D280" s="41" t="s">
        <v>18</v>
      </c>
      <c r="E280" s="42">
        <v>316.98070000000001</v>
      </c>
      <c r="F280" s="41" t="s">
        <v>166</v>
      </c>
      <c r="G280" s="40">
        <v>20603.75</v>
      </c>
      <c r="H280" s="34" t="s">
        <v>25</v>
      </c>
      <c r="I280" s="30" t="s">
        <v>217</v>
      </c>
      <c r="J280" t="s">
        <v>188</v>
      </c>
      <c r="K280"/>
      <c r="L280"/>
      <c r="O280"/>
      <c r="P280"/>
      <c r="Q280"/>
    </row>
    <row r="281" spans="1:17" x14ac:dyDescent="0.25">
      <c r="A281" s="44">
        <v>43719</v>
      </c>
      <c r="B281" s="41" t="s">
        <v>54</v>
      </c>
      <c r="C281" s="43">
        <v>65</v>
      </c>
      <c r="D281" s="41" t="s">
        <v>18</v>
      </c>
      <c r="E281" s="42">
        <v>316.98070000000001</v>
      </c>
      <c r="F281" s="41" t="s">
        <v>166</v>
      </c>
      <c r="G281" s="40">
        <v>20603.75</v>
      </c>
      <c r="H281" s="34" t="s">
        <v>25</v>
      </c>
      <c r="I281" s="30" t="s">
        <v>217</v>
      </c>
      <c r="J281" t="s">
        <v>188</v>
      </c>
      <c r="K281"/>
      <c r="L281"/>
      <c r="O281"/>
      <c r="P281"/>
      <c r="Q281"/>
    </row>
    <row r="282" spans="1:17" x14ac:dyDescent="0.25">
      <c r="A282" s="44">
        <v>43738</v>
      </c>
      <c r="B282" s="41" t="s">
        <v>55</v>
      </c>
      <c r="C282" s="43">
        <v>51</v>
      </c>
      <c r="D282" s="41" t="s">
        <v>18</v>
      </c>
      <c r="E282" s="42">
        <v>316.98070000000001</v>
      </c>
      <c r="F282" s="41" t="s">
        <v>165</v>
      </c>
      <c r="G282" s="40">
        <v>16166.02</v>
      </c>
      <c r="H282" s="34" t="s">
        <v>25</v>
      </c>
      <c r="I282" s="30" t="s">
        <v>217</v>
      </c>
      <c r="J282" t="s">
        <v>188</v>
      </c>
      <c r="K282"/>
      <c r="L282"/>
      <c r="O282"/>
      <c r="P282"/>
      <c r="Q282"/>
    </row>
    <row r="283" spans="1:17" x14ac:dyDescent="0.25">
      <c r="A283" s="44">
        <v>43742</v>
      </c>
      <c r="B283" s="41" t="s">
        <v>55</v>
      </c>
      <c r="C283" s="43">
        <v>18</v>
      </c>
      <c r="D283" s="41" t="s">
        <v>18</v>
      </c>
      <c r="E283" s="42">
        <v>316.98070000000001</v>
      </c>
      <c r="F283" s="41" t="s">
        <v>164</v>
      </c>
      <c r="G283" s="40">
        <v>5705.65</v>
      </c>
      <c r="H283" s="34" t="s">
        <v>25</v>
      </c>
      <c r="I283" s="30" t="s">
        <v>217</v>
      </c>
      <c r="J283" t="s">
        <v>188</v>
      </c>
      <c r="K283"/>
      <c r="L283"/>
      <c r="O283"/>
      <c r="P283"/>
      <c r="Q283"/>
    </row>
    <row r="284" spans="1:17" x14ac:dyDescent="0.25">
      <c r="A284" s="44">
        <v>43752</v>
      </c>
      <c r="B284" s="41" t="s">
        <v>55</v>
      </c>
      <c r="C284" s="43">
        <v>383</v>
      </c>
      <c r="D284" s="41" t="s">
        <v>18</v>
      </c>
      <c r="E284" s="42">
        <v>316.98070000000001</v>
      </c>
      <c r="F284" s="41" t="s">
        <v>163</v>
      </c>
      <c r="G284" s="40">
        <v>121403.61</v>
      </c>
      <c r="H284" s="34" t="s">
        <v>25</v>
      </c>
      <c r="I284" s="30" t="s">
        <v>217</v>
      </c>
      <c r="J284" t="s">
        <v>188</v>
      </c>
      <c r="K284"/>
      <c r="L284"/>
      <c r="O284"/>
      <c r="P284"/>
      <c r="Q284"/>
    </row>
    <row r="285" spans="1:17" x14ac:dyDescent="0.25">
      <c r="A285" s="44">
        <v>43754</v>
      </c>
      <c r="B285" s="41" t="s">
        <v>0</v>
      </c>
      <c r="C285" s="43">
        <v>57</v>
      </c>
      <c r="D285" s="41" t="s">
        <v>18</v>
      </c>
      <c r="E285" s="42">
        <v>316.98070000000001</v>
      </c>
      <c r="F285" s="41" t="s">
        <v>166</v>
      </c>
      <c r="G285" s="40">
        <v>18067.900000000001</v>
      </c>
      <c r="H285" s="34" t="s">
        <v>25</v>
      </c>
      <c r="I285" s="30" t="s">
        <v>217</v>
      </c>
      <c r="J285" t="s">
        <v>188</v>
      </c>
      <c r="K285"/>
      <c r="L285"/>
      <c r="O285"/>
      <c r="P285"/>
      <c r="Q285"/>
    </row>
    <row r="286" spans="1:17" x14ac:dyDescent="0.25">
      <c r="A286" s="44">
        <v>43754</v>
      </c>
      <c r="B286" s="41" t="s">
        <v>0</v>
      </c>
      <c r="C286" s="43">
        <v>47</v>
      </c>
      <c r="D286" s="41" t="s">
        <v>18</v>
      </c>
      <c r="E286" s="42">
        <v>316.98070000000001</v>
      </c>
      <c r="F286" s="41" t="s">
        <v>165</v>
      </c>
      <c r="G286" s="40">
        <v>14898.09</v>
      </c>
      <c r="H286" s="34" t="s">
        <v>25</v>
      </c>
      <c r="I286" s="30" t="s">
        <v>217</v>
      </c>
      <c r="J286" t="s">
        <v>188</v>
      </c>
      <c r="K286"/>
      <c r="L286"/>
      <c r="O286"/>
      <c r="P286"/>
      <c r="Q286"/>
    </row>
    <row r="287" spans="1:17" x14ac:dyDescent="0.25">
      <c r="A287" s="44">
        <v>43755</v>
      </c>
      <c r="B287" s="41" t="s">
        <v>54</v>
      </c>
      <c r="C287" s="43">
        <v>51</v>
      </c>
      <c r="D287" s="41" t="s">
        <v>18</v>
      </c>
      <c r="E287" s="42">
        <v>316.98070000000001</v>
      </c>
      <c r="F287" s="41" t="s">
        <v>165</v>
      </c>
      <c r="G287" s="40">
        <v>16166.02</v>
      </c>
      <c r="H287" s="34" t="s">
        <v>25</v>
      </c>
      <c r="I287" s="30" t="s">
        <v>217</v>
      </c>
      <c r="J287" t="s">
        <v>188</v>
      </c>
      <c r="K287"/>
      <c r="L287"/>
      <c r="O287"/>
      <c r="P287"/>
      <c r="Q287"/>
    </row>
    <row r="288" spans="1:17" x14ac:dyDescent="0.25">
      <c r="A288" s="44">
        <v>43767</v>
      </c>
      <c r="B288" s="41" t="s">
        <v>54</v>
      </c>
      <c r="C288" s="43">
        <v>18</v>
      </c>
      <c r="D288" s="41" t="s">
        <v>18</v>
      </c>
      <c r="E288" s="42">
        <v>316.98070000000001</v>
      </c>
      <c r="F288" s="41" t="s">
        <v>164</v>
      </c>
      <c r="G288" s="40">
        <v>5705.65</v>
      </c>
      <c r="H288" s="34" t="s">
        <v>25</v>
      </c>
      <c r="I288" s="30" t="s">
        <v>217</v>
      </c>
      <c r="J288" t="s">
        <v>188</v>
      </c>
      <c r="K288"/>
      <c r="L288"/>
      <c r="O288"/>
      <c r="P288"/>
      <c r="Q288"/>
    </row>
    <row r="289" spans="1:17" x14ac:dyDescent="0.25">
      <c r="A289" s="44">
        <v>43768</v>
      </c>
      <c r="B289" s="41" t="s">
        <v>54</v>
      </c>
      <c r="C289" s="43">
        <v>383</v>
      </c>
      <c r="D289" s="41" t="s">
        <v>18</v>
      </c>
      <c r="E289" s="42">
        <v>316.98070000000001</v>
      </c>
      <c r="F289" s="41" t="s">
        <v>163</v>
      </c>
      <c r="G289" s="40">
        <v>121403.61</v>
      </c>
      <c r="H289" s="34" t="s">
        <v>25</v>
      </c>
      <c r="I289" s="30" t="s">
        <v>217</v>
      </c>
      <c r="J289" t="s">
        <v>188</v>
      </c>
      <c r="K289"/>
      <c r="L289"/>
      <c r="O289"/>
      <c r="P289"/>
      <c r="Q289"/>
    </row>
    <row r="290" spans="1:17" x14ac:dyDescent="0.25">
      <c r="A290" s="44">
        <v>43774</v>
      </c>
      <c r="B290" s="41" t="s">
        <v>0</v>
      </c>
      <c r="C290" s="43">
        <v>85</v>
      </c>
      <c r="D290" s="41" t="s">
        <v>18</v>
      </c>
      <c r="E290" s="42">
        <v>316.98070000000001</v>
      </c>
      <c r="F290" s="41" t="s">
        <v>164</v>
      </c>
      <c r="G290" s="40">
        <v>26943.360000000001</v>
      </c>
      <c r="H290" s="34" t="s">
        <v>25</v>
      </c>
      <c r="I290" s="30" t="s">
        <v>217</v>
      </c>
      <c r="J290" t="s">
        <v>188</v>
      </c>
      <c r="K290"/>
      <c r="L290"/>
      <c r="O290"/>
      <c r="P290"/>
      <c r="Q290"/>
    </row>
    <row r="291" spans="1:17" x14ac:dyDescent="0.25">
      <c r="A291" s="44">
        <v>43774</v>
      </c>
      <c r="B291" s="41" t="s">
        <v>0</v>
      </c>
      <c r="C291" s="43">
        <v>353</v>
      </c>
      <c r="D291" s="41" t="s">
        <v>18</v>
      </c>
      <c r="E291" s="42">
        <v>316.98070000000001</v>
      </c>
      <c r="F291" s="41" t="s">
        <v>163</v>
      </c>
      <c r="G291" s="40">
        <v>111894.19</v>
      </c>
      <c r="H291" s="34" t="s">
        <v>25</v>
      </c>
      <c r="I291" s="30" t="s">
        <v>217</v>
      </c>
      <c r="J291" t="s">
        <v>188</v>
      </c>
      <c r="K291"/>
      <c r="L291"/>
      <c r="O291"/>
      <c r="P291"/>
      <c r="Q291"/>
    </row>
    <row r="292" spans="1:17" x14ac:dyDescent="0.25">
      <c r="A292" s="79"/>
      <c r="B292" s="79"/>
      <c r="C292" s="79"/>
      <c r="D292" s="79"/>
      <c r="E292" s="79"/>
      <c r="F292" s="79"/>
      <c r="G292" s="79"/>
      <c r="H292" s="34" t="s">
        <v>25</v>
      </c>
      <c r="I292" s="30" t="s">
        <v>217</v>
      </c>
      <c r="J292" t="s">
        <v>188</v>
      </c>
      <c r="K292"/>
      <c r="L292"/>
      <c r="O292"/>
      <c r="P292"/>
      <c r="Q292"/>
    </row>
    <row r="293" spans="1:17" x14ac:dyDescent="0.25">
      <c r="A293"/>
      <c r="B293"/>
      <c r="C293"/>
      <c r="D293"/>
      <c r="E293"/>
      <c r="F293"/>
      <c r="G293"/>
      <c r="H293"/>
      <c r="I293"/>
      <c r="J293"/>
      <c r="K293"/>
      <c r="L293"/>
      <c r="O293"/>
      <c r="P293"/>
      <c r="Q293"/>
    </row>
    <row r="294" spans="1:17" x14ac:dyDescent="0.25">
      <c r="O294"/>
      <c r="P294"/>
      <c r="Q294"/>
    </row>
    <row r="295" spans="1:17" x14ac:dyDescent="0.25">
      <c r="O295"/>
      <c r="P295"/>
      <c r="Q295"/>
    </row>
    <row r="296" spans="1:17" x14ac:dyDescent="0.25">
      <c r="O296"/>
      <c r="P296"/>
      <c r="Q296"/>
    </row>
    <row r="297" spans="1:17" x14ac:dyDescent="0.25">
      <c r="O297"/>
      <c r="P297"/>
      <c r="Q297"/>
    </row>
    <row r="298" spans="1:17" x14ac:dyDescent="0.25">
      <c r="O298"/>
      <c r="P298"/>
      <c r="Q298"/>
    </row>
    <row r="299" spans="1:17" x14ac:dyDescent="0.25">
      <c r="O299"/>
      <c r="P299"/>
      <c r="Q299"/>
    </row>
    <row r="300" spans="1:17" x14ac:dyDescent="0.25">
      <c r="O300"/>
      <c r="P300"/>
      <c r="Q300"/>
    </row>
    <row r="301" spans="1:17" x14ac:dyDescent="0.25">
      <c r="O301"/>
      <c r="P301"/>
      <c r="Q301"/>
    </row>
    <row r="302" spans="1:17" x14ac:dyDescent="0.25">
      <c r="O302"/>
      <c r="P302"/>
      <c r="Q302"/>
    </row>
    <row r="303" spans="1:17" x14ac:dyDescent="0.25">
      <c r="O303"/>
      <c r="P303"/>
      <c r="Q303"/>
    </row>
    <row r="304" spans="1:17" x14ac:dyDescent="0.25">
      <c r="O304"/>
      <c r="P304"/>
      <c r="Q304"/>
    </row>
    <row r="305" spans="15:17" x14ac:dyDescent="0.25">
      <c r="O305"/>
      <c r="P305"/>
      <c r="Q305"/>
    </row>
    <row r="306" spans="15:17" x14ac:dyDescent="0.25">
      <c r="O306"/>
      <c r="P306"/>
      <c r="Q306"/>
    </row>
    <row r="307" spans="15:17" x14ac:dyDescent="0.25">
      <c r="O307"/>
      <c r="P307"/>
      <c r="Q307"/>
    </row>
    <row r="308" spans="15:17" x14ac:dyDescent="0.25">
      <c r="O308"/>
      <c r="P308"/>
      <c r="Q308"/>
    </row>
    <row r="309" spans="15:17" x14ac:dyDescent="0.25">
      <c r="O309"/>
      <c r="P309"/>
      <c r="Q309"/>
    </row>
    <row r="310" spans="15:17" x14ac:dyDescent="0.25">
      <c r="O310"/>
      <c r="P310"/>
      <c r="Q310"/>
    </row>
    <row r="311" spans="15:17" x14ac:dyDescent="0.25">
      <c r="O311"/>
      <c r="P311"/>
      <c r="Q311"/>
    </row>
    <row r="312" spans="15:17" x14ac:dyDescent="0.25">
      <c r="O312"/>
      <c r="P312"/>
      <c r="Q312"/>
    </row>
    <row r="313" spans="15:17" x14ac:dyDescent="0.25">
      <c r="O313"/>
      <c r="P313"/>
      <c r="Q313"/>
    </row>
    <row r="314" spans="15:17" x14ac:dyDescent="0.25">
      <c r="O314"/>
      <c r="P314"/>
      <c r="Q314"/>
    </row>
    <row r="315" spans="15:17" x14ac:dyDescent="0.25">
      <c r="O315"/>
      <c r="P315"/>
      <c r="Q315"/>
    </row>
    <row r="316" spans="15:17" x14ac:dyDescent="0.25">
      <c r="O316"/>
      <c r="P316"/>
      <c r="Q316"/>
    </row>
    <row r="317" spans="15:17" x14ac:dyDescent="0.25">
      <c r="O317"/>
      <c r="P317"/>
      <c r="Q317"/>
    </row>
    <row r="318" spans="15:17" x14ac:dyDescent="0.25">
      <c r="O318"/>
      <c r="P318"/>
      <c r="Q318"/>
    </row>
    <row r="319" spans="15:17" x14ac:dyDescent="0.25">
      <c r="O319"/>
      <c r="P319"/>
      <c r="Q319"/>
    </row>
    <row r="320" spans="15:17" x14ac:dyDescent="0.25">
      <c r="O320"/>
      <c r="P320"/>
      <c r="Q320"/>
    </row>
    <row r="321" spans="15:17" x14ac:dyDescent="0.25">
      <c r="O321"/>
      <c r="P321"/>
      <c r="Q321"/>
    </row>
    <row r="322" spans="15:17" x14ac:dyDescent="0.25">
      <c r="O322"/>
      <c r="P322"/>
      <c r="Q322"/>
    </row>
    <row r="323" spans="15:17" x14ac:dyDescent="0.25">
      <c r="O323"/>
      <c r="P323"/>
      <c r="Q323"/>
    </row>
    <row r="324" spans="15:17" x14ac:dyDescent="0.25">
      <c r="O324"/>
      <c r="P324"/>
      <c r="Q324"/>
    </row>
    <row r="325" spans="15:17" x14ac:dyDescent="0.25">
      <c r="O325"/>
      <c r="P325"/>
      <c r="Q325"/>
    </row>
    <row r="326" spans="15:17" x14ac:dyDescent="0.25">
      <c r="O326"/>
      <c r="P326"/>
      <c r="Q326"/>
    </row>
    <row r="327" spans="15:17" x14ac:dyDescent="0.25">
      <c r="O327"/>
      <c r="P327"/>
      <c r="Q327"/>
    </row>
    <row r="328" spans="15:17" x14ac:dyDescent="0.25">
      <c r="O328"/>
      <c r="P328"/>
      <c r="Q328"/>
    </row>
    <row r="329" spans="15:17" x14ac:dyDescent="0.25">
      <c r="O329"/>
      <c r="P329"/>
      <c r="Q329"/>
    </row>
    <row r="330" spans="15:17" x14ac:dyDescent="0.25">
      <c r="O330"/>
      <c r="P330"/>
      <c r="Q330"/>
    </row>
    <row r="331" spans="15:17" x14ac:dyDescent="0.25">
      <c r="O331"/>
      <c r="P331"/>
      <c r="Q331"/>
    </row>
    <row r="332" spans="15:17" x14ac:dyDescent="0.25">
      <c r="O332"/>
      <c r="P332"/>
      <c r="Q332"/>
    </row>
    <row r="333" spans="15:17" x14ac:dyDescent="0.25">
      <c r="O333"/>
      <c r="P333"/>
      <c r="Q333"/>
    </row>
    <row r="334" spans="15:17" x14ac:dyDescent="0.25">
      <c r="O334"/>
      <c r="P334"/>
      <c r="Q334"/>
    </row>
    <row r="335" spans="15:17" x14ac:dyDescent="0.25">
      <c r="O335"/>
      <c r="P335"/>
      <c r="Q335"/>
    </row>
    <row r="336" spans="15:17" x14ac:dyDescent="0.25">
      <c r="O336"/>
      <c r="P336"/>
      <c r="Q336"/>
    </row>
    <row r="337" spans="15:17" x14ac:dyDescent="0.25">
      <c r="O337"/>
      <c r="P337"/>
      <c r="Q337"/>
    </row>
    <row r="338" spans="15:17" x14ac:dyDescent="0.25">
      <c r="O338"/>
      <c r="P338"/>
      <c r="Q338"/>
    </row>
    <row r="339" spans="15:17" x14ac:dyDescent="0.25">
      <c r="O339"/>
      <c r="P339"/>
      <c r="Q339"/>
    </row>
    <row r="340" spans="15:17" x14ac:dyDescent="0.25">
      <c r="O340"/>
      <c r="P340"/>
      <c r="Q340"/>
    </row>
    <row r="341" spans="15:17" x14ac:dyDescent="0.25">
      <c r="O341"/>
      <c r="P341"/>
      <c r="Q341"/>
    </row>
    <row r="342" spans="15:17" x14ac:dyDescent="0.25">
      <c r="O342"/>
      <c r="P342"/>
      <c r="Q342"/>
    </row>
    <row r="343" spans="15:17" x14ac:dyDescent="0.25">
      <c r="O343"/>
      <c r="P343"/>
      <c r="Q343"/>
    </row>
    <row r="344" spans="15:17" x14ac:dyDescent="0.25">
      <c r="O344"/>
      <c r="P344"/>
      <c r="Q344"/>
    </row>
    <row r="345" spans="15:17" x14ac:dyDescent="0.25">
      <c r="O345"/>
      <c r="P345"/>
      <c r="Q345"/>
    </row>
    <row r="346" spans="15:17" x14ac:dyDescent="0.25">
      <c r="O346"/>
      <c r="P346"/>
      <c r="Q346"/>
    </row>
    <row r="347" spans="15:17" x14ac:dyDescent="0.25">
      <c r="O347"/>
      <c r="P347"/>
      <c r="Q347"/>
    </row>
    <row r="348" spans="15:17" x14ac:dyDescent="0.25">
      <c r="O348"/>
      <c r="P348"/>
      <c r="Q348"/>
    </row>
    <row r="349" spans="15:17" x14ac:dyDescent="0.25">
      <c r="O349"/>
      <c r="P349"/>
      <c r="Q349"/>
    </row>
    <row r="350" spans="15:17" x14ac:dyDescent="0.25">
      <c r="O350"/>
      <c r="P350"/>
      <c r="Q350"/>
    </row>
    <row r="351" spans="15:17" x14ac:dyDescent="0.25">
      <c r="O351"/>
      <c r="P351"/>
      <c r="Q351"/>
    </row>
    <row r="352" spans="15:17" x14ac:dyDescent="0.25">
      <c r="O352"/>
      <c r="P352"/>
      <c r="Q352"/>
    </row>
    <row r="353" spans="15:17" x14ac:dyDescent="0.25">
      <c r="O353"/>
      <c r="P353"/>
      <c r="Q353"/>
    </row>
    <row r="354" spans="15:17" x14ac:dyDescent="0.25">
      <c r="O354"/>
      <c r="P354"/>
      <c r="Q354"/>
    </row>
    <row r="355" spans="15:17" x14ac:dyDescent="0.25">
      <c r="O355"/>
      <c r="P355"/>
      <c r="Q355"/>
    </row>
    <row r="356" spans="15:17" x14ac:dyDescent="0.25">
      <c r="O356"/>
      <c r="P356"/>
      <c r="Q356"/>
    </row>
    <row r="357" spans="15:17" x14ac:dyDescent="0.25">
      <c r="O357"/>
      <c r="P357"/>
      <c r="Q357"/>
    </row>
    <row r="358" spans="15:17" x14ac:dyDescent="0.25">
      <c r="O358"/>
      <c r="P358"/>
      <c r="Q358"/>
    </row>
    <row r="359" spans="15:17" x14ac:dyDescent="0.25">
      <c r="O359"/>
      <c r="P359"/>
      <c r="Q359"/>
    </row>
    <row r="360" spans="15:17" x14ac:dyDescent="0.25">
      <c r="O360"/>
      <c r="P360"/>
      <c r="Q360"/>
    </row>
    <row r="361" spans="15:17" x14ac:dyDescent="0.25">
      <c r="O361"/>
      <c r="P361"/>
      <c r="Q361"/>
    </row>
    <row r="362" spans="15:17" x14ac:dyDescent="0.25">
      <c r="O362"/>
      <c r="P362"/>
      <c r="Q362"/>
    </row>
    <row r="363" spans="15:17" x14ac:dyDescent="0.25">
      <c r="O363"/>
      <c r="P363"/>
      <c r="Q363"/>
    </row>
    <row r="364" spans="15:17" x14ac:dyDescent="0.25">
      <c r="O364"/>
      <c r="P364"/>
      <c r="Q364"/>
    </row>
    <row r="365" spans="15:17" x14ac:dyDescent="0.25">
      <c r="O365"/>
      <c r="P365"/>
      <c r="Q365"/>
    </row>
    <row r="366" spans="15:17" x14ac:dyDescent="0.25">
      <c r="O366"/>
      <c r="P366"/>
      <c r="Q366"/>
    </row>
    <row r="367" spans="15:17" x14ac:dyDescent="0.25">
      <c r="O367"/>
      <c r="P367"/>
      <c r="Q367"/>
    </row>
    <row r="368" spans="15:17" x14ac:dyDescent="0.25">
      <c r="O368"/>
      <c r="P368"/>
      <c r="Q368"/>
    </row>
    <row r="369" spans="15:17" x14ac:dyDescent="0.25">
      <c r="O369"/>
      <c r="P369"/>
      <c r="Q369"/>
    </row>
    <row r="370" spans="15:17" x14ac:dyDescent="0.25">
      <c r="O370"/>
      <c r="P370"/>
      <c r="Q370"/>
    </row>
    <row r="371" spans="15:17" x14ac:dyDescent="0.25">
      <c r="O371"/>
      <c r="P371"/>
      <c r="Q371"/>
    </row>
    <row r="372" spans="15:17" x14ac:dyDescent="0.25">
      <c r="O372"/>
      <c r="P372"/>
      <c r="Q372"/>
    </row>
    <row r="373" spans="15:17" x14ac:dyDescent="0.25">
      <c r="O373"/>
      <c r="P373"/>
      <c r="Q373"/>
    </row>
    <row r="374" spans="15:17" x14ac:dyDescent="0.25">
      <c r="O374"/>
      <c r="P374"/>
      <c r="Q374"/>
    </row>
    <row r="375" spans="15:17" x14ac:dyDescent="0.25">
      <c r="O375"/>
      <c r="P375"/>
      <c r="Q375"/>
    </row>
    <row r="376" spans="15:17" x14ac:dyDescent="0.25">
      <c r="O376"/>
      <c r="P376"/>
      <c r="Q376"/>
    </row>
    <row r="377" spans="15:17" x14ac:dyDescent="0.25">
      <c r="O377"/>
      <c r="P377"/>
      <c r="Q377"/>
    </row>
    <row r="378" spans="15:17" x14ac:dyDescent="0.25">
      <c r="O378"/>
      <c r="P378"/>
      <c r="Q378"/>
    </row>
    <row r="379" spans="15:17" x14ac:dyDescent="0.25">
      <c r="O379"/>
      <c r="P379"/>
      <c r="Q379"/>
    </row>
    <row r="380" spans="15:17" x14ac:dyDescent="0.25">
      <c r="O380"/>
      <c r="P380"/>
      <c r="Q380"/>
    </row>
    <row r="381" spans="15:17" x14ac:dyDescent="0.25">
      <c r="O381"/>
      <c r="P381"/>
      <c r="Q381"/>
    </row>
    <row r="382" spans="15:17" x14ac:dyDescent="0.25">
      <c r="O382"/>
      <c r="P382"/>
      <c r="Q382"/>
    </row>
    <row r="383" spans="15:17" x14ac:dyDescent="0.25">
      <c r="O383"/>
      <c r="P383"/>
      <c r="Q383"/>
    </row>
    <row r="384" spans="15:17" x14ac:dyDescent="0.25">
      <c r="O384"/>
      <c r="P384"/>
      <c r="Q384"/>
    </row>
    <row r="385" spans="15:17" x14ac:dyDescent="0.25">
      <c r="O385"/>
      <c r="P385"/>
      <c r="Q385"/>
    </row>
    <row r="386" spans="15:17" x14ac:dyDescent="0.25">
      <c r="O386"/>
      <c r="P386"/>
      <c r="Q386"/>
    </row>
    <row r="387" spans="15:17" x14ac:dyDescent="0.25">
      <c r="O387"/>
      <c r="P387"/>
      <c r="Q387"/>
    </row>
    <row r="388" spans="15:17" x14ac:dyDescent="0.25">
      <c r="O388"/>
      <c r="P388"/>
      <c r="Q388"/>
    </row>
    <row r="389" spans="15:17" x14ac:dyDescent="0.25">
      <c r="O389"/>
      <c r="P389"/>
      <c r="Q389"/>
    </row>
    <row r="390" spans="15:17" x14ac:dyDescent="0.25">
      <c r="O390"/>
      <c r="P390"/>
      <c r="Q390"/>
    </row>
    <row r="391" spans="15:17" x14ac:dyDescent="0.25">
      <c r="O391"/>
      <c r="P391"/>
      <c r="Q391"/>
    </row>
    <row r="392" spans="15:17" x14ac:dyDescent="0.25">
      <c r="O392"/>
      <c r="P392"/>
      <c r="Q392"/>
    </row>
    <row r="393" spans="15:17" x14ac:dyDescent="0.25">
      <c r="O393"/>
      <c r="P393"/>
      <c r="Q393"/>
    </row>
    <row r="394" spans="15:17" x14ac:dyDescent="0.25">
      <c r="O394"/>
      <c r="P394"/>
      <c r="Q394"/>
    </row>
    <row r="395" spans="15:17" x14ac:dyDescent="0.25">
      <c r="O395"/>
      <c r="P395"/>
      <c r="Q395"/>
    </row>
    <row r="396" spans="15:17" x14ac:dyDescent="0.25">
      <c r="O396"/>
      <c r="P396"/>
      <c r="Q396"/>
    </row>
    <row r="397" spans="15:17" x14ac:dyDescent="0.25">
      <c r="O397"/>
      <c r="P397"/>
      <c r="Q397"/>
    </row>
    <row r="398" spans="15:17" x14ac:dyDescent="0.25">
      <c r="O398"/>
      <c r="P398"/>
      <c r="Q398"/>
    </row>
    <row r="399" spans="15:17" x14ac:dyDescent="0.25">
      <c r="O399"/>
      <c r="P399"/>
      <c r="Q399"/>
    </row>
    <row r="400" spans="15:17" x14ac:dyDescent="0.25">
      <c r="O400"/>
      <c r="P400"/>
      <c r="Q400"/>
    </row>
    <row r="401" spans="15:17" x14ac:dyDescent="0.25">
      <c r="O401"/>
      <c r="P401"/>
      <c r="Q401"/>
    </row>
    <row r="402" spans="15:17" x14ac:dyDescent="0.25">
      <c r="O402"/>
      <c r="P402"/>
      <c r="Q402"/>
    </row>
    <row r="403" spans="15:17" x14ac:dyDescent="0.25">
      <c r="O403"/>
      <c r="P403"/>
      <c r="Q403"/>
    </row>
    <row r="404" spans="15:17" x14ac:dyDescent="0.25">
      <c r="O404"/>
      <c r="P404"/>
      <c r="Q404"/>
    </row>
    <row r="405" spans="15:17" x14ac:dyDescent="0.25">
      <c r="O405"/>
      <c r="P405"/>
      <c r="Q405"/>
    </row>
    <row r="406" spans="15:17" x14ac:dyDescent="0.25">
      <c r="O406"/>
      <c r="P406"/>
      <c r="Q406"/>
    </row>
    <row r="407" spans="15:17" x14ac:dyDescent="0.25">
      <c r="O407"/>
      <c r="P407"/>
      <c r="Q407"/>
    </row>
    <row r="408" spans="15:17" x14ac:dyDescent="0.25">
      <c r="O408"/>
      <c r="P408"/>
      <c r="Q408"/>
    </row>
    <row r="409" spans="15:17" x14ac:dyDescent="0.25">
      <c r="O409"/>
      <c r="P409"/>
      <c r="Q409"/>
    </row>
    <row r="410" spans="15:17" x14ac:dyDescent="0.25">
      <c r="O410"/>
      <c r="P410"/>
      <c r="Q410"/>
    </row>
    <row r="411" spans="15:17" x14ac:dyDescent="0.25">
      <c r="O411"/>
      <c r="P411"/>
      <c r="Q411"/>
    </row>
    <row r="412" spans="15:17" x14ac:dyDescent="0.25">
      <c r="O412"/>
      <c r="P412"/>
      <c r="Q412"/>
    </row>
    <row r="413" spans="15:17" x14ac:dyDescent="0.25">
      <c r="O413"/>
      <c r="P413"/>
      <c r="Q413"/>
    </row>
    <row r="414" spans="15:17" x14ac:dyDescent="0.25">
      <c r="O414"/>
      <c r="P414"/>
      <c r="Q414"/>
    </row>
    <row r="415" spans="15:17" x14ac:dyDescent="0.25">
      <c r="O415"/>
      <c r="P415"/>
      <c r="Q415"/>
    </row>
    <row r="416" spans="15:17" x14ac:dyDescent="0.25">
      <c r="O416"/>
      <c r="P416"/>
      <c r="Q416"/>
    </row>
    <row r="417" spans="15:17" x14ac:dyDescent="0.25">
      <c r="O417"/>
      <c r="P417"/>
      <c r="Q417"/>
    </row>
    <row r="418" spans="15:17" x14ac:dyDescent="0.25">
      <c r="O418"/>
      <c r="P418"/>
      <c r="Q418"/>
    </row>
    <row r="419" spans="15:17" x14ac:dyDescent="0.25">
      <c r="O419"/>
      <c r="P419"/>
      <c r="Q419"/>
    </row>
    <row r="420" spans="15:17" x14ac:dyDescent="0.25">
      <c r="O420"/>
      <c r="P420"/>
      <c r="Q420"/>
    </row>
    <row r="421" spans="15:17" x14ac:dyDescent="0.25">
      <c r="O421"/>
      <c r="P421"/>
      <c r="Q421"/>
    </row>
    <row r="422" spans="15:17" x14ac:dyDescent="0.25">
      <c r="O422"/>
      <c r="P422"/>
      <c r="Q422"/>
    </row>
    <row r="423" spans="15:17" x14ac:dyDescent="0.25">
      <c r="O423"/>
      <c r="P423"/>
      <c r="Q423"/>
    </row>
    <row r="424" spans="15:17" x14ac:dyDescent="0.25">
      <c r="O424"/>
      <c r="P424"/>
      <c r="Q424"/>
    </row>
    <row r="425" spans="15:17" x14ac:dyDescent="0.25">
      <c r="O425"/>
      <c r="P425"/>
      <c r="Q425"/>
    </row>
    <row r="426" spans="15:17" x14ac:dyDescent="0.25">
      <c r="O426"/>
      <c r="P426"/>
      <c r="Q426"/>
    </row>
    <row r="427" spans="15:17" x14ac:dyDescent="0.25">
      <c r="O427"/>
      <c r="P427"/>
      <c r="Q427"/>
    </row>
    <row r="428" spans="15:17" x14ac:dyDescent="0.25">
      <c r="O428"/>
      <c r="P428"/>
      <c r="Q428"/>
    </row>
    <row r="429" spans="15:17" x14ac:dyDescent="0.25">
      <c r="O429"/>
      <c r="P429"/>
      <c r="Q429"/>
    </row>
    <row r="430" spans="15:17" x14ac:dyDescent="0.25">
      <c r="O430"/>
      <c r="P430"/>
      <c r="Q430"/>
    </row>
    <row r="431" spans="15:17" x14ac:dyDescent="0.25">
      <c r="O431"/>
      <c r="P431"/>
      <c r="Q431"/>
    </row>
    <row r="432" spans="15:17" x14ac:dyDescent="0.25">
      <c r="O432"/>
      <c r="P432"/>
      <c r="Q432"/>
    </row>
    <row r="433" spans="15:17" x14ac:dyDescent="0.25">
      <c r="O433"/>
      <c r="P433"/>
      <c r="Q433"/>
    </row>
    <row r="434" spans="15:17" x14ac:dyDescent="0.25">
      <c r="O434"/>
      <c r="P434"/>
      <c r="Q434"/>
    </row>
    <row r="435" spans="15:17" x14ac:dyDescent="0.25">
      <c r="O435"/>
      <c r="P435"/>
      <c r="Q435"/>
    </row>
    <row r="436" spans="15:17" x14ac:dyDescent="0.25">
      <c r="O436"/>
      <c r="P436"/>
      <c r="Q436"/>
    </row>
    <row r="437" spans="15:17" x14ac:dyDescent="0.25">
      <c r="O437"/>
      <c r="P437"/>
      <c r="Q437"/>
    </row>
    <row r="438" spans="15:17" x14ac:dyDescent="0.25">
      <c r="O438"/>
      <c r="P438"/>
      <c r="Q438"/>
    </row>
    <row r="439" spans="15:17" x14ac:dyDescent="0.25">
      <c r="O439"/>
      <c r="P439"/>
      <c r="Q439"/>
    </row>
    <row r="440" spans="15:17" x14ac:dyDescent="0.25">
      <c r="O440"/>
      <c r="P440"/>
      <c r="Q440"/>
    </row>
    <row r="441" spans="15:17" x14ac:dyDescent="0.25">
      <c r="O441"/>
      <c r="P441"/>
      <c r="Q441"/>
    </row>
    <row r="442" spans="15:17" x14ac:dyDescent="0.25">
      <c r="O442"/>
      <c r="P442"/>
      <c r="Q442"/>
    </row>
    <row r="443" spans="15:17" x14ac:dyDescent="0.25">
      <c r="O443"/>
      <c r="P443"/>
      <c r="Q443"/>
    </row>
    <row r="444" spans="15:17" x14ac:dyDescent="0.25">
      <c r="O444"/>
      <c r="P444"/>
      <c r="Q444"/>
    </row>
    <row r="445" spans="15:17" x14ac:dyDescent="0.25">
      <c r="O445"/>
      <c r="P445"/>
      <c r="Q445"/>
    </row>
    <row r="446" spans="15:17" x14ac:dyDescent="0.25">
      <c r="O446"/>
      <c r="P446"/>
      <c r="Q446"/>
    </row>
    <row r="447" spans="15:17" x14ac:dyDescent="0.25">
      <c r="O447"/>
      <c r="P447"/>
      <c r="Q447"/>
    </row>
    <row r="448" spans="15:17" x14ac:dyDescent="0.25">
      <c r="O448"/>
      <c r="P448"/>
      <c r="Q448"/>
    </row>
    <row r="449" spans="15:17" x14ac:dyDescent="0.25">
      <c r="O449"/>
      <c r="P449"/>
      <c r="Q449"/>
    </row>
    <row r="450" spans="15:17" x14ac:dyDescent="0.25">
      <c r="O450"/>
      <c r="P450"/>
      <c r="Q450"/>
    </row>
    <row r="451" spans="15:17" x14ac:dyDescent="0.25">
      <c r="O451"/>
      <c r="P451"/>
      <c r="Q451"/>
    </row>
    <row r="452" spans="15:17" x14ac:dyDescent="0.25">
      <c r="O452"/>
      <c r="P452"/>
      <c r="Q452"/>
    </row>
    <row r="453" spans="15:17" x14ac:dyDescent="0.25">
      <c r="O453"/>
      <c r="P453"/>
      <c r="Q453"/>
    </row>
    <row r="454" spans="15:17" x14ac:dyDescent="0.25">
      <c r="O454"/>
      <c r="P454"/>
      <c r="Q454"/>
    </row>
    <row r="455" spans="15:17" x14ac:dyDescent="0.25">
      <c r="O455"/>
      <c r="P455"/>
      <c r="Q455"/>
    </row>
    <row r="456" spans="15:17" x14ac:dyDescent="0.25">
      <c r="O456"/>
      <c r="P456"/>
      <c r="Q456"/>
    </row>
    <row r="457" spans="15:17" x14ac:dyDescent="0.25">
      <c r="O457"/>
      <c r="P457"/>
      <c r="Q457"/>
    </row>
    <row r="458" spans="15:17" x14ac:dyDescent="0.25">
      <c r="O458"/>
      <c r="P458"/>
      <c r="Q458"/>
    </row>
    <row r="459" spans="15:17" x14ac:dyDescent="0.25">
      <c r="O459"/>
      <c r="P459"/>
      <c r="Q459"/>
    </row>
    <row r="460" spans="15:17" x14ac:dyDescent="0.25">
      <c r="O460"/>
      <c r="P460"/>
      <c r="Q460"/>
    </row>
    <row r="461" spans="15:17" x14ac:dyDescent="0.25">
      <c r="O461"/>
      <c r="P461"/>
      <c r="Q461"/>
    </row>
    <row r="462" spans="15:17" x14ac:dyDescent="0.25">
      <c r="O462"/>
      <c r="P462"/>
      <c r="Q462"/>
    </row>
    <row r="463" spans="15:17" x14ac:dyDescent="0.25">
      <c r="O463"/>
      <c r="P463"/>
      <c r="Q463"/>
    </row>
    <row r="464" spans="15:17" x14ac:dyDescent="0.25">
      <c r="O464"/>
      <c r="P464"/>
      <c r="Q464"/>
    </row>
    <row r="465" spans="15:17" x14ac:dyDescent="0.25">
      <c r="O465"/>
      <c r="P465"/>
      <c r="Q465"/>
    </row>
    <row r="466" spans="15:17" x14ac:dyDescent="0.25">
      <c r="O466"/>
      <c r="P466"/>
      <c r="Q466"/>
    </row>
    <row r="467" spans="15:17" x14ac:dyDescent="0.25">
      <c r="O467"/>
      <c r="P467"/>
      <c r="Q467"/>
    </row>
    <row r="468" spans="15:17" x14ac:dyDescent="0.25">
      <c r="O468"/>
      <c r="P468"/>
      <c r="Q468"/>
    </row>
    <row r="469" spans="15:17" x14ac:dyDescent="0.25">
      <c r="O469"/>
      <c r="P469"/>
      <c r="Q469"/>
    </row>
    <row r="470" spans="15:17" x14ac:dyDescent="0.25">
      <c r="O470"/>
      <c r="P470"/>
      <c r="Q470"/>
    </row>
    <row r="471" spans="15:17" x14ac:dyDescent="0.25">
      <c r="O471"/>
      <c r="P471"/>
      <c r="Q471"/>
    </row>
    <row r="472" spans="15:17" x14ac:dyDescent="0.25">
      <c r="O472"/>
      <c r="P472"/>
      <c r="Q472"/>
    </row>
    <row r="473" spans="15:17" x14ac:dyDescent="0.25">
      <c r="O473"/>
      <c r="P473"/>
      <c r="Q473"/>
    </row>
    <row r="474" spans="15:17" x14ac:dyDescent="0.25">
      <c r="O474"/>
      <c r="P474"/>
      <c r="Q474"/>
    </row>
    <row r="475" spans="15:17" x14ac:dyDescent="0.25">
      <c r="O475"/>
      <c r="P475"/>
      <c r="Q475"/>
    </row>
    <row r="476" spans="15:17" x14ac:dyDescent="0.25">
      <c r="O476"/>
      <c r="P476"/>
      <c r="Q476"/>
    </row>
    <row r="477" spans="15:17" x14ac:dyDescent="0.25">
      <c r="O477"/>
      <c r="P477"/>
      <c r="Q477"/>
    </row>
    <row r="478" spans="15:17" x14ac:dyDescent="0.25">
      <c r="O478"/>
      <c r="P478"/>
      <c r="Q478"/>
    </row>
    <row r="479" spans="15:17" x14ac:dyDescent="0.25">
      <c r="O479"/>
      <c r="P479"/>
      <c r="Q479"/>
    </row>
    <row r="480" spans="15:17" x14ac:dyDescent="0.25">
      <c r="O480"/>
      <c r="P480"/>
      <c r="Q480"/>
    </row>
    <row r="481" spans="15:17" x14ac:dyDescent="0.25">
      <c r="O481"/>
      <c r="P481"/>
      <c r="Q481"/>
    </row>
    <row r="482" spans="15:17" x14ac:dyDescent="0.25">
      <c r="O482"/>
      <c r="P482"/>
      <c r="Q482"/>
    </row>
    <row r="483" spans="15:17" x14ac:dyDescent="0.25">
      <c r="O483"/>
      <c r="P483"/>
      <c r="Q483"/>
    </row>
    <row r="484" spans="15:17" x14ac:dyDescent="0.25">
      <c r="O484"/>
      <c r="P484"/>
      <c r="Q484"/>
    </row>
    <row r="485" spans="15:17" x14ac:dyDescent="0.25">
      <c r="O485"/>
      <c r="P485"/>
      <c r="Q485"/>
    </row>
    <row r="486" spans="15:17" x14ac:dyDescent="0.25">
      <c r="O486"/>
      <c r="P486"/>
      <c r="Q486"/>
    </row>
    <row r="487" spans="15:17" x14ac:dyDescent="0.25">
      <c r="O487"/>
      <c r="P487"/>
      <c r="Q487"/>
    </row>
    <row r="488" spans="15:17" x14ac:dyDescent="0.25">
      <c r="O488"/>
      <c r="P488"/>
      <c r="Q488"/>
    </row>
    <row r="489" spans="15:17" x14ac:dyDescent="0.25">
      <c r="O489"/>
      <c r="P489"/>
      <c r="Q489"/>
    </row>
    <row r="490" spans="15:17" x14ac:dyDescent="0.25">
      <c r="O490"/>
      <c r="P490"/>
      <c r="Q490"/>
    </row>
    <row r="491" spans="15:17" x14ac:dyDescent="0.25">
      <c r="O491"/>
      <c r="P491"/>
      <c r="Q491"/>
    </row>
    <row r="492" spans="15:17" x14ac:dyDescent="0.25">
      <c r="O492"/>
      <c r="P492"/>
      <c r="Q492"/>
    </row>
    <row r="493" spans="15:17" x14ac:dyDescent="0.25">
      <c r="O493"/>
      <c r="P493"/>
      <c r="Q493"/>
    </row>
    <row r="494" spans="15:17" x14ac:dyDescent="0.25">
      <c r="O494"/>
      <c r="P494"/>
      <c r="Q494"/>
    </row>
    <row r="495" spans="15:17" x14ac:dyDescent="0.25">
      <c r="O495"/>
      <c r="P495"/>
      <c r="Q495"/>
    </row>
    <row r="496" spans="15:17" x14ac:dyDescent="0.25">
      <c r="O496"/>
      <c r="P496"/>
      <c r="Q496"/>
    </row>
    <row r="497" spans="15:17" x14ac:dyDescent="0.25">
      <c r="O497"/>
      <c r="P497"/>
      <c r="Q497"/>
    </row>
    <row r="498" spans="15:17" x14ac:dyDescent="0.25">
      <c r="O498"/>
      <c r="P498"/>
      <c r="Q498"/>
    </row>
    <row r="499" spans="15:17" x14ac:dyDescent="0.25">
      <c r="O499"/>
      <c r="P499"/>
      <c r="Q499"/>
    </row>
    <row r="500" spans="15:17" x14ac:dyDescent="0.25">
      <c r="O500"/>
      <c r="P500"/>
      <c r="Q500"/>
    </row>
    <row r="501" spans="15:17" x14ac:dyDescent="0.25">
      <c r="O501"/>
      <c r="P501"/>
      <c r="Q501"/>
    </row>
    <row r="502" spans="15:17" x14ac:dyDescent="0.25">
      <c r="O502"/>
      <c r="P502"/>
      <c r="Q502"/>
    </row>
    <row r="503" spans="15:17" x14ac:dyDescent="0.25">
      <c r="O503"/>
      <c r="P503"/>
      <c r="Q503"/>
    </row>
    <row r="504" spans="15:17" x14ac:dyDescent="0.25">
      <c r="O504"/>
      <c r="P504"/>
      <c r="Q504"/>
    </row>
    <row r="505" spans="15:17" x14ac:dyDescent="0.25">
      <c r="O505"/>
      <c r="P505"/>
      <c r="Q505"/>
    </row>
    <row r="506" spans="15:17" x14ac:dyDescent="0.25">
      <c r="O506"/>
      <c r="P506"/>
      <c r="Q506"/>
    </row>
    <row r="507" spans="15:17" x14ac:dyDescent="0.25">
      <c r="O507"/>
      <c r="P507"/>
      <c r="Q507"/>
    </row>
    <row r="508" spans="15:17" x14ac:dyDescent="0.25">
      <c r="O508"/>
      <c r="P508"/>
      <c r="Q508"/>
    </row>
    <row r="509" spans="15:17" x14ac:dyDescent="0.25">
      <c r="O509"/>
      <c r="P509"/>
      <c r="Q509"/>
    </row>
    <row r="510" spans="15:17" x14ac:dyDescent="0.25">
      <c r="O510"/>
      <c r="P510"/>
      <c r="Q510"/>
    </row>
    <row r="511" spans="15:17" x14ac:dyDescent="0.25">
      <c r="O511"/>
      <c r="P511"/>
      <c r="Q511"/>
    </row>
    <row r="512" spans="15:17" x14ac:dyDescent="0.25">
      <c r="O512"/>
      <c r="P512"/>
      <c r="Q512"/>
    </row>
    <row r="513" spans="15:17" x14ac:dyDescent="0.25">
      <c r="O513"/>
      <c r="P513"/>
      <c r="Q513"/>
    </row>
    <row r="514" spans="15:17" x14ac:dyDescent="0.25">
      <c r="O514"/>
      <c r="P514"/>
      <c r="Q514"/>
    </row>
    <row r="515" spans="15:17" x14ac:dyDescent="0.25">
      <c r="O515"/>
      <c r="P515"/>
      <c r="Q515"/>
    </row>
    <row r="516" spans="15:17" x14ac:dyDescent="0.25">
      <c r="O516"/>
      <c r="P516"/>
      <c r="Q516"/>
    </row>
    <row r="517" spans="15:17" x14ac:dyDescent="0.25">
      <c r="O517"/>
      <c r="P517"/>
      <c r="Q517"/>
    </row>
    <row r="518" spans="15:17" x14ac:dyDescent="0.25">
      <c r="O518"/>
      <c r="P518"/>
      <c r="Q518"/>
    </row>
    <row r="519" spans="15:17" x14ac:dyDescent="0.25">
      <c r="O519"/>
      <c r="P519"/>
      <c r="Q519"/>
    </row>
    <row r="520" spans="15:17" x14ac:dyDescent="0.25">
      <c r="O520"/>
      <c r="P520"/>
      <c r="Q520"/>
    </row>
    <row r="521" spans="15:17" x14ac:dyDescent="0.25">
      <c r="O521"/>
      <c r="P521"/>
      <c r="Q521"/>
    </row>
    <row r="522" spans="15:17" x14ac:dyDescent="0.25">
      <c r="O522"/>
      <c r="P522"/>
      <c r="Q522"/>
    </row>
    <row r="523" spans="15:17" x14ac:dyDescent="0.25">
      <c r="O523"/>
      <c r="P523"/>
      <c r="Q523"/>
    </row>
    <row r="524" spans="15:17" x14ac:dyDescent="0.25">
      <c r="O524"/>
      <c r="P524"/>
      <c r="Q524"/>
    </row>
    <row r="525" spans="15:17" x14ac:dyDescent="0.25">
      <c r="O525"/>
      <c r="P525"/>
      <c r="Q525"/>
    </row>
    <row r="526" spans="15:17" x14ac:dyDescent="0.25">
      <c r="O526"/>
      <c r="P526"/>
      <c r="Q526"/>
    </row>
    <row r="527" spans="15:17" x14ac:dyDescent="0.25">
      <c r="O527"/>
      <c r="P527"/>
      <c r="Q527"/>
    </row>
    <row r="528" spans="15:17" x14ac:dyDescent="0.25">
      <c r="O528"/>
      <c r="P528"/>
      <c r="Q528"/>
    </row>
    <row r="529" spans="15:17" x14ac:dyDescent="0.25">
      <c r="O529"/>
      <c r="P529"/>
      <c r="Q529"/>
    </row>
    <row r="530" spans="15:17" x14ac:dyDescent="0.25">
      <c r="O530"/>
      <c r="P530"/>
      <c r="Q530"/>
    </row>
    <row r="531" spans="15:17" x14ac:dyDescent="0.25">
      <c r="O531"/>
      <c r="P531"/>
      <c r="Q531"/>
    </row>
    <row r="532" spans="15:17" x14ac:dyDescent="0.25">
      <c r="O532"/>
      <c r="P532"/>
      <c r="Q532"/>
    </row>
    <row r="533" spans="15:17" x14ac:dyDescent="0.25">
      <c r="O533"/>
      <c r="P533"/>
      <c r="Q533"/>
    </row>
    <row r="534" spans="15:17" x14ac:dyDescent="0.25">
      <c r="O534"/>
      <c r="P534"/>
      <c r="Q534"/>
    </row>
    <row r="535" spans="15:17" x14ac:dyDescent="0.25">
      <c r="O535"/>
      <c r="P535"/>
      <c r="Q535"/>
    </row>
    <row r="536" spans="15:17" x14ac:dyDescent="0.25">
      <c r="O536"/>
      <c r="P536"/>
      <c r="Q536"/>
    </row>
    <row r="537" spans="15:17" x14ac:dyDescent="0.25">
      <c r="O537"/>
      <c r="P537"/>
      <c r="Q537"/>
    </row>
    <row r="538" spans="15:17" x14ac:dyDescent="0.25">
      <c r="O538"/>
      <c r="P538"/>
      <c r="Q538"/>
    </row>
    <row r="539" spans="15:17" x14ac:dyDescent="0.25">
      <c r="O539"/>
      <c r="P539"/>
      <c r="Q539"/>
    </row>
    <row r="540" spans="15:17" x14ac:dyDescent="0.25">
      <c r="O540"/>
      <c r="P540"/>
      <c r="Q540"/>
    </row>
    <row r="541" spans="15:17" x14ac:dyDescent="0.25">
      <c r="O541"/>
      <c r="P541"/>
      <c r="Q541"/>
    </row>
    <row r="542" spans="15:17" x14ac:dyDescent="0.25">
      <c r="O542"/>
      <c r="P542"/>
      <c r="Q542"/>
    </row>
    <row r="543" spans="15:17" x14ac:dyDescent="0.25">
      <c r="O543"/>
      <c r="P543"/>
      <c r="Q543"/>
    </row>
    <row r="544" spans="15:17" x14ac:dyDescent="0.25">
      <c r="O544"/>
      <c r="P544"/>
      <c r="Q544"/>
    </row>
    <row r="545" spans="15:17" x14ac:dyDescent="0.25">
      <c r="O545"/>
      <c r="P545"/>
      <c r="Q545"/>
    </row>
    <row r="546" spans="15:17" x14ac:dyDescent="0.25">
      <c r="O546"/>
      <c r="P546"/>
      <c r="Q546"/>
    </row>
    <row r="547" spans="15:17" x14ac:dyDescent="0.25">
      <c r="O547"/>
      <c r="P547"/>
      <c r="Q547"/>
    </row>
    <row r="548" spans="15:17" x14ac:dyDescent="0.25">
      <c r="O548"/>
      <c r="P548"/>
      <c r="Q548"/>
    </row>
    <row r="549" spans="15:17" x14ac:dyDescent="0.25">
      <c r="O549"/>
      <c r="P549"/>
      <c r="Q549"/>
    </row>
    <row r="550" spans="15:17" x14ac:dyDescent="0.25">
      <c r="O550"/>
      <c r="P550"/>
      <c r="Q550"/>
    </row>
    <row r="551" spans="15:17" x14ac:dyDescent="0.25">
      <c r="O551"/>
      <c r="P551"/>
      <c r="Q551"/>
    </row>
    <row r="552" spans="15:17" x14ac:dyDescent="0.25">
      <c r="O552"/>
      <c r="P552"/>
      <c r="Q552"/>
    </row>
    <row r="553" spans="15:17" x14ac:dyDescent="0.25">
      <c r="O553"/>
      <c r="P553"/>
      <c r="Q553"/>
    </row>
    <row r="554" spans="15:17" x14ac:dyDescent="0.25">
      <c r="O554"/>
      <c r="P554"/>
      <c r="Q554"/>
    </row>
    <row r="555" spans="15:17" x14ac:dyDescent="0.25">
      <c r="O555"/>
      <c r="P555"/>
      <c r="Q555"/>
    </row>
    <row r="556" spans="15:17" x14ac:dyDescent="0.25">
      <c r="O556"/>
      <c r="P556"/>
      <c r="Q556"/>
    </row>
    <row r="557" spans="15:17" x14ac:dyDescent="0.25">
      <c r="O557"/>
      <c r="P557"/>
      <c r="Q557"/>
    </row>
    <row r="558" spans="15:17" x14ac:dyDescent="0.25">
      <c r="O558"/>
      <c r="P558"/>
      <c r="Q558"/>
    </row>
    <row r="559" spans="15:17" x14ac:dyDescent="0.25">
      <c r="O559"/>
      <c r="P559"/>
      <c r="Q559"/>
    </row>
    <row r="560" spans="15:17" x14ac:dyDescent="0.25">
      <c r="O560"/>
      <c r="P560"/>
      <c r="Q560"/>
    </row>
    <row r="561" spans="15:17" x14ac:dyDescent="0.25">
      <c r="O561"/>
      <c r="P561"/>
      <c r="Q561"/>
    </row>
    <row r="562" spans="15:17" x14ac:dyDescent="0.25">
      <c r="O562"/>
      <c r="P562"/>
      <c r="Q562"/>
    </row>
    <row r="563" spans="15:17" x14ac:dyDescent="0.25">
      <c r="O563"/>
      <c r="P563"/>
      <c r="Q563"/>
    </row>
    <row r="564" spans="15:17" x14ac:dyDescent="0.25">
      <c r="O564"/>
      <c r="P564"/>
      <c r="Q564"/>
    </row>
    <row r="565" spans="15:17" x14ac:dyDescent="0.25">
      <c r="O565"/>
      <c r="P565"/>
      <c r="Q565"/>
    </row>
    <row r="566" spans="15:17" x14ac:dyDescent="0.25">
      <c r="O566"/>
      <c r="P566"/>
      <c r="Q566"/>
    </row>
    <row r="567" spans="15:17" x14ac:dyDescent="0.25">
      <c r="O567"/>
      <c r="P567"/>
      <c r="Q567"/>
    </row>
    <row r="568" spans="15:17" x14ac:dyDescent="0.25">
      <c r="O568"/>
      <c r="P568"/>
      <c r="Q568"/>
    </row>
    <row r="569" spans="15:17" x14ac:dyDescent="0.25">
      <c r="O569"/>
      <c r="P569"/>
      <c r="Q569"/>
    </row>
    <row r="570" spans="15:17" x14ac:dyDescent="0.25">
      <c r="O570"/>
      <c r="P570"/>
      <c r="Q570"/>
    </row>
    <row r="571" spans="15:17" x14ac:dyDescent="0.25">
      <c r="O571"/>
      <c r="P571"/>
      <c r="Q571"/>
    </row>
    <row r="572" spans="15:17" x14ac:dyDescent="0.25">
      <c r="O572"/>
      <c r="P572"/>
      <c r="Q572"/>
    </row>
    <row r="573" spans="15:17" x14ac:dyDescent="0.25">
      <c r="O573"/>
      <c r="P573"/>
      <c r="Q573"/>
    </row>
    <row r="574" spans="15:17" x14ac:dyDescent="0.25">
      <c r="O574"/>
      <c r="P574"/>
      <c r="Q574"/>
    </row>
    <row r="575" spans="15:17" x14ac:dyDescent="0.25">
      <c r="O575"/>
      <c r="P575"/>
      <c r="Q575"/>
    </row>
    <row r="576" spans="15:17" x14ac:dyDescent="0.25">
      <c r="O576"/>
      <c r="P576"/>
      <c r="Q576"/>
    </row>
    <row r="577" spans="15:17" x14ac:dyDescent="0.25">
      <c r="O577"/>
      <c r="P577"/>
      <c r="Q577"/>
    </row>
    <row r="578" spans="15:17" x14ac:dyDescent="0.25">
      <c r="O578"/>
      <c r="P578"/>
      <c r="Q578"/>
    </row>
    <row r="579" spans="15:17" x14ac:dyDescent="0.25">
      <c r="O579"/>
      <c r="P579"/>
      <c r="Q579"/>
    </row>
    <row r="580" spans="15:17" x14ac:dyDescent="0.25">
      <c r="O580"/>
      <c r="P580"/>
      <c r="Q580"/>
    </row>
    <row r="581" spans="15:17" x14ac:dyDescent="0.25">
      <c r="O581"/>
      <c r="P581"/>
      <c r="Q581"/>
    </row>
    <row r="582" spans="15:17" x14ac:dyDescent="0.25">
      <c r="O582"/>
      <c r="P582"/>
      <c r="Q582"/>
    </row>
    <row r="583" spans="15:17" x14ac:dyDescent="0.25">
      <c r="O583"/>
      <c r="P583"/>
      <c r="Q583"/>
    </row>
    <row r="584" spans="15:17" x14ac:dyDescent="0.25">
      <c r="O584"/>
      <c r="P584"/>
      <c r="Q584"/>
    </row>
    <row r="585" spans="15:17" x14ac:dyDescent="0.25">
      <c r="O585"/>
      <c r="P585"/>
      <c r="Q585"/>
    </row>
    <row r="586" spans="15:17" x14ac:dyDescent="0.25">
      <c r="O586"/>
      <c r="P586"/>
      <c r="Q586"/>
    </row>
    <row r="587" spans="15:17" x14ac:dyDescent="0.25">
      <c r="O587"/>
      <c r="P587"/>
      <c r="Q587"/>
    </row>
    <row r="588" spans="15:17" x14ac:dyDescent="0.25">
      <c r="O588"/>
      <c r="P588"/>
      <c r="Q588"/>
    </row>
    <row r="589" spans="15:17" x14ac:dyDescent="0.25">
      <c r="O589"/>
      <c r="P589"/>
      <c r="Q589"/>
    </row>
    <row r="590" spans="15:17" x14ac:dyDescent="0.25">
      <c r="O590"/>
      <c r="P590"/>
      <c r="Q590"/>
    </row>
    <row r="591" spans="15:17" x14ac:dyDescent="0.25">
      <c r="O591"/>
      <c r="P591"/>
      <c r="Q591"/>
    </row>
    <row r="592" spans="15:17" x14ac:dyDescent="0.25">
      <c r="O592"/>
      <c r="P592"/>
      <c r="Q592"/>
    </row>
    <row r="593" spans="15:17" x14ac:dyDescent="0.25">
      <c r="O593"/>
      <c r="P593"/>
      <c r="Q593"/>
    </row>
    <row r="594" spans="15:17" x14ac:dyDescent="0.25">
      <c r="O594"/>
      <c r="P594"/>
      <c r="Q594"/>
    </row>
    <row r="595" spans="15:17" x14ac:dyDescent="0.25">
      <c r="O595"/>
      <c r="P595"/>
      <c r="Q595"/>
    </row>
    <row r="596" spans="15:17" x14ac:dyDescent="0.25">
      <c r="O596"/>
      <c r="P596"/>
      <c r="Q596"/>
    </row>
    <row r="597" spans="15:17" x14ac:dyDescent="0.25">
      <c r="O597"/>
      <c r="P597"/>
      <c r="Q597"/>
    </row>
    <row r="598" spans="15:17" x14ac:dyDescent="0.25">
      <c r="O598"/>
      <c r="P598"/>
      <c r="Q598"/>
    </row>
    <row r="599" spans="15:17" x14ac:dyDescent="0.25">
      <c r="O599"/>
      <c r="P599"/>
      <c r="Q599"/>
    </row>
    <row r="600" spans="15:17" x14ac:dyDescent="0.25">
      <c r="O600"/>
      <c r="P600"/>
      <c r="Q600"/>
    </row>
    <row r="601" spans="15:17" x14ac:dyDescent="0.25">
      <c r="O601"/>
      <c r="P601"/>
      <c r="Q601"/>
    </row>
    <row r="602" spans="15:17" x14ac:dyDescent="0.25">
      <c r="O602"/>
      <c r="P602"/>
      <c r="Q602"/>
    </row>
    <row r="603" spans="15:17" x14ac:dyDescent="0.25">
      <c r="O603"/>
      <c r="P603"/>
      <c r="Q603"/>
    </row>
    <row r="604" spans="15:17" x14ac:dyDescent="0.25">
      <c r="O604"/>
      <c r="P604"/>
      <c r="Q604"/>
    </row>
    <row r="605" spans="15:17" x14ac:dyDescent="0.25">
      <c r="O605"/>
      <c r="P605"/>
      <c r="Q605"/>
    </row>
    <row r="606" spans="15:17" x14ac:dyDescent="0.25">
      <c r="O606"/>
      <c r="P606"/>
      <c r="Q606"/>
    </row>
    <row r="607" spans="15:17" x14ac:dyDescent="0.25">
      <c r="O607"/>
      <c r="P607"/>
      <c r="Q607"/>
    </row>
    <row r="608" spans="15:17" x14ac:dyDescent="0.25">
      <c r="O608"/>
      <c r="P608"/>
      <c r="Q608"/>
    </row>
    <row r="609" spans="15:17" x14ac:dyDescent="0.25">
      <c r="O609"/>
      <c r="P609"/>
      <c r="Q609"/>
    </row>
    <row r="610" spans="15:17" x14ac:dyDescent="0.25">
      <c r="O610"/>
      <c r="P610"/>
      <c r="Q610"/>
    </row>
    <row r="611" spans="15:17" x14ac:dyDescent="0.25">
      <c r="O611"/>
      <c r="P611"/>
      <c r="Q611"/>
    </row>
    <row r="612" spans="15:17" x14ac:dyDescent="0.25">
      <c r="O612"/>
      <c r="P612"/>
      <c r="Q612"/>
    </row>
    <row r="613" spans="15:17" x14ac:dyDescent="0.25">
      <c r="O613"/>
      <c r="P613"/>
      <c r="Q613"/>
    </row>
    <row r="614" spans="15:17" x14ac:dyDescent="0.25">
      <c r="O614"/>
      <c r="P614"/>
      <c r="Q614"/>
    </row>
    <row r="615" spans="15:17" x14ac:dyDescent="0.25">
      <c r="O615"/>
      <c r="P615"/>
      <c r="Q615"/>
    </row>
    <row r="616" spans="15:17" x14ac:dyDescent="0.25">
      <c r="O616"/>
      <c r="P616"/>
      <c r="Q616"/>
    </row>
    <row r="617" spans="15:17" x14ac:dyDescent="0.25">
      <c r="O617"/>
      <c r="P617"/>
      <c r="Q617"/>
    </row>
    <row r="618" spans="15:17" x14ac:dyDescent="0.25">
      <c r="O618"/>
      <c r="P618"/>
      <c r="Q618"/>
    </row>
    <row r="619" spans="15:17" x14ac:dyDescent="0.25">
      <c r="O619"/>
      <c r="P619"/>
      <c r="Q619"/>
    </row>
    <row r="620" spans="15:17" x14ac:dyDescent="0.25">
      <c r="O620"/>
      <c r="P620"/>
      <c r="Q620"/>
    </row>
    <row r="621" spans="15:17" x14ac:dyDescent="0.25">
      <c r="O621"/>
      <c r="P621"/>
      <c r="Q621"/>
    </row>
    <row r="622" spans="15:17" x14ac:dyDescent="0.25">
      <c r="O622"/>
      <c r="P622"/>
      <c r="Q622"/>
    </row>
    <row r="623" spans="15:17" x14ac:dyDescent="0.25">
      <c r="O623"/>
      <c r="P623"/>
      <c r="Q623"/>
    </row>
    <row r="624" spans="15:17" x14ac:dyDescent="0.25">
      <c r="O624"/>
      <c r="P624"/>
      <c r="Q624"/>
    </row>
    <row r="625" spans="15:17" x14ac:dyDescent="0.25">
      <c r="O625"/>
      <c r="P625"/>
      <c r="Q625"/>
    </row>
    <row r="626" spans="15:17" x14ac:dyDescent="0.25">
      <c r="O626"/>
      <c r="P626"/>
      <c r="Q626"/>
    </row>
    <row r="627" spans="15:17" x14ac:dyDescent="0.25">
      <c r="O627"/>
      <c r="P627"/>
      <c r="Q627"/>
    </row>
    <row r="628" spans="15:17" x14ac:dyDescent="0.25">
      <c r="O628"/>
      <c r="P628"/>
      <c r="Q628"/>
    </row>
    <row r="629" spans="15:17" x14ac:dyDescent="0.25">
      <c r="O629"/>
      <c r="P629"/>
      <c r="Q629"/>
    </row>
    <row r="630" spans="15:17" x14ac:dyDescent="0.25">
      <c r="O630"/>
      <c r="P630"/>
      <c r="Q630"/>
    </row>
    <row r="631" spans="15:17" x14ac:dyDescent="0.25">
      <c r="O631"/>
      <c r="P631"/>
      <c r="Q631"/>
    </row>
    <row r="632" spans="15:17" x14ac:dyDescent="0.25">
      <c r="O632"/>
      <c r="P632"/>
      <c r="Q632"/>
    </row>
    <row r="633" spans="15:17" x14ac:dyDescent="0.25">
      <c r="O633"/>
      <c r="P633"/>
      <c r="Q633"/>
    </row>
    <row r="634" spans="15:17" x14ac:dyDescent="0.25">
      <c r="O634"/>
      <c r="P634"/>
      <c r="Q634"/>
    </row>
    <row r="635" spans="15:17" x14ac:dyDescent="0.25">
      <c r="O635"/>
      <c r="P635"/>
      <c r="Q635"/>
    </row>
    <row r="636" spans="15:17" x14ac:dyDescent="0.25">
      <c r="O636"/>
      <c r="P636"/>
      <c r="Q636"/>
    </row>
    <row r="637" spans="15:17" x14ac:dyDescent="0.25">
      <c r="O637"/>
      <c r="P637"/>
      <c r="Q637"/>
    </row>
    <row r="638" spans="15:17" x14ac:dyDescent="0.25">
      <c r="O638"/>
      <c r="P638"/>
      <c r="Q638"/>
    </row>
    <row r="639" spans="15:17" x14ac:dyDescent="0.25">
      <c r="O639"/>
      <c r="P639"/>
      <c r="Q639"/>
    </row>
    <row r="640" spans="15:17" x14ac:dyDescent="0.25">
      <c r="O640"/>
      <c r="P640"/>
      <c r="Q640"/>
    </row>
    <row r="641" spans="15:17" x14ac:dyDescent="0.25">
      <c r="O641"/>
      <c r="P641"/>
      <c r="Q641"/>
    </row>
    <row r="642" spans="15:17" x14ac:dyDescent="0.25">
      <c r="O642"/>
      <c r="P642"/>
      <c r="Q642"/>
    </row>
    <row r="643" spans="15:17" x14ac:dyDescent="0.25">
      <c r="O643"/>
      <c r="P643"/>
      <c r="Q643"/>
    </row>
    <row r="644" spans="15:17" x14ac:dyDescent="0.25">
      <c r="O644"/>
      <c r="P644"/>
      <c r="Q644"/>
    </row>
    <row r="645" spans="15:17" x14ac:dyDescent="0.25">
      <c r="O645"/>
      <c r="P645"/>
      <c r="Q645"/>
    </row>
    <row r="646" spans="15:17" x14ac:dyDescent="0.25">
      <c r="O646"/>
      <c r="P646"/>
      <c r="Q646"/>
    </row>
    <row r="647" spans="15:17" x14ac:dyDescent="0.25">
      <c r="O647"/>
      <c r="P647"/>
      <c r="Q647"/>
    </row>
    <row r="648" spans="15:17" x14ac:dyDescent="0.25">
      <c r="O648"/>
      <c r="P648"/>
      <c r="Q648"/>
    </row>
    <row r="649" spans="15:17" x14ac:dyDescent="0.25">
      <c r="O649"/>
      <c r="P649"/>
      <c r="Q649"/>
    </row>
    <row r="650" spans="15:17" x14ac:dyDescent="0.25">
      <c r="O650"/>
      <c r="P650"/>
      <c r="Q650"/>
    </row>
    <row r="651" spans="15:17" x14ac:dyDescent="0.25">
      <c r="O651"/>
      <c r="P651"/>
      <c r="Q651"/>
    </row>
    <row r="652" spans="15:17" x14ac:dyDescent="0.25">
      <c r="O652"/>
      <c r="P652"/>
      <c r="Q652"/>
    </row>
    <row r="653" spans="15:17" x14ac:dyDescent="0.25">
      <c r="O653"/>
      <c r="P653"/>
      <c r="Q653"/>
    </row>
    <row r="654" spans="15:17" x14ac:dyDescent="0.25">
      <c r="O654"/>
      <c r="P654"/>
      <c r="Q654"/>
    </row>
    <row r="655" spans="15:17" x14ac:dyDescent="0.25">
      <c r="O655"/>
      <c r="P655"/>
      <c r="Q655"/>
    </row>
    <row r="656" spans="15:17" x14ac:dyDescent="0.25">
      <c r="O656"/>
      <c r="P656"/>
      <c r="Q656"/>
    </row>
    <row r="657" spans="15:17" x14ac:dyDescent="0.25">
      <c r="O657"/>
      <c r="P657"/>
      <c r="Q657"/>
    </row>
    <row r="658" spans="15:17" x14ac:dyDescent="0.25">
      <c r="O658"/>
      <c r="P658"/>
      <c r="Q658"/>
    </row>
    <row r="659" spans="15:17" x14ac:dyDescent="0.25">
      <c r="O659"/>
      <c r="P659"/>
      <c r="Q659"/>
    </row>
    <row r="660" spans="15:17" x14ac:dyDescent="0.25">
      <c r="O660"/>
      <c r="P660"/>
      <c r="Q660"/>
    </row>
    <row r="661" spans="15:17" x14ac:dyDescent="0.25">
      <c r="O661"/>
      <c r="P661"/>
      <c r="Q661"/>
    </row>
    <row r="662" spans="15:17" x14ac:dyDescent="0.25">
      <c r="O662"/>
      <c r="P662"/>
      <c r="Q662"/>
    </row>
    <row r="663" spans="15:17" x14ac:dyDescent="0.25">
      <c r="O663"/>
      <c r="P663"/>
      <c r="Q663"/>
    </row>
    <row r="664" spans="15:17" x14ac:dyDescent="0.25">
      <c r="O664"/>
      <c r="P664"/>
      <c r="Q664"/>
    </row>
    <row r="665" spans="15:17" x14ac:dyDescent="0.25">
      <c r="O665"/>
      <c r="P665"/>
      <c r="Q665"/>
    </row>
    <row r="666" spans="15:17" x14ac:dyDescent="0.25">
      <c r="O666"/>
      <c r="P666"/>
      <c r="Q666"/>
    </row>
    <row r="667" spans="15:17" x14ac:dyDescent="0.25">
      <c r="O667"/>
      <c r="P667"/>
      <c r="Q667"/>
    </row>
    <row r="668" spans="15:17" x14ac:dyDescent="0.25">
      <c r="O668"/>
      <c r="P668"/>
      <c r="Q668"/>
    </row>
    <row r="669" spans="15:17" x14ac:dyDescent="0.25">
      <c r="O669"/>
      <c r="P669"/>
      <c r="Q669"/>
    </row>
    <row r="670" spans="15:17" x14ac:dyDescent="0.25">
      <c r="O670"/>
      <c r="P670"/>
      <c r="Q670"/>
    </row>
    <row r="671" spans="15:17" x14ac:dyDescent="0.25">
      <c r="O671"/>
      <c r="P671"/>
      <c r="Q671"/>
    </row>
    <row r="672" spans="15:17" x14ac:dyDescent="0.25">
      <c r="O672"/>
      <c r="P672"/>
      <c r="Q672"/>
    </row>
    <row r="673" spans="15:17" x14ac:dyDescent="0.25">
      <c r="O673"/>
      <c r="P673"/>
      <c r="Q673"/>
    </row>
    <row r="674" spans="15:17" x14ac:dyDescent="0.25">
      <c r="O674"/>
      <c r="P674"/>
      <c r="Q674"/>
    </row>
    <row r="675" spans="15:17" x14ac:dyDescent="0.25">
      <c r="O675"/>
      <c r="P675"/>
      <c r="Q675"/>
    </row>
    <row r="676" spans="15:17" x14ac:dyDescent="0.25">
      <c r="O676"/>
      <c r="P676"/>
      <c r="Q676"/>
    </row>
    <row r="677" spans="15:17" x14ac:dyDescent="0.25">
      <c r="O677"/>
      <c r="P677"/>
      <c r="Q677"/>
    </row>
    <row r="678" spans="15:17" x14ac:dyDescent="0.25">
      <c r="O678"/>
      <c r="P678"/>
      <c r="Q678"/>
    </row>
    <row r="679" spans="15:17" x14ac:dyDescent="0.25">
      <c r="O679"/>
      <c r="P679"/>
      <c r="Q679"/>
    </row>
    <row r="680" spans="15:17" x14ac:dyDescent="0.25">
      <c r="O680"/>
      <c r="P680"/>
      <c r="Q680"/>
    </row>
    <row r="681" spans="15:17" x14ac:dyDescent="0.25">
      <c r="O681"/>
      <c r="P681"/>
      <c r="Q681"/>
    </row>
    <row r="682" spans="15:17" x14ac:dyDescent="0.25">
      <c r="O682"/>
      <c r="P682"/>
      <c r="Q682"/>
    </row>
    <row r="683" spans="15:17" x14ac:dyDescent="0.25">
      <c r="O683"/>
      <c r="P683"/>
      <c r="Q683"/>
    </row>
    <row r="684" spans="15:17" x14ac:dyDescent="0.25">
      <c r="O684"/>
      <c r="P684"/>
      <c r="Q684"/>
    </row>
    <row r="685" spans="15:17" x14ac:dyDescent="0.25">
      <c r="O685"/>
      <c r="P685"/>
      <c r="Q685"/>
    </row>
    <row r="686" spans="15:17" x14ac:dyDescent="0.25">
      <c r="O686"/>
      <c r="P686"/>
      <c r="Q686"/>
    </row>
    <row r="687" spans="15:17" x14ac:dyDescent="0.25">
      <c r="O687"/>
      <c r="P687"/>
      <c r="Q687"/>
    </row>
    <row r="688" spans="15:17" x14ac:dyDescent="0.25">
      <c r="O688"/>
      <c r="P688"/>
      <c r="Q688"/>
    </row>
    <row r="689" spans="15:17" x14ac:dyDescent="0.25">
      <c r="O689"/>
      <c r="P689"/>
      <c r="Q689"/>
    </row>
    <row r="690" spans="15:17" x14ac:dyDescent="0.25">
      <c r="O690"/>
      <c r="P690"/>
      <c r="Q690"/>
    </row>
    <row r="691" spans="15:17" x14ac:dyDescent="0.25">
      <c r="O691"/>
      <c r="P691"/>
      <c r="Q691"/>
    </row>
    <row r="692" spans="15:17" x14ac:dyDescent="0.25">
      <c r="O692"/>
      <c r="P692"/>
      <c r="Q692"/>
    </row>
    <row r="693" spans="15:17" x14ac:dyDescent="0.25">
      <c r="O693"/>
      <c r="P693"/>
      <c r="Q693"/>
    </row>
    <row r="694" spans="15:17" x14ac:dyDescent="0.25">
      <c r="O694"/>
      <c r="P694"/>
      <c r="Q694"/>
    </row>
    <row r="695" spans="15:17" x14ac:dyDescent="0.25">
      <c r="O695"/>
      <c r="P695"/>
      <c r="Q695"/>
    </row>
    <row r="696" spans="15:17" x14ac:dyDescent="0.25">
      <c r="O696"/>
      <c r="P696"/>
      <c r="Q696"/>
    </row>
    <row r="697" spans="15:17" x14ac:dyDescent="0.25">
      <c r="O697"/>
      <c r="P697"/>
      <c r="Q697"/>
    </row>
    <row r="698" spans="15:17" x14ac:dyDescent="0.25">
      <c r="O698"/>
      <c r="P698"/>
      <c r="Q698"/>
    </row>
    <row r="699" spans="15:17" x14ac:dyDescent="0.25">
      <c r="O699"/>
      <c r="P699"/>
      <c r="Q699"/>
    </row>
    <row r="700" spans="15:17" x14ac:dyDescent="0.25">
      <c r="O700"/>
      <c r="P700"/>
      <c r="Q700"/>
    </row>
    <row r="701" spans="15:17" x14ac:dyDescent="0.25">
      <c r="O701"/>
      <c r="P701"/>
      <c r="Q701"/>
    </row>
    <row r="702" spans="15:17" x14ac:dyDescent="0.25">
      <c r="O702"/>
      <c r="P702"/>
      <c r="Q702"/>
    </row>
    <row r="703" spans="15:17" x14ac:dyDescent="0.25">
      <c r="O703"/>
      <c r="P703"/>
      <c r="Q703"/>
    </row>
    <row r="704" spans="15:17" x14ac:dyDescent="0.25">
      <c r="O704"/>
      <c r="P704"/>
      <c r="Q704"/>
    </row>
    <row r="705" spans="15:17" x14ac:dyDescent="0.25">
      <c r="O705"/>
      <c r="P705"/>
      <c r="Q705"/>
    </row>
    <row r="706" spans="15:17" x14ac:dyDescent="0.25">
      <c r="O706"/>
      <c r="P706"/>
      <c r="Q706"/>
    </row>
    <row r="707" spans="15:17" x14ac:dyDescent="0.25">
      <c r="O707"/>
      <c r="P707"/>
      <c r="Q707"/>
    </row>
    <row r="708" spans="15:17" x14ac:dyDescent="0.25">
      <c r="O708"/>
      <c r="P708"/>
      <c r="Q708"/>
    </row>
    <row r="709" spans="15:17" x14ac:dyDescent="0.25">
      <c r="O709"/>
      <c r="P709"/>
      <c r="Q709"/>
    </row>
    <row r="710" spans="15:17" x14ac:dyDescent="0.25">
      <c r="O710"/>
      <c r="P710"/>
      <c r="Q710"/>
    </row>
    <row r="711" spans="15:17" x14ac:dyDescent="0.25">
      <c r="O711"/>
      <c r="P711"/>
      <c r="Q711"/>
    </row>
    <row r="712" spans="15:17" x14ac:dyDescent="0.25">
      <c r="O712"/>
      <c r="P712"/>
      <c r="Q712"/>
    </row>
    <row r="713" spans="15:17" x14ac:dyDescent="0.25">
      <c r="O713"/>
      <c r="P713"/>
      <c r="Q713"/>
    </row>
    <row r="714" spans="15:17" x14ac:dyDescent="0.25">
      <c r="O714"/>
      <c r="P714"/>
      <c r="Q714"/>
    </row>
    <row r="715" spans="15:17" x14ac:dyDescent="0.25">
      <c r="O715"/>
      <c r="P715"/>
      <c r="Q715"/>
    </row>
    <row r="716" spans="15:17" x14ac:dyDescent="0.25">
      <c r="O716"/>
      <c r="P716"/>
      <c r="Q716"/>
    </row>
    <row r="717" spans="15:17" x14ac:dyDescent="0.25">
      <c r="O717"/>
      <c r="P717"/>
      <c r="Q717"/>
    </row>
    <row r="718" spans="15:17" x14ac:dyDescent="0.25">
      <c r="O718"/>
      <c r="P718"/>
      <c r="Q718"/>
    </row>
    <row r="719" spans="15:17" x14ac:dyDescent="0.25">
      <c r="O719"/>
      <c r="P719"/>
      <c r="Q719"/>
    </row>
    <row r="720" spans="15:17" x14ac:dyDescent="0.25">
      <c r="O720"/>
      <c r="P720"/>
      <c r="Q720"/>
    </row>
    <row r="721" spans="15:17" x14ac:dyDescent="0.25">
      <c r="O721"/>
      <c r="P721"/>
      <c r="Q721"/>
    </row>
    <row r="722" spans="15:17" x14ac:dyDescent="0.25">
      <c r="O722"/>
      <c r="P722"/>
      <c r="Q722"/>
    </row>
    <row r="723" spans="15:17" x14ac:dyDescent="0.25">
      <c r="O723"/>
      <c r="P723"/>
      <c r="Q723"/>
    </row>
    <row r="724" spans="15:17" x14ac:dyDescent="0.25">
      <c r="O724"/>
      <c r="P724"/>
      <c r="Q724"/>
    </row>
    <row r="725" spans="15:17" x14ac:dyDescent="0.25">
      <c r="O725"/>
      <c r="P725"/>
      <c r="Q725"/>
    </row>
    <row r="726" spans="15:17" x14ac:dyDescent="0.25">
      <c r="O726"/>
      <c r="P726"/>
      <c r="Q726"/>
    </row>
    <row r="727" spans="15:17" x14ac:dyDescent="0.25">
      <c r="O727"/>
      <c r="P727"/>
      <c r="Q727"/>
    </row>
    <row r="728" spans="15:17" x14ac:dyDescent="0.25">
      <c r="O728"/>
      <c r="P728"/>
      <c r="Q728"/>
    </row>
    <row r="729" spans="15:17" x14ac:dyDescent="0.25">
      <c r="O729"/>
      <c r="P729"/>
      <c r="Q729"/>
    </row>
    <row r="730" spans="15:17" x14ac:dyDescent="0.25">
      <c r="O730"/>
      <c r="P730"/>
      <c r="Q730"/>
    </row>
    <row r="731" spans="15:17" x14ac:dyDescent="0.25">
      <c r="O731"/>
      <c r="P731"/>
      <c r="Q731"/>
    </row>
    <row r="732" spans="15:17" x14ac:dyDescent="0.25">
      <c r="O732"/>
      <c r="P732"/>
      <c r="Q732"/>
    </row>
    <row r="733" spans="15:17" x14ac:dyDescent="0.25">
      <c r="O733"/>
      <c r="P733"/>
      <c r="Q733"/>
    </row>
    <row r="734" spans="15:17" x14ac:dyDescent="0.25">
      <c r="O734"/>
      <c r="P734"/>
      <c r="Q734"/>
    </row>
    <row r="735" spans="15:17" x14ac:dyDescent="0.25">
      <c r="O735"/>
      <c r="P735"/>
      <c r="Q735"/>
    </row>
    <row r="736" spans="15:17" x14ac:dyDescent="0.25">
      <c r="O736"/>
      <c r="P736"/>
      <c r="Q736"/>
    </row>
    <row r="737" spans="15:17" x14ac:dyDescent="0.25">
      <c r="O737"/>
      <c r="P737"/>
      <c r="Q737"/>
    </row>
    <row r="738" spans="15:17" x14ac:dyDescent="0.25">
      <c r="O738"/>
      <c r="P738"/>
      <c r="Q738"/>
    </row>
    <row r="739" spans="15:17" x14ac:dyDescent="0.25">
      <c r="O739"/>
      <c r="P739"/>
      <c r="Q739"/>
    </row>
    <row r="740" spans="15:17" x14ac:dyDescent="0.25">
      <c r="O740"/>
      <c r="P740"/>
      <c r="Q740"/>
    </row>
    <row r="741" spans="15:17" x14ac:dyDescent="0.25">
      <c r="O741"/>
      <c r="P741"/>
      <c r="Q741"/>
    </row>
    <row r="742" spans="15:17" x14ac:dyDescent="0.25">
      <c r="O742"/>
      <c r="P742"/>
      <c r="Q742"/>
    </row>
    <row r="743" spans="15:17" x14ac:dyDescent="0.25">
      <c r="O743"/>
      <c r="P743"/>
      <c r="Q743"/>
    </row>
    <row r="744" spans="15:17" x14ac:dyDescent="0.25">
      <c r="O744"/>
      <c r="P744"/>
      <c r="Q744"/>
    </row>
    <row r="745" spans="15:17" x14ac:dyDescent="0.25">
      <c r="O745"/>
      <c r="P745"/>
      <c r="Q745"/>
    </row>
    <row r="746" spans="15:17" x14ac:dyDescent="0.25">
      <c r="O746"/>
      <c r="P746"/>
      <c r="Q746"/>
    </row>
    <row r="747" spans="15:17" x14ac:dyDescent="0.25">
      <c r="O747"/>
      <c r="P747"/>
      <c r="Q747"/>
    </row>
    <row r="748" spans="15:17" x14ac:dyDescent="0.25">
      <c r="O748"/>
      <c r="P748"/>
      <c r="Q748"/>
    </row>
    <row r="749" spans="15:17" x14ac:dyDescent="0.25">
      <c r="O749"/>
      <c r="P749"/>
      <c r="Q749"/>
    </row>
    <row r="750" spans="15:17" x14ac:dyDescent="0.25">
      <c r="O750"/>
      <c r="P750"/>
      <c r="Q750"/>
    </row>
    <row r="751" spans="15:17" x14ac:dyDescent="0.25">
      <c r="O751"/>
      <c r="P751"/>
      <c r="Q751"/>
    </row>
    <row r="752" spans="15:17" x14ac:dyDescent="0.25">
      <c r="O752"/>
      <c r="P752"/>
      <c r="Q752"/>
    </row>
    <row r="753" spans="15:17" x14ac:dyDescent="0.25">
      <c r="O753"/>
      <c r="P753"/>
      <c r="Q753"/>
    </row>
    <row r="754" spans="15:17" x14ac:dyDescent="0.25">
      <c r="O754"/>
      <c r="P754"/>
      <c r="Q754"/>
    </row>
    <row r="755" spans="15:17" x14ac:dyDescent="0.25">
      <c r="O755"/>
      <c r="P755"/>
      <c r="Q755"/>
    </row>
    <row r="756" spans="15:17" x14ac:dyDescent="0.25">
      <c r="O756"/>
      <c r="P756"/>
      <c r="Q756"/>
    </row>
    <row r="757" spans="15:17" x14ac:dyDescent="0.25">
      <c r="O757"/>
      <c r="P757"/>
      <c r="Q757"/>
    </row>
    <row r="758" spans="15:17" x14ac:dyDescent="0.25">
      <c r="O758"/>
      <c r="P758"/>
      <c r="Q758"/>
    </row>
    <row r="759" spans="15:17" x14ac:dyDescent="0.25">
      <c r="O759"/>
      <c r="P759"/>
      <c r="Q759"/>
    </row>
    <row r="760" spans="15:17" x14ac:dyDescent="0.25">
      <c r="O760"/>
      <c r="P760"/>
      <c r="Q760"/>
    </row>
    <row r="761" spans="15:17" x14ac:dyDescent="0.25">
      <c r="O761"/>
      <c r="P761"/>
      <c r="Q761"/>
    </row>
    <row r="762" spans="15:17" x14ac:dyDescent="0.25">
      <c r="O762"/>
      <c r="P762"/>
      <c r="Q762"/>
    </row>
    <row r="763" spans="15:17" x14ac:dyDescent="0.25">
      <c r="O763"/>
      <c r="P763"/>
      <c r="Q763"/>
    </row>
    <row r="764" spans="15:17" x14ac:dyDescent="0.25">
      <c r="O764"/>
      <c r="P764"/>
      <c r="Q764"/>
    </row>
    <row r="765" spans="15:17" x14ac:dyDescent="0.25">
      <c r="O765"/>
      <c r="P765"/>
      <c r="Q765"/>
    </row>
    <row r="766" spans="15:17" x14ac:dyDescent="0.25">
      <c r="O766"/>
      <c r="P766"/>
      <c r="Q766"/>
    </row>
    <row r="767" spans="15:17" x14ac:dyDescent="0.25">
      <c r="O767"/>
      <c r="P767"/>
      <c r="Q767"/>
    </row>
    <row r="768" spans="15:17" x14ac:dyDescent="0.25">
      <c r="O768"/>
      <c r="P768"/>
      <c r="Q768"/>
    </row>
    <row r="769" spans="15:17" x14ac:dyDescent="0.25">
      <c r="O769"/>
      <c r="P769"/>
      <c r="Q769"/>
    </row>
    <row r="770" spans="15:17" x14ac:dyDescent="0.25">
      <c r="O770"/>
      <c r="P770"/>
      <c r="Q770"/>
    </row>
    <row r="771" spans="15:17" x14ac:dyDescent="0.25">
      <c r="O771"/>
      <c r="P771"/>
      <c r="Q771"/>
    </row>
    <row r="772" spans="15:17" x14ac:dyDescent="0.25">
      <c r="O772"/>
      <c r="P772"/>
      <c r="Q772"/>
    </row>
    <row r="773" spans="15:17" x14ac:dyDescent="0.25">
      <c r="O773"/>
      <c r="P773"/>
      <c r="Q773"/>
    </row>
    <row r="774" spans="15:17" x14ac:dyDescent="0.25">
      <c r="O774"/>
      <c r="P774"/>
      <c r="Q774"/>
    </row>
    <row r="775" spans="15:17" x14ac:dyDescent="0.25">
      <c r="O775"/>
      <c r="P775"/>
      <c r="Q775"/>
    </row>
    <row r="776" spans="15:17" x14ac:dyDescent="0.25">
      <c r="O776"/>
      <c r="P776"/>
      <c r="Q776"/>
    </row>
    <row r="777" spans="15:17" x14ac:dyDescent="0.25">
      <c r="O777"/>
      <c r="P777"/>
      <c r="Q777"/>
    </row>
    <row r="778" spans="15:17" x14ac:dyDescent="0.25">
      <c r="O778"/>
      <c r="P778"/>
      <c r="Q778"/>
    </row>
    <row r="779" spans="15:17" x14ac:dyDescent="0.25">
      <c r="O779"/>
      <c r="P779"/>
      <c r="Q779"/>
    </row>
    <row r="780" spans="15:17" x14ac:dyDescent="0.25">
      <c r="O780"/>
      <c r="P780"/>
      <c r="Q780"/>
    </row>
    <row r="781" spans="15:17" x14ac:dyDescent="0.25">
      <c r="O781"/>
      <c r="P781"/>
      <c r="Q781"/>
    </row>
    <row r="782" spans="15:17" x14ac:dyDescent="0.25">
      <c r="O782"/>
      <c r="P782"/>
      <c r="Q782"/>
    </row>
    <row r="783" spans="15:17" x14ac:dyDescent="0.25">
      <c r="O783"/>
      <c r="P783"/>
      <c r="Q783"/>
    </row>
    <row r="784" spans="15:17" x14ac:dyDescent="0.25">
      <c r="O784"/>
      <c r="P784"/>
      <c r="Q784"/>
    </row>
    <row r="785" spans="15:17" x14ac:dyDescent="0.25">
      <c r="O785"/>
      <c r="P785"/>
      <c r="Q785"/>
    </row>
    <row r="786" spans="15:17" x14ac:dyDescent="0.25">
      <c r="O786"/>
      <c r="P786"/>
      <c r="Q786"/>
    </row>
    <row r="787" spans="15:17" x14ac:dyDescent="0.25">
      <c r="O787"/>
      <c r="P787"/>
      <c r="Q787"/>
    </row>
    <row r="788" spans="15:17" x14ac:dyDescent="0.25">
      <c r="O788"/>
      <c r="P788"/>
      <c r="Q788"/>
    </row>
    <row r="789" spans="15:17" x14ac:dyDescent="0.25">
      <c r="O789"/>
      <c r="P789"/>
      <c r="Q789"/>
    </row>
    <row r="790" spans="15:17" x14ac:dyDescent="0.25">
      <c r="O790"/>
      <c r="P790"/>
      <c r="Q790"/>
    </row>
    <row r="791" spans="15:17" x14ac:dyDescent="0.25">
      <c r="O791"/>
      <c r="P791"/>
      <c r="Q791"/>
    </row>
    <row r="792" spans="15:17" x14ac:dyDescent="0.25">
      <c r="O792"/>
      <c r="P792"/>
      <c r="Q792"/>
    </row>
    <row r="793" spans="15:17" x14ac:dyDescent="0.25">
      <c r="O793"/>
      <c r="P793"/>
      <c r="Q793"/>
    </row>
    <row r="794" spans="15:17" x14ac:dyDescent="0.25">
      <c r="O794"/>
      <c r="P794"/>
      <c r="Q794"/>
    </row>
    <row r="795" spans="15:17" x14ac:dyDescent="0.25">
      <c r="O795"/>
      <c r="P795"/>
      <c r="Q795"/>
    </row>
    <row r="796" spans="15:17" x14ac:dyDescent="0.25">
      <c r="O796"/>
      <c r="P796"/>
      <c r="Q796"/>
    </row>
    <row r="797" spans="15:17" x14ac:dyDescent="0.25">
      <c r="O797"/>
      <c r="P797"/>
      <c r="Q797"/>
    </row>
    <row r="798" spans="15:17" x14ac:dyDescent="0.25">
      <c r="O798"/>
      <c r="P798"/>
      <c r="Q798"/>
    </row>
    <row r="799" spans="15:17" x14ac:dyDescent="0.25">
      <c r="O799"/>
      <c r="P799"/>
      <c r="Q799"/>
    </row>
    <row r="800" spans="15:17" x14ac:dyDescent="0.25">
      <c r="O800"/>
      <c r="P800"/>
      <c r="Q800"/>
    </row>
    <row r="801" spans="15:17" x14ac:dyDescent="0.25">
      <c r="O801"/>
      <c r="P801"/>
      <c r="Q801"/>
    </row>
    <row r="802" spans="15:17" x14ac:dyDescent="0.25">
      <c r="O802"/>
      <c r="P802"/>
      <c r="Q802"/>
    </row>
    <row r="803" spans="15:17" x14ac:dyDescent="0.25">
      <c r="O803"/>
      <c r="P803"/>
      <c r="Q803"/>
    </row>
    <row r="804" spans="15:17" x14ac:dyDescent="0.25">
      <c r="O804"/>
      <c r="P804"/>
      <c r="Q804"/>
    </row>
    <row r="805" spans="15:17" x14ac:dyDescent="0.25">
      <c r="O805"/>
      <c r="P805"/>
      <c r="Q805"/>
    </row>
    <row r="806" spans="15:17" x14ac:dyDescent="0.25">
      <c r="O806"/>
      <c r="P806"/>
      <c r="Q806"/>
    </row>
    <row r="807" spans="15:17" x14ac:dyDescent="0.25">
      <c r="O807"/>
      <c r="P807"/>
      <c r="Q807"/>
    </row>
    <row r="808" spans="15:17" x14ac:dyDescent="0.25">
      <c r="O808"/>
      <c r="P808"/>
      <c r="Q808"/>
    </row>
    <row r="809" spans="15:17" x14ac:dyDescent="0.25">
      <c r="O809"/>
      <c r="P809"/>
      <c r="Q809"/>
    </row>
    <row r="810" spans="15:17" x14ac:dyDescent="0.25">
      <c r="O810"/>
      <c r="P810"/>
      <c r="Q810"/>
    </row>
    <row r="811" spans="15:17" x14ac:dyDescent="0.25">
      <c r="O811"/>
      <c r="P811"/>
      <c r="Q811"/>
    </row>
    <row r="812" spans="15:17" x14ac:dyDescent="0.25">
      <c r="O812"/>
      <c r="P812"/>
      <c r="Q812"/>
    </row>
    <row r="813" spans="15:17" x14ac:dyDescent="0.25">
      <c r="O813"/>
      <c r="P813"/>
      <c r="Q813"/>
    </row>
    <row r="814" spans="15:17" x14ac:dyDescent="0.25">
      <c r="O814"/>
      <c r="P814"/>
      <c r="Q814"/>
    </row>
    <row r="815" spans="15:17" x14ac:dyDescent="0.25">
      <c r="O815"/>
      <c r="P815"/>
      <c r="Q815"/>
    </row>
    <row r="816" spans="15:17" x14ac:dyDescent="0.25">
      <c r="O816"/>
      <c r="P816"/>
      <c r="Q816"/>
    </row>
    <row r="817" spans="15:17" x14ac:dyDescent="0.25">
      <c r="O817"/>
      <c r="P817"/>
      <c r="Q817"/>
    </row>
    <row r="818" spans="15:17" x14ac:dyDescent="0.25">
      <c r="O818"/>
      <c r="P818"/>
      <c r="Q818"/>
    </row>
    <row r="819" spans="15:17" x14ac:dyDescent="0.25">
      <c r="O819"/>
      <c r="P819"/>
      <c r="Q819"/>
    </row>
    <row r="820" spans="15:17" x14ac:dyDescent="0.25">
      <c r="O820"/>
      <c r="P820"/>
      <c r="Q820"/>
    </row>
    <row r="821" spans="15:17" x14ac:dyDescent="0.25">
      <c r="O821"/>
      <c r="P821"/>
      <c r="Q821"/>
    </row>
    <row r="822" spans="15:17" x14ac:dyDescent="0.25">
      <c r="O822"/>
      <c r="P822"/>
      <c r="Q822"/>
    </row>
    <row r="823" spans="15:17" x14ac:dyDescent="0.25">
      <c r="O823"/>
      <c r="P823"/>
      <c r="Q823"/>
    </row>
    <row r="824" spans="15:17" x14ac:dyDescent="0.25">
      <c r="O824"/>
      <c r="P824"/>
      <c r="Q824"/>
    </row>
    <row r="825" spans="15:17" x14ac:dyDescent="0.25">
      <c r="O825"/>
      <c r="P825"/>
      <c r="Q825"/>
    </row>
    <row r="826" spans="15:17" x14ac:dyDescent="0.25">
      <c r="O826"/>
      <c r="P826"/>
      <c r="Q826"/>
    </row>
    <row r="827" spans="15:17" x14ac:dyDescent="0.25">
      <c r="O827"/>
      <c r="P827"/>
      <c r="Q827"/>
    </row>
    <row r="828" spans="15:17" x14ac:dyDescent="0.25">
      <c r="O828"/>
      <c r="P828"/>
      <c r="Q828"/>
    </row>
    <row r="829" spans="15:17" x14ac:dyDescent="0.25">
      <c r="O829"/>
      <c r="P829"/>
      <c r="Q829"/>
    </row>
    <row r="830" spans="15:17" x14ac:dyDescent="0.25">
      <c r="O830"/>
      <c r="P830"/>
      <c r="Q830"/>
    </row>
    <row r="831" spans="15:17" x14ac:dyDescent="0.25">
      <c r="O831"/>
      <c r="P831"/>
      <c r="Q831"/>
    </row>
    <row r="832" spans="15:17" x14ac:dyDescent="0.25">
      <c r="O832"/>
      <c r="P832"/>
      <c r="Q832"/>
    </row>
    <row r="833" spans="15:17" x14ac:dyDescent="0.25">
      <c r="O833"/>
      <c r="P833"/>
      <c r="Q833"/>
    </row>
    <row r="834" spans="15:17" x14ac:dyDescent="0.25">
      <c r="O834"/>
      <c r="P834"/>
      <c r="Q834"/>
    </row>
    <row r="835" spans="15:17" x14ac:dyDescent="0.25">
      <c r="O835"/>
      <c r="P835"/>
      <c r="Q835"/>
    </row>
    <row r="836" spans="15:17" x14ac:dyDescent="0.25">
      <c r="O836"/>
      <c r="P836"/>
      <c r="Q836"/>
    </row>
    <row r="837" spans="15:17" x14ac:dyDescent="0.25">
      <c r="O837"/>
      <c r="P837"/>
      <c r="Q837"/>
    </row>
    <row r="838" spans="15:17" x14ac:dyDescent="0.25">
      <c r="O838"/>
      <c r="P838"/>
      <c r="Q838"/>
    </row>
    <row r="839" spans="15:17" x14ac:dyDescent="0.25">
      <c r="O839"/>
      <c r="P839"/>
      <c r="Q839"/>
    </row>
    <row r="840" spans="15:17" x14ac:dyDescent="0.25">
      <c r="O840"/>
      <c r="P840"/>
      <c r="Q840"/>
    </row>
    <row r="841" spans="15:17" x14ac:dyDescent="0.25">
      <c r="O841"/>
      <c r="P841"/>
      <c r="Q841"/>
    </row>
    <row r="842" spans="15:17" x14ac:dyDescent="0.25">
      <c r="O842"/>
      <c r="P842"/>
      <c r="Q842"/>
    </row>
    <row r="843" spans="15:17" x14ac:dyDescent="0.25">
      <c r="O843"/>
      <c r="P843"/>
      <c r="Q843"/>
    </row>
    <row r="844" spans="15:17" x14ac:dyDescent="0.25">
      <c r="O844"/>
      <c r="P844"/>
      <c r="Q844"/>
    </row>
    <row r="845" spans="15:17" x14ac:dyDescent="0.25">
      <c r="O845"/>
      <c r="P845"/>
      <c r="Q845"/>
    </row>
    <row r="846" spans="15:17" x14ac:dyDescent="0.25">
      <c r="O846"/>
      <c r="P846"/>
      <c r="Q846"/>
    </row>
    <row r="847" spans="15:17" x14ac:dyDescent="0.25">
      <c r="O847"/>
      <c r="P847"/>
      <c r="Q847"/>
    </row>
    <row r="848" spans="15:17" x14ac:dyDescent="0.25">
      <c r="O848"/>
      <c r="P848"/>
      <c r="Q848"/>
    </row>
    <row r="849" spans="15:17" x14ac:dyDescent="0.25">
      <c r="O849"/>
      <c r="P849"/>
      <c r="Q849"/>
    </row>
    <row r="850" spans="15:17" x14ac:dyDescent="0.25">
      <c r="O850"/>
      <c r="P850"/>
      <c r="Q850"/>
    </row>
    <row r="851" spans="15:17" x14ac:dyDescent="0.25">
      <c r="O851"/>
      <c r="P851"/>
      <c r="Q851"/>
    </row>
    <row r="852" spans="15:17" x14ac:dyDescent="0.25">
      <c r="O852"/>
      <c r="P852"/>
      <c r="Q852"/>
    </row>
    <row r="853" spans="15:17" x14ac:dyDescent="0.25">
      <c r="O853"/>
      <c r="P853"/>
      <c r="Q853"/>
    </row>
    <row r="854" spans="15:17" x14ac:dyDescent="0.25">
      <c r="O854"/>
      <c r="P854"/>
      <c r="Q854"/>
    </row>
    <row r="855" spans="15:17" x14ac:dyDescent="0.25">
      <c r="O855"/>
      <c r="P855"/>
      <c r="Q855"/>
    </row>
    <row r="856" spans="15:17" x14ac:dyDescent="0.25">
      <c r="O856"/>
      <c r="P856"/>
      <c r="Q856"/>
    </row>
    <row r="857" spans="15:17" x14ac:dyDescent="0.25">
      <c r="O857"/>
      <c r="P857"/>
      <c r="Q857"/>
    </row>
    <row r="858" spans="15:17" x14ac:dyDescent="0.25">
      <c r="O858"/>
      <c r="P858"/>
      <c r="Q858"/>
    </row>
    <row r="859" spans="15:17" x14ac:dyDescent="0.25">
      <c r="O859"/>
      <c r="P859"/>
      <c r="Q859"/>
    </row>
    <row r="860" spans="15:17" x14ac:dyDescent="0.25">
      <c r="O860"/>
      <c r="P860"/>
      <c r="Q860"/>
    </row>
    <row r="861" spans="15:17" x14ac:dyDescent="0.25">
      <c r="O861"/>
      <c r="P861"/>
      <c r="Q861"/>
    </row>
    <row r="862" spans="15:17" x14ac:dyDescent="0.25">
      <c r="O862"/>
      <c r="P862"/>
      <c r="Q862"/>
    </row>
    <row r="863" spans="15:17" x14ac:dyDescent="0.25">
      <c r="O863"/>
      <c r="P863"/>
      <c r="Q863"/>
    </row>
    <row r="864" spans="15:17" x14ac:dyDescent="0.25">
      <c r="O864"/>
      <c r="P864"/>
      <c r="Q864"/>
    </row>
    <row r="865" spans="15:17" x14ac:dyDescent="0.25">
      <c r="O865"/>
      <c r="P865"/>
      <c r="Q865"/>
    </row>
    <row r="866" spans="15:17" x14ac:dyDescent="0.25">
      <c r="O866"/>
      <c r="P866"/>
      <c r="Q866"/>
    </row>
    <row r="867" spans="15:17" x14ac:dyDescent="0.25">
      <c r="O867"/>
      <c r="P867"/>
      <c r="Q867"/>
    </row>
    <row r="868" spans="15:17" x14ac:dyDescent="0.25">
      <c r="O868"/>
      <c r="P868"/>
      <c r="Q868"/>
    </row>
    <row r="869" spans="15:17" x14ac:dyDescent="0.25">
      <c r="O869"/>
      <c r="P869"/>
      <c r="Q869"/>
    </row>
    <row r="870" spans="15:17" x14ac:dyDescent="0.25">
      <c r="O870"/>
      <c r="P870"/>
      <c r="Q870"/>
    </row>
    <row r="871" spans="15:17" x14ac:dyDescent="0.25">
      <c r="O871"/>
      <c r="P871"/>
      <c r="Q871"/>
    </row>
    <row r="872" spans="15:17" x14ac:dyDescent="0.25">
      <c r="O872"/>
      <c r="P872"/>
      <c r="Q872"/>
    </row>
    <row r="873" spans="15:17" x14ac:dyDescent="0.25">
      <c r="O873"/>
      <c r="P873"/>
      <c r="Q873"/>
    </row>
    <row r="874" spans="15:17" x14ac:dyDescent="0.25">
      <c r="O874"/>
      <c r="P874"/>
      <c r="Q874"/>
    </row>
    <row r="875" spans="15:17" x14ac:dyDescent="0.25">
      <c r="O875"/>
      <c r="P875"/>
      <c r="Q875"/>
    </row>
    <row r="876" spans="15:17" x14ac:dyDescent="0.25">
      <c r="O876"/>
      <c r="P876"/>
      <c r="Q876"/>
    </row>
    <row r="877" spans="15:17" x14ac:dyDescent="0.25">
      <c r="O877"/>
      <c r="P877"/>
      <c r="Q877"/>
    </row>
    <row r="878" spans="15:17" x14ac:dyDescent="0.25">
      <c r="O878"/>
      <c r="P878"/>
      <c r="Q878"/>
    </row>
    <row r="879" spans="15:17" x14ac:dyDescent="0.25">
      <c r="O879"/>
      <c r="P879"/>
      <c r="Q879"/>
    </row>
    <row r="880" spans="15:17" x14ac:dyDescent="0.25">
      <c r="O880"/>
      <c r="P880"/>
      <c r="Q880"/>
    </row>
    <row r="881" spans="15:17" x14ac:dyDescent="0.25">
      <c r="O881"/>
      <c r="P881"/>
      <c r="Q881"/>
    </row>
    <row r="882" spans="15:17" x14ac:dyDescent="0.25">
      <c r="O882"/>
      <c r="P882"/>
      <c r="Q882"/>
    </row>
    <row r="883" spans="15:17" x14ac:dyDescent="0.25">
      <c r="O883"/>
      <c r="P883"/>
      <c r="Q883"/>
    </row>
    <row r="884" spans="15:17" x14ac:dyDescent="0.25">
      <c r="O884"/>
      <c r="P884"/>
      <c r="Q884"/>
    </row>
    <row r="885" spans="15:17" x14ac:dyDescent="0.25">
      <c r="O885"/>
      <c r="P885"/>
      <c r="Q885"/>
    </row>
    <row r="886" spans="15:17" x14ac:dyDescent="0.25">
      <c r="O886"/>
      <c r="P886"/>
      <c r="Q886"/>
    </row>
    <row r="887" spans="15:17" x14ac:dyDescent="0.25">
      <c r="O887"/>
      <c r="P887"/>
      <c r="Q887"/>
    </row>
    <row r="888" spans="15:17" x14ac:dyDescent="0.25">
      <c r="O888"/>
      <c r="P888"/>
      <c r="Q888"/>
    </row>
    <row r="889" spans="15:17" x14ac:dyDescent="0.25">
      <c r="O889"/>
      <c r="P889"/>
      <c r="Q889"/>
    </row>
    <row r="890" spans="15:17" x14ac:dyDescent="0.25">
      <c r="O890"/>
      <c r="P890"/>
      <c r="Q890"/>
    </row>
    <row r="891" spans="15:17" x14ac:dyDescent="0.25">
      <c r="O891"/>
      <c r="P891"/>
      <c r="Q891"/>
    </row>
    <row r="892" spans="15:17" x14ac:dyDescent="0.25">
      <c r="O892"/>
      <c r="P892"/>
      <c r="Q892"/>
    </row>
    <row r="893" spans="15:17" x14ac:dyDescent="0.25">
      <c r="O893"/>
      <c r="P893"/>
      <c r="Q893"/>
    </row>
    <row r="894" spans="15:17" x14ac:dyDescent="0.25">
      <c r="O894"/>
      <c r="P894"/>
      <c r="Q894"/>
    </row>
    <row r="895" spans="15:17" x14ac:dyDescent="0.25">
      <c r="O895"/>
      <c r="P895"/>
      <c r="Q895"/>
    </row>
    <row r="896" spans="15:17" x14ac:dyDescent="0.25">
      <c r="O896"/>
      <c r="P896"/>
      <c r="Q896"/>
    </row>
    <row r="897" spans="15:17" x14ac:dyDescent="0.25">
      <c r="O897"/>
      <c r="P897"/>
      <c r="Q897"/>
    </row>
    <row r="898" spans="15:17" x14ac:dyDescent="0.25">
      <c r="O898"/>
      <c r="P898"/>
      <c r="Q898"/>
    </row>
    <row r="899" spans="15:17" x14ac:dyDescent="0.25">
      <c r="O899"/>
      <c r="P899"/>
      <c r="Q899"/>
    </row>
    <row r="900" spans="15:17" x14ac:dyDescent="0.25">
      <c r="O900"/>
      <c r="P900"/>
      <c r="Q900"/>
    </row>
    <row r="901" spans="15:17" x14ac:dyDescent="0.25">
      <c r="O901"/>
      <c r="P901"/>
      <c r="Q901"/>
    </row>
    <row r="902" spans="15:17" x14ac:dyDescent="0.25">
      <c r="O902"/>
      <c r="P902"/>
      <c r="Q902"/>
    </row>
    <row r="903" spans="15:17" x14ac:dyDescent="0.25">
      <c r="O903"/>
      <c r="P903"/>
      <c r="Q903"/>
    </row>
    <row r="904" spans="15:17" x14ac:dyDescent="0.25">
      <c r="O904"/>
      <c r="P904"/>
      <c r="Q904"/>
    </row>
    <row r="905" spans="15:17" x14ac:dyDescent="0.25">
      <c r="O905"/>
      <c r="P905"/>
      <c r="Q905"/>
    </row>
    <row r="906" spans="15:17" x14ac:dyDescent="0.25">
      <c r="O906"/>
      <c r="P906"/>
      <c r="Q906"/>
    </row>
    <row r="907" spans="15:17" x14ac:dyDescent="0.25">
      <c r="O907"/>
      <c r="P907"/>
      <c r="Q907"/>
    </row>
    <row r="908" spans="15:17" x14ac:dyDescent="0.25">
      <c r="O908"/>
      <c r="P908"/>
      <c r="Q908"/>
    </row>
    <row r="909" spans="15:17" x14ac:dyDescent="0.25">
      <c r="O909"/>
      <c r="P909"/>
      <c r="Q909"/>
    </row>
    <row r="910" spans="15:17" x14ac:dyDescent="0.25">
      <c r="O910"/>
      <c r="P910"/>
      <c r="Q910"/>
    </row>
    <row r="911" spans="15:17" x14ac:dyDescent="0.25">
      <c r="O911"/>
      <c r="P911"/>
      <c r="Q911"/>
    </row>
    <row r="912" spans="15:17" x14ac:dyDescent="0.25">
      <c r="O912"/>
      <c r="P912"/>
      <c r="Q912"/>
    </row>
    <row r="913" spans="15:17" x14ac:dyDescent="0.25">
      <c r="O913"/>
      <c r="P913"/>
      <c r="Q913"/>
    </row>
    <row r="914" spans="15:17" x14ac:dyDescent="0.25">
      <c r="O914"/>
      <c r="P914"/>
      <c r="Q914"/>
    </row>
    <row r="915" spans="15:17" x14ac:dyDescent="0.25">
      <c r="O915"/>
      <c r="P915"/>
      <c r="Q915"/>
    </row>
    <row r="916" spans="15:17" x14ac:dyDescent="0.25">
      <c r="O916"/>
      <c r="P916"/>
      <c r="Q916"/>
    </row>
    <row r="917" spans="15:17" x14ac:dyDescent="0.25">
      <c r="O917"/>
      <c r="P917"/>
      <c r="Q917"/>
    </row>
    <row r="918" spans="15:17" x14ac:dyDescent="0.25">
      <c r="O918"/>
      <c r="P918"/>
      <c r="Q918"/>
    </row>
    <row r="919" spans="15:17" x14ac:dyDescent="0.25">
      <c r="O919"/>
      <c r="P919"/>
      <c r="Q919"/>
    </row>
    <row r="920" spans="15:17" x14ac:dyDescent="0.25">
      <c r="O920"/>
      <c r="P920"/>
      <c r="Q920"/>
    </row>
    <row r="921" spans="15:17" x14ac:dyDescent="0.25">
      <c r="O921"/>
      <c r="P921"/>
      <c r="Q921"/>
    </row>
    <row r="922" spans="15:17" x14ac:dyDescent="0.25">
      <c r="O922"/>
      <c r="P922"/>
      <c r="Q922"/>
    </row>
    <row r="923" spans="15:17" x14ac:dyDescent="0.25">
      <c r="O923"/>
      <c r="P923"/>
      <c r="Q923"/>
    </row>
    <row r="924" spans="15:17" x14ac:dyDescent="0.25">
      <c r="O924"/>
      <c r="P924"/>
      <c r="Q924"/>
    </row>
    <row r="925" spans="15:17" x14ac:dyDescent="0.25">
      <c r="O925"/>
      <c r="P925"/>
      <c r="Q925"/>
    </row>
    <row r="926" spans="15:17" x14ac:dyDescent="0.25">
      <c r="O926"/>
      <c r="P926"/>
      <c r="Q926"/>
    </row>
    <row r="927" spans="15:17" x14ac:dyDescent="0.25">
      <c r="O927"/>
      <c r="P927"/>
      <c r="Q927"/>
    </row>
    <row r="928" spans="15:17" x14ac:dyDescent="0.25">
      <c r="O928"/>
      <c r="P928"/>
      <c r="Q928"/>
    </row>
    <row r="929" spans="15:17" x14ac:dyDescent="0.25">
      <c r="O929"/>
      <c r="P929"/>
      <c r="Q929"/>
    </row>
    <row r="930" spans="15:17" x14ac:dyDescent="0.25">
      <c r="O930"/>
      <c r="P930"/>
      <c r="Q930"/>
    </row>
    <row r="931" spans="15:17" x14ac:dyDescent="0.25">
      <c r="O931"/>
      <c r="P931"/>
      <c r="Q931"/>
    </row>
    <row r="932" spans="15:17" x14ac:dyDescent="0.25">
      <c r="O932"/>
      <c r="P932"/>
      <c r="Q932"/>
    </row>
    <row r="933" spans="15:17" x14ac:dyDescent="0.25">
      <c r="O933"/>
      <c r="P933"/>
      <c r="Q933"/>
    </row>
    <row r="934" spans="15:17" x14ac:dyDescent="0.25">
      <c r="O934"/>
      <c r="P934"/>
      <c r="Q934"/>
    </row>
    <row r="935" spans="15:17" x14ac:dyDescent="0.25">
      <c r="O935"/>
      <c r="P935"/>
      <c r="Q935"/>
    </row>
    <row r="936" spans="15:17" x14ac:dyDescent="0.25">
      <c r="O936"/>
      <c r="P936"/>
      <c r="Q936"/>
    </row>
    <row r="937" spans="15:17" x14ac:dyDescent="0.25">
      <c r="O937"/>
      <c r="P937"/>
      <c r="Q937"/>
    </row>
    <row r="938" spans="15:17" x14ac:dyDescent="0.25">
      <c r="O938"/>
      <c r="P938"/>
      <c r="Q938"/>
    </row>
    <row r="939" spans="15:17" x14ac:dyDescent="0.25">
      <c r="O939"/>
      <c r="P939"/>
      <c r="Q939"/>
    </row>
    <row r="940" spans="15:17" x14ac:dyDescent="0.25">
      <c r="O940"/>
      <c r="P940"/>
      <c r="Q940"/>
    </row>
    <row r="941" spans="15:17" x14ac:dyDescent="0.25">
      <c r="O941"/>
      <c r="P941"/>
      <c r="Q941"/>
    </row>
    <row r="942" spans="15:17" x14ac:dyDescent="0.25">
      <c r="O942"/>
      <c r="P942"/>
      <c r="Q942"/>
    </row>
    <row r="943" spans="15:17" x14ac:dyDescent="0.25">
      <c r="O943"/>
      <c r="P943"/>
      <c r="Q943"/>
    </row>
    <row r="944" spans="15:17" x14ac:dyDescent="0.25">
      <c r="O944"/>
      <c r="P944"/>
      <c r="Q944"/>
    </row>
    <row r="945" spans="15:17" x14ac:dyDescent="0.25">
      <c r="O945"/>
      <c r="P945"/>
      <c r="Q945"/>
    </row>
    <row r="946" spans="15:17" x14ac:dyDescent="0.25">
      <c r="O946"/>
      <c r="P946"/>
      <c r="Q946"/>
    </row>
    <row r="947" spans="15:17" x14ac:dyDescent="0.25">
      <c r="O947"/>
      <c r="P947"/>
      <c r="Q947"/>
    </row>
    <row r="948" spans="15:17" x14ac:dyDescent="0.25">
      <c r="O948"/>
      <c r="P948"/>
      <c r="Q948"/>
    </row>
    <row r="949" spans="15:17" x14ac:dyDescent="0.25">
      <c r="O949"/>
      <c r="P949"/>
      <c r="Q949"/>
    </row>
    <row r="950" spans="15:17" x14ac:dyDescent="0.25">
      <c r="O950"/>
      <c r="P950"/>
      <c r="Q950"/>
    </row>
    <row r="951" spans="15:17" x14ac:dyDescent="0.25">
      <c r="O951"/>
      <c r="P951"/>
      <c r="Q951"/>
    </row>
    <row r="952" spans="15:17" x14ac:dyDescent="0.25">
      <c r="O952"/>
      <c r="P952"/>
      <c r="Q952"/>
    </row>
    <row r="953" spans="15:17" x14ac:dyDescent="0.25">
      <c r="O953"/>
      <c r="P953"/>
      <c r="Q953"/>
    </row>
    <row r="954" spans="15:17" x14ac:dyDescent="0.25">
      <c r="O954"/>
      <c r="P954"/>
      <c r="Q954"/>
    </row>
    <row r="955" spans="15:17" x14ac:dyDescent="0.25">
      <c r="O955"/>
      <c r="P955"/>
      <c r="Q955"/>
    </row>
    <row r="956" spans="15:17" x14ac:dyDescent="0.25">
      <c r="O956"/>
      <c r="P956"/>
      <c r="Q956"/>
    </row>
    <row r="957" spans="15:17" x14ac:dyDescent="0.25">
      <c r="O957"/>
      <c r="P957"/>
      <c r="Q957"/>
    </row>
    <row r="958" spans="15:17" x14ac:dyDescent="0.25">
      <c r="O958"/>
      <c r="P958"/>
      <c r="Q958"/>
    </row>
    <row r="959" spans="15:17" x14ac:dyDescent="0.25">
      <c r="O959"/>
      <c r="P959"/>
      <c r="Q959"/>
    </row>
    <row r="960" spans="15:17" x14ac:dyDescent="0.25">
      <c r="O960"/>
      <c r="P960"/>
      <c r="Q960"/>
    </row>
    <row r="961" spans="15:17" x14ac:dyDescent="0.25">
      <c r="O961"/>
      <c r="P961"/>
      <c r="Q961"/>
    </row>
    <row r="962" spans="15:17" x14ac:dyDescent="0.25">
      <c r="O962"/>
      <c r="P962"/>
      <c r="Q962"/>
    </row>
    <row r="963" spans="15:17" x14ac:dyDescent="0.25">
      <c r="O963"/>
      <c r="P963"/>
      <c r="Q963"/>
    </row>
    <row r="964" spans="15:17" x14ac:dyDescent="0.25">
      <c r="O964"/>
      <c r="P964"/>
      <c r="Q964"/>
    </row>
    <row r="965" spans="15:17" x14ac:dyDescent="0.25">
      <c r="O965"/>
      <c r="P965"/>
      <c r="Q965"/>
    </row>
    <row r="966" spans="15:17" x14ac:dyDescent="0.25">
      <c r="O966"/>
      <c r="P966"/>
      <c r="Q966"/>
    </row>
    <row r="967" spans="15:17" x14ac:dyDescent="0.25">
      <c r="O967"/>
      <c r="P967"/>
      <c r="Q967"/>
    </row>
    <row r="968" spans="15:17" x14ac:dyDescent="0.25">
      <c r="O968"/>
      <c r="P968"/>
      <c r="Q968"/>
    </row>
    <row r="969" spans="15:17" x14ac:dyDescent="0.25">
      <c r="O969"/>
      <c r="P969"/>
      <c r="Q969"/>
    </row>
    <row r="970" spans="15:17" x14ac:dyDescent="0.25">
      <c r="O970"/>
      <c r="P970"/>
      <c r="Q970"/>
    </row>
    <row r="971" spans="15:17" x14ac:dyDescent="0.25">
      <c r="O971"/>
      <c r="P971"/>
      <c r="Q971"/>
    </row>
    <row r="972" spans="15:17" x14ac:dyDescent="0.25">
      <c r="O972"/>
      <c r="P972"/>
      <c r="Q972"/>
    </row>
    <row r="973" spans="15:17" x14ac:dyDescent="0.25">
      <c r="O973"/>
      <c r="P973"/>
      <c r="Q973"/>
    </row>
    <row r="974" spans="15:17" x14ac:dyDescent="0.25">
      <c r="O974"/>
      <c r="P974"/>
      <c r="Q974"/>
    </row>
    <row r="975" spans="15:17" x14ac:dyDescent="0.25">
      <c r="O975"/>
      <c r="P975"/>
      <c r="Q975"/>
    </row>
    <row r="976" spans="15:17" x14ac:dyDescent="0.25">
      <c r="O976"/>
      <c r="P976"/>
      <c r="Q976"/>
    </row>
    <row r="977" spans="15:17" x14ac:dyDescent="0.25">
      <c r="O977"/>
      <c r="P977"/>
      <c r="Q977"/>
    </row>
    <row r="978" spans="15:17" x14ac:dyDescent="0.25">
      <c r="O978"/>
      <c r="P978"/>
      <c r="Q978"/>
    </row>
    <row r="979" spans="15:17" x14ac:dyDescent="0.25">
      <c r="O979"/>
      <c r="P979"/>
      <c r="Q979"/>
    </row>
    <row r="980" spans="15:17" x14ac:dyDescent="0.25">
      <c r="O980"/>
      <c r="P980"/>
      <c r="Q980"/>
    </row>
    <row r="981" spans="15:17" x14ac:dyDescent="0.25">
      <c r="O981"/>
      <c r="P981"/>
      <c r="Q981"/>
    </row>
    <row r="982" spans="15:17" x14ac:dyDescent="0.25">
      <c r="O982"/>
      <c r="P982"/>
      <c r="Q982"/>
    </row>
    <row r="983" spans="15:17" x14ac:dyDescent="0.25">
      <c r="O983"/>
      <c r="P983"/>
      <c r="Q983"/>
    </row>
    <row r="984" spans="15:17" x14ac:dyDescent="0.25">
      <c r="O984"/>
      <c r="P984"/>
      <c r="Q984"/>
    </row>
    <row r="985" spans="15:17" x14ac:dyDescent="0.25">
      <c r="O985"/>
      <c r="P985"/>
      <c r="Q985"/>
    </row>
    <row r="986" spans="15:17" x14ac:dyDescent="0.25">
      <c r="O986"/>
      <c r="P986"/>
      <c r="Q986"/>
    </row>
    <row r="987" spans="15:17" x14ac:dyDescent="0.25">
      <c r="O987"/>
      <c r="P987"/>
      <c r="Q987"/>
    </row>
    <row r="988" spans="15:17" x14ac:dyDescent="0.25">
      <c r="O988"/>
      <c r="P988"/>
      <c r="Q988"/>
    </row>
    <row r="989" spans="15:17" x14ac:dyDescent="0.25">
      <c r="O989"/>
      <c r="P989"/>
      <c r="Q989"/>
    </row>
    <row r="990" spans="15:17" x14ac:dyDescent="0.25">
      <c r="O990"/>
      <c r="P990"/>
      <c r="Q990"/>
    </row>
    <row r="991" spans="15:17" x14ac:dyDescent="0.25">
      <c r="O991"/>
      <c r="P991"/>
      <c r="Q991"/>
    </row>
    <row r="992" spans="15:17" x14ac:dyDescent="0.25">
      <c r="O992"/>
      <c r="P992"/>
      <c r="Q992"/>
    </row>
    <row r="993" spans="15:17" x14ac:dyDescent="0.25">
      <c r="O993"/>
      <c r="P993"/>
      <c r="Q993"/>
    </row>
    <row r="994" spans="15:17" x14ac:dyDescent="0.25">
      <c r="O994"/>
      <c r="P994"/>
      <c r="Q994"/>
    </row>
    <row r="995" spans="15:17" x14ac:dyDescent="0.25">
      <c r="O995"/>
      <c r="P995"/>
      <c r="Q995"/>
    </row>
    <row r="996" spans="15:17" x14ac:dyDescent="0.25">
      <c r="O996"/>
      <c r="P996"/>
      <c r="Q996"/>
    </row>
    <row r="997" spans="15:17" x14ac:dyDescent="0.25">
      <c r="O997"/>
      <c r="P997"/>
      <c r="Q997"/>
    </row>
    <row r="998" spans="15:17" x14ac:dyDescent="0.25">
      <c r="O998"/>
      <c r="P998"/>
      <c r="Q998"/>
    </row>
    <row r="999" spans="15:17" x14ac:dyDescent="0.25">
      <c r="O999"/>
      <c r="P999"/>
      <c r="Q999"/>
    </row>
    <row r="1000" spans="15:17" x14ac:dyDescent="0.25">
      <c r="O1000"/>
      <c r="P1000"/>
      <c r="Q1000"/>
    </row>
    <row r="1001" spans="15:17" x14ac:dyDescent="0.25">
      <c r="O1001"/>
      <c r="P1001"/>
      <c r="Q1001"/>
    </row>
    <row r="1002" spans="15:17" x14ac:dyDescent="0.25">
      <c r="O1002"/>
      <c r="P1002"/>
      <c r="Q1002"/>
    </row>
    <row r="1003" spans="15:17" x14ac:dyDescent="0.25">
      <c r="O1003"/>
      <c r="P1003"/>
      <c r="Q1003"/>
    </row>
    <row r="1004" spans="15:17" x14ac:dyDescent="0.25">
      <c r="O1004"/>
      <c r="P1004"/>
      <c r="Q1004"/>
    </row>
    <row r="1005" spans="15:17" x14ac:dyDescent="0.25">
      <c r="O1005"/>
      <c r="P1005"/>
      <c r="Q1005"/>
    </row>
    <row r="1006" spans="15:17" x14ac:dyDescent="0.25">
      <c r="O1006"/>
      <c r="P1006"/>
      <c r="Q1006"/>
    </row>
    <row r="1007" spans="15:17" x14ac:dyDescent="0.25">
      <c r="O1007"/>
      <c r="P1007"/>
      <c r="Q1007"/>
    </row>
    <row r="1008" spans="15:17" x14ac:dyDescent="0.25">
      <c r="O1008"/>
      <c r="P1008"/>
      <c r="Q1008"/>
    </row>
    <row r="1009" spans="15:17" x14ac:dyDescent="0.25">
      <c r="O1009"/>
      <c r="P1009"/>
      <c r="Q1009"/>
    </row>
    <row r="1010" spans="15:17" x14ac:dyDescent="0.25">
      <c r="O1010"/>
      <c r="P1010"/>
      <c r="Q1010"/>
    </row>
    <row r="1011" spans="15:17" x14ac:dyDescent="0.25">
      <c r="O1011"/>
      <c r="P1011"/>
      <c r="Q1011"/>
    </row>
    <row r="1012" spans="15:17" x14ac:dyDescent="0.25">
      <c r="O1012"/>
      <c r="P1012"/>
      <c r="Q1012"/>
    </row>
    <row r="1013" spans="15:17" x14ac:dyDescent="0.25">
      <c r="O1013"/>
      <c r="P1013"/>
      <c r="Q1013"/>
    </row>
    <row r="1014" spans="15:17" x14ac:dyDescent="0.25">
      <c r="O1014"/>
      <c r="P1014"/>
      <c r="Q1014"/>
    </row>
    <row r="1015" spans="15:17" x14ac:dyDescent="0.25">
      <c r="O1015"/>
      <c r="P1015"/>
      <c r="Q1015"/>
    </row>
    <row r="1016" spans="15:17" x14ac:dyDescent="0.25">
      <c r="O1016"/>
      <c r="P1016"/>
      <c r="Q1016"/>
    </row>
    <row r="1017" spans="15:17" x14ac:dyDescent="0.25">
      <c r="O1017"/>
      <c r="P1017"/>
      <c r="Q1017"/>
    </row>
    <row r="1018" spans="15:17" x14ac:dyDescent="0.25">
      <c r="O1018"/>
      <c r="P1018"/>
      <c r="Q1018"/>
    </row>
    <row r="1019" spans="15:17" x14ac:dyDescent="0.25">
      <c r="O1019"/>
      <c r="P1019"/>
      <c r="Q1019"/>
    </row>
    <row r="1020" spans="15:17" x14ac:dyDescent="0.25">
      <c r="O1020"/>
      <c r="P1020"/>
      <c r="Q1020"/>
    </row>
    <row r="1021" spans="15:17" x14ac:dyDescent="0.25">
      <c r="O1021"/>
      <c r="P1021"/>
      <c r="Q1021"/>
    </row>
    <row r="1022" spans="15:17" x14ac:dyDescent="0.25">
      <c r="O1022"/>
      <c r="P1022"/>
      <c r="Q1022"/>
    </row>
    <row r="1023" spans="15:17" x14ac:dyDescent="0.25">
      <c r="O1023"/>
      <c r="P1023"/>
      <c r="Q1023"/>
    </row>
    <row r="1024" spans="15:17" x14ac:dyDescent="0.25">
      <c r="O1024"/>
      <c r="P1024"/>
      <c r="Q1024"/>
    </row>
    <row r="1025" spans="15:17" x14ac:dyDescent="0.25">
      <c r="O1025"/>
      <c r="P1025"/>
      <c r="Q1025"/>
    </row>
    <row r="1026" spans="15:17" x14ac:dyDescent="0.25">
      <c r="O1026"/>
      <c r="P1026"/>
      <c r="Q1026"/>
    </row>
    <row r="1027" spans="15:17" x14ac:dyDescent="0.25">
      <c r="O1027"/>
      <c r="P1027"/>
      <c r="Q1027"/>
    </row>
    <row r="1028" spans="15:17" x14ac:dyDescent="0.25">
      <c r="O1028"/>
      <c r="P1028"/>
      <c r="Q1028"/>
    </row>
    <row r="1029" spans="15:17" x14ac:dyDescent="0.25">
      <c r="O1029"/>
      <c r="P1029"/>
      <c r="Q1029"/>
    </row>
    <row r="1030" spans="15:17" x14ac:dyDescent="0.25">
      <c r="O1030"/>
      <c r="P1030"/>
      <c r="Q1030"/>
    </row>
    <row r="1031" spans="15:17" x14ac:dyDescent="0.25">
      <c r="O1031"/>
      <c r="P1031"/>
      <c r="Q1031"/>
    </row>
    <row r="1032" spans="15:17" x14ac:dyDescent="0.25">
      <c r="O1032"/>
      <c r="P1032"/>
      <c r="Q1032"/>
    </row>
    <row r="1033" spans="15:17" x14ac:dyDescent="0.25">
      <c r="O1033"/>
      <c r="P1033"/>
      <c r="Q1033"/>
    </row>
    <row r="1034" spans="15:17" x14ac:dyDescent="0.25">
      <c r="O1034"/>
      <c r="P1034"/>
      <c r="Q1034"/>
    </row>
    <row r="1035" spans="15:17" x14ac:dyDescent="0.25">
      <c r="O1035"/>
      <c r="P1035"/>
      <c r="Q1035"/>
    </row>
    <row r="1036" spans="15:17" x14ac:dyDescent="0.25">
      <c r="O1036"/>
      <c r="P1036"/>
      <c r="Q1036"/>
    </row>
    <row r="1037" spans="15:17" x14ac:dyDescent="0.25">
      <c r="O1037"/>
      <c r="P1037"/>
      <c r="Q1037"/>
    </row>
    <row r="1038" spans="15:17" x14ac:dyDescent="0.25">
      <c r="O1038"/>
      <c r="P1038"/>
      <c r="Q1038"/>
    </row>
    <row r="1039" spans="15:17" x14ac:dyDescent="0.25">
      <c r="O1039"/>
      <c r="P1039"/>
      <c r="Q1039"/>
    </row>
    <row r="1040" spans="15:17" x14ac:dyDescent="0.25">
      <c r="O1040"/>
      <c r="P1040"/>
      <c r="Q1040"/>
    </row>
    <row r="1041" spans="15:17" x14ac:dyDescent="0.25">
      <c r="O1041"/>
      <c r="P1041"/>
      <c r="Q1041"/>
    </row>
    <row r="1042" spans="15:17" x14ac:dyDescent="0.25">
      <c r="O1042"/>
      <c r="P1042"/>
      <c r="Q1042"/>
    </row>
    <row r="1043" spans="15:17" x14ac:dyDescent="0.25">
      <c r="O1043"/>
      <c r="P1043"/>
      <c r="Q1043"/>
    </row>
    <row r="1044" spans="15:17" x14ac:dyDescent="0.25">
      <c r="O1044"/>
      <c r="P1044"/>
      <c r="Q1044"/>
    </row>
    <row r="1045" spans="15:17" x14ac:dyDescent="0.25">
      <c r="O1045"/>
      <c r="P1045"/>
      <c r="Q1045"/>
    </row>
    <row r="1046" spans="15:17" x14ac:dyDescent="0.25">
      <c r="O1046"/>
      <c r="P1046"/>
      <c r="Q1046"/>
    </row>
    <row r="1047" spans="15:17" x14ac:dyDescent="0.25">
      <c r="O1047"/>
      <c r="P1047"/>
      <c r="Q1047"/>
    </row>
    <row r="1048" spans="15:17" x14ac:dyDescent="0.25">
      <c r="O1048"/>
      <c r="P1048"/>
      <c r="Q1048"/>
    </row>
    <row r="1049" spans="15:17" x14ac:dyDescent="0.25">
      <c r="O1049"/>
      <c r="P1049"/>
      <c r="Q1049"/>
    </row>
    <row r="1050" spans="15:17" x14ac:dyDescent="0.25">
      <c r="O1050"/>
      <c r="P1050"/>
      <c r="Q1050"/>
    </row>
    <row r="1051" spans="15:17" x14ac:dyDescent="0.25">
      <c r="O1051"/>
      <c r="P1051"/>
      <c r="Q1051"/>
    </row>
    <row r="1052" spans="15:17" x14ac:dyDescent="0.25">
      <c r="O1052"/>
      <c r="P1052"/>
      <c r="Q1052"/>
    </row>
    <row r="1053" spans="15:17" x14ac:dyDescent="0.25">
      <c r="O1053"/>
      <c r="P1053"/>
      <c r="Q1053"/>
    </row>
    <row r="1054" spans="15:17" x14ac:dyDescent="0.25">
      <c r="O1054"/>
      <c r="P1054"/>
      <c r="Q1054"/>
    </row>
    <row r="1055" spans="15:17" x14ac:dyDescent="0.25">
      <c r="O1055"/>
      <c r="P1055"/>
      <c r="Q1055"/>
    </row>
    <row r="1056" spans="15:17" x14ac:dyDescent="0.25">
      <c r="O1056"/>
      <c r="P1056"/>
      <c r="Q1056"/>
    </row>
    <row r="1057" spans="15:17" x14ac:dyDescent="0.25">
      <c r="O1057"/>
      <c r="P1057"/>
      <c r="Q1057"/>
    </row>
    <row r="1058" spans="15:17" x14ac:dyDescent="0.25">
      <c r="O1058"/>
      <c r="P1058"/>
      <c r="Q1058"/>
    </row>
    <row r="1059" spans="15:17" x14ac:dyDescent="0.25">
      <c r="O1059"/>
      <c r="P1059"/>
      <c r="Q1059"/>
    </row>
    <row r="1060" spans="15:17" x14ac:dyDescent="0.25">
      <c r="O1060"/>
      <c r="P1060"/>
      <c r="Q1060"/>
    </row>
    <row r="1061" spans="15:17" x14ac:dyDescent="0.25">
      <c r="O1061"/>
      <c r="P1061"/>
      <c r="Q1061"/>
    </row>
    <row r="1062" spans="15:17" x14ac:dyDescent="0.25">
      <c r="O1062"/>
      <c r="P1062"/>
      <c r="Q1062"/>
    </row>
    <row r="1063" spans="15:17" x14ac:dyDescent="0.25">
      <c r="O1063"/>
      <c r="P1063"/>
      <c r="Q1063"/>
    </row>
    <row r="1064" spans="15:17" x14ac:dyDescent="0.25">
      <c r="O1064"/>
      <c r="P1064"/>
      <c r="Q1064"/>
    </row>
    <row r="1065" spans="15:17" x14ac:dyDescent="0.25">
      <c r="O1065"/>
      <c r="P1065"/>
      <c r="Q1065"/>
    </row>
    <row r="1066" spans="15:17" x14ac:dyDescent="0.25">
      <c r="O1066"/>
      <c r="P1066"/>
      <c r="Q1066"/>
    </row>
    <row r="1067" spans="15:17" x14ac:dyDescent="0.25">
      <c r="O1067"/>
      <c r="P1067"/>
      <c r="Q1067"/>
    </row>
    <row r="1068" spans="15:17" x14ac:dyDescent="0.25">
      <c r="O1068"/>
      <c r="P1068"/>
      <c r="Q1068"/>
    </row>
    <row r="1069" spans="15:17" x14ac:dyDescent="0.25">
      <c r="O1069"/>
      <c r="P1069"/>
      <c r="Q1069"/>
    </row>
    <row r="1070" spans="15:17" x14ac:dyDescent="0.25">
      <c r="O1070"/>
      <c r="P1070"/>
      <c r="Q1070"/>
    </row>
    <row r="1071" spans="15:17" x14ac:dyDescent="0.25">
      <c r="O1071"/>
      <c r="P1071"/>
      <c r="Q1071"/>
    </row>
    <row r="1072" spans="15:17" x14ac:dyDescent="0.25">
      <c r="O1072"/>
      <c r="P1072"/>
      <c r="Q1072"/>
    </row>
    <row r="1073" spans="15:17" x14ac:dyDescent="0.25">
      <c r="O1073"/>
      <c r="P1073"/>
      <c r="Q1073"/>
    </row>
    <row r="1074" spans="15:17" x14ac:dyDescent="0.25">
      <c r="O1074"/>
      <c r="P1074"/>
      <c r="Q1074"/>
    </row>
    <row r="1075" spans="15:17" x14ac:dyDescent="0.25">
      <c r="O1075"/>
      <c r="P1075"/>
      <c r="Q1075"/>
    </row>
    <row r="1076" spans="15:17" x14ac:dyDescent="0.25">
      <c r="O1076"/>
      <c r="P1076"/>
      <c r="Q1076"/>
    </row>
    <row r="1077" spans="15:17" x14ac:dyDescent="0.25">
      <c r="O1077"/>
      <c r="P1077"/>
      <c r="Q1077"/>
    </row>
    <row r="1078" spans="15:17" x14ac:dyDescent="0.25">
      <c r="O1078"/>
      <c r="P1078"/>
      <c r="Q1078"/>
    </row>
    <row r="1079" spans="15:17" x14ac:dyDescent="0.25">
      <c r="O1079"/>
      <c r="P1079"/>
      <c r="Q1079"/>
    </row>
    <row r="1080" spans="15:17" x14ac:dyDescent="0.25">
      <c r="O1080"/>
      <c r="P1080"/>
      <c r="Q1080"/>
    </row>
    <row r="1081" spans="15:17" x14ac:dyDescent="0.25">
      <c r="O1081"/>
      <c r="P1081"/>
      <c r="Q1081"/>
    </row>
    <row r="1082" spans="15:17" x14ac:dyDescent="0.25">
      <c r="O1082"/>
      <c r="P1082"/>
      <c r="Q1082"/>
    </row>
    <row r="1083" spans="15:17" x14ac:dyDescent="0.25">
      <c r="O1083"/>
      <c r="P1083"/>
      <c r="Q1083"/>
    </row>
    <row r="1084" spans="15:17" x14ac:dyDescent="0.25">
      <c r="O1084"/>
      <c r="P1084"/>
      <c r="Q1084"/>
    </row>
    <row r="1085" spans="15:17" x14ac:dyDescent="0.25">
      <c r="O1085"/>
      <c r="P1085"/>
      <c r="Q1085"/>
    </row>
    <row r="1086" spans="15:17" x14ac:dyDescent="0.25">
      <c r="O1086"/>
      <c r="P1086"/>
      <c r="Q1086"/>
    </row>
    <row r="1087" spans="15:17" x14ac:dyDescent="0.25">
      <c r="O1087"/>
      <c r="P1087"/>
      <c r="Q1087"/>
    </row>
    <row r="1088" spans="15:17" x14ac:dyDescent="0.25">
      <c r="O1088"/>
      <c r="P1088"/>
      <c r="Q1088"/>
    </row>
    <row r="1089" spans="15:17" x14ac:dyDescent="0.25">
      <c r="O1089"/>
      <c r="P1089"/>
      <c r="Q1089"/>
    </row>
    <row r="1090" spans="15:17" x14ac:dyDescent="0.25">
      <c r="O1090"/>
      <c r="P1090"/>
      <c r="Q1090"/>
    </row>
    <row r="1091" spans="15:17" x14ac:dyDescent="0.25">
      <c r="O1091"/>
      <c r="P1091"/>
      <c r="Q1091"/>
    </row>
    <row r="1092" spans="15:17" x14ac:dyDescent="0.25">
      <c r="O1092"/>
      <c r="P1092"/>
      <c r="Q1092"/>
    </row>
    <row r="1093" spans="15:17" x14ac:dyDescent="0.25">
      <c r="O1093"/>
      <c r="P1093"/>
      <c r="Q1093"/>
    </row>
    <row r="1094" spans="15:17" x14ac:dyDescent="0.25">
      <c r="O1094"/>
      <c r="P1094"/>
      <c r="Q1094"/>
    </row>
    <row r="1095" spans="15:17" x14ac:dyDescent="0.25">
      <c r="O1095"/>
      <c r="P1095"/>
      <c r="Q1095"/>
    </row>
    <row r="1096" spans="15:17" x14ac:dyDescent="0.25">
      <c r="O1096"/>
      <c r="P1096"/>
      <c r="Q1096"/>
    </row>
    <row r="1097" spans="15:17" x14ac:dyDescent="0.25">
      <c r="O1097"/>
      <c r="P1097"/>
      <c r="Q1097"/>
    </row>
    <row r="1098" spans="15:17" x14ac:dyDescent="0.25">
      <c r="O1098"/>
      <c r="P1098"/>
      <c r="Q1098"/>
    </row>
    <row r="1099" spans="15:17" x14ac:dyDescent="0.25">
      <c r="O1099"/>
      <c r="P1099"/>
      <c r="Q1099"/>
    </row>
    <row r="1100" spans="15:17" x14ac:dyDescent="0.25">
      <c r="O1100"/>
      <c r="P1100"/>
      <c r="Q1100"/>
    </row>
    <row r="1101" spans="15:17" x14ac:dyDescent="0.25">
      <c r="O1101"/>
      <c r="P1101"/>
      <c r="Q1101"/>
    </row>
    <row r="1102" spans="15:17" x14ac:dyDescent="0.25">
      <c r="O1102"/>
      <c r="P1102"/>
      <c r="Q1102"/>
    </row>
    <row r="1103" spans="15:17" x14ac:dyDescent="0.25">
      <c r="O1103"/>
      <c r="P1103"/>
      <c r="Q1103"/>
    </row>
    <row r="1104" spans="15:17" x14ac:dyDescent="0.25">
      <c r="O1104"/>
      <c r="P1104"/>
      <c r="Q1104"/>
    </row>
    <row r="1105" spans="15:17" x14ac:dyDescent="0.25">
      <c r="O1105"/>
      <c r="P1105"/>
      <c r="Q1105"/>
    </row>
    <row r="1106" spans="15:17" x14ac:dyDescent="0.25">
      <c r="O1106"/>
      <c r="P1106"/>
      <c r="Q1106"/>
    </row>
    <row r="1107" spans="15:17" x14ac:dyDescent="0.25">
      <c r="O1107"/>
      <c r="P1107"/>
      <c r="Q1107"/>
    </row>
    <row r="1108" spans="15:17" x14ac:dyDescent="0.25">
      <c r="O1108"/>
      <c r="P1108"/>
      <c r="Q1108"/>
    </row>
    <row r="1109" spans="15:17" x14ac:dyDescent="0.25">
      <c r="O1109"/>
      <c r="P1109"/>
      <c r="Q1109"/>
    </row>
    <row r="1110" spans="15:17" x14ac:dyDescent="0.25">
      <c r="O1110"/>
      <c r="P1110"/>
      <c r="Q1110"/>
    </row>
    <row r="1111" spans="15:17" x14ac:dyDescent="0.25">
      <c r="O1111"/>
      <c r="P1111"/>
      <c r="Q1111"/>
    </row>
    <row r="1112" spans="15:17" x14ac:dyDescent="0.25">
      <c r="O1112"/>
      <c r="P1112"/>
      <c r="Q1112"/>
    </row>
    <row r="1113" spans="15:17" x14ac:dyDescent="0.25">
      <c r="O1113"/>
      <c r="P1113"/>
      <c r="Q1113"/>
    </row>
    <row r="1114" spans="15:17" x14ac:dyDescent="0.25">
      <c r="O1114"/>
      <c r="P1114"/>
      <c r="Q1114"/>
    </row>
    <row r="1115" spans="15:17" x14ac:dyDescent="0.25">
      <c r="O1115"/>
      <c r="P1115"/>
      <c r="Q1115"/>
    </row>
    <row r="1116" spans="15:17" x14ac:dyDescent="0.25">
      <c r="O1116"/>
      <c r="P1116"/>
      <c r="Q1116"/>
    </row>
    <row r="1117" spans="15:17" x14ac:dyDescent="0.25">
      <c r="O1117"/>
      <c r="P1117"/>
      <c r="Q1117"/>
    </row>
    <row r="1118" spans="15:17" x14ac:dyDescent="0.25">
      <c r="O1118"/>
      <c r="P1118"/>
      <c r="Q1118"/>
    </row>
    <row r="1119" spans="15:17" x14ac:dyDescent="0.25">
      <c r="O1119"/>
      <c r="P1119"/>
      <c r="Q1119"/>
    </row>
    <row r="1120" spans="15:17" x14ac:dyDescent="0.25">
      <c r="O1120"/>
      <c r="P1120"/>
      <c r="Q1120"/>
    </row>
    <row r="1121" spans="15:17" x14ac:dyDescent="0.25">
      <c r="O1121"/>
      <c r="P1121"/>
      <c r="Q1121"/>
    </row>
    <row r="1122" spans="15:17" x14ac:dyDescent="0.25">
      <c r="O1122"/>
      <c r="P1122"/>
      <c r="Q1122"/>
    </row>
    <row r="1123" spans="15:17" x14ac:dyDescent="0.25">
      <c r="O1123"/>
      <c r="P1123"/>
      <c r="Q1123"/>
    </row>
    <row r="1124" spans="15:17" x14ac:dyDescent="0.25">
      <c r="O1124"/>
      <c r="P1124"/>
      <c r="Q1124"/>
    </row>
    <row r="1125" spans="15:17" x14ac:dyDescent="0.25">
      <c r="O1125"/>
      <c r="P1125"/>
      <c r="Q1125"/>
    </row>
    <row r="1126" spans="15:17" x14ac:dyDescent="0.25">
      <c r="O1126"/>
      <c r="P1126"/>
      <c r="Q1126"/>
    </row>
    <row r="1127" spans="15:17" x14ac:dyDescent="0.25">
      <c r="O1127"/>
      <c r="P1127"/>
      <c r="Q1127"/>
    </row>
    <row r="1128" spans="15:17" x14ac:dyDescent="0.25">
      <c r="O1128"/>
      <c r="P1128"/>
      <c r="Q1128"/>
    </row>
    <row r="1129" spans="15:17" x14ac:dyDescent="0.25">
      <c r="O1129"/>
      <c r="P1129"/>
      <c r="Q1129"/>
    </row>
    <row r="1130" spans="15:17" x14ac:dyDescent="0.25">
      <c r="O1130"/>
      <c r="P1130"/>
      <c r="Q1130"/>
    </row>
    <row r="1131" spans="15:17" x14ac:dyDescent="0.25">
      <c r="O1131"/>
      <c r="P1131"/>
      <c r="Q1131"/>
    </row>
    <row r="1132" spans="15:17" x14ac:dyDescent="0.25">
      <c r="O1132"/>
      <c r="P1132"/>
      <c r="Q1132"/>
    </row>
    <row r="1133" spans="15:17" x14ac:dyDescent="0.25">
      <c r="O1133"/>
      <c r="P1133"/>
      <c r="Q1133"/>
    </row>
    <row r="1134" spans="15:17" x14ac:dyDescent="0.25">
      <c r="O1134"/>
      <c r="P1134"/>
      <c r="Q1134"/>
    </row>
    <row r="1135" spans="15:17" x14ac:dyDescent="0.25">
      <c r="O1135"/>
      <c r="P1135"/>
      <c r="Q1135"/>
    </row>
    <row r="1136" spans="15:17" x14ac:dyDescent="0.25">
      <c r="O1136"/>
      <c r="P1136"/>
      <c r="Q1136"/>
    </row>
    <row r="1137" spans="15:17" x14ac:dyDescent="0.25">
      <c r="O1137"/>
      <c r="P1137"/>
      <c r="Q1137"/>
    </row>
    <row r="1138" spans="15:17" x14ac:dyDescent="0.25">
      <c r="O1138"/>
      <c r="P1138"/>
      <c r="Q1138"/>
    </row>
    <row r="1139" spans="15:17" x14ac:dyDescent="0.25">
      <c r="O1139"/>
      <c r="P1139"/>
      <c r="Q1139"/>
    </row>
    <row r="1140" spans="15:17" x14ac:dyDescent="0.25">
      <c r="O1140"/>
      <c r="P1140"/>
      <c r="Q1140"/>
    </row>
    <row r="1141" spans="15:17" x14ac:dyDescent="0.25">
      <c r="O1141"/>
      <c r="P1141"/>
      <c r="Q1141"/>
    </row>
    <row r="1142" spans="15:17" x14ac:dyDescent="0.25">
      <c r="O1142"/>
      <c r="P1142"/>
      <c r="Q1142"/>
    </row>
    <row r="1143" spans="15:17" x14ac:dyDescent="0.25">
      <c r="O1143"/>
      <c r="P1143"/>
      <c r="Q1143"/>
    </row>
    <row r="1144" spans="15:17" x14ac:dyDescent="0.25">
      <c r="O1144"/>
      <c r="P1144"/>
      <c r="Q1144"/>
    </row>
    <row r="1145" spans="15:17" x14ac:dyDescent="0.25">
      <c r="O1145"/>
      <c r="P1145"/>
      <c r="Q1145"/>
    </row>
    <row r="1146" spans="15:17" x14ac:dyDescent="0.25">
      <c r="O1146"/>
      <c r="P1146"/>
      <c r="Q1146"/>
    </row>
    <row r="1147" spans="15:17" x14ac:dyDescent="0.25">
      <c r="O1147"/>
      <c r="P1147"/>
      <c r="Q1147"/>
    </row>
    <row r="1148" spans="15:17" x14ac:dyDescent="0.25">
      <c r="O1148"/>
      <c r="P1148"/>
      <c r="Q1148"/>
    </row>
    <row r="1149" spans="15:17" x14ac:dyDescent="0.25">
      <c r="O1149"/>
      <c r="P1149"/>
      <c r="Q1149"/>
    </row>
    <row r="1150" spans="15:17" x14ac:dyDescent="0.25">
      <c r="O1150"/>
      <c r="P1150"/>
      <c r="Q1150"/>
    </row>
    <row r="1151" spans="15:17" x14ac:dyDescent="0.25">
      <c r="O1151"/>
      <c r="P1151"/>
      <c r="Q1151"/>
    </row>
    <row r="1152" spans="15:17" x14ac:dyDescent="0.25">
      <c r="O1152"/>
      <c r="P1152"/>
      <c r="Q1152"/>
    </row>
    <row r="1153" spans="15:17" x14ac:dyDescent="0.25">
      <c r="O1153"/>
      <c r="P1153"/>
      <c r="Q1153"/>
    </row>
    <row r="1154" spans="15:17" x14ac:dyDescent="0.25">
      <c r="O1154"/>
      <c r="P1154"/>
      <c r="Q1154"/>
    </row>
    <row r="1155" spans="15:17" x14ac:dyDescent="0.25">
      <c r="O1155"/>
      <c r="P1155"/>
      <c r="Q1155"/>
    </row>
    <row r="1156" spans="15:17" x14ac:dyDescent="0.25">
      <c r="O1156"/>
      <c r="P1156"/>
      <c r="Q1156"/>
    </row>
    <row r="1157" spans="15:17" x14ac:dyDescent="0.25">
      <c r="O1157"/>
      <c r="P1157"/>
      <c r="Q1157"/>
    </row>
    <row r="1158" spans="15:17" x14ac:dyDescent="0.25">
      <c r="O1158"/>
      <c r="P1158"/>
      <c r="Q1158"/>
    </row>
    <row r="1159" spans="15:17" x14ac:dyDescent="0.25">
      <c r="O1159"/>
      <c r="P1159"/>
      <c r="Q1159"/>
    </row>
    <row r="1160" spans="15:17" x14ac:dyDescent="0.25">
      <c r="O1160"/>
      <c r="P1160"/>
      <c r="Q1160"/>
    </row>
    <row r="1161" spans="15:17" x14ac:dyDescent="0.25">
      <c r="O1161"/>
      <c r="P1161"/>
      <c r="Q1161"/>
    </row>
    <row r="1162" spans="15:17" x14ac:dyDescent="0.25">
      <c r="O1162"/>
      <c r="P1162"/>
      <c r="Q1162"/>
    </row>
    <row r="1163" spans="15:17" x14ac:dyDescent="0.25">
      <c r="O1163"/>
      <c r="P1163"/>
      <c r="Q1163"/>
    </row>
    <row r="1164" spans="15:17" x14ac:dyDescent="0.25">
      <c r="O1164"/>
      <c r="P1164"/>
      <c r="Q1164"/>
    </row>
    <row r="1165" spans="15:17" x14ac:dyDescent="0.25">
      <c r="O1165"/>
      <c r="P1165"/>
      <c r="Q1165"/>
    </row>
    <row r="1166" spans="15:17" x14ac:dyDescent="0.25">
      <c r="O1166"/>
      <c r="P1166"/>
      <c r="Q1166"/>
    </row>
    <row r="1167" spans="15:17" x14ac:dyDescent="0.25">
      <c r="O1167"/>
      <c r="P1167"/>
      <c r="Q1167"/>
    </row>
    <row r="1168" spans="15:17" x14ac:dyDescent="0.25">
      <c r="O1168"/>
      <c r="P1168"/>
      <c r="Q1168"/>
    </row>
    <row r="1169" spans="15:17" x14ac:dyDescent="0.25">
      <c r="O1169"/>
      <c r="P1169"/>
      <c r="Q1169"/>
    </row>
    <row r="1170" spans="15:17" x14ac:dyDescent="0.25">
      <c r="O1170"/>
      <c r="P1170"/>
      <c r="Q1170"/>
    </row>
    <row r="1171" spans="15:17" x14ac:dyDescent="0.25">
      <c r="O1171"/>
      <c r="P1171"/>
      <c r="Q1171"/>
    </row>
    <row r="1172" spans="15:17" x14ac:dyDescent="0.25">
      <c r="O1172"/>
      <c r="P1172"/>
      <c r="Q1172"/>
    </row>
    <row r="1173" spans="15:17" x14ac:dyDescent="0.25">
      <c r="O1173"/>
      <c r="P1173"/>
      <c r="Q1173"/>
    </row>
    <row r="1174" spans="15:17" x14ac:dyDescent="0.25">
      <c r="O1174"/>
      <c r="P1174"/>
      <c r="Q1174"/>
    </row>
    <row r="1175" spans="15:17" x14ac:dyDescent="0.25">
      <c r="O1175"/>
      <c r="P1175"/>
      <c r="Q1175"/>
    </row>
    <row r="1176" spans="15:17" x14ac:dyDescent="0.25">
      <c r="O1176"/>
      <c r="P1176"/>
      <c r="Q1176"/>
    </row>
    <row r="1177" spans="15:17" x14ac:dyDescent="0.25">
      <c r="O1177"/>
      <c r="P1177"/>
      <c r="Q1177"/>
    </row>
    <row r="1178" spans="15:17" x14ac:dyDescent="0.25">
      <c r="O1178"/>
      <c r="P1178"/>
      <c r="Q1178"/>
    </row>
    <row r="1179" spans="15:17" x14ac:dyDescent="0.25">
      <c r="O1179"/>
      <c r="P1179"/>
      <c r="Q1179"/>
    </row>
    <row r="1180" spans="15:17" x14ac:dyDescent="0.25">
      <c r="O1180"/>
      <c r="P1180"/>
      <c r="Q1180"/>
    </row>
    <row r="1181" spans="15:17" x14ac:dyDescent="0.25">
      <c r="O1181"/>
      <c r="P1181"/>
      <c r="Q1181"/>
    </row>
    <row r="1182" spans="15:17" x14ac:dyDescent="0.25">
      <c r="O1182"/>
      <c r="P1182"/>
      <c r="Q1182"/>
    </row>
    <row r="1183" spans="15:17" x14ac:dyDescent="0.25">
      <c r="O1183"/>
      <c r="P1183"/>
      <c r="Q1183"/>
    </row>
    <row r="1184" spans="15:17" x14ac:dyDescent="0.25">
      <c r="O1184"/>
      <c r="P1184"/>
      <c r="Q1184"/>
    </row>
    <row r="1185" spans="15:17" x14ac:dyDescent="0.25">
      <c r="O1185"/>
      <c r="P1185"/>
      <c r="Q1185"/>
    </row>
    <row r="1186" spans="15:17" x14ac:dyDescent="0.25">
      <c r="O1186"/>
      <c r="P1186"/>
      <c r="Q1186"/>
    </row>
    <row r="1187" spans="15:17" x14ac:dyDescent="0.25">
      <c r="O1187"/>
      <c r="P1187"/>
      <c r="Q1187"/>
    </row>
    <row r="1188" spans="15:17" x14ac:dyDescent="0.25">
      <c r="O1188"/>
      <c r="P1188"/>
      <c r="Q1188"/>
    </row>
    <row r="1189" spans="15:17" x14ac:dyDescent="0.25">
      <c r="O1189"/>
      <c r="P1189"/>
      <c r="Q1189"/>
    </row>
    <row r="1190" spans="15:17" x14ac:dyDescent="0.25">
      <c r="O1190"/>
      <c r="P1190"/>
      <c r="Q1190"/>
    </row>
    <row r="1191" spans="15:17" x14ac:dyDescent="0.25">
      <c r="O1191"/>
      <c r="P1191"/>
      <c r="Q1191"/>
    </row>
    <row r="1192" spans="15:17" x14ac:dyDescent="0.25">
      <c r="O1192"/>
      <c r="P1192"/>
      <c r="Q1192"/>
    </row>
    <row r="1193" spans="15:17" x14ac:dyDescent="0.25">
      <c r="O1193"/>
      <c r="P1193"/>
      <c r="Q1193"/>
    </row>
    <row r="1194" spans="15:17" x14ac:dyDescent="0.25">
      <c r="O1194"/>
      <c r="P1194"/>
      <c r="Q1194"/>
    </row>
    <row r="1195" spans="15:17" x14ac:dyDescent="0.25">
      <c r="O1195"/>
      <c r="P1195"/>
      <c r="Q1195"/>
    </row>
    <row r="1196" spans="15:17" x14ac:dyDescent="0.25">
      <c r="O1196"/>
      <c r="P1196"/>
      <c r="Q1196"/>
    </row>
    <row r="1197" spans="15:17" x14ac:dyDescent="0.25">
      <c r="O1197"/>
      <c r="P1197"/>
      <c r="Q1197"/>
    </row>
    <row r="1198" spans="15:17" x14ac:dyDescent="0.25">
      <c r="O1198"/>
      <c r="P1198"/>
      <c r="Q1198"/>
    </row>
    <row r="1199" spans="15:17" x14ac:dyDescent="0.25">
      <c r="O1199"/>
      <c r="P1199"/>
      <c r="Q1199"/>
    </row>
    <row r="1200" spans="15:17" x14ac:dyDescent="0.25">
      <c r="O1200"/>
      <c r="P1200"/>
      <c r="Q1200"/>
    </row>
    <row r="1201" spans="15:17" x14ac:dyDescent="0.25">
      <c r="O1201"/>
      <c r="P1201"/>
      <c r="Q1201"/>
    </row>
    <row r="1202" spans="15:17" x14ac:dyDescent="0.25">
      <c r="O1202"/>
      <c r="P1202"/>
      <c r="Q1202"/>
    </row>
    <row r="1203" spans="15:17" x14ac:dyDescent="0.25">
      <c r="O1203"/>
      <c r="P1203"/>
      <c r="Q1203"/>
    </row>
    <row r="1204" spans="15:17" x14ac:dyDescent="0.25">
      <c r="O1204"/>
      <c r="P1204"/>
      <c r="Q1204"/>
    </row>
    <row r="1205" spans="15:17" x14ac:dyDescent="0.25">
      <c r="O1205"/>
      <c r="P1205"/>
      <c r="Q1205"/>
    </row>
    <row r="1206" spans="15:17" x14ac:dyDescent="0.25">
      <c r="O1206"/>
      <c r="P1206"/>
      <c r="Q1206"/>
    </row>
    <row r="1207" spans="15:17" x14ac:dyDescent="0.25">
      <c r="O1207"/>
      <c r="P1207"/>
      <c r="Q1207"/>
    </row>
    <row r="1208" spans="15:17" x14ac:dyDescent="0.25">
      <c r="O1208"/>
      <c r="P1208"/>
      <c r="Q1208"/>
    </row>
    <row r="1209" spans="15:17" x14ac:dyDescent="0.25">
      <c r="O1209"/>
      <c r="P1209"/>
      <c r="Q1209"/>
    </row>
    <row r="1210" spans="15:17" x14ac:dyDescent="0.25">
      <c r="O1210"/>
      <c r="P1210"/>
      <c r="Q1210"/>
    </row>
    <row r="1211" spans="15:17" x14ac:dyDescent="0.25">
      <c r="O1211"/>
      <c r="P1211"/>
      <c r="Q1211"/>
    </row>
    <row r="1212" spans="15:17" x14ac:dyDescent="0.25">
      <c r="O1212"/>
      <c r="P1212"/>
      <c r="Q1212"/>
    </row>
    <row r="1213" spans="15:17" x14ac:dyDescent="0.25">
      <c r="O1213"/>
      <c r="P1213"/>
      <c r="Q1213"/>
    </row>
    <row r="1214" spans="15:17" x14ac:dyDescent="0.25">
      <c r="O1214"/>
      <c r="P1214"/>
      <c r="Q1214"/>
    </row>
    <row r="1215" spans="15:17" x14ac:dyDescent="0.25">
      <c r="O1215"/>
      <c r="P1215"/>
      <c r="Q1215"/>
    </row>
    <row r="1216" spans="15:17" x14ac:dyDescent="0.25">
      <c r="O1216"/>
      <c r="P1216"/>
      <c r="Q1216"/>
    </row>
    <row r="1217" spans="15:17" x14ac:dyDescent="0.25">
      <c r="O1217"/>
      <c r="P1217"/>
      <c r="Q1217"/>
    </row>
    <row r="1218" spans="15:17" x14ac:dyDescent="0.25">
      <c r="O1218"/>
      <c r="P1218"/>
      <c r="Q1218"/>
    </row>
    <row r="1219" spans="15:17" x14ac:dyDescent="0.25">
      <c r="O1219"/>
      <c r="P1219"/>
      <c r="Q1219"/>
    </row>
    <row r="1220" spans="15:17" x14ac:dyDescent="0.25">
      <c r="O1220"/>
      <c r="P1220"/>
      <c r="Q1220"/>
    </row>
    <row r="1221" spans="15:17" x14ac:dyDescent="0.25">
      <c r="O1221"/>
      <c r="P1221"/>
      <c r="Q1221"/>
    </row>
    <row r="1222" spans="15:17" x14ac:dyDescent="0.25">
      <c r="O1222"/>
      <c r="P1222"/>
      <c r="Q1222"/>
    </row>
    <row r="1223" spans="15:17" x14ac:dyDescent="0.25">
      <c r="O1223"/>
      <c r="P1223"/>
      <c r="Q1223"/>
    </row>
    <row r="1224" spans="15:17" x14ac:dyDescent="0.25">
      <c r="O1224"/>
      <c r="P1224"/>
      <c r="Q1224"/>
    </row>
    <row r="1225" spans="15:17" x14ac:dyDescent="0.25">
      <c r="O1225"/>
      <c r="P1225"/>
      <c r="Q1225"/>
    </row>
    <row r="1226" spans="15:17" x14ac:dyDescent="0.25">
      <c r="O1226"/>
      <c r="P1226"/>
      <c r="Q1226"/>
    </row>
    <row r="1227" spans="15:17" x14ac:dyDescent="0.25">
      <c r="O1227"/>
      <c r="P1227"/>
      <c r="Q1227"/>
    </row>
    <row r="1228" spans="15:17" x14ac:dyDescent="0.25">
      <c r="O1228"/>
      <c r="P1228"/>
      <c r="Q1228"/>
    </row>
    <row r="1229" spans="15:17" x14ac:dyDescent="0.25">
      <c r="O1229"/>
      <c r="P1229"/>
      <c r="Q1229"/>
    </row>
    <row r="1230" spans="15:17" x14ac:dyDescent="0.25">
      <c r="O1230"/>
      <c r="P1230"/>
      <c r="Q1230"/>
    </row>
    <row r="1231" spans="15:17" x14ac:dyDescent="0.25">
      <c r="O1231"/>
      <c r="P1231"/>
      <c r="Q1231"/>
    </row>
    <row r="1232" spans="15:17" x14ac:dyDescent="0.25">
      <c r="O1232"/>
      <c r="P1232"/>
      <c r="Q1232"/>
    </row>
    <row r="1233" spans="15:17" x14ac:dyDescent="0.25">
      <c r="O1233"/>
      <c r="P1233"/>
      <c r="Q1233"/>
    </row>
    <row r="1234" spans="15:17" x14ac:dyDescent="0.25">
      <c r="O1234"/>
      <c r="P1234"/>
      <c r="Q1234"/>
    </row>
    <row r="1235" spans="15:17" x14ac:dyDescent="0.25">
      <c r="O1235"/>
      <c r="P1235"/>
      <c r="Q1235"/>
    </row>
    <row r="1236" spans="15:17" x14ac:dyDescent="0.25">
      <c r="O1236"/>
      <c r="P1236"/>
      <c r="Q1236"/>
    </row>
    <row r="1237" spans="15:17" x14ac:dyDescent="0.25">
      <c r="O1237"/>
      <c r="P1237"/>
      <c r="Q1237"/>
    </row>
    <row r="1238" spans="15:17" x14ac:dyDescent="0.25">
      <c r="O1238"/>
      <c r="P1238"/>
      <c r="Q1238"/>
    </row>
    <row r="1239" spans="15:17" x14ac:dyDescent="0.25">
      <c r="O1239"/>
      <c r="P1239"/>
      <c r="Q1239"/>
    </row>
    <row r="1240" spans="15:17" x14ac:dyDescent="0.25">
      <c r="O1240"/>
      <c r="P1240"/>
      <c r="Q1240"/>
    </row>
    <row r="1241" spans="15:17" x14ac:dyDescent="0.25">
      <c r="O1241"/>
      <c r="P1241"/>
      <c r="Q1241"/>
    </row>
    <row r="1242" spans="15:17" x14ac:dyDescent="0.25">
      <c r="O1242"/>
      <c r="P1242"/>
      <c r="Q1242"/>
    </row>
    <row r="1243" spans="15:17" x14ac:dyDescent="0.25">
      <c r="O1243"/>
      <c r="P1243"/>
      <c r="Q1243"/>
    </row>
    <row r="1244" spans="15:17" x14ac:dyDescent="0.25">
      <c r="O1244"/>
      <c r="P1244"/>
      <c r="Q1244"/>
    </row>
    <row r="1245" spans="15:17" x14ac:dyDescent="0.25">
      <c r="O1245"/>
      <c r="P1245"/>
      <c r="Q1245"/>
    </row>
    <row r="1246" spans="15:17" x14ac:dyDescent="0.25">
      <c r="O1246"/>
      <c r="P1246"/>
      <c r="Q1246"/>
    </row>
    <row r="1247" spans="15:17" x14ac:dyDescent="0.25">
      <c r="O1247"/>
      <c r="P1247"/>
      <c r="Q1247"/>
    </row>
    <row r="1248" spans="15:17" x14ac:dyDescent="0.25">
      <c r="O1248"/>
      <c r="P1248"/>
      <c r="Q1248"/>
    </row>
    <row r="1249" spans="15:17" x14ac:dyDescent="0.25">
      <c r="O1249"/>
      <c r="P1249"/>
      <c r="Q1249"/>
    </row>
    <row r="1250" spans="15:17" x14ac:dyDescent="0.25">
      <c r="O1250"/>
      <c r="P1250"/>
      <c r="Q1250"/>
    </row>
    <row r="1251" spans="15:17" x14ac:dyDescent="0.25">
      <c r="O1251"/>
      <c r="P1251"/>
      <c r="Q1251"/>
    </row>
    <row r="1252" spans="15:17" x14ac:dyDescent="0.25">
      <c r="O1252"/>
      <c r="P1252"/>
      <c r="Q1252"/>
    </row>
    <row r="1253" spans="15:17" x14ac:dyDescent="0.25">
      <c r="O1253"/>
      <c r="P1253"/>
      <c r="Q1253"/>
    </row>
    <row r="1254" spans="15:17" x14ac:dyDescent="0.25">
      <c r="O1254"/>
      <c r="P1254"/>
      <c r="Q1254"/>
    </row>
    <row r="1255" spans="15:17" x14ac:dyDescent="0.25">
      <c r="O1255"/>
      <c r="P1255"/>
      <c r="Q1255"/>
    </row>
    <row r="1256" spans="15:17" x14ac:dyDescent="0.25">
      <c r="O1256"/>
      <c r="P1256"/>
      <c r="Q1256"/>
    </row>
    <row r="1257" spans="15:17" x14ac:dyDescent="0.25">
      <c r="O1257"/>
      <c r="P1257"/>
      <c r="Q1257"/>
    </row>
    <row r="1258" spans="15:17" x14ac:dyDescent="0.25">
      <c r="O1258"/>
      <c r="P1258"/>
      <c r="Q1258"/>
    </row>
    <row r="1259" spans="15:17" x14ac:dyDescent="0.25">
      <c r="O1259"/>
      <c r="P1259"/>
      <c r="Q1259"/>
    </row>
    <row r="1260" spans="15:17" x14ac:dyDescent="0.25">
      <c r="O1260"/>
      <c r="P1260"/>
      <c r="Q1260"/>
    </row>
    <row r="1261" spans="15:17" x14ac:dyDescent="0.25">
      <c r="O1261"/>
      <c r="P1261"/>
      <c r="Q1261"/>
    </row>
    <row r="1262" spans="15:17" x14ac:dyDescent="0.25">
      <c r="O1262"/>
      <c r="P1262"/>
      <c r="Q1262"/>
    </row>
    <row r="1263" spans="15:17" x14ac:dyDescent="0.25">
      <c r="O1263"/>
      <c r="P1263"/>
      <c r="Q1263"/>
    </row>
    <row r="1264" spans="15:17" x14ac:dyDescent="0.25">
      <c r="O1264"/>
      <c r="P1264"/>
      <c r="Q1264"/>
    </row>
    <row r="1265" spans="15:17" x14ac:dyDescent="0.25">
      <c r="O1265"/>
      <c r="P1265"/>
      <c r="Q1265"/>
    </row>
    <row r="1266" spans="15:17" x14ac:dyDescent="0.25">
      <c r="O1266"/>
      <c r="P1266"/>
      <c r="Q1266"/>
    </row>
    <row r="1267" spans="15:17" x14ac:dyDescent="0.25">
      <c r="O1267"/>
      <c r="P1267"/>
      <c r="Q1267"/>
    </row>
    <row r="1268" spans="15:17" x14ac:dyDescent="0.25">
      <c r="O1268"/>
      <c r="P1268"/>
      <c r="Q1268"/>
    </row>
    <row r="1269" spans="15:17" x14ac:dyDescent="0.25">
      <c r="O1269"/>
      <c r="P1269"/>
      <c r="Q1269"/>
    </row>
    <row r="1270" spans="15:17" x14ac:dyDescent="0.25">
      <c r="O1270"/>
      <c r="P1270"/>
      <c r="Q1270"/>
    </row>
    <row r="1271" spans="15:17" x14ac:dyDescent="0.25">
      <c r="O1271"/>
      <c r="P1271"/>
      <c r="Q1271"/>
    </row>
    <row r="1272" spans="15:17" x14ac:dyDescent="0.25">
      <c r="O1272"/>
      <c r="P1272"/>
      <c r="Q1272"/>
    </row>
    <row r="1273" spans="15:17" x14ac:dyDescent="0.25">
      <c r="O1273"/>
      <c r="P1273"/>
      <c r="Q1273"/>
    </row>
    <row r="1274" spans="15:17" x14ac:dyDescent="0.25">
      <c r="O1274"/>
      <c r="P1274"/>
      <c r="Q1274"/>
    </row>
    <row r="1275" spans="15:17" x14ac:dyDescent="0.25">
      <c r="O1275"/>
      <c r="P1275"/>
      <c r="Q1275"/>
    </row>
    <row r="1276" spans="15:17" x14ac:dyDescent="0.25">
      <c r="O1276"/>
      <c r="P1276"/>
      <c r="Q1276"/>
    </row>
    <row r="1277" spans="15:17" x14ac:dyDescent="0.25">
      <c r="O1277"/>
      <c r="P1277"/>
      <c r="Q1277"/>
    </row>
    <row r="1278" spans="15:17" x14ac:dyDescent="0.25">
      <c r="O1278"/>
      <c r="P1278"/>
      <c r="Q1278"/>
    </row>
    <row r="1279" spans="15:17" x14ac:dyDescent="0.25">
      <c r="O1279"/>
      <c r="P1279"/>
      <c r="Q1279"/>
    </row>
    <row r="1280" spans="15:17" x14ac:dyDescent="0.25">
      <c r="O1280"/>
      <c r="P1280"/>
      <c r="Q1280"/>
    </row>
    <row r="1281" spans="15:17" x14ac:dyDescent="0.25">
      <c r="O1281"/>
      <c r="P1281"/>
      <c r="Q1281"/>
    </row>
    <row r="1282" spans="15:17" x14ac:dyDescent="0.25">
      <c r="O1282"/>
      <c r="P1282"/>
      <c r="Q1282"/>
    </row>
    <row r="1283" spans="15:17" x14ac:dyDescent="0.25">
      <c r="O1283"/>
      <c r="P1283"/>
      <c r="Q1283"/>
    </row>
    <row r="1284" spans="15:17" x14ac:dyDescent="0.25">
      <c r="O1284"/>
      <c r="P1284"/>
      <c r="Q1284"/>
    </row>
    <row r="1285" spans="15:17" x14ac:dyDescent="0.25">
      <c r="O1285"/>
      <c r="P1285"/>
      <c r="Q1285"/>
    </row>
    <row r="1286" spans="15:17" x14ac:dyDescent="0.25">
      <c r="O1286"/>
      <c r="P1286"/>
      <c r="Q1286"/>
    </row>
    <row r="1287" spans="15:17" x14ac:dyDescent="0.25">
      <c r="O1287"/>
      <c r="P1287"/>
      <c r="Q1287"/>
    </row>
    <row r="1288" spans="15:17" x14ac:dyDescent="0.25">
      <c r="O1288"/>
      <c r="P1288"/>
      <c r="Q1288"/>
    </row>
    <row r="1289" spans="15:17" x14ac:dyDescent="0.25">
      <c r="O1289"/>
      <c r="P1289"/>
      <c r="Q1289"/>
    </row>
    <row r="1290" spans="15:17" x14ac:dyDescent="0.25">
      <c r="O1290"/>
      <c r="P1290"/>
      <c r="Q1290"/>
    </row>
    <row r="1291" spans="15:17" x14ac:dyDescent="0.25">
      <c r="O1291"/>
      <c r="P1291"/>
      <c r="Q1291"/>
    </row>
    <row r="1292" spans="15:17" x14ac:dyDescent="0.25">
      <c r="O1292"/>
      <c r="P1292"/>
      <c r="Q1292"/>
    </row>
    <row r="1293" spans="15:17" x14ac:dyDescent="0.25">
      <c r="O1293"/>
      <c r="P1293"/>
      <c r="Q1293"/>
    </row>
    <row r="1294" spans="15:17" x14ac:dyDescent="0.25">
      <c r="O1294"/>
      <c r="P1294"/>
      <c r="Q1294"/>
    </row>
    <row r="1295" spans="15:17" x14ac:dyDescent="0.25">
      <c r="O1295"/>
      <c r="P1295"/>
      <c r="Q1295"/>
    </row>
    <row r="1296" spans="15:17" x14ac:dyDescent="0.25">
      <c r="O1296"/>
      <c r="P1296"/>
      <c r="Q1296"/>
    </row>
    <row r="1297" spans="15:17" x14ac:dyDescent="0.25">
      <c r="O1297"/>
      <c r="P1297"/>
      <c r="Q1297"/>
    </row>
    <row r="1298" spans="15:17" x14ac:dyDescent="0.25">
      <c r="O1298"/>
      <c r="P1298"/>
      <c r="Q1298"/>
    </row>
    <row r="1299" spans="15:17" x14ac:dyDescent="0.25">
      <c r="O1299"/>
      <c r="P1299"/>
      <c r="Q1299"/>
    </row>
    <row r="1300" spans="15:17" x14ac:dyDescent="0.25">
      <c r="O1300"/>
      <c r="P1300"/>
      <c r="Q1300"/>
    </row>
    <row r="1301" spans="15:17" x14ac:dyDescent="0.25">
      <c r="O1301"/>
      <c r="P1301"/>
      <c r="Q1301"/>
    </row>
    <row r="1302" spans="15:17" x14ac:dyDescent="0.25">
      <c r="O1302"/>
      <c r="P1302"/>
      <c r="Q1302"/>
    </row>
    <row r="1303" spans="15:17" x14ac:dyDescent="0.25">
      <c r="O1303"/>
      <c r="P1303"/>
      <c r="Q1303"/>
    </row>
    <row r="1304" spans="15:17" x14ac:dyDescent="0.25">
      <c r="O1304"/>
      <c r="P1304"/>
      <c r="Q1304"/>
    </row>
    <row r="1305" spans="15:17" x14ac:dyDescent="0.25">
      <c r="O1305"/>
      <c r="P1305"/>
      <c r="Q1305"/>
    </row>
    <row r="1306" spans="15:17" x14ac:dyDescent="0.25">
      <c r="O1306"/>
      <c r="P1306"/>
      <c r="Q1306"/>
    </row>
    <row r="1307" spans="15:17" x14ac:dyDescent="0.25">
      <c r="O1307"/>
      <c r="P1307"/>
      <c r="Q1307"/>
    </row>
    <row r="1308" spans="15:17" x14ac:dyDescent="0.25">
      <c r="O1308"/>
      <c r="P1308"/>
      <c r="Q1308"/>
    </row>
    <row r="1309" spans="15:17" x14ac:dyDescent="0.25">
      <c r="O1309"/>
      <c r="P1309"/>
      <c r="Q1309"/>
    </row>
    <row r="1310" spans="15:17" x14ac:dyDescent="0.25">
      <c r="O1310"/>
      <c r="P1310"/>
      <c r="Q1310"/>
    </row>
    <row r="1311" spans="15:17" x14ac:dyDescent="0.25">
      <c r="O1311"/>
      <c r="P1311"/>
      <c r="Q1311"/>
    </row>
    <row r="1312" spans="15:17" x14ac:dyDescent="0.25">
      <c r="O1312"/>
      <c r="P1312"/>
      <c r="Q1312"/>
    </row>
    <row r="1313" spans="15:17" x14ac:dyDescent="0.25">
      <c r="O1313"/>
      <c r="P1313"/>
      <c r="Q1313"/>
    </row>
    <row r="1314" spans="15:17" x14ac:dyDescent="0.25">
      <c r="O1314"/>
      <c r="P1314"/>
      <c r="Q1314"/>
    </row>
    <row r="1315" spans="15:17" x14ac:dyDescent="0.25">
      <c r="O1315"/>
      <c r="P1315"/>
      <c r="Q1315"/>
    </row>
    <row r="1316" spans="15:17" x14ac:dyDescent="0.25">
      <c r="O1316"/>
      <c r="P1316"/>
      <c r="Q1316"/>
    </row>
    <row r="1317" spans="15:17" x14ac:dyDescent="0.25">
      <c r="O1317"/>
      <c r="P1317"/>
      <c r="Q1317"/>
    </row>
    <row r="1318" spans="15:17" x14ac:dyDescent="0.25">
      <c r="O1318"/>
      <c r="P1318"/>
      <c r="Q1318"/>
    </row>
    <row r="1319" spans="15:17" x14ac:dyDescent="0.25">
      <c r="O1319"/>
      <c r="P1319"/>
      <c r="Q1319"/>
    </row>
    <row r="1320" spans="15:17" x14ac:dyDescent="0.25">
      <c r="O1320"/>
      <c r="P1320"/>
      <c r="Q1320"/>
    </row>
    <row r="1321" spans="15:17" x14ac:dyDescent="0.25">
      <c r="O1321"/>
      <c r="P1321"/>
      <c r="Q1321"/>
    </row>
    <row r="1322" spans="15:17" x14ac:dyDescent="0.25">
      <c r="O1322"/>
      <c r="P1322"/>
      <c r="Q1322"/>
    </row>
    <row r="1323" spans="15:17" x14ac:dyDescent="0.25">
      <c r="O1323"/>
      <c r="P1323"/>
      <c r="Q1323"/>
    </row>
    <row r="1324" spans="15:17" x14ac:dyDescent="0.25">
      <c r="O1324"/>
      <c r="P1324"/>
      <c r="Q1324"/>
    </row>
    <row r="1325" spans="15:17" x14ac:dyDescent="0.25">
      <c r="O1325"/>
      <c r="P1325"/>
      <c r="Q1325"/>
    </row>
    <row r="1326" spans="15:17" x14ac:dyDescent="0.25">
      <c r="O1326"/>
      <c r="P1326"/>
      <c r="Q1326"/>
    </row>
    <row r="1327" spans="15:17" x14ac:dyDescent="0.25">
      <c r="O1327"/>
      <c r="P1327"/>
      <c r="Q1327"/>
    </row>
    <row r="1328" spans="15:17" x14ac:dyDescent="0.25">
      <c r="O1328"/>
      <c r="P1328"/>
      <c r="Q1328"/>
    </row>
    <row r="1329" spans="15:17" x14ac:dyDescent="0.25">
      <c r="O1329"/>
      <c r="P1329"/>
      <c r="Q1329"/>
    </row>
    <row r="1330" spans="15:17" x14ac:dyDescent="0.25">
      <c r="O1330"/>
      <c r="P1330"/>
      <c r="Q1330"/>
    </row>
    <row r="1331" spans="15:17" x14ac:dyDescent="0.25">
      <c r="O1331"/>
      <c r="P1331"/>
      <c r="Q1331"/>
    </row>
    <row r="1332" spans="15:17" x14ac:dyDescent="0.25">
      <c r="O1332"/>
      <c r="P1332"/>
      <c r="Q1332"/>
    </row>
    <row r="1333" spans="15:17" x14ac:dyDescent="0.25">
      <c r="O1333"/>
      <c r="P1333"/>
      <c r="Q1333"/>
    </row>
    <row r="1334" spans="15:17" x14ac:dyDescent="0.25">
      <c r="O1334"/>
      <c r="P1334"/>
      <c r="Q1334"/>
    </row>
    <row r="1335" spans="15:17" x14ac:dyDescent="0.25">
      <c r="O1335"/>
      <c r="P1335"/>
      <c r="Q1335"/>
    </row>
    <row r="1336" spans="15:17" x14ac:dyDescent="0.25">
      <c r="O1336"/>
      <c r="P1336"/>
      <c r="Q1336"/>
    </row>
    <row r="1337" spans="15:17" x14ac:dyDescent="0.25">
      <c r="O1337"/>
      <c r="P1337"/>
      <c r="Q1337"/>
    </row>
    <row r="1338" spans="15:17" x14ac:dyDescent="0.25">
      <c r="O1338"/>
      <c r="P1338"/>
      <c r="Q1338"/>
    </row>
    <row r="1339" spans="15:17" x14ac:dyDescent="0.25">
      <c r="O1339"/>
      <c r="P1339"/>
      <c r="Q1339"/>
    </row>
    <row r="1340" spans="15:17" x14ac:dyDescent="0.25">
      <c r="O1340"/>
      <c r="P1340"/>
      <c r="Q1340"/>
    </row>
    <row r="1341" spans="15:17" x14ac:dyDescent="0.25">
      <c r="O1341"/>
      <c r="P1341"/>
      <c r="Q1341"/>
    </row>
    <row r="1342" spans="15:17" x14ac:dyDescent="0.25">
      <c r="O1342"/>
      <c r="P1342"/>
      <c r="Q1342"/>
    </row>
    <row r="1343" spans="15:17" x14ac:dyDescent="0.25">
      <c r="O1343"/>
      <c r="P1343"/>
      <c r="Q1343"/>
    </row>
    <row r="1344" spans="15:17" x14ac:dyDescent="0.25">
      <c r="O1344"/>
      <c r="P1344"/>
      <c r="Q1344"/>
    </row>
    <row r="1345" spans="15:17" x14ac:dyDescent="0.25">
      <c r="O1345"/>
      <c r="P1345"/>
      <c r="Q1345"/>
    </row>
    <row r="1346" spans="15:17" x14ac:dyDescent="0.25">
      <c r="O1346"/>
      <c r="P1346"/>
      <c r="Q1346"/>
    </row>
    <row r="1347" spans="15:17" x14ac:dyDescent="0.25">
      <c r="O1347"/>
      <c r="P1347"/>
      <c r="Q1347"/>
    </row>
    <row r="1348" spans="15:17" x14ac:dyDescent="0.25">
      <c r="O1348"/>
      <c r="P1348"/>
      <c r="Q1348"/>
    </row>
    <row r="1349" spans="15:17" x14ac:dyDescent="0.25">
      <c r="O1349"/>
      <c r="P1349"/>
      <c r="Q1349"/>
    </row>
    <row r="1350" spans="15:17" x14ac:dyDescent="0.25">
      <c r="O1350"/>
      <c r="P1350"/>
      <c r="Q1350"/>
    </row>
    <row r="1351" spans="15:17" x14ac:dyDescent="0.25">
      <c r="O1351"/>
      <c r="P1351"/>
      <c r="Q1351"/>
    </row>
    <row r="1352" spans="15:17" x14ac:dyDescent="0.25">
      <c r="O1352"/>
      <c r="P1352"/>
      <c r="Q1352"/>
    </row>
    <row r="1353" spans="15:17" x14ac:dyDescent="0.25">
      <c r="O1353"/>
      <c r="P1353"/>
      <c r="Q1353"/>
    </row>
    <row r="1354" spans="15:17" x14ac:dyDescent="0.25">
      <c r="O1354"/>
      <c r="P1354"/>
      <c r="Q1354"/>
    </row>
    <row r="1355" spans="15:17" x14ac:dyDescent="0.25">
      <c r="O1355"/>
      <c r="P1355"/>
      <c r="Q1355"/>
    </row>
    <row r="1356" spans="15:17" x14ac:dyDescent="0.25">
      <c r="O1356"/>
      <c r="P1356"/>
      <c r="Q1356"/>
    </row>
    <row r="1357" spans="15:17" x14ac:dyDescent="0.25">
      <c r="O1357"/>
      <c r="P1357"/>
      <c r="Q1357"/>
    </row>
    <row r="1358" spans="15:17" x14ac:dyDescent="0.25">
      <c r="O1358"/>
      <c r="P1358"/>
      <c r="Q1358"/>
    </row>
    <row r="1359" spans="15:17" x14ac:dyDescent="0.25">
      <c r="O1359"/>
      <c r="P1359"/>
      <c r="Q1359"/>
    </row>
    <row r="1360" spans="15:17" x14ac:dyDescent="0.25">
      <c r="O1360"/>
      <c r="P1360"/>
      <c r="Q1360"/>
    </row>
    <row r="1361" spans="15:17" x14ac:dyDescent="0.25">
      <c r="O1361"/>
      <c r="P1361"/>
      <c r="Q1361"/>
    </row>
    <row r="1362" spans="15:17" x14ac:dyDescent="0.25">
      <c r="O1362"/>
      <c r="P1362"/>
      <c r="Q1362"/>
    </row>
    <row r="1363" spans="15:17" x14ac:dyDescent="0.25">
      <c r="O1363"/>
      <c r="P1363"/>
      <c r="Q1363"/>
    </row>
    <row r="1364" spans="15:17" x14ac:dyDescent="0.25">
      <c r="O1364"/>
      <c r="P1364"/>
      <c r="Q1364"/>
    </row>
    <row r="1365" spans="15:17" x14ac:dyDescent="0.25">
      <c r="O1365"/>
      <c r="P1365"/>
      <c r="Q1365"/>
    </row>
    <row r="1366" spans="15:17" x14ac:dyDescent="0.25">
      <c r="O1366"/>
      <c r="P1366"/>
      <c r="Q1366"/>
    </row>
    <row r="1367" spans="15:17" x14ac:dyDescent="0.25">
      <c r="O1367"/>
      <c r="P1367"/>
      <c r="Q1367"/>
    </row>
    <row r="1368" spans="15:17" x14ac:dyDescent="0.25">
      <c r="O1368"/>
      <c r="P1368"/>
      <c r="Q1368"/>
    </row>
    <row r="1369" spans="15:17" x14ac:dyDescent="0.25">
      <c r="O1369"/>
      <c r="P1369"/>
      <c r="Q1369"/>
    </row>
    <row r="1370" spans="15:17" x14ac:dyDescent="0.25">
      <c r="O1370"/>
      <c r="P1370"/>
      <c r="Q1370"/>
    </row>
    <row r="1371" spans="15:17" x14ac:dyDescent="0.25">
      <c r="O1371"/>
      <c r="P1371"/>
      <c r="Q1371"/>
    </row>
    <row r="1372" spans="15:17" x14ac:dyDescent="0.25">
      <c r="O1372"/>
      <c r="P1372"/>
      <c r="Q1372"/>
    </row>
    <row r="1373" spans="15:17" x14ac:dyDescent="0.25">
      <c r="O1373"/>
      <c r="P1373"/>
      <c r="Q1373"/>
    </row>
    <row r="1374" spans="15:17" x14ac:dyDescent="0.25">
      <c r="O1374"/>
      <c r="P1374"/>
      <c r="Q1374"/>
    </row>
    <row r="1375" spans="15:17" x14ac:dyDescent="0.25">
      <c r="O1375"/>
      <c r="P1375"/>
      <c r="Q1375"/>
    </row>
    <row r="1376" spans="15:17" x14ac:dyDescent="0.25">
      <c r="O1376"/>
      <c r="P1376"/>
      <c r="Q1376"/>
    </row>
    <row r="1377" spans="15:17" x14ac:dyDescent="0.25">
      <c r="O1377"/>
      <c r="P1377"/>
      <c r="Q1377"/>
    </row>
    <row r="1378" spans="15:17" x14ac:dyDescent="0.25">
      <c r="O1378"/>
      <c r="P1378"/>
      <c r="Q1378"/>
    </row>
    <row r="1379" spans="15:17" x14ac:dyDescent="0.25">
      <c r="O1379"/>
      <c r="P1379"/>
      <c r="Q1379"/>
    </row>
    <row r="1380" spans="15:17" x14ac:dyDescent="0.25">
      <c r="O1380"/>
      <c r="P1380"/>
      <c r="Q1380"/>
    </row>
    <row r="1381" spans="15:17" x14ac:dyDescent="0.25">
      <c r="O1381"/>
      <c r="P1381"/>
      <c r="Q1381"/>
    </row>
    <row r="1382" spans="15:17" x14ac:dyDescent="0.25">
      <c r="O1382"/>
      <c r="P1382"/>
      <c r="Q1382"/>
    </row>
    <row r="1383" spans="15:17" x14ac:dyDescent="0.25">
      <c r="O1383"/>
      <c r="P1383"/>
      <c r="Q1383"/>
    </row>
    <row r="1384" spans="15:17" x14ac:dyDescent="0.25">
      <c r="O1384"/>
      <c r="P1384"/>
      <c r="Q1384"/>
    </row>
    <row r="1385" spans="15:17" x14ac:dyDescent="0.25">
      <c r="O1385"/>
      <c r="P1385"/>
      <c r="Q1385"/>
    </row>
    <row r="1386" spans="15:17" x14ac:dyDescent="0.25">
      <c r="O1386"/>
      <c r="P1386"/>
      <c r="Q1386"/>
    </row>
    <row r="1387" spans="15:17" x14ac:dyDescent="0.25">
      <c r="O1387"/>
      <c r="P1387"/>
      <c r="Q1387"/>
    </row>
    <row r="1388" spans="15:17" x14ac:dyDescent="0.25">
      <c r="O1388"/>
      <c r="P1388"/>
      <c r="Q1388"/>
    </row>
    <row r="1389" spans="15:17" x14ac:dyDescent="0.25">
      <c r="O1389"/>
      <c r="P1389"/>
      <c r="Q1389"/>
    </row>
    <row r="1390" spans="15:17" x14ac:dyDescent="0.25">
      <c r="O1390"/>
      <c r="P1390"/>
      <c r="Q1390"/>
    </row>
    <row r="1391" spans="15:17" x14ac:dyDescent="0.25">
      <c r="O1391"/>
      <c r="P1391"/>
      <c r="Q1391"/>
    </row>
    <row r="1392" spans="15:17" x14ac:dyDescent="0.25">
      <c r="O1392"/>
      <c r="P1392"/>
      <c r="Q1392"/>
    </row>
    <row r="1393" spans="15:17" x14ac:dyDescent="0.25">
      <c r="O1393"/>
      <c r="P1393"/>
      <c r="Q1393"/>
    </row>
    <row r="1394" spans="15:17" x14ac:dyDescent="0.25">
      <c r="O1394"/>
      <c r="P1394"/>
      <c r="Q1394"/>
    </row>
    <row r="1395" spans="15:17" x14ac:dyDescent="0.25">
      <c r="O1395"/>
      <c r="P1395"/>
      <c r="Q1395"/>
    </row>
    <row r="1396" spans="15:17" x14ac:dyDescent="0.25">
      <c r="O1396"/>
      <c r="P1396"/>
      <c r="Q1396"/>
    </row>
    <row r="1397" spans="15:17" x14ac:dyDescent="0.25">
      <c r="O1397"/>
      <c r="P1397"/>
      <c r="Q1397"/>
    </row>
    <row r="1398" spans="15:17" x14ac:dyDescent="0.25">
      <c r="O1398"/>
      <c r="P1398"/>
      <c r="Q1398"/>
    </row>
    <row r="1399" spans="15:17" x14ac:dyDescent="0.25">
      <c r="O1399"/>
      <c r="P1399"/>
      <c r="Q1399"/>
    </row>
    <row r="1400" spans="15:17" x14ac:dyDescent="0.25">
      <c r="O1400"/>
      <c r="P1400"/>
      <c r="Q1400"/>
    </row>
    <row r="1401" spans="15:17" x14ac:dyDescent="0.25">
      <c r="O1401"/>
      <c r="P1401"/>
      <c r="Q1401"/>
    </row>
    <row r="1402" spans="15:17" x14ac:dyDescent="0.25">
      <c r="O1402"/>
      <c r="P1402"/>
      <c r="Q1402"/>
    </row>
    <row r="1403" spans="15:17" x14ac:dyDescent="0.25">
      <c r="O1403"/>
      <c r="P1403"/>
      <c r="Q1403"/>
    </row>
    <row r="1404" spans="15:17" x14ac:dyDescent="0.25">
      <c r="O1404"/>
      <c r="P1404"/>
      <c r="Q1404"/>
    </row>
    <row r="1405" spans="15:17" x14ac:dyDescent="0.25">
      <c r="O1405"/>
      <c r="P1405"/>
      <c r="Q1405"/>
    </row>
    <row r="1406" spans="15:17" x14ac:dyDescent="0.25">
      <c r="O1406"/>
      <c r="P1406"/>
      <c r="Q1406"/>
    </row>
    <row r="1407" spans="15:17" x14ac:dyDescent="0.25">
      <c r="O1407"/>
      <c r="P1407"/>
      <c r="Q1407"/>
    </row>
    <row r="1408" spans="15:17" x14ac:dyDescent="0.25">
      <c r="O1408"/>
      <c r="P1408"/>
      <c r="Q1408"/>
    </row>
    <row r="1409" spans="15:17" x14ac:dyDescent="0.25">
      <c r="O1409"/>
      <c r="P1409"/>
      <c r="Q1409"/>
    </row>
    <row r="1410" spans="15:17" x14ac:dyDescent="0.25">
      <c r="O1410"/>
      <c r="P1410"/>
      <c r="Q1410"/>
    </row>
    <row r="1411" spans="15:17" x14ac:dyDescent="0.25">
      <c r="O1411"/>
      <c r="P1411"/>
      <c r="Q1411"/>
    </row>
    <row r="1412" spans="15:17" x14ac:dyDescent="0.25">
      <c r="O1412"/>
      <c r="P1412"/>
      <c r="Q1412"/>
    </row>
    <row r="1413" spans="15:17" x14ac:dyDescent="0.25">
      <c r="O1413"/>
      <c r="P1413"/>
      <c r="Q1413"/>
    </row>
    <row r="1414" spans="15:17" x14ac:dyDescent="0.25">
      <c r="O1414"/>
      <c r="P1414"/>
      <c r="Q1414"/>
    </row>
    <row r="1415" spans="15:17" x14ac:dyDescent="0.25">
      <c r="O1415"/>
      <c r="P1415"/>
      <c r="Q1415"/>
    </row>
    <row r="1416" spans="15:17" x14ac:dyDescent="0.25">
      <c r="O1416"/>
      <c r="P1416"/>
      <c r="Q1416"/>
    </row>
    <row r="1417" spans="15:17" x14ac:dyDescent="0.25">
      <c r="O1417"/>
      <c r="P1417"/>
      <c r="Q1417"/>
    </row>
    <row r="1418" spans="15:17" x14ac:dyDescent="0.25">
      <c r="O1418"/>
      <c r="P1418"/>
      <c r="Q1418"/>
    </row>
    <row r="1419" spans="15:17" x14ac:dyDescent="0.25">
      <c r="O1419"/>
      <c r="P1419"/>
      <c r="Q1419"/>
    </row>
    <row r="1420" spans="15:17" x14ac:dyDescent="0.25">
      <c r="O1420"/>
      <c r="P1420"/>
      <c r="Q1420"/>
    </row>
    <row r="1421" spans="15:17" x14ac:dyDescent="0.25">
      <c r="O1421"/>
      <c r="P1421"/>
      <c r="Q1421"/>
    </row>
    <row r="1422" spans="15:17" x14ac:dyDescent="0.25">
      <c r="O1422"/>
      <c r="P1422"/>
      <c r="Q1422"/>
    </row>
    <row r="1423" spans="15:17" x14ac:dyDescent="0.25">
      <c r="O1423"/>
      <c r="P1423"/>
      <c r="Q1423"/>
    </row>
    <row r="1424" spans="15:17" x14ac:dyDescent="0.25">
      <c r="O1424"/>
      <c r="P1424"/>
      <c r="Q1424"/>
    </row>
    <row r="1425" spans="15:17" x14ac:dyDescent="0.25">
      <c r="O1425"/>
      <c r="P1425"/>
      <c r="Q1425"/>
    </row>
    <row r="1426" spans="15:17" x14ac:dyDescent="0.25">
      <c r="O1426"/>
      <c r="P1426"/>
      <c r="Q1426"/>
    </row>
    <row r="1427" spans="15:17" x14ac:dyDescent="0.25">
      <c r="O1427"/>
      <c r="P1427"/>
      <c r="Q1427"/>
    </row>
    <row r="1428" spans="15:17" x14ac:dyDescent="0.25">
      <c r="O1428"/>
      <c r="P1428"/>
      <c r="Q1428"/>
    </row>
    <row r="1429" spans="15:17" x14ac:dyDescent="0.25">
      <c r="O1429"/>
      <c r="P1429"/>
      <c r="Q1429"/>
    </row>
    <row r="1430" spans="15:17" x14ac:dyDescent="0.25">
      <c r="O1430"/>
      <c r="P1430"/>
      <c r="Q1430"/>
    </row>
    <row r="1431" spans="15:17" x14ac:dyDescent="0.25">
      <c r="O1431"/>
      <c r="P1431"/>
      <c r="Q1431"/>
    </row>
    <row r="1432" spans="15:17" x14ac:dyDescent="0.25">
      <c r="O1432"/>
      <c r="P1432"/>
      <c r="Q1432"/>
    </row>
    <row r="1433" spans="15:17" x14ac:dyDescent="0.25">
      <c r="O1433"/>
      <c r="P1433"/>
      <c r="Q1433"/>
    </row>
    <row r="1434" spans="15:17" x14ac:dyDescent="0.25">
      <c r="O1434"/>
      <c r="P1434"/>
      <c r="Q1434"/>
    </row>
    <row r="1435" spans="15:17" x14ac:dyDescent="0.25">
      <c r="O1435"/>
      <c r="P1435"/>
      <c r="Q1435"/>
    </row>
    <row r="1436" spans="15:17" x14ac:dyDescent="0.25">
      <c r="O1436"/>
      <c r="P1436"/>
      <c r="Q1436"/>
    </row>
    <row r="1437" spans="15:17" x14ac:dyDescent="0.25">
      <c r="O1437"/>
      <c r="P1437"/>
      <c r="Q1437"/>
    </row>
    <row r="1438" spans="15:17" x14ac:dyDescent="0.25">
      <c r="O1438"/>
      <c r="P1438"/>
      <c r="Q1438"/>
    </row>
    <row r="1439" spans="15:17" x14ac:dyDescent="0.25">
      <c r="O1439"/>
      <c r="P1439"/>
      <c r="Q1439"/>
    </row>
    <row r="1440" spans="15:17" x14ac:dyDescent="0.25">
      <c r="O1440"/>
      <c r="P1440"/>
      <c r="Q1440"/>
    </row>
    <row r="1441" spans="15:17" x14ac:dyDescent="0.25">
      <c r="O1441"/>
      <c r="P1441"/>
      <c r="Q1441"/>
    </row>
    <row r="1442" spans="15:17" x14ac:dyDescent="0.25">
      <c r="O1442"/>
      <c r="P1442"/>
      <c r="Q1442"/>
    </row>
    <row r="1443" spans="15:17" x14ac:dyDescent="0.25">
      <c r="O1443"/>
      <c r="P1443"/>
      <c r="Q1443"/>
    </row>
    <row r="1444" spans="15:17" x14ac:dyDescent="0.25">
      <c r="O1444"/>
      <c r="P1444"/>
      <c r="Q1444"/>
    </row>
    <row r="1445" spans="15:17" x14ac:dyDescent="0.25">
      <c r="O1445"/>
      <c r="P1445"/>
      <c r="Q1445"/>
    </row>
    <row r="1446" spans="15:17" x14ac:dyDescent="0.25">
      <c r="O1446"/>
      <c r="P1446"/>
      <c r="Q1446"/>
    </row>
    <row r="1447" spans="15:17" x14ac:dyDescent="0.25">
      <c r="O1447"/>
      <c r="P1447"/>
      <c r="Q1447"/>
    </row>
    <row r="1448" spans="15:17" x14ac:dyDescent="0.25">
      <c r="O1448"/>
      <c r="P1448"/>
      <c r="Q1448"/>
    </row>
    <row r="1449" spans="15:17" x14ac:dyDescent="0.25">
      <c r="O1449"/>
      <c r="P1449"/>
      <c r="Q1449"/>
    </row>
    <row r="1450" spans="15:17" x14ac:dyDescent="0.25">
      <c r="O1450"/>
      <c r="P1450"/>
      <c r="Q1450"/>
    </row>
    <row r="1451" spans="15:17" x14ac:dyDescent="0.25">
      <c r="O1451"/>
      <c r="P1451"/>
      <c r="Q1451"/>
    </row>
    <row r="1452" spans="15:17" x14ac:dyDescent="0.25">
      <c r="O1452"/>
      <c r="P1452"/>
      <c r="Q1452"/>
    </row>
    <row r="1453" spans="15:17" x14ac:dyDescent="0.25">
      <c r="O1453"/>
      <c r="P1453"/>
      <c r="Q1453"/>
    </row>
    <row r="1454" spans="15:17" x14ac:dyDescent="0.25">
      <c r="O1454"/>
      <c r="P1454"/>
      <c r="Q1454"/>
    </row>
    <row r="1455" spans="15:17" x14ac:dyDescent="0.25">
      <c r="O1455"/>
      <c r="P1455"/>
      <c r="Q1455"/>
    </row>
    <row r="1456" spans="15:17" x14ac:dyDescent="0.25">
      <c r="O1456"/>
      <c r="P1456"/>
      <c r="Q1456"/>
    </row>
    <row r="1457" spans="15:17" x14ac:dyDescent="0.25">
      <c r="O1457"/>
      <c r="P1457"/>
      <c r="Q1457"/>
    </row>
    <row r="1458" spans="15:17" x14ac:dyDescent="0.25">
      <c r="O1458"/>
      <c r="P1458"/>
      <c r="Q1458"/>
    </row>
    <row r="1459" spans="15:17" x14ac:dyDescent="0.25">
      <c r="O1459"/>
      <c r="P1459"/>
      <c r="Q1459"/>
    </row>
    <row r="1460" spans="15:17" x14ac:dyDescent="0.25">
      <c r="O1460"/>
      <c r="P1460"/>
      <c r="Q1460"/>
    </row>
    <row r="1461" spans="15:17" x14ac:dyDescent="0.25">
      <c r="O1461"/>
      <c r="P1461"/>
      <c r="Q1461"/>
    </row>
    <row r="1462" spans="15:17" x14ac:dyDescent="0.25">
      <c r="O1462"/>
      <c r="P1462"/>
      <c r="Q1462"/>
    </row>
    <row r="1463" spans="15:17" x14ac:dyDescent="0.25">
      <c r="O1463"/>
      <c r="P1463"/>
      <c r="Q1463"/>
    </row>
    <row r="1464" spans="15:17" x14ac:dyDescent="0.25">
      <c r="O1464"/>
      <c r="P1464"/>
      <c r="Q1464"/>
    </row>
    <row r="1465" spans="15:17" x14ac:dyDescent="0.25">
      <c r="O1465"/>
      <c r="P1465"/>
      <c r="Q1465"/>
    </row>
    <row r="1466" spans="15:17" x14ac:dyDescent="0.25">
      <c r="O1466"/>
      <c r="P1466"/>
      <c r="Q1466"/>
    </row>
    <row r="1467" spans="15:17" x14ac:dyDescent="0.25">
      <c r="O1467"/>
      <c r="P1467"/>
      <c r="Q1467"/>
    </row>
    <row r="1468" spans="15:17" x14ac:dyDescent="0.25">
      <c r="O1468"/>
      <c r="P1468"/>
      <c r="Q1468"/>
    </row>
    <row r="1469" spans="15:17" x14ac:dyDescent="0.25">
      <c r="O1469"/>
      <c r="P1469"/>
      <c r="Q1469"/>
    </row>
    <row r="1470" spans="15:17" x14ac:dyDescent="0.25">
      <c r="O1470"/>
      <c r="P1470"/>
      <c r="Q1470"/>
    </row>
    <row r="1471" spans="15:17" x14ac:dyDescent="0.25">
      <c r="O1471"/>
      <c r="P1471"/>
      <c r="Q1471"/>
    </row>
    <row r="1472" spans="15:17" x14ac:dyDescent="0.25">
      <c r="O1472"/>
      <c r="P1472"/>
      <c r="Q1472"/>
    </row>
    <row r="1473" spans="15:17" x14ac:dyDescent="0.25">
      <c r="O1473"/>
      <c r="P1473"/>
      <c r="Q1473"/>
    </row>
    <row r="1474" spans="15:17" x14ac:dyDescent="0.25">
      <c r="O1474"/>
      <c r="P1474"/>
      <c r="Q1474"/>
    </row>
    <row r="1475" spans="15:17" x14ac:dyDescent="0.25">
      <c r="O1475"/>
      <c r="P1475"/>
      <c r="Q1475"/>
    </row>
    <row r="1476" spans="15:17" x14ac:dyDescent="0.25">
      <c r="O1476"/>
      <c r="P1476"/>
      <c r="Q1476"/>
    </row>
    <row r="1477" spans="15:17" x14ac:dyDescent="0.25">
      <c r="O1477"/>
      <c r="P1477"/>
      <c r="Q1477"/>
    </row>
    <row r="1478" spans="15:17" x14ac:dyDescent="0.25">
      <c r="O1478"/>
      <c r="P1478"/>
      <c r="Q1478"/>
    </row>
    <row r="1479" spans="15:17" x14ac:dyDescent="0.25">
      <c r="O1479"/>
      <c r="P1479"/>
      <c r="Q1479"/>
    </row>
    <row r="1480" spans="15:17" x14ac:dyDescent="0.25">
      <c r="O1480"/>
      <c r="P1480"/>
      <c r="Q1480"/>
    </row>
    <row r="1481" spans="15:17" x14ac:dyDescent="0.25">
      <c r="O1481"/>
      <c r="P1481"/>
      <c r="Q1481"/>
    </row>
    <row r="1482" spans="15:17" x14ac:dyDescent="0.25">
      <c r="O1482"/>
      <c r="P1482"/>
      <c r="Q1482"/>
    </row>
    <row r="1483" spans="15:17" x14ac:dyDescent="0.25">
      <c r="O1483"/>
      <c r="P1483"/>
      <c r="Q1483"/>
    </row>
    <row r="1484" spans="15:17" x14ac:dyDescent="0.25">
      <c r="O1484"/>
      <c r="P1484"/>
      <c r="Q1484"/>
    </row>
    <row r="1485" spans="15:17" x14ac:dyDescent="0.25">
      <c r="O1485"/>
      <c r="P1485"/>
      <c r="Q1485"/>
    </row>
    <row r="1486" spans="15:17" x14ac:dyDescent="0.25">
      <c r="O1486"/>
      <c r="P1486"/>
      <c r="Q1486"/>
    </row>
    <row r="1487" spans="15:17" x14ac:dyDescent="0.25">
      <c r="O1487"/>
      <c r="P1487"/>
      <c r="Q1487"/>
    </row>
    <row r="1488" spans="15:17" x14ac:dyDescent="0.25">
      <c r="O1488"/>
      <c r="P1488"/>
      <c r="Q1488"/>
    </row>
    <row r="1489" spans="15:17" x14ac:dyDescent="0.25">
      <c r="O1489"/>
      <c r="P1489"/>
      <c r="Q1489"/>
    </row>
    <row r="1490" spans="15:17" x14ac:dyDescent="0.25">
      <c r="O1490"/>
      <c r="P1490"/>
      <c r="Q1490"/>
    </row>
    <row r="1491" spans="15:17" x14ac:dyDescent="0.25">
      <c r="O1491"/>
      <c r="P1491"/>
      <c r="Q1491"/>
    </row>
    <row r="1492" spans="15:17" x14ac:dyDescent="0.25">
      <c r="O1492"/>
      <c r="P1492"/>
      <c r="Q1492"/>
    </row>
    <row r="1493" spans="15:17" x14ac:dyDescent="0.25">
      <c r="O1493"/>
      <c r="P1493"/>
      <c r="Q1493"/>
    </row>
    <row r="1494" spans="15:17" x14ac:dyDescent="0.25">
      <c r="O1494"/>
      <c r="P1494"/>
      <c r="Q1494"/>
    </row>
    <row r="1495" spans="15:17" x14ac:dyDescent="0.25">
      <c r="O1495"/>
      <c r="P1495"/>
      <c r="Q1495"/>
    </row>
    <row r="1496" spans="15:17" x14ac:dyDescent="0.25">
      <c r="O1496"/>
      <c r="P1496"/>
      <c r="Q1496"/>
    </row>
    <row r="1497" spans="15:17" x14ac:dyDescent="0.25">
      <c r="O1497"/>
      <c r="P1497"/>
      <c r="Q1497"/>
    </row>
    <row r="1498" spans="15:17" x14ac:dyDescent="0.25">
      <c r="O1498"/>
      <c r="P1498"/>
      <c r="Q1498"/>
    </row>
    <row r="1499" spans="15:17" x14ac:dyDescent="0.25">
      <c r="O1499"/>
      <c r="P1499"/>
      <c r="Q1499"/>
    </row>
    <row r="1500" spans="15:17" x14ac:dyDescent="0.25">
      <c r="O1500"/>
      <c r="P1500"/>
      <c r="Q1500"/>
    </row>
    <row r="1501" spans="15:17" x14ac:dyDescent="0.25">
      <c r="O1501"/>
      <c r="P1501"/>
      <c r="Q1501"/>
    </row>
    <row r="1502" spans="15:17" x14ac:dyDescent="0.25">
      <c r="O1502"/>
      <c r="P1502"/>
      <c r="Q1502"/>
    </row>
    <row r="1503" spans="15:17" x14ac:dyDescent="0.25">
      <c r="O1503"/>
      <c r="P1503"/>
      <c r="Q1503"/>
    </row>
    <row r="1504" spans="15:17" x14ac:dyDescent="0.25">
      <c r="O1504"/>
      <c r="P1504"/>
      <c r="Q1504"/>
    </row>
    <row r="1505" spans="15:17" x14ac:dyDescent="0.25">
      <c r="O1505"/>
      <c r="P1505"/>
      <c r="Q1505"/>
    </row>
    <row r="1506" spans="15:17" x14ac:dyDescent="0.25">
      <c r="O1506"/>
      <c r="P1506"/>
      <c r="Q1506"/>
    </row>
    <row r="1507" spans="15:17" x14ac:dyDescent="0.25">
      <c r="O1507"/>
      <c r="P1507"/>
      <c r="Q1507"/>
    </row>
    <row r="1508" spans="15:17" x14ac:dyDescent="0.25">
      <c r="O1508"/>
      <c r="P1508"/>
      <c r="Q1508"/>
    </row>
    <row r="1509" spans="15:17" x14ac:dyDescent="0.25">
      <c r="O1509"/>
      <c r="P1509"/>
      <c r="Q1509"/>
    </row>
    <row r="1510" spans="15:17" x14ac:dyDescent="0.25">
      <c r="O1510"/>
      <c r="P1510"/>
      <c r="Q1510"/>
    </row>
    <row r="1511" spans="15:17" x14ac:dyDescent="0.25">
      <c r="O1511"/>
      <c r="P1511"/>
      <c r="Q1511"/>
    </row>
    <row r="1512" spans="15:17" x14ac:dyDescent="0.25">
      <c r="O1512"/>
      <c r="P1512"/>
      <c r="Q1512"/>
    </row>
    <row r="1513" spans="15:17" x14ac:dyDescent="0.25">
      <c r="O1513"/>
      <c r="P1513"/>
      <c r="Q1513"/>
    </row>
    <row r="1514" spans="15:17" x14ac:dyDescent="0.25">
      <c r="O1514"/>
      <c r="P1514"/>
      <c r="Q1514"/>
    </row>
    <row r="1515" spans="15:17" x14ac:dyDescent="0.25">
      <c r="O1515"/>
      <c r="P1515"/>
      <c r="Q1515"/>
    </row>
    <row r="1516" spans="15:17" x14ac:dyDescent="0.25">
      <c r="O1516"/>
      <c r="P1516"/>
      <c r="Q1516"/>
    </row>
    <row r="1517" spans="15:17" x14ac:dyDescent="0.25">
      <c r="O1517"/>
      <c r="P1517"/>
      <c r="Q1517"/>
    </row>
    <row r="1518" spans="15:17" x14ac:dyDescent="0.25">
      <c r="O1518"/>
      <c r="P1518"/>
      <c r="Q1518"/>
    </row>
    <row r="1519" spans="15:17" x14ac:dyDescent="0.25">
      <c r="O1519"/>
      <c r="P1519"/>
      <c r="Q1519"/>
    </row>
    <row r="1520" spans="15:17" x14ac:dyDescent="0.25">
      <c r="O1520"/>
      <c r="P1520"/>
      <c r="Q1520"/>
    </row>
    <row r="1521" spans="15:17" x14ac:dyDescent="0.25">
      <c r="O1521"/>
      <c r="P1521"/>
      <c r="Q1521"/>
    </row>
    <row r="1522" spans="15:17" x14ac:dyDescent="0.25">
      <c r="O1522"/>
      <c r="P1522"/>
      <c r="Q1522"/>
    </row>
    <row r="1523" spans="15:17" x14ac:dyDescent="0.25">
      <c r="O1523"/>
      <c r="P1523"/>
      <c r="Q1523"/>
    </row>
    <row r="1524" spans="15:17" x14ac:dyDescent="0.25">
      <c r="O1524"/>
      <c r="P1524"/>
      <c r="Q1524"/>
    </row>
    <row r="1525" spans="15:17" x14ac:dyDescent="0.25">
      <c r="O1525"/>
      <c r="P1525"/>
      <c r="Q1525"/>
    </row>
    <row r="1526" spans="15:17" x14ac:dyDescent="0.25">
      <c r="O1526"/>
      <c r="P1526"/>
      <c r="Q1526"/>
    </row>
    <row r="1527" spans="15:17" x14ac:dyDescent="0.25">
      <c r="O1527"/>
      <c r="P1527"/>
      <c r="Q1527"/>
    </row>
    <row r="1528" spans="15:17" x14ac:dyDescent="0.25">
      <c r="O1528"/>
      <c r="P1528"/>
      <c r="Q1528"/>
    </row>
    <row r="1529" spans="15:17" x14ac:dyDescent="0.25">
      <c r="O1529"/>
      <c r="P1529"/>
      <c r="Q1529"/>
    </row>
    <row r="1530" spans="15:17" x14ac:dyDescent="0.25">
      <c r="O1530"/>
      <c r="P1530"/>
      <c r="Q1530"/>
    </row>
    <row r="1531" spans="15:17" x14ac:dyDescent="0.25">
      <c r="O1531"/>
      <c r="P1531"/>
      <c r="Q1531"/>
    </row>
    <row r="1532" spans="15:17" x14ac:dyDescent="0.25">
      <c r="O1532"/>
      <c r="P1532"/>
      <c r="Q1532"/>
    </row>
    <row r="1533" spans="15:17" x14ac:dyDescent="0.25">
      <c r="O1533"/>
      <c r="P1533"/>
      <c r="Q1533"/>
    </row>
    <row r="1534" spans="15:17" x14ac:dyDescent="0.25">
      <c r="O1534"/>
      <c r="P1534"/>
      <c r="Q1534"/>
    </row>
    <row r="1535" spans="15:17" x14ac:dyDescent="0.25">
      <c r="O1535"/>
      <c r="P1535"/>
      <c r="Q1535"/>
    </row>
    <row r="1536" spans="15:17" x14ac:dyDescent="0.25">
      <c r="O1536"/>
      <c r="P1536"/>
      <c r="Q1536"/>
    </row>
    <row r="1537" spans="15:17" x14ac:dyDescent="0.25">
      <c r="O1537"/>
      <c r="P1537"/>
      <c r="Q1537"/>
    </row>
    <row r="1538" spans="15:17" x14ac:dyDescent="0.25">
      <c r="O1538"/>
      <c r="P1538"/>
      <c r="Q1538"/>
    </row>
    <row r="1539" spans="15:17" x14ac:dyDescent="0.25">
      <c r="O1539"/>
      <c r="P1539"/>
      <c r="Q1539"/>
    </row>
    <row r="1540" spans="15:17" x14ac:dyDescent="0.25">
      <c r="O1540"/>
      <c r="P1540"/>
      <c r="Q1540"/>
    </row>
    <row r="1541" spans="15:17" x14ac:dyDescent="0.25">
      <c r="O1541"/>
      <c r="P1541"/>
      <c r="Q1541"/>
    </row>
    <row r="1542" spans="15:17" x14ac:dyDescent="0.25">
      <c r="O1542"/>
      <c r="P1542"/>
      <c r="Q1542"/>
    </row>
    <row r="1543" spans="15:17" x14ac:dyDescent="0.25">
      <c r="O1543"/>
      <c r="P1543"/>
      <c r="Q1543"/>
    </row>
    <row r="1544" spans="15:17" x14ac:dyDescent="0.25">
      <c r="O1544"/>
      <c r="P1544"/>
      <c r="Q1544"/>
    </row>
    <row r="1545" spans="15:17" x14ac:dyDescent="0.25">
      <c r="O1545"/>
      <c r="P1545"/>
      <c r="Q1545"/>
    </row>
    <row r="1546" spans="15:17" x14ac:dyDescent="0.25">
      <c r="O1546"/>
      <c r="P1546"/>
      <c r="Q1546"/>
    </row>
    <row r="1547" spans="15:17" x14ac:dyDescent="0.25">
      <c r="O1547"/>
      <c r="P1547"/>
      <c r="Q1547"/>
    </row>
    <row r="1548" spans="15:17" x14ac:dyDescent="0.25">
      <c r="O1548"/>
      <c r="P1548"/>
      <c r="Q1548"/>
    </row>
    <row r="1549" spans="15:17" x14ac:dyDescent="0.25">
      <c r="O1549"/>
      <c r="P1549"/>
      <c r="Q1549"/>
    </row>
    <row r="1550" spans="15:17" x14ac:dyDescent="0.25">
      <c r="O1550"/>
      <c r="P1550"/>
      <c r="Q1550"/>
    </row>
    <row r="1551" spans="15:17" x14ac:dyDescent="0.25">
      <c r="O1551"/>
      <c r="P1551"/>
      <c r="Q1551"/>
    </row>
    <row r="1552" spans="15:17" x14ac:dyDescent="0.25">
      <c r="O1552"/>
      <c r="P1552"/>
      <c r="Q1552"/>
    </row>
    <row r="1553" spans="15:17" x14ac:dyDescent="0.25">
      <c r="O1553"/>
      <c r="P1553"/>
      <c r="Q1553"/>
    </row>
    <row r="1554" spans="15:17" x14ac:dyDescent="0.25">
      <c r="O1554"/>
      <c r="P1554"/>
      <c r="Q1554"/>
    </row>
    <row r="1555" spans="15:17" x14ac:dyDescent="0.25">
      <c r="O1555"/>
      <c r="P1555"/>
      <c r="Q1555"/>
    </row>
    <row r="1556" spans="15:17" x14ac:dyDescent="0.25">
      <c r="O1556"/>
      <c r="P1556"/>
      <c r="Q1556"/>
    </row>
    <row r="1557" spans="15:17" x14ac:dyDescent="0.25">
      <c r="O1557"/>
      <c r="P1557"/>
      <c r="Q1557"/>
    </row>
    <row r="1558" spans="15:17" x14ac:dyDescent="0.25">
      <c r="O1558"/>
      <c r="P1558"/>
      <c r="Q1558"/>
    </row>
    <row r="1559" spans="15:17" x14ac:dyDescent="0.25">
      <c r="O1559"/>
      <c r="P1559"/>
      <c r="Q1559"/>
    </row>
    <row r="1560" spans="15:17" x14ac:dyDescent="0.25">
      <c r="O1560"/>
      <c r="P1560"/>
      <c r="Q1560"/>
    </row>
    <row r="1561" spans="15:17" x14ac:dyDescent="0.25">
      <c r="O1561"/>
      <c r="P1561"/>
      <c r="Q1561"/>
    </row>
    <row r="1562" spans="15:17" x14ac:dyDescent="0.25">
      <c r="O1562"/>
      <c r="P1562"/>
      <c r="Q1562"/>
    </row>
    <row r="1563" spans="15:17" x14ac:dyDescent="0.25">
      <c r="O1563"/>
      <c r="P1563"/>
      <c r="Q1563"/>
    </row>
    <row r="1564" spans="15:17" x14ac:dyDescent="0.25">
      <c r="O1564"/>
      <c r="P1564"/>
      <c r="Q1564"/>
    </row>
    <row r="1565" spans="15:17" x14ac:dyDescent="0.25">
      <c r="O1565"/>
      <c r="P1565"/>
      <c r="Q1565"/>
    </row>
    <row r="1566" spans="15:17" x14ac:dyDescent="0.25">
      <c r="O1566"/>
      <c r="P1566"/>
      <c r="Q1566"/>
    </row>
    <row r="1567" spans="15:17" x14ac:dyDescent="0.25">
      <c r="O1567"/>
      <c r="P1567"/>
      <c r="Q1567"/>
    </row>
    <row r="1568" spans="15:17" x14ac:dyDescent="0.25">
      <c r="O1568"/>
      <c r="P1568"/>
      <c r="Q1568"/>
    </row>
    <row r="1569" spans="15:17" x14ac:dyDescent="0.25">
      <c r="O1569"/>
      <c r="P1569"/>
      <c r="Q1569"/>
    </row>
    <row r="1570" spans="15:17" x14ac:dyDescent="0.25">
      <c r="O1570"/>
      <c r="P1570"/>
      <c r="Q1570"/>
    </row>
    <row r="1571" spans="15:17" x14ac:dyDescent="0.25">
      <c r="O1571"/>
      <c r="P1571"/>
      <c r="Q1571"/>
    </row>
    <row r="1572" spans="15:17" x14ac:dyDescent="0.25">
      <c r="O1572"/>
      <c r="P1572"/>
      <c r="Q1572"/>
    </row>
    <row r="1573" spans="15:17" x14ac:dyDescent="0.25">
      <c r="O1573"/>
      <c r="P1573"/>
      <c r="Q1573"/>
    </row>
    <row r="1574" spans="15:17" x14ac:dyDescent="0.25">
      <c r="O1574"/>
      <c r="P1574"/>
      <c r="Q1574"/>
    </row>
    <row r="1575" spans="15:17" x14ac:dyDescent="0.25">
      <c r="O1575"/>
      <c r="P1575"/>
      <c r="Q1575"/>
    </row>
    <row r="1576" spans="15:17" x14ac:dyDescent="0.25">
      <c r="O1576"/>
      <c r="P1576"/>
      <c r="Q1576"/>
    </row>
    <row r="1577" spans="15:17" x14ac:dyDescent="0.25">
      <c r="O1577"/>
      <c r="P1577"/>
      <c r="Q1577"/>
    </row>
    <row r="1578" spans="15:17" x14ac:dyDescent="0.25">
      <c r="O1578"/>
      <c r="P1578"/>
      <c r="Q1578"/>
    </row>
    <row r="1579" spans="15:17" x14ac:dyDescent="0.25">
      <c r="O1579"/>
      <c r="P1579"/>
      <c r="Q1579"/>
    </row>
    <row r="1580" spans="15:17" x14ac:dyDescent="0.25">
      <c r="O1580"/>
      <c r="P1580"/>
      <c r="Q1580"/>
    </row>
    <row r="1581" spans="15:17" x14ac:dyDescent="0.25">
      <c r="O1581"/>
      <c r="P1581"/>
      <c r="Q1581"/>
    </row>
    <row r="1582" spans="15:17" x14ac:dyDescent="0.25">
      <c r="O1582"/>
      <c r="P1582"/>
      <c r="Q1582"/>
    </row>
    <row r="1583" spans="15:17" x14ac:dyDescent="0.25">
      <c r="O1583"/>
      <c r="P1583"/>
      <c r="Q1583"/>
    </row>
    <row r="1584" spans="15:17" x14ac:dyDescent="0.25">
      <c r="O1584"/>
      <c r="P1584"/>
      <c r="Q1584"/>
    </row>
    <row r="1585" spans="15:17" x14ac:dyDescent="0.25">
      <c r="O1585"/>
      <c r="P1585"/>
      <c r="Q1585"/>
    </row>
    <row r="1586" spans="15:17" x14ac:dyDescent="0.25">
      <c r="O1586"/>
      <c r="P1586"/>
      <c r="Q1586"/>
    </row>
    <row r="1587" spans="15:17" x14ac:dyDescent="0.25">
      <c r="O1587"/>
      <c r="P1587"/>
      <c r="Q1587"/>
    </row>
    <row r="1588" spans="15:17" x14ac:dyDescent="0.25">
      <c r="O1588"/>
      <c r="P1588"/>
      <c r="Q1588"/>
    </row>
    <row r="1589" spans="15:17" x14ac:dyDescent="0.25">
      <c r="O1589"/>
      <c r="P1589"/>
      <c r="Q1589"/>
    </row>
    <row r="1590" spans="15:17" x14ac:dyDescent="0.25">
      <c r="O1590"/>
      <c r="P1590"/>
      <c r="Q1590"/>
    </row>
    <row r="1591" spans="15:17" x14ac:dyDescent="0.25">
      <c r="O1591"/>
      <c r="P1591"/>
      <c r="Q1591"/>
    </row>
    <row r="1592" spans="15:17" x14ac:dyDescent="0.25">
      <c r="O1592"/>
      <c r="P1592"/>
      <c r="Q1592"/>
    </row>
    <row r="1593" spans="15:17" x14ac:dyDescent="0.25">
      <c r="O1593"/>
      <c r="P1593"/>
      <c r="Q1593"/>
    </row>
    <row r="1594" spans="15:17" x14ac:dyDescent="0.25">
      <c r="O1594"/>
      <c r="P1594"/>
      <c r="Q1594"/>
    </row>
    <row r="1595" spans="15:17" x14ac:dyDescent="0.25">
      <c r="O1595"/>
      <c r="P1595"/>
      <c r="Q1595"/>
    </row>
    <row r="1596" spans="15:17" x14ac:dyDescent="0.25">
      <c r="O1596"/>
      <c r="P1596"/>
      <c r="Q1596"/>
    </row>
    <row r="1597" spans="15:17" x14ac:dyDescent="0.25">
      <c r="O1597"/>
      <c r="P1597"/>
      <c r="Q1597"/>
    </row>
    <row r="1598" spans="15:17" x14ac:dyDescent="0.25">
      <c r="O1598"/>
      <c r="P1598"/>
      <c r="Q1598"/>
    </row>
    <row r="1599" spans="15:17" x14ac:dyDescent="0.25">
      <c r="O1599"/>
      <c r="P1599"/>
      <c r="Q1599"/>
    </row>
    <row r="1600" spans="15:17" x14ac:dyDescent="0.25">
      <c r="O1600"/>
      <c r="P1600"/>
      <c r="Q1600"/>
    </row>
    <row r="1601" spans="15:17" x14ac:dyDescent="0.25">
      <c r="O1601"/>
      <c r="P1601"/>
      <c r="Q1601"/>
    </row>
    <row r="1602" spans="15:17" x14ac:dyDescent="0.25">
      <c r="O1602"/>
      <c r="P1602"/>
      <c r="Q1602"/>
    </row>
    <row r="1603" spans="15:17" x14ac:dyDescent="0.25">
      <c r="O1603"/>
      <c r="P1603"/>
      <c r="Q1603"/>
    </row>
    <row r="1604" spans="15:17" x14ac:dyDescent="0.25">
      <c r="O1604"/>
      <c r="P1604"/>
      <c r="Q1604"/>
    </row>
    <row r="1605" spans="15:17" x14ac:dyDescent="0.25">
      <c r="O1605"/>
      <c r="P1605"/>
      <c r="Q1605"/>
    </row>
    <row r="1606" spans="15:17" x14ac:dyDescent="0.25">
      <c r="O1606"/>
      <c r="P1606"/>
      <c r="Q1606"/>
    </row>
    <row r="1607" spans="15:17" x14ac:dyDescent="0.25">
      <c r="O1607"/>
      <c r="P1607"/>
      <c r="Q1607"/>
    </row>
    <row r="1608" spans="15:17" x14ac:dyDescent="0.25">
      <c r="O1608"/>
      <c r="P1608"/>
      <c r="Q1608"/>
    </row>
    <row r="1609" spans="15:17" x14ac:dyDescent="0.25">
      <c r="O1609"/>
      <c r="P1609"/>
      <c r="Q1609"/>
    </row>
    <row r="1610" spans="15:17" x14ac:dyDescent="0.25">
      <c r="O1610"/>
      <c r="P1610"/>
      <c r="Q1610"/>
    </row>
    <row r="1611" spans="15:17" x14ac:dyDescent="0.25">
      <c r="O1611"/>
      <c r="P1611"/>
      <c r="Q1611"/>
    </row>
    <row r="1612" spans="15:17" x14ac:dyDescent="0.25">
      <c r="O1612"/>
      <c r="P1612"/>
      <c r="Q1612"/>
    </row>
    <row r="1613" spans="15:17" x14ac:dyDescent="0.25">
      <c r="O1613"/>
      <c r="P1613"/>
      <c r="Q1613"/>
    </row>
    <row r="1614" spans="15:17" x14ac:dyDescent="0.25">
      <c r="O1614"/>
      <c r="P1614"/>
      <c r="Q1614"/>
    </row>
    <row r="1615" spans="15:17" x14ac:dyDescent="0.25">
      <c r="O1615"/>
      <c r="P1615"/>
      <c r="Q1615"/>
    </row>
    <row r="1616" spans="15:17" x14ac:dyDescent="0.25">
      <c r="O1616"/>
      <c r="P1616"/>
      <c r="Q1616"/>
    </row>
    <row r="1617" spans="15:17" x14ac:dyDescent="0.25">
      <c r="O1617"/>
      <c r="P1617"/>
      <c r="Q1617"/>
    </row>
    <row r="1618" spans="15:17" x14ac:dyDescent="0.25">
      <c r="O1618"/>
      <c r="P1618"/>
      <c r="Q1618"/>
    </row>
    <row r="1619" spans="15:17" x14ac:dyDescent="0.25">
      <c r="O1619"/>
      <c r="P1619"/>
      <c r="Q1619"/>
    </row>
    <row r="1620" spans="15:17" x14ac:dyDescent="0.25">
      <c r="O1620"/>
      <c r="P1620"/>
      <c r="Q1620"/>
    </row>
    <row r="1621" spans="15:17" x14ac:dyDescent="0.25">
      <c r="O1621"/>
      <c r="P1621"/>
      <c r="Q1621"/>
    </row>
    <row r="1622" spans="15:17" x14ac:dyDescent="0.25">
      <c r="O1622"/>
      <c r="P1622"/>
      <c r="Q1622"/>
    </row>
    <row r="1623" spans="15:17" x14ac:dyDescent="0.25">
      <c r="O1623"/>
      <c r="P1623"/>
      <c r="Q1623"/>
    </row>
    <row r="1624" spans="15:17" x14ac:dyDescent="0.25">
      <c r="O1624"/>
      <c r="P1624"/>
      <c r="Q1624"/>
    </row>
    <row r="1625" spans="15:17" x14ac:dyDescent="0.25">
      <c r="O1625"/>
      <c r="P1625"/>
      <c r="Q1625"/>
    </row>
    <row r="1626" spans="15:17" x14ac:dyDescent="0.25">
      <c r="O1626"/>
      <c r="P1626"/>
      <c r="Q1626"/>
    </row>
    <row r="1627" spans="15:17" x14ac:dyDescent="0.25">
      <c r="O1627"/>
      <c r="P1627"/>
      <c r="Q1627"/>
    </row>
    <row r="1628" spans="15:17" x14ac:dyDescent="0.25">
      <c r="O1628"/>
      <c r="P1628"/>
      <c r="Q1628"/>
    </row>
    <row r="1629" spans="15:17" x14ac:dyDescent="0.25">
      <c r="O1629"/>
      <c r="P1629"/>
      <c r="Q1629"/>
    </row>
    <row r="1630" spans="15:17" x14ac:dyDescent="0.25">
      <c r="O1630"/>
      <c r="P1630"/>
      <c r="Q1630"/>
    </row>
    <row r="1631" spans="15:17" x14ac:dyDescent="0.25">
      <c r="O1631"/>
      <c r="P1631"/>
      <c r="Q1631"/>
    </row>
    <row r="1632" spans="15:17" x14ac:dyDescent="0.25">
      <c r="O1632"/>
      <c r="P1632"/>
      <c r="Q1632"/>
    </row>
    <row r="1633" spans="15:17" x14ac:dyDescent="0.25">
      <c r="O1633"/>
      <c r="P1633"/>
      <c r="Q1633"/>
    </row>
    <row r="1634" spans="15:17" x14ac:dyDescent="0.25">
      <c r="O1634"/>
      <c r="P1634"/>
      <c r="Q1634"/>
    </row>
    <row r="1635" spans="15:17" x14ac:dyDescent="0.25">
      <c r="O1635"/>
      <c r="P1635"/>
      <c r="Q1635"/>
    </row>
    <row r="1636" spans="15:17" x14ac:dyDescent="0.25">
      <c r="O1636"/>
      <c r="P1636"/>
      <c r="Q1636"/>
    </row>
    <row r="1637" spans="15:17" x14ac:dyDescent="0.25">
      <c r="O1637"/>
      <c r="P1637"/>
      <c r="Q1637"/>
    </row>
    <row r="1638" spans="15:17" x14ac:dyDescent="0.25">
      <c r="O1638"/>
      <c r="P1638"/>
      <c r="Q1638"/>
    </row>
    <row r="1639" spans="15:17" x14ac:dyDescent="0.25">
      <c r="O1639"/>
      <c r="P1639"/>
      <c r="Q1639"/>
    </row>
    <row r="1640" spans="15:17" x14ac:dyDescent="0.25">
      <c r="O1640"/>
      <c r="P1640"/>
      <c r="Q1640"/>
    </row>
    <row r="1641" spans="15:17" x14ac:dyDescent="0.25">
      <c r="O1641"/>
      <c r="P1641"/>
      <c r="Q1641"/>
    </row>
    <row r="1642" spans="15:17" x14ac:dyDescent="0.25">
      <c r="O1642"/>
      <c r="P1642"/>
      <c r="Q1642"/>
    </row>
    <row r="1643" spans="15:17" x14ac:dyDescent="0.25">
      <c r="O1643"/>
      <c r="P1643"/>
      <c r="Q1643"/>
    </row>
    <row r="1644" spans="15:17" x14ac:dyDescent="0.25">
      <c r="O1644"/>
      <c r="P1644"/>
      <c r="Q1644"/>
    </row>
    <row r="1645" spans="15:17" x14ac:dyDescent="0.25">
      <c r="O1645"/>
      <c r="P1645"/>
      <c r="Q1645"/>
    </row>
    <row r="1646" spans="15:17" x14ac:dyDescent="0.25">
      <c r="O1646"/>
      <c r="P1646"/>
      <c r="Q1646"/>
    </row>
    <row r="1647" spans="15:17" x14ac:dyDescent="0.25">
      <c r="O1647"/>
      <c r="P1647"/>
      <c r="Q1647"/>
    </row>
    <row r="1648" spans="15:17" x14ac:dyDescent="0.25">
      <c r="O1648"/>
      <c r="P1648"/>
      <c r="Q1648"/>
    </row>
    <row r="1649" spans="15:17" x14ac:dyDescent="0.25">
      <c r="O1649"/>
      <c r="P1649"/>
      <c r="Q1649"/>
    </row>
    <row r="1650" spans="15:17" x14ac:dyDescent="0.25">
      <c r="O1650"/>
      <c r="P1650"/>
      <c r="Q1650"/>
    </row>
    <row r="1651" spans="15:17" x14ac:dyDescent="0.25">
      <c r="O1651"/>
      <c r="P1651"/>
      <c r="Q1651"/>
    </row>
    <row r="1652" spans="15:17" x14ac:dyDescent="0.25">
      <c r="O1652"/>
      <c r="P1652"/>
      <c r="Q1652"/>
    </row>
    <row r="1653" spans="15:17" x14ac:dyDescent="0.25">
      <c r="O1653"/>
      <c r="P1653"/>
      <c r="Q1653"/>
    </row>
    <row r="1654" spans="15:17" x14ac:dyDescent="0.25">
      <c r="O1654"/>
      <c r="P1654"/>
      <c r="Q1654"/>
    </row>
    <row r="1655" spans="15:17" x14ac:dyDescent="0.25">
      <c r="O1655"/>
      <c r="P1655"/>
      <c r="Q1655"/>
    </row>
    <row r="1656" spans="15:17" x14ac:dyDescent="0.25">
      <c r="O1656"/>
      <c r="P1656"/>
      <c r="Q1656"/>
    </row>
    <row r="1657" spans="15:17" x14ac:dyDescent="0.25">
      <c r="O1657"/>
      <c r="P1657"/>
      <c r="Q1657"/>
    </row>
    <row r="1658" spans="15:17" x14ac:dyDescent="0.25">
      <c r="O1658"/>
      <c r="P1658"/>
      <c r="Q1658"/>
    </row>
    <row r="1659" spans="15:17" x14ac:dyDescent="0.25">
      <c r="O1659"/>
      <c r="P1659"/>
      <c r="Q1659"/>
    </row>
    <row r="1660" spans="15:17" x14ac:dyDescent="0.25">
      <c r="O1660"/>
      <c r="P1660"/>
      <c r="Q1660"/>
    </row>
    <row r="1661" spans="15:17" x14ac:dyDescent="0.25">
      <c r="O1661"/>
      <c r="P1661"/>
      <c r="Q1661"/>
    </row>
    <row r="1662" spans="15:17" x14ac:dyDescent="0.25">
      <c r="O1662"/>
      <c r="P1662"/>
      <c r="Q1662"/>
    </row>
    <row r="1663" spans="15:17" x14ac:dyDescent="0.25">
      <c r="O1663"/>
      <c r="P1663"/>
      <c r="Q1663"/>
    </row>
    <row r="1664" spans="15:17" x14ac:dyDescent="0.25">
      <c r="O1664"/>
      <c r="P1664"/>
      <c r="Q1664"/>
    </row>
    <row r="1665" spans="15:17" x14ac:dyDescent="0.25">
      <c r="O1665"/>
      <c r="P1665"/>
      <c r="Q1665"/>
    </row>
    <row r="1666" spans="15:17" x14ac:dyDescent="0.25">
      <c r="O1666"/>
      <c r="P1666"/>
      <c r="Q1666"/>
    </row>
    <row r="1667" spans="15:17" x14ac:dyDescent="0.25">
      <c r="O1667"/>
      <c r="P1667"/>
      <c r="Q1667"/>
    </row>
    <row r="1668" spans="15:17" x14ac:dyDescent="0.25">
      <c r="O1668"/>
      <c r="P1668"/>
      <c r="Q1668"/>
    </row>
    <row r="1669" spans="15:17" x14ac:dyDescent="0.25">
      <c r="O1669"/>
      <c r="P1669"/>
      <c r="Q1669"/>
    </row>
    <row r="1670" spans="15:17" x14ac:dyDescent="0.25">
      <c r="O1670"/>
      <c r="P1670"/>
      <c r="Q1670"/>
    </row>
    <row r="1671" spans="15:17" x14ac:dyDescent="0.25">
      <c r="O1671"/>
      <c r="P1671"/>
      <c r="Q1671"/>
    </row>
    <row r="1672" spans="15:17" x14ac:dyDescent="0.25">
      <c r="O1672"/>
      <c r="P1672"/>
      <c r="Q1672"/>
    </row>
    <row r="1673" spans="15:17" x14ac:dyDescent="0.25">
      <c r="O1673"/>
      <c r="P1673"/>
      <c r="Q1673"/>
    </row>
    <row r="1674" spans="15:17" x14ac:dyDescent="0.25">
      <c r="O1674"/>
      <c r="P1674"/>
      <c r="Q1674"/>
    </row>
    <row r="1675" spans="15:17" x14ac:dyDescent="0.25">
      <c r="O1675"/>
      <c r="P1675"/>
      <c r="Q1675"/>
    </row>
    <row r="1676" spans="15:17" x14ac:dyDescent="0.25">
      <c r="O1676"/>
      <c r="P1676"/>
      <c r="Q1676"/>
    </row>
    <row r="1677" spans="15:17" x14ac:dyDescent="0.25">
      <c r="O1677"/>
      <c r="P1677"/>
      <c r="Q1677"/>
    </row>
    <row r="1678" spans="15:17" x14ac:dyDescent="0.25">
      <c r="O1678"/>
      <c r="P1678"/>
      <c r="Q1678"/>
    </row>
    <row r="1679" spans="15:17" x14ac:dyDescent="0.25">
      <c r="O1679"/>
      <c r="P1679"/>
      <c r="Q1679"/>
    </row>
    <row r="1680" spans="15:17" x14ac:dyDescent="0.25">
      <c r="O1680"/>
      <c r="P1680"/>
      <c r="Q1680"/>
    </row>
    <row r="1681" spans="15:17" x14ac:dyDescent="0.25">
      <c r="O1681"/>
      <c r="P1681"/>
      <c r="Q1681"/>
    </row>
    <row r="1682" spans="15:17" x14ac:dyDescent="0.25">
      <c r="O1682"/>
      <c r="P1682"/>
      <c r="Q1682"/>
    </row>
    <row r="1683" spans="15:17" x14ac:dyDescent="0.25">
      <c r="O1683"/>
      <c r="P1683"/>
      <c r="Q1683"/>
    </row>
    <row r="1684" spans="15:17" x14ac:dyDescent="0.25">
      <c r="O1684"/>
      <c r="P1684"/>
      <c r="Q1684"/>
    </row>
    <row r="1685" spans="15:17" x14ac:dyDescent="0.25">
      <c r="O1685"/>
      <c r="P1685"/>
      <c r="Q1685"/>
    </row>
    <row r="1686" spans="15:17" x14ac:dyDescent="0.25">
      <c r="O1686"/>
      <c r="P1686"/>
      <c r="Q1686"/>
    </row>
    <row r="1687" spans="15:17" x14ac:dyDescent="0.25">
      <c r="O1687"/>
      <c r="P1687"/>
      <c r="Q1687"/>
    </row>
    <row r="1688" spans="15:17" x14ac:dyDescent="0.25">
      <c r="O1688"/>
      <c r="P1688"/>
      <c r="Q1688"/>
    </row>
    <row r="1689" spans="15:17" x14ac:dyDescent="0.25">
      <c r="O1689"/>
      <c r="P1689"/>
      <c r="Q1689"/>
    </row>
    <row r="1690" spans="15:17" x14ac:dyDescent="0.25">
      <c r="O1690"/>
      <c r="P1690"/>
      <c r="Q1690"/>
    </row>
    <row r="1691" spans="15:17" x14ac:dyDescent="0.25">
      <c r="O1691"/>
      <c r="P1691"/>
      <c r="Q1691"/>
    </row>
    <row r="1692" spans="15:17" x14ac:dyDescent="0.25">
      <c r="O1692"/>
      <c r="P1692"/>
      <c r="Q1692"/>
    </row>
    <row r="1693" spans="15:17" x14ac:dyDescent="0.25">
      <c r="O1693"/>
      <c r="P1693"/>
      <c r="Q1693"/>
    </row>
    <row r="1694" spans="15:17" x14ac:dyDescent="0.25">
      <c r="O1694"/>
      <c r="P1694"/>
      <c r="Q1694"/>
    </row>
    <row r="1695" spans="15:17" x14ac:dyDescent="0.25">
      <c r="O1695"/>
      <c r="P1695"/>
      <c r="Q1695"/>
    </row>
    <row r="1696" spans="15:17" x14ac:dyDescent="0.25">
      <c r="O1696"/>
      <c r="P1696"/>
      <c r="Q1696"/>
    </row>
    <row r="1697" spans="15:17" x14ac:dyDescent="0.25">
      <c r="O1697"/>
      <c r="P1697"/>
      <c r="Q1697"/>
    </row>
    <row r="1698" spans="15:17" x14ac:dyDescent="0.25">
      <c r="O1698"/>
      <c r="P1698"/>
      <c r="Q1698"/>
    </row>
    <row r="1699" spans="15:17" x14ac:dyDescent="0.25">
      <c r="O1699"/>
      <c r="P1699"/>
      <c r="Q1699"/>
    </row>
    <row r="1700" spans="15:17" x14ac:dyDescent="0.25">
      <c r="O1700"/>
      <c r="P1700"/>
      <c r="Q1700"/>
    </row>
    <row r="1701" spans="15:17" x14ac:dyDescent="0.25">
      <c r="O1701"/>
      <c r="P1701"/>
      <c r="Q1701"/>
    </row>
    <row r="1702" spans="15:17" x14ac:dyDescent="0.25">
      <c r="O1702"/>
      <c r="P1702"/>
      <c r="Q1702"/>
    </row>
    <row r="1703" spans="15:17" x14ac:dyDescent="0.25">
      <c r="O1703"/>
      <c r="P1703"/>
      <c r="Q1703"/>
    </row>
    <row r="1704" spans="15:17" x14ac:dyDescent="0.25">
      <c r="O1704"/>
      <c r="P1704"/>
      <c r="Q1704"/>
    </row>
    <row r="1705" spans="15:17" x14ac:dyDescent="0.25">
      <c r="O1705"/>
      <c r="P1705"/>
      <c r="Q1705"/>
    </row>
    <row r="1706" spans="15:17" x14ac:dyDescent="0.25">
      <c r="O1706"/>
      <c r="P1706"/>
      <c r="Q1706"/>
    </row>
    <row r="1707" spans="15:17" x14ac:dyDescent="0.25">
      <c r="O1707"/>
      <c r="P1707"/>
      <c r="Q1707"/>
    </row>
    <row r="1708" spans="15:17" x14ac:dyDescent="0.25">
      <c r="O1708"/>
      <c r="P1708"/>
      <c r="Q1708"/>
    </row>
    <row r="1709" spans="15:17" x14ac:dyDescent="0.25">
      <c r="O1709"/>
      <c r="P1709"/>
      <c r="Q1709"/>
    </row>
    <row r="1710" spans="15:17" x14ac:dyDescent="0.25">
      <c r="O1710"/>
      <c r="P1710"/>
      <c r="Q1710"/>
    </row>
    <row r="1711" spans="15:17" x14ac:dyDescent="0.25">
      <c r="O1711"/>
      <c r="P1711"/>
      <c r="Q1711"/>
    </row>
    <row r="1712" spans="15:17" x14ac:dyDescent="0.25">
      <c r="O1712"/>
      <c r="P1712"/>
      <c r="Q1712"/>
    </row>
    <row r="1713" spans="15:17" x14ac:dyDescent="0.25">
      <c r="O1713"/>
      <c r="P1713"/>
      <c r="Q1713"/>
    </row>
    <row r="1714" spans="15:17" x14ac:dyDescent="0.25">
      <c r="O1714"/>
      <c r="P1714"/>
      <c r="Q1714"/>
    </row>
    <row r="1715" spans="15:17" x14ac:dyDescent="0.25">
      <c r="O1715"/>
      <c r="P1715"/>
      <c r="Q1715"/>
    </row>
    <row r="1716" spans="15:17" x14ac:dyDescent="0.25">
      <c r="O1716"/>
      <c r="P1716"/>
      <c r="Q1716"/>
    </row>
    <row r="1717" spans="15:17" x14ac:dyDescent="0.25">
      <c r="O1717"/>
      <c r="P1717"/>
      <c r="Q1717"/>
    </row>
    <row r="1718" spans="15:17" x14ac:dyDescent="0.25">
      <c r="O1718"/>
      <c r="P1718"/>
      <c r="Q1718"/>
    </row>
    <row r="1719" spans="15:17" x14ac:dyDescent="0.25">
      <c r="O1719"/>
      <c r="P1719"/>
      <c r="Q1719"/>
    </row>
    <row r="1720" spans="15:17" x14ac:dyDescent="0.25">
      <c r="O1720"/>
      <c r="P1720"/>
      <c r="Q1720"/>
    </row>
    <row r="1721" spans="15:17" x14ac:dyDescent="0.25">
      <c r="O1721"/>
      <c r="P1721"/>
      <c r="Q1721"/>
    </row>
    <row r="1722" spans="15:17" x14ac:dyDescent="0.25">
      <c r="O1722"/>
      <c r="P1722"/>
      <c r="Q1722"/>
    </row>
    <row r="1723" spans="15:17" x14ac:dyDescent="0.25">
      <c r="O1723"/>
      <c r="P1723"/>
      <c r="Q1723"/>
    </row>
    <row r="1724" spans="15:17" x14ac:dyDescent="0.25">
      <c r="O1724"/>
      <c r="P1724"/>
      <c r="Q1724"/>
    </row>
    <row r="1725" spans="15:17" x14ac:dyDescent="0.25">
      <c r="O1725"/>
      <c r="P1725"/>
      <c r="Q1725"/>
    </row>
    <row r="1726" spans="15:17" x14ac:dyDescent="0.25">
      <c r="O1726"/>
      <c r="P1726"/>
      <c r="Q1726"/>
    </row>
    <row r="1727" spans="15:17" x14ac:dyDescent="0.25">
      <c r="O1727"/>
      <c r="P1727"/>
      <c r="Q1727"/>
    </row>
    <row r="1728" spans="15:17" x14ac:dyDescent="0.25">
      <c r="O1728"/>
      <c r="P1728"/>
      <c r="Q1728"/>
    </row>
    <row r="1729" spans="15:17" x14ac:dyDescent="0.25">
      <c r="O1729"/>
      <c r="P1729"/>
      <c r="Q1729"/>
    </row>
    <row r="1730" spans="15:17" x14ac:dyDescent="0.25">
      <c r="O1730"/>
      <c r="P1730"/>
      <c r="Q1730"/>
    </row>
    <row r="1731" spans="15:17" x14ac:dyDescent="0.25">
      <c r="O1731"/>
      <c r="P1731"/>
      <c r="Q1731"/>
    </row>
    <row r="1732" spans="15:17" x14ac:dyDescent="0.25">
      <c r="O1732"/>
      <c r="P1732"/>
      <c r="Q1732"/>
    </row>
    <row r="1733" spans="15:17" x14ac:dyDescent="0.25">
      <c r="O1733"/>
      <c r="P1733"/>
      <c r="Q1733"/>
    </row>
    <row r="1734" spans="15:17" x14ac:dyDescent="0.25">
      <c r="O1734"/>
      <c r="P1734"/>
      <c r="Q1734"/>
    </row>
    <row r="1735" spans="15:17" x14ac:dyDescent="0.25">
      <c r="O1735"/>
      <c r="P1735"/>
      <c r="Q1735"/>
    </row>
    <row r="1736" spans="15:17" x14ac:dyDescent="0.25">
      <c r="O1736"/>
      <c r="P1736"/>
      <c r="Q1736"/>
    </row>
    <row r="1737" spans="15:17" x14ac:dyDescent="0.25">
      <c r="O1737"/>
      <c r="P1737"/>
      <c r="Q1737"/>
    </row>
    <row r="1738" spans="15:17" x14ac:dyDescent="0.25">
      <c r="O1738"/>
      <c r="P1738"/>
      <c r="Q1738"/>
    </row>
    <row r="1739" spans="15:17" x14ac:dyDescent="0.25">
      <c r="O1739"/>
      <c r="P1739"/>
      <c r="Q1739"/>
    </row>
    <row r="1740" spans="15:17" x14ac:dyDescent="0.25">
      <c r="O1740"/>
      <c r="P1740"/>
      <c r="Q1740"/>
    </row>
    <row r="1741" spans="15:17" x14ac:dyDescent="0.25">
      <c r="O1741"/>
      <c r="P1741"/>
      <c r="Q1741"/>
    </row>
    <row r="1742" spans="15:17" x14ac:dyDescent="0.25">
      <c r="O1742"/>
      <c r="P1742"/>
      <c r="Q1742"/>
    </row>
    <row r="1743" spans="15:17" x14ac:dyDescent="0.25">
      <c r="O1743"/>
      <c r="P1743"/>
      <c r="Q1743"/>
    </row>
    <row r="1744" spans="15:17" x14ac:dyDescent="0.25">
      <c r="O1744"/>
      <c r="P1744"/>
      <c r="Q1744"/>
    </row>
    <row r="1745" spans="15:17" x14ac:dyDescent="0.25">
      <c r="O1745"/>
      <c r="P1745"/>
      <c r="Q1745"/>
    </row>
    <row r="1746" spans="15:17" x14ac:dyDescent="0.25">
      <c r="O1746"/>
      <c r="P1746"/>
      <c r="Q1746"/>
    </row>
    <row r="1747" spans="15:17" x14ac:dyDescent="0.25">
      <c r="O1747"/>
      <c r="P1747"/>
      <c r="Q1747"/>
    </row>
    <row r="1748" spans="15:17" x14ac:dyDescent="0.25">
      <c r="O1748"/>
      <c r="P1748"/>
      <c r="Q1748"/>
    </row>
    <row r="1749" spans="15:17" x14ac:dyDescent="0.25">
      <c r="O1749"/>
      <c r="P1749"/>
      <c r="Q1749"/>
    </row>
    <row r="1750" spans="15:17" x14ac:dyDescent="0.25">
      <c r="O1750"/>
      <c r="P1750"/>
      <c r="Q1750"/>
    </row>
    <row r="1751" spans="15:17" x14ac:dyDescent="0.25">
      <c r="O1751"/>
      <c r="P1751"/>
      <c r="Q1751"/>
    </row>
    <row r="1752" spans="15:17" x14ac:dyDescent="0.25">
      <c r="O1752"/>
      <c r="P1752"/>
      <c r="Q1752"/>
    </row>
    <row r="1753" spans="15:17" x14ac:dyDescent="0.25">
      <c r="O1753"/>
      <c r="P1753"/>
      <c r="Q1753"/>
    </row>
    <row r="1754" spans="15:17" x14ac:dyDescent="0.25">
      <c r="O1754"/>
      <c r="P1754"/>
      <c r="Q1754"/>
    </row>
    <row r="1755" spans="15:17" x14ac:dyDescent="0.25">
      <c r="O1755"/>
      <c r="P1755"/>
      <c r="Q1755"/>
    </row>
    <row r="1756" spans="15:17" x14ac:dyDescent="0.25">
      <c r="O1756"/>
      <c r="P1756"/>
      <c r="Q1756"/>
    </row>
    <row r="1757" spans="15:17" x14ac:dyDescent="0.25">
      <c r="O1757"/>
      <c r="P1757"/>
      <c r="Q1757"/>
    </row>
    <row r="1758" spans="15:17" x14ac:dyDescent="0.25">
      <c r="O1758"/>
      <c r="P1758"/>
      <c r="Q1758"/>
    </row>
    <row r="1759" spans="15:17" x14ac:dyDescent="0.25">
      <c r="O1759"/>
      <c r="P1759"/>
      <c r="Q1759"/>
    </row>
    <row r="1760" spans="15:17" x14ac:dyDescent="0.25">
      <c r="O1760"/>
      <c r="P1760"/>
      <c r="Q1760"/>
    </row>
    <row r="1761" spans="15:17" x14ac:dyDescent="0.25">
      <c r="O1761"/>
      <c r="P1761"/>
      <c r="Q1761"/>
    </row>
    <row r="1762" spans="15:17" x14ac:dyDescent="0.25">
      <c r="O1762"/>
      <c r="P1762"/>
      <c r="Q1762"/>
    </row>
    <row r="1763" spans="15:17" x14ac:dyDescent="0.25">
      <c r="O1763"/>
      <c r="P1763"/>
      <c r="Q1763"/>
    </row>
    <row r="1764" spans="15:17" x14ac:dyDescent="0.25">
      <c r="O1764"/>
      <c r="P1764"/>
      <c r="Q1764"/>
    </row>
    <row r="1765" spans="15:17" x14ac:dyDescent="0.25">
      <c r="O1765"/>
      <c r="P1765"/>
      <c r="Q1765"/>
    </row>
    <row r="1766" spans="15:17" x14ac:dyDescent="0.25">
      <c r="O1766"/>
      <c r="P1766"/>
      <c r="Q1766"/>
    </row>
    <row r="1767" spans="15:17" x14ac:dyDescent="0.25">
      <c r="O1767"/>
      <c r="P1767"/>
      <c r="Q1767"/>
    </row>
    <row r="1768" spans="15:17" x14ac:dyDescent="0.25">
      <c r="O1768"/>
      <c r="P1768"/>
      <c r="Q1768"/>
    </row>
    <row r="1769" spans="15:17" x14ac:dyDescent="0.25">
      <c r="O1769"/>
      <c r="P1769"/>
      <c r="Q1769"/>
    </row>
    <row r="1770" spans="15:17" x14ac:dyDescent="0.25">
      <c r="O1770"/>
      <c r="P1770"/>
      <c r="Q1770"/>
    </row>
    <row r="1771" spans="15:17" x14ac:dyDescent="0.25">
      <c r="O1771"/>
      <c r="P1771"/>
      <c r="Q1771"/>
    </row>
    <row r="1772" spans="15:17" x14ac:dyDescent="0.25">
      <c r="O1772"/>
      <c r="P1772"/>
      <c r="Q1772"/>
    </row>
    <row r="1773" spans="15:17" x14ac:dyDescent="0.25">
      <c r="O1773"/>
      <c r="P1773"/>
      <c r="Q1773"/>
    </row>
    <row r="1774" spans="15:17" x14ac:dyDescent="0.25">
      <c r="O1774"/>
      <c r="P1774"/>
      <c r="Q1774"/>
    </row>
    <row r="1775" spans="15:17" x14ac:dyDescent="0.25">
      <c r="O1775"/>
      <c r="P1775"/>
      <c r="Q1775"/>
    </row>
    <row r="1776" spans="15:17" x14ac:dyDescent="0.25">
      <c r="O1776"/>
      <c r="P1776"/>
      <c r="Q1776"/>
    </row>
    <row r="1777" spans="15:17" x14ac:dyDescent="0.25">
      <c r="O1777"/>
      <c r="P1777"/>
      <c r="Q1777"/>
    </row>
    <row r="1778" spans="15:17" x14ac:dyDescent="0.25">
      <c r="O1778"/>
      <c r="P1778"/>
      <c r="Q1778"/>
    </row>
    <row r="1779" spans="15:17" x14ac:dyDescent="0.25">
      <c r="O1779"/>
      <c r="P1779"/>
      <c r="Q1779"/>
    </row>
    <row r="1780" spans="15:17" x14ac:dyDescent="0.25">
      <c r="O1780"/>
      <c r="P1780"/>
      <c r="Q1780"/>
    </row>
    <row r="1781" spans="15:17" x14ac:dyDescent="0.25">
      <c r="O1781"/>
      <c r="P1781"/>
      <c r="Q1781"/>
    </row>
    <row r="1782" spans="15:17" x14ac:dyDescent="0.25">
      <c r="O1782"/>
      <c r="P1782"/>
      <c r="Q1782"/>
    </row>
    <row r="1783" spans="15:17" x14ac:dyDescent="0.25">
      <c r="O1783"/>
      <c r="P1783"/>
      <c r="Q1783"/>
    </row>
    <row r="1784" spans="15:17" x14ac:dyDescent="0.25">
      <c r="O1784"/>
      <c r="P1784"/>
      <c r="Q1784"/>
    </row>
    <row r="1785" spans="15:17" x14ac:dyDescent="0.25">
      <c r="O1785"/>
      <c r="P1785"/>
      <c r="Q1785"/>
    </row>
    <row r="1786" spans="15:17" x14ac:dyDescent="0.25">
      <c r="O1786"/>
      <c r="P1786"/>
      <c r="Q1786"/>
    </row>
    <row r="1787" spans="15:17" x14ac:dyDescent="0.25">
      <c r="O1787"/>
      <c r="P1787"/>
      <c r="Q1787"/>
    </row>
    <row r="1788" spans="15:17" x14ac:dyDescent="0.25">
      <c r="O1788"/>
      <c r="P1788"/>
      <c r="Q1788"/>
    </row>
    <row r="1789" spans="15:17" x14ac:dyDescent="0.25">
      <c r="O1789"/>
      <c r="P1789"/>
      <c r="Q1789"/>
    </row>
    <row r="1790" spans="15:17" x14ac:dyDescent="0.25">
      <c r="O1790"/>
      <c r="P1790"/>
      <c r="Q1790"/>
    </row>
    <row r="1791" spans="15:17" x14ac:dyDescent="0.25">
      <c r="O1791"/>
      <c r="P1791"/>
      <c r="Q1791"/>
    </row>
    <row r="1792" spans="15:17" x14ac:dyDescent="0.25">
      <c r="O1792"/>
      <c r="P1792"/>
      <c r="Q1792"/>
    </row>
    <row r="1793" spans="15:17" x14ac:dyDescent="0.25">
      <c r="O1793"/>
      <c r="P1793"/>
      <c r="Q1793"/>
    </row>
    <row r="1794" spans="15:17" x14ac:dyDescent="0.25">
      <c r="O1794"/>
      <c r="P1794"/>
      <c r="Q1794"/>
    </row>
    <row r="1795" spans="15:17" x14ac:dyDescent="0.25">
      <c r="O1795"/>
      <c r="P1795"/>
      <c r="Q1795"/>
    </row>
    <row r="1796" spans="15:17" x14ac:dyDescent="0.25">
      <c r="O1796"/>
      <c r="P1796"/>
      <c r="Q1796"/>
    </row>
    <row r="1797" spans="15:17" x14ac:dyDescent="0.25">
      <c r="O1797"/>
      <c r="P1797"/>
      <c r="Q1797"/>
    </row>
    <row r="1798" spans="15:17" x14ac:dyDescent="0.25">
      <c r="O1798"/>
      <c r="P1798"/>
      <c r="Q1798"/>
    </row>
    <row r="1799" spans="15:17" x14ac:dyDescent="0.25">
      <c r="O1799"/>
      <c r="P1799"/>
      <c r="Q1799"/>
    </row>
    <row r="1800" spans="15:17" x14ac:dyDescent="0.25">
      <c r="O1800"/>
      <c r="P1800"/>
      <c r="Q1800"/>
    </row>
    <row r="1801" spans="15:17" x14ac:dyDescent="0.25">
      <c r="O1801"/>
      <c r="P1801"/>
      <c r="Q1801"/>
    </row>
    <row r="1802" spans="15:17" x14ac:dyDescent="0.25">
      <c r="O1802"/>
      <c r="P1802"/>
      <c r="Q1802"/>
    </row>
    <row r="1803" spans="15:17" x14ac:dyDescent="0.25">
      <c r="O1803"/>
      <c r="P1803"/>
      <c r="Q1803"/>
    </row>
    <row r="1804" spans="15:17" x14ac:dyDescent="0.25">
      <c r="O1804"/>
      <c r="P1804"/>
      <c r="Q1804"/>
    </row>
    <row r="1805" spans="15:17" x14ac:dyDescent="0.25">
      <c r="O1805"/>
      <c r="P1805"/>
      <c r="Q1805"/>
    </row>
    <row r="1806" spans="15:17" x14ac:dyDescent="0.25">
      <c r="O1806"/>
      <c r="P1806"/>
      <c r="Q1806"/>
    </row>
    <row r="1807" spans="15:17" x14ac:dyDescent="0.25">
      <c r="O1807"/>
      <c r="P1807"/>
      <c r="Q1807"/>
    </row>
    <row r="1808" spans="15:17" x14ac:dyDescent="0.25">
      <c r="O1808"/>
      <c r="P1808"/>
      <c r="Q1808"/>
    </row>
    <row r="1809" spans="15:17" x14ac:dyDescent="0.25">
      <c r="O1809"/>
      <c r="P1809"/>
      <c r="Q1809"/>
    </row>
    <row r="1810" spans="15:17" x14ac:dyDescent="0.25">
      <c r="O1810"/>
      <c r="P1810"/>
      <c r="Q1810"/>
    </row>
    <row r="1811" spans="15:17" x14ac:dyDescent="0.25">
      <c r="O1811"/>
      <c r="P1811"/>
      <c r="Q1811"/>
    </row>
    <row r="1812" spans="15:17" x14ac:dyDescent="0.25">
      <c r="O1812"/>
      <c r="P1812"/>
      <c r="Q1812"/>
    </row>
    <row r="1813" spans="15:17" x14ac:dyDescent="0.25">
      <c r="O1813"/>
      <c r="P1813"/>
      <c r="Q1813"/>
    </row>
    <row r="1814" spans="15:17" x14ac:dyDescent="0.25">
      <c r="O1814"/>
      <c r="P1814"/>
      <c r="Q1814"/>
    </row>
    <row r="1815" spans="15:17" x14ac:dyDescent="0.25">
      <c r="O1815"/>
      <c r="P1815"/>
      <c r="Q1815"/>
    </row>
    <row r="1816" spans="15:17" x14ac:dyDescent="0.25">
      <c r="O1816"/>
      <c r="P1816"/>
      <c r="Q1816"/>
    </row>
    <row r="1817" spans="15:17" x14ac:dyDescent="0.25">
      <c r="O1817"/>
      <c r="P1817"/>
      <c r="Q1817"/>
    </row>
    <row r="1818" spans="15:17" x14ac:dyDescent="0.25">
      <c r="O1818"/>
      <c r="P1818"/>
      <c r="Q1818"/>
    </row>
    <row r="1819" spans="15:17" x14ac:dyDescent="0.25">
      <c r="O1819"/>
      <c r="P1819"/>
      <c r="Q1819"/>
    </row>
    <row r="1820" spans="15:17" x14ac:dyDescent="0.25">
      <c r="O1820"/>
      <c r="P1820"/>
      <c r="Q1820"/>
    </row>
    <row r="1821" spans="15:17" x14ac:dyDescent="0.25">
      <c r="O1821"/>
      <c r="P1821"/>
      <c r="Q1821"/>
    </row>
    <row r="1822" spans="15:17" x14ac:dyDescent="0.25">
      <c r="O1822"/>
      <c r="P1822"/>
      <c r="Q1822"/>
    </row>
    <row r="1823" spans="15:17" x14ac:dyDescent="0.25">
      <c r="O1823"/>
      <c r="P1823"/>
      <c r="Q1823"/>
    </row>
    <row r="1824" spans="15:17" x14ac:dyDescent="0.25">
      <c r="O1824"/>
      <c r="P1824"/>
      <c r="Q1824"/>
    </row>
    <row r="1825" spans="15:17" x14ac:dyDescent="0.25">
      <c r="O1825"/>
      <c r="P1825"/>
      <c r="Q1825"/>
    </row>
    <row r="1826" spans="15:17" x14ac:dyDescent="0.25">
      <c r="O1826"/>
      <c r="P1826"/>
      <c r="Q1826"/>
    </row>
    <row r="1827" spans="15:17" x14ac:dyDescent="0.25">
      <c r="O1827"/>
      <c r="P1827"/>
      <c r="Q1827"/>
    </row>
    <row r="1828" spans="15:17" x14ac:dyDescent="0.25">
      <c r="O1828"/>
      <c r="P1828"/>
      <c r="Q1828"/>
    </row>
    <row r="1829" spans="15:17" x14ac:dyDescent="0.25">
      <c r="O1829"/>
      <c r="P1829"/>
      <c r="Q1829"/>
    </row>
    <row r="1830" spans="15:17" x14ac:dyDescent="0.25">
      <c r="O1830"/>
      <c r="P1830"/>
      <c r="Q1830"/>
    </row>
    <row r="1831" spans="15:17" x14ac:dyDescent="0.25">
      <c r="O1831"/>
      <c r="P1831"/>
      <c r="Q1831"/>
    </row>
    <row r="1832" spans="15:17" x14ac:dyDescent="0.25">
      <c r="O1832"/>
      <c r="P1832"/>
      <c r="Q1832"/>
    </row>
    <row r="1833" spans="15:17" x14ac:dyDescent="0.25">
      <c r="O1833"/>
      <c r="P1833"/>
      <c r="Q1833"/>
    </row>
    <row r="1834" spans="15:17" x14ac:dyDescent="0.25">
      <c r="O1834"/>
      <c r="P1834"/>
      <c r="Q1834"/>
    </row>
    <row r="1835" spans="15:17" x14ac:dyDescent="0.25">
      <c r="O1835"/>
      <c r="P1835"/>
      <c r="Q1835"/>
    </row>
    <row r="1836" spans="15:17" x14ac:dyDescent="0.25">
      <c r="O1836"/>
      <c r="P1836"/>
      <c r="Q1836"/>
    </row>
    <row r="1837" spans="15:17" x14ac:dyDescent="0.25">
      <c r="O1837"/>
      <c r="P1837"/>
      <c r="Q1837"/>
    </row>
    <row r="1838" spans="15:17" x14ac:dyDescent="0.25">
      <c r="O1838"/>
      <c r="P1838"/>
      <c r="Q1838"/>
    </row>
    <row r="1839" spans="15:17" x14ac:dyDescent="0.25">
      <c r="O1839"/>
      <c r="P1839"/>
      <c r="Q1839"/>
    </row>
    <row r="1840" spans="15:17" x14ac:dyDescent="0.25">
      <c r="O1840"/>
      <c r="P1840"/>
      <c r="Q1840"/>
    </row>
    <row r="1841" spans="15:17" x14ac:dyDescent="0.25">
      <c r="O1841"/>
      <c r="P1841"/>
      <c r="Q1841"/>
    </row>
    <row r="1842" spans="15:17" x14ac:dyDescent="0.25">
      <c r="O1842"/>
      <c r="P1842"/>
      <c r="Q1842"/>
    </row>
    <row r="1843" spans="15:17" x14ac:dyDescent="0.25">
      <c r="O1843"/>
      <c r="P1843"/>
      <c r="Q1843"/>
    </row>
    <row r="1844" spans="15:17" x14ac:dyDescent="0.25">
      <c r="O1844"/>
      <c r="P1844"/>
      <c r="Q1844"/>
    </row>
    <row r="1845" spans="15:17" x14ac:dyDescent="0.25">
      <c r="O1845"/>
      <c r="P1845"/>
      <c r="Q1845"/>
    </row>
    <row r="1846" spans="15:17" x14ac:dyDescent="0.25">
      <c r="O1846"/>
      <c r="P1846"/>
      <c r="Q1846"/>
    </row>
    <row r="1847" spans="15:17" x14ac:dyDescent="0.25">
      <c r="O1847"/>
      <c r="P1847"/>
      <c r="Q1847"/>
    </row>
    <row r="1848" spans="15:17" x14ac:dyDescent="0.25">
      <c r="O1848"/>
      <c r="P1848"/>
      <c r="Q1848"/>
    </row>
    <row r="1849" spans="15:17" x14ac:dyDescent="0.25">
      <c r="O1849"/>
      <c r="P1849"/>
      <c r="Q1849"/>
    </row>
    <row r="1850" spans="15:17" x14ac:dyDescent="0.25">
      <c r="O1850"/>
      <c r="P1850"/>
      <c r="Q1850"/>
    </row>
    <row r="1851" spans="15:17" x14ac:dyDescent="0.25">
      <c r="O1851"/>
      <c r="P1851"/>
      <c r="Q1851"/>
    </row>
    <row r="1852" spans="15:17" x14ac:dyDescent="0.25">
      <c r="O1852"/>
      <c r="P1852"/>
      <c r="Q1852"/>
    </row>
    <row r="1853" spans="15:17" x14ac:dyDescent="0.25">
      <c r="O1853"/>
      <c r="P1853"/>
      <c r="Q1853"/>
    </row>
    <row r="1854" spans="15:17" x14ac:dyDescent="0.25">
      <c r="O1854"/>
      <c r="P1854"/>
      <c r="Q1854"/>
    </row>
    <row r="1855" spans="15:17" x14ac:dyDescent="0.25">
      <c r="O1855"/>
      <c r="P1855"/>
      <c r="Q1855"/>
    </row>
    <row r="1856" spans="15:17" x14ac:dyDescent="0.25">
      <c r="O1856"/>
      <c r="P1856"/>
      <c r="Q1856"/>
    </row>
    <row r="1857" spans="15:17" x14ac:dyDescent="0.25">
      <c r="O1857"/>
      <c r="P1857"/>
      <c r="Q1857"/>
    </row>
    <row r="1858" spans="15:17" x14ac:dyDescent="0.25">
      <c r="O1858"/>
      <c r="P1858"/>
      <c r="Q1858"/>
    </row>
    <row r="1859" spans="15:17" x14ac:dyDescent="0.25">
      <c r="O1859"/>
      <c r="P1859"/>
      <c r="Q1859"/>
    </row>
    <row r="1860" spans="15:17" x14ac:dyDescent="0.25">
      <c r="O1860"/>
      <c r="P1860"/>
      <c r="Q1860"/>
    </row>
    <row r="1861" spans="15:17" x14ac:dyDescent="0.25">
      <c r="O1861"/>
      <c r="P1861"/>
      <c r="Q1861"/>
    </row>
    <row r="1862" spans="15:17" x14ac:dyDescent="0.25">
      <c r="O1862"/>
      <c r="P1862"/>
      <c r="Q1862"/>
    </row>
    <row r="1863" spans="15:17" x14ac:dyDescent="0.25">
      <c r="O1863"/>
      <c r="P1863"/>
      <c r="Q1863"/>
    </row>
    <row r="1864" spans="15:17" x14ac:dyDescent="0.25">
      <c r="O1864"/>
      <c r="P1864"/>
      <c r="Q1864"/>
    </row>
    <row r="1865" spans="15:17" x14ac:dyDescent="0.25">
      <c r="O1865"/>
      <c r="P1865"/>
      <c r="Q1865"/>
    </row>
    <row r="1866" spans="15:17" x14ac:dyDescent="0.25">
      <c r="O1866"/>
      <c r="P1866"/>
      <c r="Q1866"/>
    </row>
    <row r="1867" spans="15:17" x14ac:dyDescent="0.25">
      <c r="O1867"/>
      <c r="P1867"/>
      <c r="Q1867"/>
    </row>
    <row r="1868" spans="15:17" x14ac:dyDescent="0.25">
      <c r="O1868"/>
      <c r="P1868"/>
      <c r="Q1868"/>
    </row>
    <row r="1869" spans="15:17" x14ac:dyDescent="0.25">
      <c r="O1869"/>
      <c r="P1869"/>
      <c r="Q1869"/>
    </row>
    <row r="1870" spans="15:17" x14ac:dyDescent="0.25">
      <c r="O1870"/>
      <c r="P1870"/>
      <c r="Q1870"/>
    </row>
    <row r="1871" spans="15:17" x14ac:dyDescent="0.25">
      <c r="O1871"/>
      <c r="P1871"/>
      <c r="Q1871"/>
    </row>
    <row r="1872" spans="15:17" x14ac:dyDescent="0.25">
      <c r="O1872"/>
      <c r="P1872"/>
      <c r="Q1872"/>
    </row>
    <row r="1873" spans="15:17" x14ac:dyDescent="0.25">
      <c r="O1873"/>
      <c r="P1873"/>
      <c r="Q1873"/>
    </row>
    <row r="1874" spans="15:17" x14ac:dyDescent="0.25">
      <c r="O1874"/>
      <c r="P1874"/>
      <c r="Q1874"/>
    </row>
    <row r="1875" spans="15:17" x14ac:dyDescent="0.25">
      <c r="O1875"/>
      <c r="P1875"/>
      <c r="Q1875"/>
    </row>
    <row r="1876" spans="15:17" x14ac:dyDescent="0.25">
      <c r="O1876"/>
      <c r="P1876"/>
      <c r="Q1876"/>
    </row>
    <row r="1877" spans="15:17" x14ac:dyDescent="0.25">
      <c r="O1877"/>
      <c r="P1877"/>
      <c r="Q1877"/>
    </row>
    <row r="1878" spans="15:17" x14ac:dyDescent="0.25">
      <c r="O1878"/>
      <c r="P1878"/>
      <c r="Q1878"/>
    </row>
    <row r="1879" spans="15:17" x14ac:dyDescent="0.25">
      <c r="O1879"/>
      <c r="P1879"/>
      <c r="Q1879"/>
    </row>
    <row r="1880" spans="15:17" x14ac:dyDescent="0.25">
      <c r="O1880"/>
      <c r="P1880"/>
      <c r="Q1880"/>
    </row>
    <row r="1881" spans="15:17" x14ac:dyDescent="0.25">
      <c r="O1881"/>
      <c r="P1881"/>
      <c r="Q1881"/>
    </row>
    <row r="1882" spans="15:17" x14ac:dyDescent="0.25">
      <c r="O1882"/>
      <c r="P1882"/>
      <c r="Q1882"/>
    </row>
    <row r="1883" spans="15:17" x14ac:dyDescent="0.25">
      <c r="O1883"/>
      <c r="P1883"/>
      <c r="Q1883"/>
    </row>
    <row r="1884" spans="15:17" x14ac:dyDescent="0.25">
      <c r="O1884"/>
      <c r="P1884"/>
      <c r="Q1884"/>
    </row>
    <row r="1885" spans="15:17" x14ac:dyDescent="0.25">
      <c r="O1885"/>
      <c r="P1885"/>
      <c r="Q1885"/>
    </row>
    <row r="1886" spans="15:17" x14ac:dyDescent="0.25">
      <c r="O1886"/>
      <c r="P1886"/>
      <c r="Q1886"/>
    </row>
    <row r="1887" spans="15:17" x14ac:dyDescent="0.25">
      <c r="O1887"/>
      <c r="P1887"/>
      <c r="Q1887"/>
    </row>
    <row r="1888" spans="15:17" x14ac:dyDescent="0.25">
      <c r="O1888"/>
      <c r="P1888"/>
      <c r="Q1888"/>
    </row>
    <row r="1889" spans="15:17" x14ac:dyDescent="0.25">
      <c r="O1889"/>
      <c r="P1889"/>
      <c r="Q1889"/>
    </row>
    <row r="1890" spans="15:17" x14ac:dyDescent="0.25">
      <c r="O1890"/>
      <c r="P1890"/>
      <c r="Q1890"/>
    </row>
    <row r="1891" spans="15:17" x14ac:dyDescent="0.25">
      <c r="O1891"/>
      <c r="P1891"/>
      <c r="Q1891"/>
    </row>
    <row r="1892" spans="15:17" x14ac:dyDescent="0.25">
      <c r="O1892"/>
      <c r="P1892"/>
      <c r="Q1892"/>
    </row>
    <row r="1893" spans="15:17" x14ac:dyDescent="0.25">
      <c r="O1893"/>
      <c r="P1893"/>
      <c r="Q1893"/>
    </row>
    <row r="1894" spans="15:17" x14ac:dyDescent="0.25">
      <c r="O1894"/>
      <c r="P1894"/>
      <c r="Q1894"/>
    </row>
    <row r="1895" spans="15:17" x14ac:dyDescent="0.25">
      <c r="O1895"/>
      <c r="P1895"/>
      <c r="Q1895"/>
    </row>
    <row r="1896" spans="15:17" x14ac:dyDescent="0.25">
      <c r="O1896"/>
      <c r="P1896"/>
      <c r="Q1896"/>
    </row>
    <row r="1897" spans="15:17" x14ac:dyDescent="0.25">
      <c r="O1897"/>
      <c r="P1897"/>
      <c r="Q1897"/>
    </row>
    <row r="1898" spans="15:17" x14ac:dyDescent="0.25">
      <c r="O1898"/>
      <c r="P1898"/>
      <c r="Q1898"/>
    </row>
    <row r="1899" spans="15:17" x14ac:dyDescent="0.25">
      <c r="O1899"/>
      <c r="P1899"/>
      <c r="Q1899"/>
    </row>
    <row r="1900" spans="15:17" x14ac:dyDescent="0.25">
      <c r="O1900"/>
      <c r="P1900"/>
      <c r="Q1900"/>
    </row>
    <row r="1901" spans="15:17" x14ac:dyDescent="0.25">
      <c r="O1901"/>
      <c r="P1901"/>
      <c r="Q1901"/>
    </row>
    <row r="1902" spans="15:17" x14ac:dyDescent="0.25">
      <c r="O1902"/>
      <c r="P1902"/>
      <c r="Q1902"/>
    </row>
    <row r="1903" spans="15:17" x14ac:dyDescent="0.25">
      <c r="O1903"/>
      <c r="P1903"/>
      <c r="Q1903"/>
    </row>
    <row r="1904" spans="15:17" x14ac:dyDescent="0.25">
      <c r="O1904"/>
      <c r="P1904"/>
      <c r="Q1904"/>
    </row>
    <row r="1905" spans="15:17" x14ac:dyDescent="0.25">
      <c r="O1905"/>
      <c r="P1905"/>
      <c r="Q1905"/>
    </row>
    <row r="1906" spans="15:17" x14ac:dyDescent="0.25">
      <c r="O1906"/>
      <c r="P1906"/>
      <c r="Q1906"/>
    </row>
    <row r="1907" spans="15:17" x14ac:dyDescent="0.25">
      <c r="O1907"/>
      <c r="P1907"/>
      <c r="Q1907"/>
    </row>
    <row r="1908" spans="15:17" x14ac:dyDescent="0.25">
      <c r="O1908"/>
      <c r="P1908"/>
      <c r="Q1908"/>
    </row>
    <row r="1909" spans="15:17" x14ac:dyDescent="0.25">
      <c r="O1909"/>
      <c r="P1909"/>
      <c r="Q1909"/>
    </row>
    <row r="1910" spans="15:17" x14ac:dyDescent="0.25">
      <c r="O1910"/>
      <c r="P1910"/>
      <c r="Q1910"/>
    </row>
    <row r="1911" spans="15:17" x14ac:dyDescent="0.25">
      <c r="O1911"/>
      <c r="P1911"/>
      <c r="Q1911"/>
    </row>
    <row r="1912" spans="15:17" x14ac:dyDescent="0.25">
      <c r="O1912"/>
      <c r="P1912"/>
      <c r="Q1912"/>
    </row>
    <row r="1913" spans="15:17" x14ac:dyDescent="0.25">
      <c r="O1913"/>
      <c r="P1913"/>
      <c r="Q1913"/>
    </row>
    <row r="1914" spans="15:17" x14ac:dyDescent="0.25">
      <c r="O1914"/>
      <c r="P1914"/>
      <c r="Q1914"/>
    </row>
    <row r="1915" spans="15:17" x14ac:dyDescent="0.25">
      <c r="O1915"/>
      <c r="P1915"/>
      <c r="Q1915"/>
    </row>
    <row r="1916" spans="15:17" x14ac:dyDescent="0.25">
      <c r="O1916"/>
      <c r="P1916"/>
      <c r="Q1916"/>
    </row>
    <row r="1917" spans="15:17" x14ac:dyDescent="0.25">
      <c r="O1917"/>
      <c r="P1917"/>
      <c r="Q1917"/>
    </row>
    <row r="1918" spans="15:17" x14ac:dyDescent="0.25">
      <c r="O1918"/>
      <c r="P1918"/>
      <c r="Q1918"/>
    </row>
    <row r="1919" spans="15:17" x14ac:dyDescent="0.25">
      <c r="O1919"/>
      <c r="P1919"/>
      <c r="Q1919"/>
    </row>
    <row r="1920" spans="15:17" x14ac:dyDescent="0.25">
      <c r="O1920"/>
      <c r="P1920"/>
      <c r="Q1920"/>
    </row>
    <row r="1921" spans="15:17" x14ac:dyDescent="0.25">
      <c r="O1921"/>
      <c r="P1921"/>
      <c r="Q1921"/>
    </row>
    <row r="1922" spans="15:17" x14ac:dyDescent="0.25">
      <c r="O1922"/>
      <c r="P1922"/>
      <c r="Q1922"/>
    </row>
    <row r="1923" spans="15:17" x14ac:dyDescent="0.25">
      <c r="O1923"/>
      <c r="P1923"/>
      <c r="Q1923"/>
    </row>
    <row r="1924" spans="15:17" x14ac:dyDescent="0.25">
      <c r="O1924"/>
      <c r="P1924"/>
      <c r="Q1924"/>
    </row>
    <row r="1925" spans="15:17" x14ac:dyDescent="0.25">
      <c r="O1925"/>
      <c r="P1925"/>
      <c r="Q1925"/>
    </row>
    <row r="1926" spans="15:17" x14ac:dyDescent="0.25">
      <c r="O1926"/>
      <c r="P1926"/>
      <c r="Q1926"/>
    </row>
    <row r="1927" spans="15:17" x14ac:dyDescent="0.25">
      <c r="O1927"/>
      <c r="P1927"/>
      <c r="Q1927"/>
    </row>
    <row r="1928" spans="15:17" x14ac:dyDescent="0.25">
      <c r="O1928"/>
      <c r="P1928"/>
      <c r="Q1928"/>
    </row>
    <row r="1929" spans="15:17" x14ac:dyDescent="0.25">
      <c r="O1929"/>
      <c r="P1929"/>
      <c r="Q1929"/>
    </row>
    <row r="1930" spans="15:17" x14ac:dyDescent="0.25">
      <c r="O1930"/>
      <c r="P1930"/>
      <c r="Q1930"/>
    </row>
    <row r="1931" spans="15:17" x14ac:dyDescent="0.25">
      <c r="O1931"/>
      <c r="P1931"/>
      <c r="Q1931"/>
    </row>
    <row r="1932" spans="15:17" x14ac:dyDescent="0.25">
      <c r="O1932"/>
      <c r="P1932"/>
      <c r="Q1932"/>
    </row>
    <row r="1933" spans="15:17" x14ac:dyDescent="0.25">
      <c r="O1933"/>
      <c r="P1933"/>
      <c r="Q1933"/>
    </row>
    <row r="1934" spans="15:17" x14ac:dyDescent="0.25">
      <c r="O1934"/>
      <c r="P1934"/>
      <c r="Q1934"/>
    </row>
    <row r="1935" spans="15:17" x14ac:dyDescent="0.25">
      <c r="O1935"/>
      <c r="P1935"/>
      <c r="Q1935"/>
    </row>
    <row r="1936" spans="15:17" x14ac:dyDescent="0.25">
      <c r="O1936"/>
      <c r="P1936"/>
      <c r="Q1936"/>
    </row>
    <row r="1937" spans="15:17" x14ac:dyDescent="0.25">
      <c r="O1937"/>
      <c r="P1937"/>
      <c r="Q1937"/>
    </row>
    <row r="1938" spans="15:17" x14ac:dyDescent="0.25">
      <c r="O1938"/>
      <c r="P1938"/>
      <c r="Q1938"/>
    </row>
    <row r="1939" spans="15:17" x14ac:dyDescent="0.25">
      <c r="O1939"/>
      <c r="P1939"/>
      <c r="Q1939"/>
    </row>
    <row r="1940" spans="15:17" x14ac:dyDescent="0.25">
      <c r="O1940"/>
      <c r="P1940"/>
      <c r="Q1940"/>
    </row>
    <row r="1941" spans="15:17" x14ac:dyDescent="0.25">
      <c r="O1941"/>
      <c r="P1941"/>
      <c r="Q1941"/>
    </row>
    <row r="1942" spans="15:17" x14ac:dyDescent="0.25">
      <c r="O1942"/>
      <c r="P1942"/>
      <c r="Q1942"/>
    </row>
    <row r="1943" spans="15:17" x14ac:dyDescent="0.25">
      <c r="O1943"/>
      <c r="P1943"/>
      <c r="Q1943"/>
    </row>
    <row r="1944" spans="15:17" x14ac:dyDescent="0.25">
      <c r="O1944"/>
      <c r="P1944"/>
      <c r="Q1944"/>
    </row>
    <row r="1945" spans="15:17" x14ac:dyDescent="0.25">
      <c r="O1945"/>
      <c r="P1945"/>
      <c r="Q1945"/>
    </row>
    <row r="1946" spans="15:17" x14ac:dyDescent="0.25">
      <c r="O1946"/>
      <c r="P1946"/>
      <c r="Q1946"/>
    </row>
    <row r="1947" spans="15:17" x14ac:dyDescent="0.25">
      <c r="O1947"/>
      <c r="P1947"/>
      <c r="Q1947"/>
    </row>
    <row r="1948" spans="15:17" x14ac:dyDescent="0.25">
      <c r="O1948"/>
      <c r="P1948"/>
      <c r="Q1948"/>
    </row>
    <row r="1949" spans="15:17" x14ac:dyDescent="0.25">
      <c r="O1949"/>
      <c r="P1949"/>
      <c r="Q1949"/>
    </row>
    <row r="1950" spans="15:17" x14ac:dyDescent="0.25">
      <c r="O1950"/>
      <c r="P1950"/>
      <c r="Q1950"/>
    </row>
    <row r="1951" spans="15:17" x14ac:dyDescent="0.25">
      <c r="O1951"/>
      <c r="P1951"/>
      <c r="Q1951"/>
    </row>
    <row r="1952" spans="15:17" x14ac:dyDescent="0.25">
      <c r="O1952"/>
      <c r="P1952"/>
      <c r="Q1952"/>
    </row>
    <row r="1953" spans="15:17" x14ac:dyDescent="0.25">
      <c r="O1953"/>
      <c r="P1953"/>
      <c r="Q1953"/>
    </row>
    <row r="1954" spans="15:17" x14ac:dyDescent="0.25">
      <c r="O1954"/>
      <c r="P1954"/>
      <c r="Q1954"/>
    </row>
    <row r="1955" spans="15:17" x14ac:dyDescent="0.25">
      <c r="O1955"/>
      <c r="P1955"/>
      <c r="Q1955"/>
    </row>
    <row r="1956" spans="15:17" x14ac:dyDescent="0.25">
      <c r="O1956"/>
      <c r="P1956"/>
      <c r="Q1956"/>
    </row>
    <row r="1957" spans="15:17" x14ac:dyDescent="0.25">
      <c r="O1957"/>
      <c r="P1957"/>
      <c r="Q1957"/>
    </row>
    <row r="1958" spans="15:17" x14ac:dyDescent="0.25">
      <c r="O1958"/>
      <c r="P1958"/>
      <c r="Q1958"/>
    </row>
    <row r="1959" spans="15:17" x14ac:dyDescent="0.25">
      <c r="O1959"/>
      <c r="P1959"/>
      <c r="Q1959"/>
    </row>
    <row r="1960" spans="15:17" x14ac:dyDescent="0.25">
      <c r="O1960"/>
      <c r="P1960"/>
      <c r="Q1960"/>
    </row>
    <row r="1961" spans="15:17" x14ac:dyDescent="0.25">
      <c r="O1961"/>
      <c r="P1961"/>
      <c r="Q1961"/>
    </row>
    <row r="1962" spans="15:17" x14ac:dyDescent="0.25">
      <c r="O1962"/>
      <c r="P1962"/>
      <c r="Q1962"/>
    </row>
    <row r="1963" spans="15:17" x14ac:dyDescent="0.25">
      <c r="O1963"/>
      <c r="P1963"/>
      <c r="Q1963"/>
    </row>
    <row r="1964" spans="15:17" x14ac:dyDescent="0.25">
      <c r="O1964"/>
      <c r="P1964"/>
      <c r="Q1964"/>
    </row>
    <row r="1965" spans="15:17" x14ac:dyDescent="0.25">
      <c r="O1965"/>
      <c r="P1965"/>
      <c r="Q1965"/>
    </row>
    <row r="1966" spans="15:17" x14ac:dyDescent="0.25">
      <c r="O1966"/>
      <c r="P1966"/>
      <c r="Q1966"/>
    </row>
    <row r="1967" spans="15:17" x14ac:dyDescent="0.25">
      <c r="O1967"/>
      <c r="P1967"/>
      <c r="Q1967"/>
    </row>
    <row r="1968" spans="15:17" x14ac:dyDescent="0.25">
      <c r="O1968"/>
      <c r="P1968"/>
      <c r="Q1968"/>
    </row>
    <row r="1969" spans="15:17" x14ac:dyDescent="0.25">
      <c r="O1969"/>
      <c r="P1969"/>
      <c r="Q1969"/>
    </row>
    <row r="1970" spans="15:17" x14ac:dyDescent="0.25">
      <c r="O1970"/>
      <c r="P1970"/>
      <c r="Q1970"/>
    </row>
    <row r="1971" spans="15:17" x14ac:dyDescent="0.25">
      <c r="O1971"/>
      <c r="P1971"/>
      <c r="Q1971"/>
    </row>
    <row r="1972" spans="15:17" x14ac:dyDescent="0.25">
      <c r="O1972"/>
      <c r="P1972"/>
      <c r="Q1972"/>
    </row>
    <row r="1973" spans="15:17" x14ac:dyDescent="0.25">
      <c r="O1973"/>
      <c r="P1973"/>
      <c r="Q1973"/>
    </row>
    <row r="1974" spans="15:17" x14ac:dyDescent="0.25">
      <c r="O1974"/>
      <c r="P1974"/>
      <c r="Q1974"/>
    </row>
    <row r="1975" spans="15:17" x14ac:dyDescent="0.25">
      <c r="O1975"/>
      <c r="P1975"/>
      <c r="Q1975"/>
    </row>
    <row r="1976" spans="15:17" x14ac:dyDescent="0.25">
      <c r="O1976"/>
      <c r="P1976"/>
      <c r="Q1976"/>
    </row>
    <row r="1977" spans="15:17" x14ac:dyDescent="0.25">
      <c r="O1977"/>
      <c r="P1977"/>
      <c r="Q1977"/>
    </row>
    <row r="1978" spans="15:17" x14ac:dyDescent="0.25">
      <c r="O1978"/>
      <c r="P1978"/>
      <c r="Q1978"/>
    </row>
    <row r="1979" spans="15:17" x14ac:dyDescent="0.25">
      <c r="O1979"/>
      <c r="P1979"/>
      <c r="Q1979"/>
    </row>
    <row r="1980" spans="15:17" x14ac:dyDescent="0.25">
      <c r="O1980"/>
      <c r="P1980"/>
      <c r="Q1980"/>
    </row>
    <row r="1981" spans="15:17" x14ac:dyDescent="0.25">
      <c r="O1981"/>
      <c r="P1981"/>
      <c r="Q1981"/>
    </row>
    <row r="1982" spans="15:17" x14ac:dyDescent="0.25">
      <c r="O1982"/>
      <c r="P1982"/>
      <c r="Q1982"/>
    </row>
    <row r="1983" spans="15:17" x14ac:dyDescent="0.25">
      <c r="O1983"/>
      <c r="P1983"/>
      <c r="Q1983"/>
    </row>
    <row r="1984" spans="15:17" x14ac:dyDescent="0.25">
      <c r="O1984"/>
      <c r="P1984"/>
      <c r="Q1984"/>
    </row>
    <row r="1985" spans="15:17" x14ac:dyDescent="0.25">
      <c r="O1985"/>
      <c r="P1985"/>
      <c r="Q1985"/>
    </row>
    <row r="1986" spans="15:17" x14ac:dyDescent="0.25">
      <c r="O1986"/>
      <c r="P1986"/>
      <c r="Q1986"/>
    </row>
    <row r="1987" spans="15:17" x14ac:dyDescent="0.25">
      <c r="O1987"/>
      <c r="P1987"/>
      <c r="Q1987"/>
    </row>
    <row r="1988" spans="15:17" x14ac:dyDescent="0.25">
      <c r="O1988"/>
      <c r="P1988"/>
      <c r="Q1988"/>
    </row>
    <row r="1989" spans="15:17" x14ac:dyDescent="0.25">
      <c r="O1989"/>
      <c r="P1989"/>
      <c r="Q1989"/>
    </row>
    <row r="1990" spans="15:17" x14ac:dyDescent="0.25">
      <c r="O1990"/>
      <c r="P1990"/>
      <c r="Q1990"/>
    </row>
    <row r="1991" spans="15:17" x14ac:dyDescent="0.25">
      <c r="O1991"/>
      <c r="P1991"/>
      <c r="Q1991"/>
    </row>
    <row r="1992" spans="15:17" x14ac:dyDescent="0.25">
      <c r="O1992"/>
      <c r="P1992"/>
      <c r="Q1992"/>
    </row>
    <row r="1993" spans="15:17" x14ac:dyDescent="0.25">
      <c r="O1993"/>
      <c r="P1993"/>
      <c r="Q1993"/>
    </row>
    <row r="1994" spans="15:17" x14ac:dyDescent="0.25">
      <c r="O1994"/>
      <c r="P1994"/>
      <c r="Q1994"/>
    </row>
    <row r="1995" spans="15:17" x14ac:dyDescent="0.25">
      <c r="O1995"/>
      <c r="P1995"/>
      <c r="Q1995"/>
    </row>
    <row r="1996" spans="15:17" x14ac:dyDescent="0.25">
      <c r="O1996"/>
      <c r="P1996"/>
      <c r="Q1996"/>
    </row>
    <row r="1997" spans="15:17" x14ac:dyDescent="0.25">
      <c r="O1997"/>
      <c r="P1997"/>
      <c r="Q1997"/>
    </row>
    <row r="1998" spans="15:17" x14ac:dyDescent="0.25">
      <c r="O1998"/>
      <c r="P1998"/>
      <c r="Q1998"/>
    </row>
    <row r="1999" spans="15:17" x14ac:dyDescent="0.25">
      <c r="O1999"/>
      <c r="P1999"/>
      <c r="Q1999"/>
    </row>
    <row r="2000" spans="15:17" x14ac:dyDescent="0.25">
      <c r="O2000"/>
      <c r="P2000"/>
      <c r="Q2000"/>
    </row>
    <row r="2001" spans="15:17" x14ac:dyDescent="0.25">
      <c r="O2001"/>
      <c r="P2001"/>
      <c r="Q2001"/>
    </row>
    <row r="2002" spans="15:17" x14ac:dyDescent="0.25">
      <c r="O2002"/>
      <c r="P2002"/>
      <c r="Q2002"/>
    </row>
    <row r="2003" spans="15:17" x14ac:dyDescent="0.25">
      <c r="O2003"/>
      <c r="P2003"/>
      <c r="Q2003"/>
    </row>
    <row r="2004" spans="15:17" x14ac:dyDescent="0.25">
      <c r="O2004"/>
      <c r="P2004"/>
      <c r="Q2004"/>
    </row>
    <row r="2005" spans="15:17" x14ac:dyDescent="0.25">
      <c r="O2005"/>
      <c r="P2005"/>
      <c r="Q2005"/>
    </row>
    <row r="2006" spans="15:17" x14ac:dyDescent="0.25">
      <c r="O2006"/>
      <c r="P2006"/>
      <c r="Q2006"/>
    </row>
    <row r="2007" spans="15:17" x14ac:dyDescent="0.25">
      <c r="O2007"/>
      <c r="P2007"/>
      <c r="Q2007"/>
    </row>
    <row r="2008" spans="15:17" x14ac:dyDescent="0.25">
      <c r="O2008"/>
      <c r="P2008"/>
      <c r="Q2008"/>
    </row>
    <row r="2009" spans="15:17" x14ac:dyDescent="0.25">
      <c r="O2009"/>
      <c r="P2009"/>
      <c r="Q2009"/>
    </row>
    <row r="2010" spans="15:17" x14ac:dyDescent="0.25">
      <c r="O2010"/>
      <c r="P2010"/>
      <c r="Q2010"/>
    </row>
    <row r="2011" spans="15:17" x14ac:dyDescent="0.25">
      <c r="O2011"/>
      <c r="P2011"/>
      <c r="Q2011"/>
    </row>
    <row r="2012" spans="15:17" x14ac:dyDescent="0.25">
      <c r="O2012"/>
      <c r="P2012"/>
      <c r="Q2012"/>
    </row>
    <row r="2013" spans="15:17" x14ac:dyDescent="0.25">
      <c r="O2013"/>
      <c r="P2013"/>
      <c r="Q2013"/>
    </row>
    <row r="2014" spans="15:17" x14ac:dyDescent="0.25">
      <c r="O2014"/>
      <c r="P2014"/>
      <c r="Q2014"/>
    </row>
    <row r="2015" spans="15:17" x14ac:dyDescent="0.25">
      <c r="O2015"/>
      <c r="P2015"/>
      <c r="Q2015"/>
    </row>
    <row r="2016" spans="15:17" x14ac:dyDescent="0.25">
      <c r="O2016"/>
      <c r="P2016"/>
      <c r="Q2016"/>
    </row>
    <row r="2017" spans="15:17" x14ac:dyDescent="0.25">
      <c r="O2017"/>
      <c r="P2017"/>
      <c r="Q2017"/>
    </row>
    <row r="2018" spans="15:17" x14ac:dyDescent="0.25">
      <c r="O2018"/>
      <c r="P2018"/>
      <c r="Q2018"/>
    </row>
    <row r="2019" spans="15:17" x14ac:dyDescent="0.25">
      <c r="O2019"/>
      <c r="P2019"/>
      <c r="Q2019"/>
    </row>
    <row r="2020" spans="15:17" x14ac:dyDescent="0.25">
      <c r="O2020"/>
      <c r="P2020"/>
      <c r="Q2020"/>
    </row>
    <row r="2021" spans="15:17" x14ac:dyDescent="0.25">
      <c r="O2021"/>
      <c r="P2021"/>
      <c r="Q2021"/>
    </row>
    <row r="2022" spans="15:17" x14ac:dyDescent="0.25">
      <c r="O2022"/>
      <c r="P2022"/>
      <c r="Q2022"/>
    </row>
    <row r="2023" spans="15:17" x14ac:dyDescent="0.25">
      <c r="O2023"/>
      <c r="P2023"/>
      <c r="Q2023"/>
    </row>
    <row r="2024" spans="15:17" x14ac:dyDescent="0.25">
      <c r="O2024"/>
      <c r="P2024"/>
      <c r="Q2024"/>
    </row>
    <row r="2025" spans="15:17" x14ac:dyDescent="0.25">
      <c r="O2025"/>
      <c r="P2025"/>
      <c r="Q2025"/>
    </row>
    <row r="2026" spans="15:17" x14ac:dyDescent="0.25">
      <c r="O2026"/>
      <c r="P2026"/>
      <c r="Q2026"/>
    </row>
    <row r="2027" spans="15:17" x14ac:dyDescent="0.25">
      <c r="O2027"/>
      <c r="P2027"/>
      <c r="Q2027"/>
    </row>
    <row r="2028" spans="15:17" x14ac:dyDescent="0.25">
      <c r="O2028"/>
      <c r="P2028"/>
      <c r="Q2028"/>
    </row>
    <row r="2029" spans="15:17" x14ac:dyDescent="0.25">
      <c r="O2029"/>
      <c r="P2029"/>
      <c r="Q2029"/>
    </row>
    <row r="2030" spans="15:17" x14ac:dyDescent="0.25">
      <c r="O2030"/>
      <c r="P2030"/>
      <c r="Q2030"/>
    </row>
    <row r="2031" spans="15:17" x14ac:dyDescent="0.25">
      <c r="O2031"/>
      <c r="P2031"/>
      <c r="Q2031"/>
    </row>
    <row r="2032" spans="15:17" x14ac:dyDescent="0.25">
      <c r="O2032"/>
      <c r="P2032"/>
      <c r="Q2032"/>
    </row>
    <row r="2033" spans="15:17" x14ac:dyDescent="0.25">
      <c r="O2033"/>
      <c r="P2033"/>
      <c r="Q2033"/>
    </row>
    <row r="2034" spans="15:17" x14ac:dyDescent="0.25">
      <c r="O2034"/>
      <c r="P2034"/>
      <c r="Q2034"/>
    </row>
    <row r="2035" spans="15:17" x14ac:dyDescent="0.25">
      <c r="O2035"/>
      <c r="P2035"/>
      <c r="Q2035"/>
    </row>
    <row r="2036" spans="15:17" x14ac:dyDescent="0.25">
      <c r="O2036"/>
      <c r="P2036"/>
      <c r="Q2036"/>
    </row>
    <row r="2037" spans="15:17" x14ac:dyDescent="0.25">
      <c r="O2037"/>
      <c r="P2037"/>
      <c r="Q2037"/>
    </row>
    <row r="2038" spans="15:17" x14ac:dyDescent="0.25">
      <c r="O2038"/>
      <c r="P2038"/>
      <c r="Q2038"/>
    </row>
    <row r="2039" spans="15:17" x14ac:dyDescent="0.25">
      <c r="O2039"/>
      <c r="P2039"/>
      <c r="Q2039"/>
    </row>
    <row r="2040" spans="15:17" x14ac:dyDescent="0.25">
      <c r="O2040"/>
      <c r="P2040"/>
      <c r="Q2040"/>
    </row>
    <row r="2041" spans="15:17" x14ac:dyDescent="0.25">
      <c r="O2041"/>
      <c r="P2041"/>
      <c r="Q2041"/>
    </row>
    <row r="2042" spans="15:17" x14ac:dyDescent="0.25">
      <c r="O2042"/>
      <c r="P2042"/>
      <c r="Q2042"/>
    </row>
    <row r="2043" spans="15:17" x14ac:dyDescent="0.25">
      <c r="O2043"/>
      <c r="P2043"/>
      <c r="Q2043"/>
    </row>
    <row r="2044" spans="15:17" x14ac:dyDescent="0.25">
      <c r="O2044"/>
      <c r="P2044"/>
      <c r="Q2044"/>
    </row>
    <row r="2045" spans="15:17" x14ac:dyDescent="0.25">
      <c r="O2045"/>
      <c r="P2045"/>
      <c r="Q2045"/>
    </row>
    <row r="2046" spans="15:17" x14ac:dyDescent="0.25">
      <c r="O2046"/>
      <c r="P2046"/>
      <c r="Q2046"/>
    </row>
    <row r="2047" spans="15:17" x14ac:dyDescent="0.25">
      <c r="O2047"/>
      <c r="P2047"/>
      <c r="Q2047"/>
    </row>
    <row r="2048" spans="15:17" x14ac:dyDescent="0.25">
      <c r="O2048"/>
      <c r="P2048"/>
      <c r="Q2048"/>
    </row>
    <row r="2049" spans="15:17" x14ac:dyDescent="0.25">
      <c r="O2049"/>
      <c r="P2049"/>
      <c r="Q2049"/>
    </row>
    <row r="2050" spans="15:17" x14ac:dyDescent="0.25">
      <c r="O2050"/>
      <c r="P2050"/>
      <c r="Q2050"/>
    </row>
    <row r="2051" spans="15:17" x14ac:dyDescent="0.25">
      <c r="O2051"/>
      <c r="P2051"/>
      <c r="Q2051"/>
    </row>
    <row r="2052" spans="15:17" x14ac:dyDescent="0.25">
      <c r="O2052"/>
      <c r="P2052"/>
      <c r="Q2052"/>
    </row>
    <row r="2053" spans="15:17" x14ac:dyDescent="0.25">
      <c r="O2053"/>
      <c r="P2053"/>
      <c r="Q2053"/>
    </row>
    <row r="2054" spans="15:17" x14ac:dyDescent="0.25">
      <c r="O2054"/>
      <c r="P2054"/>
      <c r="Q2054"/>
    </row>
    <row r="2055" spans="15:17" x14ac:dyDescent="0.25">
      <c r="O2055"/>
      <c r="P2055"/>
      <c r="Q2055"/>
    </row>
    <row r="2056" spans="15:17" x14ac:dyDescent="0.25">
      <c r="O2056"/>
      <c r="P2056"/>
      <c r="Q2056"/>
    </row>
    <row r="2057" spans="15:17" x14ac:dyDescent="0.25">
      <c r="O2057"/>
      <c r="P2057"/>
      <c r="Q2057"/>
    </row>
    <row r="2058" spans="15:17" x14ac:dyDescent="0.25">
      <c r="O2058"/>
      <c r="P2058"/>
      <c r="Q2058"/>
    </row>
    <row r="2059" spans="15:17" x14ac:dyDescent="0.25">
      <c r="O2059"/>
      <c r="P2059"/>
      <c r="Q2059"/>
    </row>
    <row r="2060" spans="15:17" x14ac:dyDescent="0.25">
      <c r="O2060"/>
      <c r="P2060"/>
      <c r="Q2060"/>
    </row>
    <row r="2061" spans="15:17" x14ac:dyDescent="0.25">
      <c r="O2061"/>
      <c r="P2061"/>
      <c r="Q2061"/>
    </row>
    <row r="2062" spans="15:17" x14ac:dyDescent="0.25">
      <c r="O2062"/>
      <c r="P2062"/>
      <c r="Q2062"/>
    </row>
    <row r="2063" spans="15:17" x14ac:dyDescent="0.25">
      <c r="O2063"/>
      <c r="P2063"/>
      <c r="Q2063"/>
    </row>
    <row r="2064" spans="15:17" x14ac:dyDescent="0.25">
      <c r="O2064"/>
      <c r="P2064"/>
      <c r="Q2064"/>
    </row>
    <row r="2065" spans="15:17" x14ac:dyDescent="0.25">
      <c r="O2065"/>
      <c r="P2065"/>
      <c r="Q2065"/>
    </row>
    <row r="2066" spans="15:17" x14ac:dyDescent="0.25">
      <c r="O2066"/>
      <c r="P2066"/>
      <c r="Q2066"/>
    </row>
    <row r="2067" spans="15:17" x14ac:dyDescent="0.25">
      <c r="O2067"/>
      <c r="P2067"/>
      <c r="Q2067"/>
    </row>
    <row r="2068" spans="15:17" x14ac:dyDescent="0.25">
      <c r="O2068"/>
      <c r="P2068"/>
      <c r="Q2068"/>
    </row>
    <row r="2069" spans="15:17" x14ac:dyDescent="0.25">
      <c r="O2069"/>
      <c r="P2069"/>
      <c r="Q2069"/>
    </row>
    <row r="2070" spans="15:17" x14ac:dyDescent="0.25">
      <c r="O2070"/>
      <c r="P2070"/>
      <c r="Q2070"/>
    </row>
    <row r="2071" spans="15:17" x14ac:dyDescent="0.25">
      <c r="O2071"/>
      <c r="P2071"/>
      <c r="Q2071"/>
    </row>
    <row r="2072" spans="15:17" x14ac:dyDescent="0.25">
      <c r="O2072"/>
      <c r="P2072"/>
      <c r="Q2072"/>
    </row>
    <row r="2073" spans="15:17" x14ac:dyDescent="0.25">
      <c r="O2073"/>
      <c r="P2073"/>
      <c r="Q2073"/>
    </row>
    <row r="2074" spans="15:17" x14ac:dyDescent="0.25">
      <c r="O2074"/>
      <c r="P2074"/>
      <c r="Q2074"/>
    </row>
    <row r="2075" spans="15:17" x14ac:dyDescent="0.25">
      <c r="O2075"/>
      <c r="P2075"/>
      <c r="Q2075"/>
    </row>
    <row r="2076" spans="15:17" x14ac:dyDescent="0.25">
      <c r="O2076"/>
      <c r="P2076"/>
      <c r="Q2076"/>
    </row>
    <row r="2077" spans="15:17" x14ac:dyDescent="0.25">
      <c r="O2077"/>
      <c r="P2077"/>
      <c r="Q2077"/>
    </row>
    <row r="2078" spans="15:17" x14ac:dyDescent="0.25">
      <c r="O2078"/>
      <c r="P2078"/>
      <c r="Q2078"/>
    </row>
    <row r="2079" spans="15:17" x14ac:dyDescent="0.25">
      <c r="O2079"/>
      <c r="P2079"/>
      <c r="Q2079"/>
    </row>
    <row r="2080" spans="15:17" x14ac:dyDescent="0.25">
      <c r="O2080"/>
      <c r="P2080"/>
      <c r="Q2080"/>
    </row>
    <row r="2081" spans="15:17" x14ac:dyDescent="0.25">
      <c r="O2081"/>
      <c r="P2081"/>
      <c r="Q2081"/>
    </row>
    <row r="2082" spans="15:17" x14ac:dyDescent="0.25">
      <c r="O2082"/>
      <c r="P2082"/>
      <c r="Q2082"/>
    </row>
    <row r="2083" spans="15:17" x14ac:dyDescent="0.25">
      <c r="O2083"/>
      <c r="P2083"/>
      <c r="Q2083"/>
    </row>
    <row r="2084" spans="15:17" x14ac:dyDescent="0.25">
      <c r="O2084"/>
      <c r="P2084"/>
      <c r="Q2084"/>
    </row>
    <row r="2085" spans="15:17" x14ac:dyDescent="0.25">
      <c r="O2085"/>
      <c r="P2085"/>
      <c r="Q2085"/>
    </row>
    <row r="2086" spans="15:17" x14ac:dyDescent="0.25">
      <c r="O2086"/>
      <c r="P2086"/>
      <c r="Q2086"/>
    </row>
    <row r="2087" spans="15:17" x14ac:dyDescent="0.25">
      <c r="O2087"/>
      <c r="P2087"/>
      <c r="Q2087"/>
    </row>
    <row r="2088" spans="15:17" x14ac:dyDescent="0.25">
      <c r="O2088"/>
      <c r="P2088"/>
      <c r="Q2088"/>
    </row>
    <row r="2089" spans="15:17" x14ac:dyDescent="0.25">
      <c r="O2089"/>
      <c r="P2089"/>
      <c r="Q2089"/>
    </row>
    <row r="2090" spans="15:17" x14ac:dyDescent="0.25">
      <c r="O2090"/>
      <c r="P2090"/>
      <c r="Q2090"/>
    </row>
    <row r="2091" spans="15:17" x14ac:dyDescent="0.25">
      <c r="O2091"/>
      <c r="P2091"/>
      <c r="Q2091"/>
    </row>
    <row r="2092" spans="15:17" x14ac:dyDescent="0.25">
      <c r="O2092"/>
      <c r="P2092"/>
      <c r="Q2092"/>
    </row>
    <row r="2093" spans="15:17" x14ac:dyDescent="0.25">
      <c r="O2093"/>
      <c r="P2093"/>
      <c r="Q2093"/>
    </row>
    <row r="2094" spans="15:17" x14ac:dyDescent="0.25">
      <c r="O2094"/>
      <c r="P2094"/>
      <c r="Q2094"/>
    </row>
    <row r="2095" spans="15:17" x14ac:dyDescent="0.25">
      <c r="O2095"/>
      <c r="P2095"/>
      <c r="Q2095"/>
    </row>
    <row r="2096" spans="15:17" x14ac:dyDescent="0.25">
      <c r="O2096"/>
      <c r="P2096"/>
      <c r="Q2096"/>
    </row>
    <row r="2097" spans="15:17" x14ac:dyDescent="0.25">
      <c r="O2097"/>
      <c r="P2097"/>
      <c r="Q2097"/>
    </row>
    <row r="2098" spans="15:17" x14ac:dyDescent="0.25">
      <c r="O2098"/>
      <c r="P2098"/>
      <c r="Q2098"/>
    </row>
    <row r="2099" spans="15:17" x14ac:dyDescent="0.25">
      <c r="O2099"/>
      <c r="P2099"/>
      <c r="Q2099"/>
    </row>
    <row r="2100" spans="15:17" x14ac:dyDescent="0.25">
      <c r="O2100"/>
      <c r="P2100"/>
      <c r="Q2100"/>
    </row>
    <row r="2101" spans="15:17" x14ac:dyDescent="0.25">
      <c r="O2101"/>
      <c r="P2101"/>
      <c r="Q2101"/>
    </row>
    <row r="2102" spans="15:17" x14ac:dyDescent="0.25">
      <c r="O2102"/>
      <c r="P2102"/>
      <c r="Q2102"/>
    </row>
    <row r="2103" spans="15:17" x14ac:dyDescent="0.25">
      <c r="O2103"/>
      <c r="P2103"/>
      <c r="Q2103"/>
    </row>
    <row r="2104" spans="15:17" x14ac:dyDescent="0.25">
      <c r="O2104"/>
      <c r="P2104"/>
      <c r="Q2104"/>
    </row>
    <row r="2105" spans="15:17" x14ac:dyDescent="0.25">
      <c r="O2105"/>
      <c r="P2105"/>
      <c r="Q2105"/>
    </row>
    <row r="2106" spans="15:17" x14ac:dyDescent="0.25">
      <c r="O2106"/>
      <c r="P2106"/>
      <c r="Q2106"/>
    </row>
    <row r="2107" spans="15:17" x14ac:dyDescent="0.25">
      <c r="O2107"/>
      <c r="P2107"/>
      <c r="Q2107"/>
    </row>
    <row r="2108" spans="15:17" x14ac:dyDescent="0.25">
      <c r="O2108"/>
      <c r="P2108"/>
      <c r="Q2108"/>
    </row>
    <row r="2109" spans="15:17" x14ac:dyDescent="0.25">
      <c r="O2109"/>
      <c r="P2109"/>
      <c r="Q2109"/>
    </row>
    <row r="2110" spans="15:17" x14ac:dyDescent="0.25">
      <c r="O2110"/>
      <c r="P2110"/>
      <c r="Q2110"/>
    </row>
    <row r="2111" spans="15:17" x14ac:dyDescent="0.25">
      <c r="O2111"/>
      <c r="P2111"/>
      <c r="Q2111"/>
    </row>
    <row r="2112" spans="15:17" x14ac:dyDescent="0.25">
      <c r="O2112"/>
      <c r="P2112"/>
      <c r="Q2112"/>
    </row>
    <row r="2113" spans="15:17" x14ac:dyDescent="0.25">
      <c r="O2113"/>
      <c r="P2113"/>
      <c r="Q2113"/>
    </row>
    <row r="2114" spans="15:17" x14ac:dyDescent="0.25">
      <c r="O2114"/>
      <c r="P2114"/>
      <c r="Q2114"/>
    </row>
    <row r="2115" spans="15:17" x14ac:dyDescent="0.25">
      <c r="O2115"/>
      <c r="P2115"/>
      <c r="Q2115"/>
    </row>
    <row r="2116" spans="15:17" x14ac:dyDescent="0.25">
      <c r="O2116"/>
      <c r="P2116"/>
      <c r="Q2116"/>
    </row>
    <row r="2117" spans="15:17" x14ac:dyDescent="0.25">
      <c r="O2117"/>
      <c r="P2117"/>
      <c r="Q2117"/>
    </row>
    <row r="2118" spans="15:17" x14ac:dyDescent="0.25">
      <c r="O2118"/>
      <c r="P2118"/>
      <c r="Q2118"/>
    </row>
    <row r="2119" spans="15:17" x14ac:dyDescent="0.25">
      <c r="O2119"/>
      <c r="P2119"/>
      <c r="Q2119"/>
    </row>
    <row r="2120" spans="15:17" x14ac:dyDescent="0.25">
      <c r="O2120"/>
      <c r="P2120"/>
      <c r="Q2120"/>
    </row>
    <row r="2121" spans="15:17" x14ac:dyDescent="0.25">
      <c r="O2121"/>
      <c r="P2121"/>
      <c r="Q2121"/>
    </row>
    <row r="2122" spans="15:17" x14ac:dyDescent="0.25">
      <c r="O2122"/>
      <c r="P2122"/>
      <c r="Q2122"/>
    </row>
    <row r="2123" spans="15:17" x14ac:dyDescent="0.25">
      <c r="O2123"/>
      <c r="P2123"/>
      <c r="Q2123"/>
    </row>
    <row r="2124" spans="15:17" x14ac:dyDescent="0.25">
      <c r="O2124"/>
      <c r="P2124"/>
      <c r="Q2124"/>
    </row>
    <row r="2125" spans="15:17" x14ac:dyDescent="0.25">
      <c r="O2125"/>
      <c r="P2125"/>
      <c r="Q2125"/>
    </row>
    <row r="2126" spans="15:17" x14ac:dyDescent="0.25">
      <c r="O2126"/>
      <c r="P2126"/>
      <c r="Q2126"/>
    </row>
    <row r="2127" spans="15:17" x14ac:dyDescent="0.25">
      <c r="O2127"/>
      <c r="P2127"/>
      <c r="Q2127"/>
    </row>
    <row r="2128" spans="15:17" x14ac:dyDescent="0.25">
      <c r="O2128"/>
      <c r="P2128"/>
      <c r="Q2128"/>
    </row>
    <row r="2129" spans="15:17" x14ac:dyDescent="0.25">
      <c r="O2129"/>
      <c r="P2129"/>
      <c r="Q2129"/>
    </row>
    <row r="2130" spans="15:17" x14ac:dyDescent="0.25">
      <c r="O2130"/>
      <c r="P2130"/>
      <c r="Q2130"/>
    </row>
    <row r="2131" spans="15:17" x14ac:dyDescent="0.25">
      <c r="O2131"/>
      <c r="P2131"/>
      <c r="Q2131"/>
    </row>
    <row r="2132" spans="15:17" x14ac:dyDescent="0.25">
      <c r="O2132"/>
      <c r="P2132"/>
      <c r="Q2132"/>
    </row>
    <row r="2133" spans="15:17" x14ac:dyDescent="0.25">
      <c r="O2133"/>
      <c r="P2133"/>
      <c r="Q2133"/>
    </row>
    <row r="2134" spans="15:17" x14ac:dyDescent="0.25">
      <c r="O2134"/>
      <c r="P2134"/>
      <c r="Q2134"/>
    </row>
    <row r="2135" spans="15:17" x14ac:dyDescent="0.25">
      <c r="O2135"/>
      <c r="P2135"/>
      <c r="Q2135"/>
    </row>
    <row r="2136" spans="15:17" x14ac:dyDescent="0.25">
      <c r="O2136"/>
      <c r="P2136"/>
      <c r="Q2136"/>
    </row>
    <row r="2137" spans="15:17" x14ac:dyDescent="0.25">
      <c r="O2137"/>
      <c r="P2137"/>
      <c r="Q2137"/>
    </row>
    <row r="2138" spans="15:17" x14ac:dyDescent="0.25">
      <c r="O2138"/>
      <c r="P2138"/>
      <c r="Q2138"/>
    </row>
    <row r="2139" spans="15:17" x14ac:dyDescent="0.25">
      <c r="O2139"/>
      <c r="P2139"/>
      <c r="Q2139"/>
    </row>
    <row r="2140" spans="15:17" x14ac:dyDescent="0.25">
      <c r="O2140"/>
      <c r="P2140"/>
      <c r="Q2140"/>
    </row>
    <row r="2141" spans="15:17" x14ac:dyDescent="0.25">
      <c r="O2141"/>
      <c r="P2141"/>
      <c r="Q2141"/>
    </row>
    <row r="2142" spans="15:17" x14ac:dyDescent="0.25">
      <c r="O2142"/>
      <c r="P2142"/>
      <c r="Q2142"/>
    </row>
    <row r="2143" spans="15:17" x14ac:dyDescent="0.25">
      <c r="O2143"/>
      <c r="P2143"/>
      <c r="Q2143"/>
    </row>
    <row r="2144" spans="15:17" x14ac:dyDescent="0.25">
      <c r="O2144"/>
      <c r="P2144"/>
      <c r="Q2144"/>
    </row>
    <row r="2145" spans="15:17" x14ac:dyDescent="0.25">
      <c r="O2145"/>
      <c r="P2145"/>
      <c r="Q2145"/>
    </row>
    <row r="2146" spans="15:17" x14ac:dyDescent="0.25">
      <c r="O2146"/>
      <c r="P2146"/>
      <c r="Q2146"/>
    </row>
    <row r="2147" spans="15:17" x14ac:dyDescent="0.25">
      <c r="O2147"/>
      <c r="P2147"/>
      <c r="Q2147"/>
    </row>
    <row r="2148" spans="15:17" x14ac:dyDescent="0.25">
      <c r="O2148"/>
      <c r="P2148"/>
      <c r="Q2148"/>
    </row>
    <row r="2149" spans="15:17" x14ac:dyDescent="0.25">
      <c r="O2149"/>
      <c r="P2149"/>
      <c r="Q2149"/>
    </row>
    <row r="2150" spans="15:17" x14ac:dyDescent="0.25">
      <c r="O2150"/>
      <c r="P2150"/>
      <c r="Q2150"/>
    </row>
    <row r="2151" spans="15:17" x14ac:dyDescent="0.25">
      <c r="O2151"/>
      <c r="P2151"/>
      <c r="Q2151"/>
    </row>
    <row r="2152" spans="15:17" x14ac:dyDescent="0.25">
      <c r="O2152"/>
      <c r="P2152"/>
      <c r="Q2152"/>
    </row>
    <row r="2153" spans="15:17" x14ac:dyDescent="0.25">
      <c r="O2153"/>
      <c r="P2153"/>
      <c r="Q2153"/>
    </row>
    <row r="2154" spans="15:17" x14ac:dyDescent="0.25">
      <c r="O2154"/>
      <c r="P2154"/>
      <c r="Q2154"/>
    </row>
    <row r="2155" spans="15:17" x14ac:dyDescent="0.25">
      <c r="O2155"/>
      <c r="P2155"/>
      <c r="Q2155"/>
    </row>
    <row r="2156" spans="15:17" x14ac:dyDescent="0.25">
      <c r="O2156"/>
      <c r="P2156"/>
      <c r="Q2156"/>
    </row>
    <row r="2157" spans="15:17" x14ac:dyDescent="0.25">
      <c r="O2157"/>
      <c r="P2157"/>
      <c r="Q2157"/>
    </row>
    <row r="2158" spans="15:17" x14ac:dyDescent="0.25">
      <c r="O2158"/>
      <c r="P2158"/>
      <c r="Q2158"/>
    </row>
    <row r="2159" spans="15:17" x14ac:dyDescent="0.25">
      <c r="O2159"/>
      <c r="P2159"/>
      <c r="Q2159"/>
    </row>
    <row r="2160" spans="15:17" x14ac:dyDescent="0.25">
      <c r="O2160"/>
      <c r="P2160"/>
      <c r="Q2160"/>
    </row>
    <row r="2161" spans="15:17" x14ac:dyDescent="0.25">
      <c r="O2161"/>
      <c r="P2161"/>
      <c r="Q2161"/>
    </row>
    <row r="2162" spans="15:17" x14ac:dyDescent="0.25">
      <c r="O2162"/>
      <c r="P2162"/>
      <c r="Q2162"/>
    </row>
    <row r="2163" spans="15:17" x14ac:dyDescent="0.25">
      <c r="O2163"/>
      <c r="P2163"/>
      <c r="Q2163"/>
    </row>
    <row r="2164" spans="15:17" x14ac:dyDescent="0.25">
      <c r="O2164"/>
      <c r="P2164"/>
      <c r="Q2164"/>
    </row>
    <row r="2165" spans="15:17" x14ac:dyDescent="0.25">
      <c r="O2165"/>
      <c r="P2165"/>
      <c r="Q2165"/>
    </row>
    <row r="2166" spans="15:17" x14ac:dyDescent="0.25">
      <c r="O2166"/>
      <c r="P2166"/>
      <c r="Q2166"/>
    </row>
    <row r="2167" spans="15:17" x14ac:dyDescent="0.25">
      <c r="O2167"/>
      <c r="P2167"/>
      <c r="Q2167"/>
    </row>
    <row r="2168" spans="15:17" x14ac:dyDescent="0.25">
      <c r="O2168"/>
      <c r="P2168"/>
      <c r="Q2168"/>
    </row>
    <row r="2169" spans="15:17" x14ac:dyDescent="0.25">
      <c r="O2169"/>
      <c r="P2169"/>
      <c r="Q2169"/>
    </row>
    <row r="2170" spans="15:17" x14ac:dyDescent="0.25">
      <c r="O2170"/>
      <c r="P2170"/>
      <c r="Q2170"/>
    </row>
    <row r="2171" spans="15:17" x14ac:dyDescent="0.25">
      <c r="O2171"/>
      <c r="P2171"/>
      <c r="Q2171"/>
    </row>
    <row r="2172" spans="15:17" x14ac:dyDescent="0.25">
      <c r="O2172"/>
      <c r="P2172"/>
      <c r="Q2172"/>
    </row>
    <row r="2173" spans="15:17" x14ac:dyDescent="0.25">
      <c r="O2173"/>
      <c r="P2173"/>
      <c r="Q2173"/>
    </row>
    <row r="2174" spans="15:17" x14ac:dyDescent="0.25">
      <c r="O2174"/>
      <c r="P2174"/>
      <c r="Q2174"/>
    </row>
    <row r="2175" spans="15:17" x14ac:dyDescent="0.25">
      <c r="O2175"/>
      <c r="P2175"/>
      <c r="Q2175"/>
    </row>
    <row r="2176" spans="15:17" x14ac:dyDescent="0.25">
      <c r="O2176"/>
      <c r="P2176"/>
      <c r="Q2176"/>
    </row>
    <row r="2177" spans="15:17" x14ac:dyDescent="0.25">
      <c r="O2177"/>
      <c r="P2177"/>
      <c r="Q2177"/>
    </row>
    <row r="2178" spans="15:17" x14ac:dyDescent="0.25">
      <c r="O2178"/>
      <c r="P2178"/>
      <c r="Q2178"/>
    </row>
    <row r="2179" spans="15:17" x14ac:dyDescent="0.25">
      <c r="O2179"/>
      <c r="P2179"/>
      <c r="Q2179"/>
    </row>
    <row r="2180" spans="15:17" x14ac:dyDescent="0.25">
      <c r="O2180"/>
      <c r="P2180"/>
      <c r="Q2180"/>
    </row>
    <row r="2181" spans="15:17" x14ac:dyDescent="0.25">
      <c r="O2181"/>
      <c r="P2181"/>
      <c r="Q2181"/>
    </row>
    <row r="2182" spans="15:17" x14ac:dyDescent="0.25">
      <c r="O2182"/>
      <c r="P2182"/>
      <c r="Q2182"/>
    </row>
    <row r="2183" spans="15:17" x14ac:dyDescent="0.25">
      <c r="O2183"/>
      <c r="P2183"/>
      <c r="Q2183"/>
    </row>
    <row r="2184" spans="15:17" x14ac:dyDescent="0.25">
      <c r="O2184"/>
      <c r="P2184"/>
      <c r="Q2184"/>
    </row>
    <row r="2185" spans="15:17" x14ac:dyDescent="0.25">
      <c r="O2185"/>
      <c r="P2185"/>
      <c r="Q2185"/>
    </row>
    <row r="2186" spans="15:17" x14ac:dyDescent="0.25">
      <c r="O2186"/>
      <c r="P2186"/>
      <c r="Q2186"/>
    </row>
    <row r="2187" spans="15:17" x14ac:dyDescent="0.25">
      <c r="O2187"/>
      <c r="P2187"/>
      <c r="Q2187"/>
    </row>
    <row r="2188" spans="15:17" x14ac:dyDescent="0.25">
      <c r="O2188"/>
      <c r="P2188"/>
      <c r="Q2188"/>
    </row>
    <row r="2189" spans="15:17" x14ac:dyDescent="0.25">
      <c r="O2189"/>
      <c r="P2189"/>
      <c r="Q2189"/>
    </row>
    <row r="2190" spans="15:17" x14ac:dyDescent="0.25">
      <c r="O2190"/>
      <c r="P2190"/>
      <c r="Q2190"/>
    </row>
    <row r="2191" spans="15:17" x14ac:dyDescent="0.25">
      <c r="O2191"/>
      <c r="P2191"/>
      <c r="Q2191"/>
    </row>
    <row r="2192" spans="15:17" x14ac:dyDescent="0.25">
      <c r="O2192"/>
      <c r="P2192"/>
      <c r="Q2192"/>
    </row>
    <row r="2193" spans="15:17" x14ac:dyDescent="0.25">
      <c r="O2193"/>
      <c r="P2193"/>
      <c r="Q2193"/>
    </row>
    <row r="2194" spans="15:17" x14ac:dyDescent="0.25">
      <c r="O2194"/>
      <c r="P2194"/>
      <c r="Q2194"/>
    </row>
    <row r="2195" spans="15:17" x14ac:dyDescent="0.25">
      <c r="O2195"/>
      <c r="P2195"/>
      <c r="Q2195"/>
    </row>
    <row r="2196" spans="15:17" x14ac:dyDescent="0.25">
      <c r="O2196"/>
      <c r="P2196"/>
      <c r="Q2196"/>
    </row>
    <row r="2197" spans="15:17" x14ac:dyDescent="0.25">
      <c r="O2197"/>
      <c r="P2197"/>
      <c r="Q2197"/>
    </row>
    <row r="2198" spans="15:17" x14ac:dyDescent="0.25">
      <c r="O2198"/>
      <c r="P2198"/>
      <c r="Q2198"/>
    </row>
    <row r="2199" spans="15:17" x14ac:dyDescent="0.25">
      <c r="O2199"/>
      <c r="P2199"/>
      <c r="Q2199"/>
    </row>
    <row r="2200" spans="15:17" x14ac:dyDescent="0.25">
      <c r="O2200"/>
      <c r="P2200"/>
      <c r="Q2200"/>
    </row>
    <row r="2201" spans="15:17" x14ac:dyDescent="0.25">
      <c r="O2201"/>
      <c r="P2201"/>
      <c r="Q2201"/>
    </row>
    <row r="2202" spans="15:17" x14ac:dyDescent="0.25">
      <c r="O2202"/>
      <c r="P2202"/>
      <c r="Q2202"/>
    </row>
    <row r="2203" spans="15:17" x14ac:dyDescent="0.25">
      <c r="O2203"/>
      <c r="P2203"/>
      <c r="Q2203"/>
    </row>
    <row r="2204" spans="15:17" x14ac:dyDescent="0.25">
      <c r="O2204"/>
      <c r="P2204"/>
      <c r="Q2204"/>
    </row>
    <row r="2205" spans="15:17" x14ac:dyDescent="0.25">
      <c r="O2205"/>
      <c r="P2205"/>
      <c r="Q2205"/>
    </row>
    <row r="2206" spans="15:17" x14ac:dyDescent="0.25">
      <c r="O2206"/>
      <c r="P2206"/>
      <c r="Q2206"/>
    </row>
    <row r="2207" spans="15:17" x14ac:dyDescent="0.25">
      <c r="O2207"/>
      <c r="P2207"/>
      <c r="Q2207"/>
    </row>
    <row r="2208" spans="15:17" x14ac:dyDescent="0.25">
      <c r="O2208"/>
      <c r="P2208"/>
      <c r="Q2208"/>
    </row>
    <row r="2209" spans="15:17" x14ac:dyDescent="0.25">
      <c r="O2209"/>
      <c r="P2209"/>
      <c r="Q2209"/>
    </row>
    <row r="2210" spans="15:17" x14ac:dyDescent="0.25">
      <c r="O2210"/>
      <c r="P2210"/>
      <c r="Q2210"/>
    </row>
    <row r="2211" spans="15:17" x14ac:dyDescent="0.25">
      <c r="O2211"/>
      <c r="P2211"/>
      <c r="Q2211"/>
    </row>
    <row r="2212" spans="15:17" x14ac:dyDescent="0.25">
      <c r="O2212"/>
      <c r="P2212"/>
      <c r="Q2212"/>
    </row>
    <row r="2213" spans="15:17" x14ac:dyDescent="0.25">
      <c r="O2213"/>
      <c r="P2213"/>
      <c r="Q2213"/>
    </row>
    <row r="2214" spans="15:17" x14ac:dyDescent="0.25">
      <c r="O2214"/>
      <c r="P2214"/>
      <c r="Q2214"/>
    </row>
    <row r="2215" spans="15:17" x14ac:dyDescent="0.25">
      <c r="O2215"/>
      <c r="P2215"/>
      <c r="Q2215"/>
    </row>
    <row r="2216" spans="15:17" x14ac:dyDescent="0.25">
      <c r="O2216"/>
      <c r="P2216"/>
      <c r="Q2216"/>
    </row>
    <row r="2217" spans="15:17" x14ac:dyDescent="0.25">
      <c r="O2217"/>
      <c r="P2217"/>
      <c r="Q2217"/>
    </row>
    <row r="2218" spans="15:17" x14ac:dyDescent="0.25">
      <c r="O2218"/>
      <c r="P2218"/>
      <c r="Q2218"/>
    </row>
    <row r="2219" spans="15:17" x14ac:dyDescent="0.25">
      <c r="O2219"/>
      <c r="P2219"/>
      <c r="Q2219"/>
    </row>
    <row r="2220" spans="15:17" x14ac:dyDescent="0.25">
      <c r="O2220"/>
      <c r="P2220"/>
      <c r="Q2220"/>
    </row>
    <row r="2221" spans="15:17" x14ac:dyDescent="0.25">
      <c r="O2221"/>
      <c r="P2221"/>
      <c r="Q2221"/>
    </row>
    <row r="2222" spans="15:17" x14ac:dyDescent="0.25">
      <c r="O2222"/>
      <c r="P2222"/>
      <c r="Q2222"/>
    </row>
    <row r="2223" spans="15:17" x14ac:dyDescent="0.25">
      <c r="O2223"/>
      <c r="P2223"/>
      <c r="Q2223"/>
    </row>
    <row r="2224" spans="15:17" x14ac:dyDescent="0.25">
      <c r="O2224"/>
      <c r="P2224"/>
      <c r="Q2224"/>
    </row>
    <row r="2225" spans="15:17" x14ac:dyDescent="0.25">
      <c r="O2225"/>
      <c r="P2225"/>
      <c r="Q2225"/>
    </row>
    <row r="2226" spans="15:17" x14ac:dyDescent="0.25">
      <c r="O2226"/>
      <c r="P2226"/>
      <c r="Q2226"/>
    </row>
    <row r="2227" spans="15:17" x14ac:dyDescent="0.25">
      <c r="O2227"/>
      <c r="P2227"/>
      <c r="Q2227"/>
    </row>
    <row r="2228" spans="15:17" x14ac:dyDescent="0.25">
      <c r="O2228"/>
      <c r="P2228"/>
      <c r="Q2228"/>
    </row>
    <row r="2229" spans="15:17" x14ac:dyDescent="0.25">
      <c r="O2229"/>
      <c r="P2229"/>
      <c r="Q2229"/>
    </row>
    <row r="2230" spans="15:17" x14ac:dyDescent="0.25">
      <c r="O2230"/>
      <c r="P2230"/>
      <c r="Q2230"/>
    </row>
    <row r="2231" spans="15:17" x14ac:dyDescent="0.25">
      <c r="O2231"/>
      <c r="P2231"/>
      <c r="Q2231"/>
    </row>
    <row r="2232" spans="15:17" x14ac:dyDescent="0.25">
      <c r="O2232"/>
      <c r="P2232"/>
      <c r="Q2232"/>
    </row>
    <row r="2233" spans="15:17" x14ac:dyDescent="0.25">
      <c r="O2233"/>
      <c r="P2233"/>
      <c r="Q2233"/>
    </row>
    <row r="2234" spans="15:17" x14ac:dyDescent="0.25">
      <c r="O2234"/>
      <c r="P2234"/>
      <c r="Q2234"/>
    </row>
    <row r="2235" spans="15:17" x14ac:dyDescent="0.25">
      <c r="O2235"/>
      <c r="P2235"/>
      <c r="Q2235"/>
    </row>
    <row r="2236" spans="15:17" x14ac:dyDescent="0.25">
      <c r="O2236"/>
      <c r="P2236"/>
      <c r="Q2236"/>
    </row>
    <row r="2237" spans="15:17" x14ac:dyDescent="0.25">
      <c r="O2237"/>
      <c r="P2237"/>
      <c r="Q2237"/>
    </row>
    <row r="2238" spans="15:17" x14ac:dyDescent="0.25">
      <c r="O2238"/>
      <c r="P2238"/>
      <c r="Q2238"/>
    </row>
    <row r="2239" spans="15:17" x14ac:dyDescent="0.25">
      <c r="O2239"/>
      <c r="P2239"/>
      <c r="Q2239"/>
    </row>
    <row r="2240" spans="15:17" x14ac:dyDescent="0.25">
      <c r="O2240"/>
      <c r="P2240"/>
      <c r="Q2240"/>
    </row>
    <row r="2241" spans="15:17" x14ac:dyDescent="0.25">
      <c r="O2241"/>
      <c r="P2241"/>
      <c r="Q2241"/>
    </row>
    <row r="2242" spans="15:17" x14ac:dyDescent="0.25">
      <c r="O2242"/>
      <c r="P2242"/>
      <c r="Q2242"/>
    </row>
    <row r="2243" spans="15:17" x14ac:dyDescent="0.25">
      <c r="O2243"/>
      <c r="P2243"/>
      <c r="Q2243"/>
    </row>
    <row r="2244" spans="15:17" x14ac:dyDescent="0.25">
      <c r="O2244"/>
      <c r="P2244"/>
      <c r="Q2244"/>
    </row>
    <row r="2245" spans="15:17" x14ac:dyDescent="0.25">
      <c r="O2245"/>
      <c r="P2245"/>
      <c r="Q2245"/>
    </row>
    <row r="2246" spans="15:17" x14ac:dyDescent="0.25">
      <c r="O2246"/>
      <c r="P2246"/>
      <c r="Q2246"/>
    </row>
    <row r="2247" spans="15:17" x14ac:dyDescent="0.25">
      <c r="O2247"/>
      <c r="P2247"/>
      <c r="Q2247"/>
    </row>
    <row r="2248" spans="15:17" x14ac:dyDescent="0.25">
      <c r="O2248"/>
      <c r="P2248"/>
      <c r="Q2248"/>
    </row>
    <row r="2249" spans="15:17" x14ac:dyDescent="0.25">
      <c r="O2249"/>
      <c r="P2249"/>
      <c r="Q2249"/>
    </row>
    <row r="2250" spans="15:17" x14ac:dyDescent="0.25">
      <c r="O2250"/>
      <c r="P2250"/>
      <c r="Q2250"/>
    </row>
    <row r="2251" spans="15:17" x14ac:dyDescent="0.25">
      <c r="O2251"/>
      <c r="P2251"/>
      <c r="Q2251"/>
    </row>
    <row r="2252" spans="15:17" x14ac:dyDescent="0.25">
      <c r="O2252"/>
      <c r="P2252"/>
      <c r="Q2252"/>
    </row>
    <row r="2253" spans="15:17" x14ac:dyDescent="0.25">
      <c r="O2253"/>
      <c r="P2253"/>
      <c r="Q2253"/>
    </row>
    <row r="2254" spans="15:17" x14ac:dyDescent="0.25">
      <c r="O2254"/>
      <c r="P2254"/>
      <c r="Q2254"/>
    </row>
    <row r="2255" spans="15:17" x14ac:dyDescent="0.25">
      <c r="O2255"/>
      <c r="P2255"/>
      <c r="Q2255"/>
    </row>
    <row r="2256" spans="15:17" x14ac:dyDescent="0.25">
      <c r="O2256"/>
      <c r="P2256"/>
      <c r="Q2256"/>
    </row>
    <row r="2257" spans="15:17" x14ac:dyDescent="0.25">
      <c r="O2257"/>
      <c r="P2257"/>
      <c r="Q2257"/>
    </row>
    <row r="2258" spans="15:17" x14ac:dyDescent="0.25">
      <c r="O2258"/>
      <c r="P2258"/>
      <c r="Q2258"/>
    </row>
    <row r="2259" spans="15:17" x14ac:dyDescent="0.25">
      <c r="O2259"/>
      <c r="P2259"/>
      <c r="Q2259"/>
    </row>
    <row r="2260" spans="15:17" x14ac:dyDescent="0.25">
      <c r="O2260"/>
      <c r="P2260"/>
      <c r="Q2260"/>
    </row>
    <row r="2261" spans="15:17" x14ac:dyDescent="0.25">
      <c r="O2261"/>
      <c r="P2261"/>
      <c r="Q2261"/>
    </row>
    <row r="2262" spans="15:17" x14ac:dyDescent="0.25">
      <c r="O2262"/>
      <c r="P2262"/>
      <c r="Q2262"/>
    </row>
    <row r="2263" spans="15:17" x14ac:dyDescent="0.25">
      <c r="O2263"/>
      <c r="P2263"/>
      <c r="Q2263"/>
    </row>
    <row r="2264" spans="15:17" x14ac:dyDescent="0.25">
      <c r="O2264"/>
      <c r="P2264"/>
      <c r="Q2264"/>
    </row>
    <row r="2265" spans="15:17" x14ac:dyDescent="0.25">
      <c r="O2265"/>
      <c r="P2265"/>
      <c r="Q2265"/>
    </row>
    <row r="2266" spans="15:17" x14ac:dyDescent="0.25">
      <c r="O2266"/>
      <c r="P2266"/>
      <c r="Q2266"/>
    </row>
    <row r="2267" spans="15:17" x14ac:dyDescent="0.25">
      <c r="O2267"/>
      <c r="P2267"/>
      <c r="Q2267"/>
    </row>
    <row r="2268" spans="15:17" x14ac:dyDescent="0.25">
      <c r="O2268"/>
      <c r="P2268"/>
      <c r="Q2268"/>
    </row>
    <row r="2269" spans="15:17" x14ac:dyDescent="0.25">
      <c r="O2269"/>
      <c r="P2269"/>
      <c r="Q2269"/>
    </row>
    <row r="2270" spans="15:17" x14ac:dyDescent="0.25">
      <c r="O2270"/>
      <c r="P2270"/>
      <c r="Q2270"/>
    </row>
    <row r="2271" spans="15:17" x14ac:dyDescent="0.25">
      <c r="O2271"/>
      <c r="P2271"/>
      <c r="Q2271"/>
    </row>
    <row r="2272" spans="15:17" x14ac:dyDescent="0.25">
      <c r="O2272"/>
      <c r="P2272"/>
      <c r="Q2272"/>
    </row>
    <row r="2273" spans="15:17" x14ac:dyDescent="0.25">
      <c r="O2273"/>
      <c r="P2273"/>
      <c r="Q2273"/>
    </row>
    <row r="2274" spans="15:17" x14ac:dyDescent="0.25">
      <c r="O2274"/>
      <c r="P2274"/>
      <c r="Q2274"/>
    </row>
    <row r="2275" spans="15:17" x14ac:dyDescent="0.25">
      <c r="O2275"/>
      <c r="P2275"/>
      <c r="Q2275"/>
    </row>
    <row r="2276" spans="15:17" x14ac:dyDescent="0.25">
      <c r="O2276"/>
      <c r="P2276"/>
      <c r="Q2276"/>
    </row>
    <row r="2277" spans="15:17" x14ac:dyDescent="0.25">
      <c r="O2277"/>
      <c r="P2277"/>
      <c r="Q2277"/>
    </row>
    <row r="2278" spans="15:17" x14ac:dyDescent="0.25">
      <c r="O2278"/>
      <c r="P2278"/>
      <c r="Q2278"/>
    </row>
    <row r="2279" spans="15:17" x14ac:dyDescent="0.25">
      <c r="O2279"/>
      <c r="P2279"/>
      <c r="Q2279"/>
    </row>
    <row r="2280" spans="15:17" x14ac:dyDescent="0.25">
      <c r="O2280"/>
      <c r="P2280"/>
      <c r="Q2280"/>
    </row>
    <row r="2281" spans="15:17" x14ac:dyDescent="0.25">
      <c r="O2281"/>
      <c r="P2281"/>
      <c r="Q2281"/>
    </row>
    <row r="2282" spans="15:17" x14ac:dyDescent="0.25">
      <c r="O2282"/>
      <c r="P2282"/>
      <c r="Q2282"/>
    </row>
    <row r="2283" spans="15:17" x14ac:dyDescent="0.25">
      <c r="O2283"/>
      <c r="P2283"/>
      <c r="Q2283"/>
    </row>
    <row r="2284" spans="15:17" x14ac:dyDescent="0.25">
      <c r="O2284"/>
      <c r="P2284"/>
      <c r="Q2284"/>
    </row>
    <row r="2285" spans="15:17" x14ac:dyDescent="0.25">
      <c r="O2285"/>
      <c r="P2285"/>
      <c r="Q2285"/>
    </row>
    <row r="2286" spans="15:17" x14ac:dyDescent="0.25">
      <c r="O2286"/>
      <c r="P2286"/>
      <c r="Q2286"/>
    </row>
    <row r="2287" spans="15:17" x14ac:dyDescent="0.25">
      <c r="O2287"/>
      <c r="P2287"/>
      <c r="Q2287"/>
    </row>
    <row r="2288" spans="15:17" x14ac:dyDescent="0.25">
      <c r="O2288"/>
      <c r="P2288"/>
      <c r="Q2288"/>
    </row>
    <row r="2289" spans="15:17" x14ac:dyDescent="0.25">
      <c r="O2289"/>
      <c r="P2289"/>
      <c r="Q2289"/>
    </row>
    <row r="2290" spans="15:17" x14ac:dyDescent="0.25">
      <c r="O2290"/>
      <c r="P2290"/>
      <c r="Q2290"/>
    </row>
    <row r="2291" spans="15:17" x14ac:dyDescent="0.25">
      <c r="O2291"/>
      <c r="P2291"/>
      <c r="Q2291"/>
    </row>
    <row r="2292" spans="15:17" x14ac:dyDescent="0.25">
      <c r="O2292"/>
      <c r="P2292"/>
      <c r="Q2292"/>
    </row>
    <row r="2293" spans="15:17" x14ac:dyDescent="0.25">
      <c r="O2293"/>
      <c r="P2293"/>
      <c r="Q2293"/>
    </row>
    <row r="2294" spans="15:17" x14ac:dyDescent="0.25">
      <c r="O2294"/>
      <c r="P2294"/>
      <c r="Q2294"/>
    </row>
    <row r="2295" spans="15:17" x14ac:dyDescent="0.25">
      <c r="O2295"/>
      <c r="P2295"/>
      <c r="Q2295"/>
    </row>
    <row r="2296" spans="15:17" x14ac:dyDescent="0.25">
      <c r="O2296"/>
      <c r="P2296"/>
      <c r="Q2296"/>
    </row>
    <row r="2297" spans="15:17" x14ac:dyDescent="0.25">
      <c r="O2297"/>
      <c r="P2297"/>
      <c r="Q2297"/>
    </row>
    <row r="2298" spans="15:17" x14ac:dyDescent="0.25">
      <c r="O2298"/>
      <c r="P2298"/>
      <c r="Q2298"/>
    </row>
    <row r="2299" spans="15:17" x14ac:dyDescent="0.25">
      <c r="O2299"/>
      <c r="P2299"/>
      <c r="Q2299"/>
    </row>
    <row r="2300" spans="15:17" x14ac:dyDescent="0.25">
      <c r="O2300"/>
      <c r="P2300"/>
      <c r="Q2300"/>
    </row>
    <row r="2301" spans="15:17" x14ac:dyDescent="0.25">
      <c r="O2301"/>
      <c r="P2301"/>
      <c r="Q2301"/>
    </row>
    <row r="2302" spans="15:17" x14ac:dyDescent="0.25">
      <c r="O2302"/>
      <c r="P2302"/>
      <c r="Q2302"/>
    </row>
    <row r="2303" spans="15:17" x14ac:dyDescent="0.25">
      <c r="O2303"/>
      <c r="P2303"/>
      <c r="Q2303"/>
    </row>
    <row r="2304" spans="15:17" x14ac:dyDescent="0.25">
      <c r="O2304"/>
      <c r="P2304"/>
      <c r="Q2304"/>
    </row>
    <row r="2305" spans="15:17" x14ac:dyDescent="0.25">
      <c r="O2305"/>
      <c r="P2305"/>
      <c r="Q2305"/>
    </row>
    <row r="2306" spans="15:17" x14ac:dyDescent="0.25">
      <c r="O2306"/>
      <c r="P2306"/>
      <c r="Q2306"/>
    </row>
    <row r="2307" spans="15:17" x14ac:dyDescent="0.25">
      <c r="O2307"/>
      <c r="P2307"/>
      <c r="Q2307"/>
    </row>
    <row r="2308" spans="15:17" x14ac:dyDescent="0.25">
      <c r="O2308"/>
      <c r="P2308"/>
      <c r="Q2308"/>
    </row>
    <row r="2309" spans="15:17" x14ac:dyDescent="0.25">
      <c r="O2309"/>
      <c r="P2309"/>
      <c r="Q2309"/>
    </row>
    <row r="2310" spans="15:17" x14ac:dyDescent="0.25">
      <c r="O2310"/>
      <c r="P2310"/>
      <c r="Q2310"/>
    </row>
    <row r="2311" spans="15:17" x14ac:dyDescent="0.25">
      <c r="O2311"/>
      <c r="P2311"/>
      <c r="Q2311"/>
    </row>
    <row r="2312" spans="15:17" x14ac:dyDescent="0.25">
      <c r="O2312"/>
      <c r="P2312"/>
      <c r="Q2312"/>
    </row>
    <row r="2313" spans="15:17" x14ac:dyDescent="0.25">
      <c r="O2313"/>
      <c r="P2313"/>
      <c r="Q2313"/>
    </row>
    <row r="2314" spans="15:17" x14ac:dyDescent="0.25">
      <c r="O2314"/>
      <c r="P2314"/>
      <c r="Q2314"/>
    </row>
    <row r="2315" spans="15:17" x14ac:dyDescent="0.25">
      <c r="O2315"/>
      <c r="P2315"/>
      <c r="Q2315"/>
    </row>
    <row r="2316" spans="15:17" x14ac:dyDescent="0.25">
      <c r="O2316"/>
      <c r="P2316"/>
      <c r="Q2316"/>
    </row>
    <row r="2317" spans="15:17" x14ac:dyDescent="0.25">
      <c r="O2317"/>
      <c r="P2317"/>
      <c r="Q2317"/>
    </row>
    <row r="2318" spans="15:17" x14ac:dyDescent="0.25">
      <c r="O2318"/>
      <c r="P2318"/>
      <c r="Q2318"/>
    </row>
    <row r="2319" spans="15:17" x14ac:dyDescent="0.25">
      <c r="O2319"/>
      <c r="P2319"/>
      <c r="Q2319"/>
    </row>
    <row r="2320" spans="15:17" x14ac:dyDescent="0.25">
      <c r="O2320"/>
      <c r="P2320"/>
      <c r="Q2320"/>
    </row>
    <row r="2321" spans="15:17" x14ac:dyDescent="0.25">
      <c r="O2321"/>
      <c r="P2321"/>
      <c r="Q2321"/>
    </row>
    <row r="2322" spans="15:17" x14ac:dyDescent="0.25">
      <c r="O2322"/>
      <c r="P2322"/>
      <c r="Q2322"/>
    </row>
    <row r="2323" spans="15:17" x14ac:dyDescent="0.25">
      <c r="O2323"/>
      <c r="P2323"/>
      <c r="Q2323"/>
    </row>
    <row r="2324" spans="15:17" x14ac:dyDescent="0.25">
      <c r="O2324"/>
      <c r="P2324"/>
      <c r="Q2324"/>
    </row>
    <row r="2325" spans="15:17" x14ac:dyDescent="0.25">
      <c r="O2325"/>
      <c r="P2325"/>
      <c r="Q2325"/>
    </row>
    <row r="2326" spans="15:17" x14ac:dyDescent="0.25">
      <c r="O2326"/>
      <c r="P2326"/>
      <c r="Q2326"/>
    </row>
    <row r="2327" spans="15:17" x14ac:dyDescent="0.25">
      <c r="O2327"/>
      <c r="P2327"/>
      <c r="Q2327"/>
    </row>
    <row r="2328" spans="15:17" x14ac:dyDescent="0.25">
      <c r="O2328"/>
      <c r="P2328"/>
      <c r="Q2328"/>
    </row>
    <row r="2329" spans="15:17" x14ac:dyDescent="0.25">
      <c r="O2329"/>
      <c r="P2329"/>
      <c r="Q2329"/>
    </row>
    <row r="2330" spans="15:17" x14ac:dyDescent="0.25">
      <c r="O2330"/>
      <c r="P2330"/>
      <c r="Q2330"/>
    </row>
    <row r="2331" spans="15:17" x14ac:dyDescent="0.25">
      <c r="O2331"/>
      <c r="P2331"/>
      <c r="Q2331"/>
    </row>
    <row r="2332" spans="15:17" x14ac:dyDescent="0.25">
      <c r="O2332"/>
      <c r="P2332"/>
      <c r="Q2332"/>
    </row>
    <row r="2333" spans="15:17" x14ac:dyDescent="0.25">
      <c r="O2333"/>
      <c r="P2333"/>
      <c r="Q2333"/>
    </row>
    <row r="2334" spans="15:17" x14ac:dyDescent="0.25">
      <c r="O2334"/>
      <c r="P2334"/>
      <c r="Q2334"/>
    </row>
    <row r="2335" spans="15:17" x14ac:dyDescent="0.25">
      <c r="O2335"/>
      <c r="P2335"/>
      <c r="Q2335"/>
    </row>
    <row r="2336" spans="15:17" x14ac:dyDescent="0.25">
      <c r="O2336"/>
      <c r="P2336"/>
      <c r="Q2336"/>
    </row>
    <row r="2337" spans="15:17" x14ac:dyDescent="0.25">
      <c r="O2337"/>
      <c r="P2337"/>
      <c r="Q2337"/>
    </row>
    <row r="2338" spans="15:17" x14ac:dyDescent="0.25">
      <c r="O2338"/>
      <c r="P2338"/>
      <c r="Q2338"/>
    </row>
    <row r="2339" spans="15:17" x14ac:dyDescent="0.25">
      <c r="O2339"/>
      <c r="P2339"/>
      <c r="Q2339"/>
    </row>
    <row r="2340" spans="15:17" x14ac:dyDescent="0.25">
      <c r="O2340"/>
      <c r="P2340"/>
      <c r="Q2340"/>
    </row>
    <row r="2341" spans="15:17" x14ac:dyDescent="0.25">
      <c r="O2341"/>
      <c r="P2341"/>
      <c r="Q2341"/>
    </row>
    <row r="2342" spans="15:17" x14ac:dyDescent="0.25">
      <c r="O2342"/>
      <c r="P2342"/>
      <c r="Q2342"/>
    </row>
    <row r="2343" spans="15:17" x14ac:dyDescent="0.25">
      <c r="O2343"/>
      <c r="P2343"/>
      <c r="Q2343"/>
    </row>
    <row r="2344" spans="15:17" x14ac:dyDescent="0.25">
      <c r="O2344"/>
      <c r="P2344"/>
      <c r="Q2344"/>
    </row>
    <row r="2345" spans="15:17" x14ac:dyDescent="0.25">
      <c r="O2345"/>
      <c r="P2345"/>
      <c r="Q2345"/>
    </row>
    <row r="2346" spans="15:17" x14ac:dyDescent="0.25">
      <c r="O2346"/>
      <c r="P2346"/>
      <c r="Q2346"/>
    </row>
    <row r="2347" spans="15:17" x14ac:dyDescent="0.25">
      <c r="O2347"/>
      <c r="P2347"/>
      <c r="Q2347"/>
    </row>
    <row r="2348" spans="15:17" x14ac:dyDescent="0.25">
      <c r="O2348"/>
      <c r="P2348"/>
      <c r="Q2348"/>
    </row>
    <row r="2349" spans="15:17" x14ac:dyDescent="0.25">
      <c r="O2349"/>
      <c r="P2349"/>
      <c r="Q2349"/>
    </row>
    <row r="2350" spans="15:17" x14ac:dyDescent="0.25">
      <c r="O2350"/>
      <c r="P2350"/>
      <c r="Q2350"/>
    </row>
    <row r="2351" spans="15:17" x14ac:dyDescent="0.25">
      <c r="O2351"/>
      <c r="P2351"/>
      <c r="Q2351"/>
    </row>
    <row r="2352" spans="15:17" x14ac:dyDescent="0.25">
      <c r="O2352"/>
      <c r="P2352"/>
      <c r="Q2352"/>
    </row>
    <row r="2353" spans="15:17" x14ac:dyDescent="0.25">
      <c r="O2353"/>
      <c r="P2353"/>
      <c r="Q2353"/>
    </row>
    <row r="2354" spans="15:17" x14ac:dyDescent="0.25">
      <c r="O2354"/>
      <c r="P2354"/>
      <c r="Q2354"/>
    </row>
    <row r="2355" spans="15:17" x14ac:dyDescent="0.25">
      <c r="O2355"/>
      <c r="P2355"/>
      <c r="Q2355"/>
    </row>
    <row r="2356" spans="15:17" x14ac:dyDescent="0.25">
      <c r="O2356"/>
      <c r="P2356"/>
      <c r="Q2356"/>
    </row>
    <row r="2357" spans="15:17" x14ac:dyDescent="0.25">
      <c r="O2357"/>
      <c r="P2357"/>
      <c r="Q2357"/>
    </row>
    <row r="2358" spans="15:17" x14ac:dyDescent="0.25">
      <c r="O2358"/>
      <c r="P2358"/>
      <c r="Q2358"/>
    </row>
    <row r="2359" spans="15:17" x14ac:dyDescent="0.25">
      <c r="O2359"/>
      <c r="P2359"/>
      <c r="Q2359"/>
    </row>
    <row r="2360" spans="15:17" x14ac:dyDescent="0.25">
      <c r="O2360"/>
      <c r="P2360"/>
      <c r="Q2360"/>
    </row>
    <row r="2361" spans="15:17" x14ac:dyDescent="0.25">
      <c r="O2361"/>
      <c r="P2361"/>
      <c r="Q2361"/>
    </row>
    <row r="2362" spans="15:17" x14ac:dyDescent="0.25">
      <c r="O2362"/>
      <c r="P2362"/>
      <c r="Q2362"/>
    </row>
    <row r="2363" spans="15:17" x14ac:dyDescent="0.25">
      <c r="O2363"/>
      <c r="P2363"/>
      <c r="Q2363"/>
    </row>
    <row r="2364" spans="15:17" x14ac:dyDescent="0.25">
      <c r="O2364"/>
      <c r="P2364"/>
      <c r="Q2364"/>
    </row>
    <row r="2365" spans="15:17" x14ac:dyDescent="0.25">
      <c r="O2365"/>
      <c r="P2365"/>
      <c r="Q2365"/>
    </row>
    <row r="2366" spans="15:17" x14ac:dyDescent="0.25">
      <c r="O2366"/>
      <c r="P2366"/>
      <c r="Q2366"/>
    </row>
    <row r="2367" spans="15:17" x14ac:dyDescent="0.25">
      <c r="O2367"/>
      <c r="P2367"/>
      <c r="Q2367"/>
    </row>
    <row r="2368" spans="15:17" x14ac:dyDescent="0.25">
      <c r="O2368"/>
      <c r="P2368"/>
      <c r="Q2368"/>
    </row>
    <row r="2369" spans="15:17" x14ac:dyDescent="0.25">
      <c r="O2369"/>
      <c r="P2369"/>
      <c r="Q2369"/>
    </row>
    <row r="2370" spans="15:17" x14ac:dyDescent="0.25">
      <c r="O2370"/>
      <c r="P2370"/>
      <c r="Q2370"/>
    </row>
    <row r="2371" spans="15:17" x14ac:dyDescent="0.25">
      <c r="O2371"/>
      <c r="P2371"/>
      <c r="Q2371"/>
    </row>
    <row r="2372" spans="15:17" x14ac:dyDescent="0.25">
      <c r="O2372"/>
      <c r="P2372"/>
      <c r="Q2372"/>
    </row>
    <row r="2373" spans="15:17" x14ac:dyDescent="0.25">
      <c r="O2373"/>
      <c r="P2373"/>
      <c r="Q2373"/>
    </row>
    <row r="2374" spans="15:17" x14ac:dyDescent="0.25">
      <c r="O2374"/>
      <c r="P2374"/>
      <c r="Q2374"/>
    </row>
    <row r="2375" spans="15:17" x14ac:dyDescent="0.25">
      <c r="O2375"/>
      <c r="P2375"/>
      <c r="Q2375"/>
    </row>
    <row r="2376" spans="15:17" x14ac:dyDescent="0.25">
      <c r="O2376"/>
      <c r="P2376"/>
      <c r="Q2376"/>
    </row>
    <row r="2377" spans="15:17" x14ac:dyDescent="0.25">
      <c r="O2377"/>
      <c r="P2377"/>
      <c r="Q2377"/>
    </row>
    <row r="2378" spans="15:17" x14ac:dyDescent="0.25">
      <c r="O2378"/>
      <c r="P2378"/>
      <c r="Q2378"/>
    </row>
    <row r="2379" spans="15:17" x14ac:dyDescent="0.25">
      <c r="O2379"/>
      <c r="P2379"/>
      <c r="Q2379"/>
    </row>
    <row r="2380" spans="15:17" x14ac:dyDescent="0.25">
      <c r="O2380"/>
      <c r="P2380"/>
      <c r="Q2380"/>
    </row>
    <row r="2381" spans="15:17" x14ac:dyDescent="0.25">
      <c r="O2381"/>
      <c r="P2381"/>
      <c r="Q2381"/>
    </row>
    <row r="2382" spans="15:17" x14ac:dyDescent="0.25">
      <c r="O2382"/>
      <c r="P2382"/>
      <c r="Q2382"/>
    </row>
    <row r="2383" spans="15:17" x14ac:dyDescent="0.25">
      <c r="O2383"/>
      <c r="P2383"/>
      <c r="Q2383"/>
    </row>
    <row r="2384" spans="15:17" x14ac:dyDescent="0.25">
      <c r="O2384"/>
      <c r="P2384"/>
      <c r="Q2384"/>
    </row>
    <row r="2385" spans="15:17" x14ac:dyDescent="0.25">
      <c r="O2385"/>
      <c r="P2385"/>
      <c r="Q2385"/>
    </row>
    <row r="2386" spans="15:17" x14ac:dyDescent="0.25">
      <c r="O2386"/>
      <c r="P2386"/>
      <c r="Q2386"/>
    </row>
    <row r="2387" spans="15:17" x14ac:dyDescent="0.25">
      <c r="O2387"/>
      <c r="P2387"/>
      <c r="Q2387"/>
    </row>
    <row r="2388" spans="15:17" x14ac:dyDescent="0.25">
      <c r="O2388"/>
      <c r="P2388"/>
      <c r="Q2388"/>
    </row>
    <row r="2389" spans="15:17" x14ac:dyDescent="0.25">
      <c r="O2389"/>
      <c r="P2389"/>
      <c r="Q2389"/>
    </row>
    <row r="2390" spans="15:17" x14ac:dyDescent="0.25">
      <c r="O2390"/>
      <c r="P2390"/>
      <c r="Q2390"/>
    </row>
    <row r="2391" spans="15:17" x14ac:dyDescent="0.25">
      <c r="O2391"/>
      <c r="P2391"/>
      <c r="Q2391"/>
    </row>
    <row r="2392" spans="15:17" x14ac:dyDescent="0.25">
      <c r="O2392"/>
      <c r="P2392"/>
      <c r="Q2392"/>
    </row>
    <row r="2393" spans="15:17" x14ac:dyDescent="0.25">
      <c r="O2393"/>
      <c r="P2393"/>
      <c r="Q2393"/>
    </row>
    <row r="2394" spans="15:17" x14ac:dyDescent="0.25">
      <c r="O2394"/>
      <c r="P2394"/>
      <c r="Q2394"/>
    </row>
    <row r="2395" spans="15:17" x14ac:dyDescent="0.25">
      <c r="O2395"/>
      <c r="P2395"/>
      <c r="Q2395"/>
    </row>
    <row r="2396" spans="15:17" x14ac:dyDescent="0.25">
      <c r="O2396"/>
      <c r="P2396"/>
      <c r="Q2396"/>
    </row>
    <row r="2397" spans="15:17" x14ac:dyDescent="0.25">
      <c r="O2397"/>
      <c r="P2397"/>
      <c r="Q2397"/>
    </row>
    <row r="2398" spans="15:17" x14ac:dyDescent="0.25">
      <c r="O2398"/>
      <c r="P2398"/>
      <c r="Q2398"/>
    </row>
    <row r="2399" spans="15:17" x14ac:dyDescent="0.25">
      <c r="O2399"/>
      <c r="P2399"/>
      <c r="Q2399"/>
    </row>
    <row r="2400" spans="15:17" x14ac:dyDescent="0.25">
      <c r="O2400"/>
      <c r="P2400"/>
      <c r="Q2400"/>
    </row>
    <row r="2401" spans="15:17" x14ac:dyDescent="0.25">
      <c r="O2401"/>
      <c r="P2401"/>
      <c r="Q2401"/>
    </row>
    <row r="2402" spans="15:17" x14ac:dyDescent="0.25">
      <c r="O2402"/>
      <c r="P2402"/>
      <c r="Q2402"/>
    </row>
    <row r="2403" spans="15:17" x14ac:dyDescent="0.25">
      <c r="O2403"/>
      <c r="P2403"/>
      <c r="Q2403"/>
    </row>
    <row r="2404" spans="15:17" x14ac:dyDescent="0.25">
      <c r="O2404"/>
      <c r="P2404"/>
      <c r="Q2404"/>
    </row>
    <row r="2405" spans="15:17" x14ac:dyDescent="0.25">
      <c r="O2405"/>
      <c r="P2405"/>
      <c r="Q2405"/>
    </row>
    <row r="2406" spans="15:17" x14ac:dyDescent="0.25">
      <c r="O2406"/>
      <c r="P2406"/>
      <c r="Q2406"/>
    </row>
    <row r="2407" spans="15:17" x14ac:dyDescent="0.25">
      <c r="O2407"/>
      <c r="P2407"/>
      <c r="Q2407"/>
    </row>
    <row r="2408" spans="15:17" x14ac:dyDescent="0.25">
      <c r="O2408"/>
      <c r="P2408"/>
      <c r="Q2408"/>
    </row>
    <row r="2409" spans="15:17" x14ac:dyDescent="0.25">
      <c r="O2409"/>
      <c r="P2409"/>
      <c r="Q2409"/>
    </row>
    <row r="2410" spans="15:17" x14ac:dyDescent="0.25">
      <c r="O2410"/>
      <c r="P2410"/>
      <c r="Q2410"/>
    </row>
    <row r="2411" spans="15:17" x14ac:dyDescent="0.25">
      <c r="O2411"/>
      <c r="P2411"/>
      <c r="Q2411"/>
    </row>
    <row r="2412" spans="15:17" x14ac:dyDescent="0.25">
      <c r="O2412"/>
      <c r="P2412"/>
      <c r="Q2412"/>
    </row>
    <row r="2413" spans="15:17" x14ac:dyDescent="0.25">
      <c r="O2413"/>
      <c r="P2413"/>
      <c r="Q2413"/>
    </row>
    <row r="2414" spans="15:17" x14ac:dyDescent="0.25">
      <c r="O2414"/>
      <c r="P2414"/>
      <c r="Q2414"/>
    </row>
    <row r="2415" spans="15:17" x14ac:dyDescent="0.25">
      <c r="O2415"/>
      <c r="P2415"/>
      <c r="Q2415"/>
    </row>
    <row r="2416" spans="15:17" x14ac:dyDescent="0.25">
      <c r="O2416"/>
      <c r="P2416"/>
      <c r="Q2416"/>
    </row>
    <row r="2417" spans="15:17" x14ac:dyDescent="0.25">
      <c r="O2417"/>
      <c r="P2417"/>
      <c r="Q2417"/>
    </row>
    <row r="2418" spans="15:17" x14ac:dyDescent="0.25">
      <c r="O2418"/>
      <c r="P2418"/>
      <c r="Q2418"/>
    </row>
    <row r="2419" spans="15:17" x14ac:dyDescent="0.25">
      <c r="O2419"/>
      <c r="P2419"/>
      <c r="Q2419"/>
    </row>
    <row r="2420" spans="15:17" x14ac:dyDescent="0.25">
      <c r="O2420"/>
      <c r="P2420"/>
      <c r="Q2420"/>
    </row>
    <row r="2421" spans="15:17" x14ac:dyDescent="0.25">
      <c r="O2421"/>
      <c r="P2421"/>
      <c r="Q2421"/>
    </row>
    <row r="2422" spans="15:17" x14ac:dyDescent="0.25">
      <c r="O2422"/>
      <c r="P2422"/>
      <c r="Q2422"/>
    </row>
    <row r="2423" spans="15:17" x14ac:dyDescent="0.25">
      <c r="O2423"/>
      <c r="P2423"/>
      <c r="Q2423"/>
    </row>
    <row r="2424" spans="15:17" x14ac:dyDescent="0.25">
      <c r="O2424"/>
      <c r="P2424"/>
      <c r="Q2424"/>
    </row>
    <row r="2425" spans="15:17" x14ac:dyDescent="0.25">
      <c r="O2425"/>
      <c r="P2425"/>
      <c r="Q2425"/>
    </row>
    <row r="2426" spans="15:17" x14ac:dyDescent="0.25">
      <c r="O2426"/>
      <c r="P2426"/>
      <c r="Q2426"/>
    </row>
    <row r="2427" spans="15:17" x14ac:dyDescent="0.25">
      <c r="O2427"/>
      <c r="P2427"/>
      <c r="Q2427"/>
    </row>
    <row r="2428" spans="15:17" x14ac:dyDescent="0.25">
      <c r="O2428"/>
      <c r="P2428"/>
      <c r="Q2428"/>
    </row>
    <row r="2429" spans="15:17" x14ac:dyDescent="0.25">
      <c r="O2429"/>
      <c r="P2429"/>
      <c r="Q2429"/>
    </row>
    <row r="2430" spans="15:17" x14ac:dyDescent="0.25">
      <c r="O2430"/>
      <c r="P2430"/>
      <c r="Q2430"/>
    </row>
    <row r="2431" spans="15:17" x14ac:dyDescent="0.25">
      <c r="O2431"/>
      <c r="P2431"/>
      <c r="Q2431"/>
    </row>
    <row r="2432" spans="15:17" x14ac:dyDescent="0.25">
      <c r="O2432"/>
      <c r="P2432"/>
      <c r="Q2432"/>
    </row>
    <row r="2433" spans="15:17" x14ac:dyDescent="0.25">
      <c r="O2433"/>
      <c r="P2433"/>
      <c r="Q2433"/>
    </row>
    <row r="2434" spans="15:17" x14ac:dyDescent="0.25">
      <c r="O2434"/>
      <c r="P2434"/>
      <c r="Q2434"/>
    </row>
    <row r="2435" spans="15:17" x14ac:dyDescent="0.25">
      <c r="O2435"/>
      <c r="P2435"/>
      <c r="Q2435"/>
    </row>
    <row r="2436" spans="15:17" x14ac:dyDescent="0.25">
      <c r="O2436"/>
      <c r="P2436"/>
      <c r="Q2436"/>
    </row>
    <row r="2437" spans="15:17" x14ac:dyDescent="0.25">
      <c r="O2437"/>
      <c r="P2437"/>
      <c r="Q2437"/>
    </row>
    <row r="2438" spans="15:17" x14ac:dyDescent="0.25">
      <c r="O2438"/>
      <c r="P2438"/>
      <c r="Q2438"/>
    </row>
    <row r="2439" spans="15:17" x14ac:dyDescent="0.25">
      <c r="O2439"/>
      <c r="P2439"/>
      <c r="Q2439"/>
    </row>
    <row r="2440" spans="15:17" x14ac:dyDescent="0.25">
      <c r="O2440"/>
      <c r="P2440"/>
      <c r="Q2440"/>
    </row>
    <row r="2441" spans="15:17" x14ac:dyDescent="0.25">
      <c r="O2441"/>
      <c r="P2441"/>
      <c r="Q2441"/>
    </row>
    <row r="2442" spans="15:17" x14ac:dyDescent="0.25">
      <c r="O2442"/>
      <c r="P2442"/>
      <c r="Q2442"/>
    </row>
    <row r="2443" spans="15:17" x14ac:dyDescent="0.25">
      <c r="O2443"/>
      <c r="P2443"/>
      <c r="Q2443"/>
    </row>
    <row r="2444" spans="15:17" x14ac:dyDescent="0.25">
      <c r="O2444"/>
      <c r="P2444"/>
      <c r="Q2444"/>
    </row>
    <row r="2445" spans="15:17" x14ac:dyDescent="0.25">
      <c r="O2445"/>
      <c r="P2445"/>
      <c r="Q2445"/>
    </row>
    <row r="2446" spans="15:17" x14ac:dyDescent="0.25">
      <c r="O2446"/>
      <c r="P2446"/>
      <c r="Q2446"/>
    </row>
    <row r="2447" spans="15:17" x14ac:dyDescent="0.25">
      <c r="O2447"/>
      <c r="P2447"/>
      <c r="Q2447"/>
    </row>
    <row r="2448" spans="15:17" x14ac:dyDescent="0.25">
      <c r="O2448"/>
      <c r="P2448"/>
      <c r="Q2448"/>
    </row>
    <row r="2449" spans="15:17" x14ac:dyDescent="0.25">
      <c r="O2449"/>
      <c r="P2449"/>
      <c r="Q2449"/>
    </row>
    <row r="2450" spans="15:17" x14ac:dyDescent="0.25">
      <c r="O2450"/>
      <c r="P2450"/>
      <c r="Q2450"/>
    </row>
    <row r="2451" spans="15:17" x14ac:dyDescent="0.25">
      <c r="O2451"/>
      <c r="P2451"/>
      <c r="Q2451"/>
    </row>
    <row r="2452" spans="15:17" x14ac:dyDescent="0.25">
      <c r="O2452"/>
      <c r="P2452"/>
      <c r="Q2452"/>
    </row>
    <row r="2453" spans="15:17" x14ac:dyDescent="0.25">
      <c r="O2453"/>
      <c r="P2453"/>
      <c r="Q2453"/>
    </row>
    <row r="2454" spans="15:17" x14ac:dyDescent="0.25">
      <c r="O2454"/>
      <c r="P2454"/>
      <c r="Q2454"/>
    </row>
    <row r="2455" spans="15:17" x14ac:dyDescent="0.25">
      <c r="O2455"/>
      <c r="P2455"/>
      <c r="Q2455"/>
    </row>
    <row r="2456" spans="15:17" x14ac:dyDescent="0.25">
      <c r="O2456"/>
      <c r="P2456"/>
      <c r="Q2456"/>
    </row>
    <row r="2457" spans="15:17" x14ac:dyDescent="0.25">
      <c r="O2457"/>
      <c r="P2457"/>
      <c r="Q2457"/>
    </row>
    <row r="2458" spans="15:17" x14ac:dyDescent="0.25">
      <c r="O2458"/>
      <c r="P2458"/>
      <c r="Q2458"/>
    </row>
    <row r="2459" spans="15:17" x14ac:dyDescent="0.25">
      <c r="O2459"/>
      <c r="P2459"/>
      <c r="Q2459"/>
    </row>
    <row r="2460" spans="15:17" x14ac:dyDescent="0.25">
      <c r="O2460"/>
      <c r="P2460"/>
      <c r="Q2460"/>
    </row>
    <row r="2461" spans="15:17" x14ac:dyDescent="0.25">
      <c r="O2461"/>
      <c r="P2461"/>
      <c r="Q2461"/>
    </row>
    <row r="2462" spans="15:17" x14ac:dyDescent="0.25">
      <c r="O2462"/>
      <c r="P2462"/>
      <c r="Q2462"/>
    </row>
    <row r="2463" spans="15:17" x14ac:dyDescent="0.25">
      <c r="O2463"/>
      <c r="P2463"/>
      <c r="Q2463"/>
    </row>
    <row r="2464" spans="15:17" x14ac:dyDescent="0.25">
      <c r="O2464"/>
      <c r="P2464"/>
      <c r="Q2464"/>
    </row>
    <row r="2465" spans="15:17" x14ac:dyDescent="0.25">
      <c r="O2465"/>
      <c r="P2465"/>
      <c r="Q2465"/>
    </row>
    <row r="2466" spans="15:17" x14ac:dyDescent="0.25">
      <c r="O2466"/>
      <c r="P2466"/>
      <c r="Q2466"/>
    </row>
    <row r="2467" spans="15:17" x14ac:dyDescent="0.25">
      <c r="O2467"/>
      <c r="P2467"/>
      <c r="Q2467"/>
    </row>
    <row r="2468" spans="15:17" x14ac:dyDescent="0.25">
      <c r="O2468"/>
      <c r="P2468"/>
      <c r="Q2468"/>
    </row>
    <row r="2469" spans="15:17" x14ac:dyDescent="0.25">
      <c r="O2469"/>
      <c r="P2469"/>
      <c r="Q2469"/>
    </row>
    <row r="2470" spans="15:17" x14ac:dyDescent="0.25">
      <c r="O2470"/>
      <c r="P2470"/>
      <c r="Q2470"/>
    </row>
    <row r="2471" spans="15:17" x14ac:dyDescent="0.25">
      <c r="O2471"/>
      <c r="P2471"/>
      <c r="Q2471"/>
    </row>
    <row r="2472" spans="15:17" x14ac:dyDescent="0.25">
      <c r="O2472"/>
      <c r="P2472"/>
      <c r="Q2472"/>
    </row>
    <row r="2473" spans="15:17" x14ac:dyDescent="0.25">
      <c r="O2473"/>
      <c r="P2473"/>
      <c r="Q2473"/>
    </row>
    <row r="2474" spans="15:17" x14ac:dyDescent="0.25">
      <c r="O2474"/>
      <c r="P2474"/>
      <c r="Q2474"/>
    </row>
    <row r="2475" spans="15:17" x14ac:dyDescent="0.25">
      <c r="O2475"/>
      <c r="P2475"/>
      <c r="Q2475"/>
    </row>
    <row r="2476" spans="15:17" x14ac:dyDescent="0.25">
      <c r="O2476"/>
      <c r="P2476"/>
      <c r="Q2476"/>
    </row>
    <row r="2477" spans="15:17" x14ac:dyDescent="0.25">
      <c r="O2477"/>
      <c r="P2477"/>
      <c r="Q2477"/>
    </row>
    <row r="2478" spans="15:17" x14ac:dyDescent="0.25">
      <c r="O2478"/>
      <c r="P2478"/>
      <c r="Q2478"/>
    </row>
    <row r="2479" spans="15:17" x14ac:dyDescent="0.25">
      <c r="O2479"/>
      <c r="P2479"/>
      <c r="Q2479"/>
    </row>
    <row r="2480" spans="15:17" x14ac:dyDescent="0.25">
      <c r="O2480"/>
      <c r="P2480"/>
      <c r="Q2480"/>
    </row>
    <row r="2481" spans="15:17" x14ac:dyDescent="0.25">
      <c r="O2481"/>
      <c r="P2481"/>
      <c r="Q2481"/>
    </row>
    <row r="2482" spans="15:17" x14ac:dyDescent="0.25">
      <c r="O2482"/>
      <c r="P2482"/>
      <c r="Q2482"/>
    </row>
    <row r="2483" spans="15:17" x14ac:dyDescent="0.25">
      <c r="O2483"/>
      <c r="P2483"/>
      <c r="Q2483"/>
    </row>
    <row r="2484" spans="15:17" x14ac:dyDescent="0.25">
      <c r="O2484"/>
      <c r="P2484"/>
      <c r="Q2484"/>
    </row>
    <row r="2485" spans="15:17" x14ac:dyDescent="0.25">
      <c r="O2485"/>
      <c r="P2485"/>
      <c r="Q2485"/>
    </row>
    <row r="2486" spans="15:17" x14ac:dyDescent="0.25">
      <c r="O2486"/>
      <c r="P2486"/>
      <c r="Q2486"/>
    </row>
    <row r="2487" spans="15:17" x14ac:dyDescent="0.25">
      <c r="O2487"/>
      <c r="P2487"/>
      <c r="Q2487"/>
    </row>
    <row r="2488" spans="15:17" x14ac:dyDescent="0.25">
      <c r="O2488"/>
      <c r="P2488"/>
      <c r="Q2488"/>
    </row>
    <row r="2489" spans="15:17" x14ac:dyDescent="0.25">
      <c r="O2489"/>
      <c r="P2489"/>
      <c r="Q2489"/>
    </row>
    <row r="2490" spans="15:17" x14ac:dyDescent="0.25">
      <c r="O2490"/>
      <c r="P2490"/>
      <c r="Q2490"/>
    </row>
    <row r="2491" spans="15:17" x14ac:dyDescent="0.25">
      <c r="O2491"/>
      <c r="P2491"/>
      <c r="Q2491"/>
    </row>
    <row r="2492" spans="15:17" x14ac:dyDescent="0.25">
      <c r="O2492"/>
      <c r="P2492"/>
      <c r="Q2492"/>
    </row>
    <row r="2493" spans="15:17" x14ac:dyDescent="0.25">
      <c r="O2493"/>
      <c r="P2493"/>
      <c r="Q2493"/>
    </row>
    <row r="2494" spans="15:17" x14ac:dyDescent="0.25">
      <c r="O2494"/>
      <c r="P2494"/>
      <c r="Q2494"/>
    </row>
    <row r="2495" spans="15:17" x14ac:dyDescent="0.25">
      <c r="O2495"/>
      <c r="P2495"/>
      <c r="Q2495"/>
    </row>
    <row r="2496" spans="15:17" x14ac:dyDescent="0.25">
      <c r="O2496"/>
      <c r="P2496"/>
      <c r="Q2496"/>
    </row>
    <row r="2497" spans="15:17" x14ac:dyDescent="0.25">
      <c r="O2497"/>
      <c r="P2497"/>
      <c r="Q2497"/>
    </row>
    <row r="2498" spans="15:17" x14ac:dyDescent="0.25">
      <c r="O2498"/>
      <c r="P2498"/>
      <c r="Q2498"/>
    </row>
    <row r="2499" spans="15:17" x14ac:dyDescent="0.25">
      <c r="O2499"/>
      <c r="P2499"/>
      <c r="Q2499"/>
    </row>
    <row r="2500" spans="15:17" x14ac:dyDescent="0.25">
      <c r="O2500"/>
      <c r="P2500"/>
      <c r="Q2500"/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253"/>
  <sheetViews>
    <sheetView showGridLines="0" showZeros="0" topLeftCell="A28" workbookViewId="0">
      <selection activeCell="A54" sqref="A54:G55"/>
    </sheetView>
  </sheetViews>
  <sheetFormatPr baseColWidth="10" defaultColWidth="9.109375" defaultRowHeight="13.2" x14ac:dyDescent="0.25"/>
  <cols>
    <col min="1" max="1" width="27.6640625" style="84" customWidth="1"/>
    <col min="2" max="2" width="18.109375" style="84" customWidth="1"/>
    <col min="3" max="3" width="16" style="84" customWidth="1"/>
    <col min="4" max="6" width="9.109375" style="84" customWidth="1"/>
    <col min="7" max="7" width="11.109375" style="84" bestFit="1" customWidth="1"/>
    <col min="8" max="8" width="24.5546875" bestFit="1" customWidth="1"/>
    <col min="9" max="9" width="43.6640625" bestFit="1" customWidth="1"/>
    <col min="10" max="10" width="31.5546875" bestFit="1" customWidth="1"/>
  </cols>
  <sheetData>
    <row r="1" spans="1:7" ht="22.5" customHeight="1" x14ac:dyDescent="0.4">
      <c r="A1" s="81" t="s">
        <v>218</v>
      </c>
      <c r="B1" s="82"/>
      <c r="C1" s="82"/>
      <c r="D1" s="82"/>
      <c r="E1" s="82"/>
      <c r="F1" s="82"/>
      <c r="G1" s="82"/>
    </row>
    <row r="2" spans="1:7" ht="12.75" customHeight="1" thickBot="1" x14ac:dyDescent="0.3">
      <c r="A2" s="83" t="s">
        <v>146</v>
      </c>
    </row>
    <row r="3" spans="1:7" ht="12.75" customHeight="1" x14ac:dyDescent="0.25">
      <c r="A3" s="85" t="s">
        <v>38</v>
      </c>
      <c r="B3" s="37"/>
      <c r="C3" s="38" t="s">
        <v>145</v>
      </c>
      <c r="D3" s="38"/>
      <c r="E3" s="37"/>
      <c r="F3" s="37"/>
      <c r="G3" s="36"/>
    </row>
    <row r="4" spans="1:7" ht="12.75" customHeight="1" x14ac:dyDescent="0.25">
      <c r="A4" s="35" t="s">
        <v>39</v>
      </c>
      <c r="B4" s="32"/>
      <c r="C4" s="33" t="s">
        <v>143</v>
      </c>
      <c r="D4" s="33"/>
      <c r="E4" s="32"/>
      <c r="F4" s="32"/>
      <c r="G4" s="31"/>
    </row>
    <row r="5" spans="1:7" ht="12.75" customHeight="1" x14ac:dyDescent="0.25">
      <c r="A5" s="34" t="s">
        <v>144</v>
      </c>
      <c r="B5" s="32"/>
      <c r="C5" s="33"/>
      <c r="D5" s="33"/>
      <c r="E5" s="32"/>
      <c r="F5" s="32"/>
      <c r="G5" s="31"/>
    </row>
    <row r="6" spans="1:7" ht="12.75" customHeight="1" x14ac:dyDescent="0.25">
      <c r="A6" s="30" t="s">
        <v>206</v>
      </c>
      <c r="B6" s="28"/>
      <c r="C6" s="29"/>
      <c r="D6" s="29"/>
      <c r="E6" s="28"/>
      <c r="F6" s="28"/>
      <c r="G6" s="27"/>
    </row>
    <row r="7" spans="1:7" ht="12.75" customHeight="1" x14ac:dyDescent="0.25">
      <c r="A7" s="26" t="s">
        <v>5</v>
      </c>
      <c r="B7" s="21" t="s">
        <v>6</v>
      </c>
      <c r="C7" s="21" t="s">
        <v>7</v>
      </c>
      <c r="D7" s="21" t="s">
        <v>8</v>
      </c>
      <c r="E7" s="21" t="s">
        <v>9</v>
      </c>
      <c r="F7" s="21" t="s">
        <v>46</v>
      </c>
      <c r="G7" s="25" t="s">
        <v>10</v>
      </c>
    </row>
    <row r="8" spans="1:7" ht="12.75" customHeight="1" x14ac:dyDescent="0.25">
      <c r="A8" s="24">
        <v>43501</v>
      </c>
      <c r="B8" s="21" t="s">
        <v>0</v>
      </c>
      <c r="C8" s="23">
        <v>109</v>
      </c>
      <c r="D8" s="21" t="s">
        <v>1</v>
      </c>
      <c r="E8" s="22">
        <v>37.938070000000003</v>
      </c>
      <c r="F8" s="21" t="s">
        <v>140</v>
      </c>
      <c r="G8" s="20">
        <v>4135.25</v>
      </c>
    </row>
    <row r="9" spans="1:7" ht="12.75" customHeight="1" x14ac:dyDescent="0.25">
      <c r="A9" s="19" t="s">
        <v>11</v>
      </c>
      <c r="B9" s="17"/>
      <c r="C9" s="18" t="s">
        <v>15</v>
      </c>
      <c r="D9" s="18" t="s">
        <v>14</v>
      </c>
      <c r="E9" s="18"/>
      <c r="F9" s="17"/>
      <c r="G9" s="16"/>
    </row>
    <row r="10" spans="1:7" ht="12.75" customHeight="1" x14ac:dyDescent="0.25">
      <c r="A10" s="19" t="s">
        <v>12</v>
      </c>
      <c r="B10" s="17"/>
      <c r="C10" s="18" t="s">
        <v>219</v>
      </c>
      <c r="D10" s="18"/>
      <c r="E10" s="17"/>
      <c r="F10" s="17"/>
      <c r="G10" s="16"/>
    </row>
    <row r="11" spans="1:7" ht="12.75" customHeight="1" thickBot="1" x14ac:dyDescent="0.3">
      <c r="A11" s="15" t="s">
        <v>13</v>
      </c>
      <c r="B11" s="13"/>
      <c r="C11" s="14" t="s">
        <v>143</v>
      </c>
      <c r="D11" s="14"/>
      <c r="E11" s="13"/>
      <c r="F11" s="13"/>
      <c r="G11" s="12"/>
    </row>
    <row r="12" spans="1:7" ht="13.8" thickBot="1" x14ac:dyDescent="0.3"/>
    <row r="13" spans="1:7" ht="12.75" customHeight="1" x14ac:dyDescent="0.25">
      <c r="A13" s="39" t="s">
        <v>38</v>
      </c>
      <c r="B13" s="37"/>
      <c r="C13" s="38" t="s">
        <v>142</v>
      </c>
      <c r="D13" s="38"/>
      <c r="E13" s="37"/>
      <c r="F13" s="37"/>
      <c r="G13" s="36"/>
    </row>
    <row r="14" spans="1:7" ht="12.75" customHeight="1" x14ac:dyDescent="0.25">
      <c r="A14" s="35" t="s">
        <v>39</v>
      </c>
      <c r="B14" s="32"/>
      <c r="C14" s="33" t="s">
        <v>141</v>
      </c>
      <c r="D14" s="33"/>
      <c r="E14" s="32"/>
      <c r="F14" s="32"/>
      <c r="G14" s="31"/>
    </row>
    <row r="15" spans="1:7" ht="12.75" customHeight="1" x14ac:dyDescent="0.25">
      <c r="A15" s="34" t="s">
        <v>71</v>
      </c>
      <c r="B15" s="32"/>
      <c r="C15" s="33"/>
      <c r="D15" s="33"/>
      <c r="E15" s="32"/>
      <c r="F15" s="32"/>
      <c r="G15" s="31"/>
    </row>
    <row r="16" spans="1:7" ht="12.75" customHeight="1" x14ac:dyDescent="0.25">
      <c r="A16" s="34" t="s">
        <v>207</v>
      </c>
      <c r="B16" s="28"/>
      <c r="C16" s="29"/>
      <c r="D16" s="29"/>
      <c r="E16" s="28"/>
      <c r="F16" s="28"/>
      <c r="G16" s="27"/>
    </row>
    <row r="17" spans="1:7" ht="12.75" customHeight="1" x14ac:dyDescent="0.25">
      <c r="A17" s="26" t="s">
        <v>5</v>
      </c>
      <c r="B17" s="21" t="s">
        <v>6</v>
      </c>
      <c r="C17" s="21" t="s">
        <v>7</v>
      </c>
      <c r="D17" s="21" t="s">
        <v>8</v>
      </c>
      <c r="E17" s="21" t="s">
        <v>9</v>
      </c>
      <c r="F17" s="21" t="s">
        <v>46</v>
      </c>
      <c r="G17" s="25" t="s">
        <v>10</v>
      </c>
    </row>
    <row r="18" spans="1:7" ht="12.75" customHeight="1" x14ac:dyDescent="0.25">
      <c r="A18" s="24">
        <v>43475</v>
      </c>
      <c r="B18" s="86" t="s">
        <v>54</v>
      </c>
      <c r="C18" s="23">
        <v>309</v>
      </c>
      <c r="D18" s="21" t="s">
        <v>1</v>
      </c>
      <c r="E18" s="22">
        <v>79.843599999999995</v>
      </c>
      <c r="F18" s="21" t="s">
        <v>138</v>
      </c>
      <c r="G18" s="20">
        <v>24671.67</v>
      </c>
    </row>
    <row r="19" spans="1:7" ht="12.75" customHeight="1" x14ac:dyDescent="0.25">
      <c r="A19" s="87">
        <v>43475</v>
      </c>
      <c r="B19" s="88" t="s">
        <v>55</v>
      </c>
      <c r="C19" s="89">
        <v>309</v>
      </c>
      <c r="D19" s="88" t="s">
        <v>1</v>
      </c>
      <c r="E19" s="90">
        <v>79.843599999999995</v>
      </c>
      <c r="F19" s="88" t="s">
        <v>138</v>
      </c>
      <c r="G19" s="91">
        <v>24671.67</v>
      </c>
    </row>
    <row r="20" spans="1:7" ht="12.75" customHeight="1" x14ac:dyDescent="0.25">
      <c r="A20" s="44">
        <v>43479</v>
      </c>
      <c r="B20" s="41" t="s">
        <v>51</v>
      </c>
      <c r="C20" s="43">
        <v>7500</v>
      </c>
      <c r="D20" s="41" t="s">
        <v>1</v>
      </c>
      <c r="E20" s="42">
        <v>83.85633</v>
      </c>
      <c r="F20" s="41" t="s">
        <v>45</v>
      </c>
      <c r="G20" s="40">
        <v>628922.48</v>
      </c>
    </row>
    <row r="21" spans="1:7" ht="12.75" customHeight="1" x14ac:dyDescent="0.25">
      <c r="A21" s="44">
        <v>43483</v>
      </c>
      <c r="B21" s="41" t="s">
        <v>55</v>
      </c>
      <c r="C21" s="43">
        <v>1112</v>
      </c>
      <c r="D21" s="41" t="s">
        <v>1</v>
      </c>
      <c r="E21" s="42">
        <v>79.843599999999995</v>
      </c>
      <c r="F21" s="41" t="s">
        <v>137</v>
      </c>
      <c r="G21" s="40">
        <v>88786.08</v>
      </c>
    </row>
    <row r="22" spans="1:7" ht="12.75" customHeight="1" x14ac:dyDescent="0.25">
      <c r="A22" s="44">
        <v>43483</v>
      </c>
      <c r="B22" s="41" t="s">
        <v>55</v>
      </c>
      <c r="C22" s="43">
        <v>53</v>
      </c>
      <c r="D22" s="41" t="s">
        <v>1</v>
      </c>
      <c r="E22" s="42">
        <v>79.843599999999995</v>
      </c>
      <c r="F22" s="41" t="s">
        <v>139</v>
      </c>
      <c r="G22" s="40">
        <v>4231.71</v>
      </c>
    </row>
    <row r="23" spans="1:7" ht="12.75" customHeight="1" x14ac:dyDescent="0.25">
      <c r="A23" s="44">
        <v>43487</v>
      </c>
      <c r="B23" s="41" t="s">
        <v>0</v>
      </c>
      <c r="C23" s="43">
        <v>556</v>
      </c>
      <c r="D23" s="41" t="s">
        <v>1</v>
      </c>
      <c r="E23" s="42">
        <v>79.843599999999995</v>
      </c>
      <c r="F23" s="41" t="s">
        <v>137</v>
      </c>
      <c r="G23" s="40">
        <v>44393.04</v>
      </c>
    </row>
    <row r="24" spans="1:7" ht="12.75" customHeight="1" x14ac:dyDescent="0.25">
      <c r="A24" s="44">
        <v>43488</v>
      </c>
      <c r="B24" s="41" t="s">
        <v>55</v>
      </c>
      <c r="C24" s="43">
        <v>71</v>
      </c>
      <c r="D24" s="41" t="s">
        <v>1</v>
      </c>
      <c r="E24" s="42">
        <v>79.843599999999995</v>
      </c>
      <c r="F24" s="41" t="s">
        <v>140</v>
      </c>
      <c r="G24" s="40">
        <v>5668.9</v>
      </c>
    </row>
    <row r="25" spans="1:7" ht="12.75" customHeight="1" x14ac:dyDescent="0.25">
      <c r="A25" s="44">
        <v>43496</v>
      </c>
      <c r="B25" s="41" t="s">
        <v>0</v>
      </c>
      <c r="C25" s="43">
        <v>53</v>
      </c>
      <c r="D25" s="41" t="s">
        <v>1</v>
      </c>
      <c r="E25" s="42">
        <v>79.843599999999995</v>
      </c>
      <c r="F25" s="41" t="s">
        <v>139</v>
      </c>
      <c r="G25" s="40">
        <v>4231.71</v>
      </c>
    </row>
    <row r="26" spans="1:7" ht="12.75" customHeight="1" x14ac:dyDescent="0.25">
      <c r="A26" s="44">
        <v>43496</v>
      </c>
      <c r="B26" s="41" t="s">
        <v>0</v>
      </c>
      <c r="C26" s="43">
        <v>235</v>
      </c>
      <c r="D26" s="41" t="s">
        <v>1</v>
      </c>
      <c r="E26" s="42">
        <v>79.843599999999995</v>
      </c>
      <c r="F26" s="41" t="s">
        <v>138</v>
      </c>
      <c r="G26" s="40">
        <v>18763.25</v>
      </c>
    </row>
    <row r="27" spans="1:7" ht="12.75" customHeight="1" x14ac:dyDescent="0.25">
      <c r="A27" s="44">
        <v>43509</v>
      </c>
      <c r="B27" s="41" t="s">
        <v>56</v>
      </c>
      <c r="C27" s="43">
        <v>7500</v>
      </c>
      <c r="D27" s="41" t="s">
        <v>1</v>
      </c>
      <c r="E27" s="42">
        <v>83.85633</v>
      </c>
      <c r="F27" s="41" t="s">
        <v>45</v>
      </c>
      <c r="G27" s="40">
        <v>628922.48</v>
      </c>
    </row>
    <row r="28" spans="1:7" ht="12.75" customHeight="1" x14ac:dyDescent="0.25">
      <c r="A28" s="44">
        <v>43509</v>
      </c>
      <c r="B28" s="41" t="s">
        <v>2</v>
      </c>
      <c r="C28" s="43">
        <v>7500</v>
      </c>
      <c r="D28" s="41" t="s">
        <v>1</v>
      </c>
      <c r="E28" s="42">
        <v>83.993840000000006</v>
      </c>
      <c r="F28" s="41" t="s">
        <v>45</v>
      </c>
      <c r="G28" s="40">
        <v>629953.80000000005</v>
      </c>
    </row>
    <row r="29" spans="1:7" ht="12.75" customHeight="1" x14ac:dyDescent="0.25">
      <c r="A29" s="44">
        <v>43514</v>
      </c>
      <c r="B29" s="41" t="s">
        <v>0</v>
      </c>
      <c r="C29" s="43">
        <v>584</v>
      </c>
      <c r="D29" s="41" t="s">
        <v>1</v>
      </c>
      <c r="E29" s="42">
        <v>83.993840000000006</v>
      </c>
      <c r="F29" s="41" t="s">
        <v>137</v>
      </c>
      <c r="G29" s="40">
        <v>49052.4</v>
      </c>
    </row>
    <row r="30" spans="1:7" ht="12.75" customHeight="1" x14ac:dyDescent="0.25">
      <c r="A30" s="44">
        <v>43565</v>
      </c>
      <c r="B30" s="41" t="s">
        <v>55</v>
      </c>
      <c r="C30" s="43">
        <v>306</v>
      </c>
      <c r="D30" s="41" t="s">
        <v>1</v>
      </c>
      <c r="E30" s="42">
        <v>83.993840000000006</v>
      </c>
      <c r="F30" s="41" t="s">
        <v>136</v>
      </c>
      <c r="G30" s="40">
        <v>25702.12</v>
      </c>
    </row>
    <row r="31" spans="1:7" ht="12.75" customHeight="1" x14ac:dyDescent="0.25">
      <c r="A31" s="44">
        <v>43571</v>
      </c>
      <c r="B31" s="41" t="s">
        <v>0</v>
      </c>
      <c r="C31" s="43">
        <v>306</v>
      </c>
      <c r="D31" s="41" t="s">
        <v>1</v>
      </c>
      <c r="E31" s="42">
        <v>83.993840000000006</v>
      </c>
      <c r="F31" s="41" t="s">
        <v>136</v>
      </c>
      <c r="G31" s="40">
        <v>25702.12</v>
      </c>
    </row>
    <row r="32" spans="1:7" ht="12.75" customHeight="1" x14ac:dyDescent="0.25">
      <c r="A32" s="44">
        <v>43605</v>
      </c>
      <c r="B32" s="41" t="s">
        <v>55</v>
      </c>
      <c r="C32" s="43">
        <v>204</v>
      </c>
      <c r="D32" s="41" t="s">
        <v>1</v>
      </c>
      <c r="E32" s="42">
        <v>83.993840000000006</v>
      </c>
      <c r="F32" s="41" t="s">
        <v>133</v>
      </c>
      <c r="G32" s="40">
        <v>17134.740000000002</v>
      </c>
    </row>
    <row r="33" spans="1:7" ht="12.75" customHeight="1" x14ac:dyDescent="0.25">
      <c r="A33" s="44">
        <v>43605</v>
      </c>
      <c r="B33" s="41" t="s">
        <v>55</v>
      </c>
      <c r="C33" s="43">
        <v>49</v>
      </c>
      <c r="D33" s="41" t="s">
        <v>1</v>
      </c>
      <c r="E33" s="42">
        <v>83.993840000000006</v>
      </c>
      <c r="F33" s="41" t="s">
        <v>134</v>
      </c>
      <c r="G33" s="40">
        <v>4115.7</v>
      </c>
    </row>
    <row r="34" spans="1:7" ht="12.75" customHeight="1" x14ac:dyDescent="0.25">
      <c r="A34" s="44">
        <v>43607</v>
      </c>
      <c r="B34" s="41" t="s">
        <v>55</v>
      </c>
      <c r="C34" s="43">
        <v>30</v>
      </c>
      <c r="D34" s="41" t="s">
        <v>1</v>
      </c>
      <c r="E34" s="42">
        <v>83.993840000000006</v>
      </c>
      <c r="F34" s="41" t="s">
        <v>135</v>
      </c>
      <c r="G34" s="40">
        <v>2519.8200000000002</v>
      </c>
    </row>
    <row r="35" spans="1:7" ht="12.75" customHeight="1" x14ac:dyDescent="0.25">
      <c r="A35" s="44">
        <v>43608</v>
      </c>
      <c r="B35" s="41" t="s">
        <v>0</v>
      </c>
      <c r="C35" s="43">
        <v>30</v>
      </c>
      <c r="D35" s="41" t="s">
        <v>1</v>
      </c>
      <c r="E35" s="42">
        <v>83.993840000000006</v>
      </c>
      <c r="F35" s="41" t="s">
        <v>135</v>
      </c>
      <c r="G35" s="40">
        <v>2519.8200000000002</v>
      </c>
    </row>
    <row r="36" spans="1:7" ht="12.75" customHeight="1" x14ac:dyDescent="0.25">
      <c r="A36" s="44">
        <v>43612</v>
      </c>
      <c r="B36" s="41" t="s">
        <v>0</v>
      </c>
      <c r="C36" s="43">
        <v>49</v>
      </c>
      <c r="D36" s="41" t="s">
        <v>1</v>
      </c>
      <c r="E36" s="42">
        <v>83.993840000000006</v>
      </c>
      <c r="F36" s="41" t="s">
        <v>134</v>
      </c>
      <c r="G36" s="40">
        <v>4115.7</v>
      </c>
    </row>
    <row r="37" spans="1:7" ht="12.75" customHeight="1" x14ac:dyDescent="0.25">
      <c r="A37" s="44">
        <v>43612</v>
      </c>
      <c r="B37" s="41" t="s">
        <v>0</v>
      </c>
      <c r="C37" s="43">
        <v>204</v>
      </c>
      <c r="D37" s="41" t="s">
        <v>1</v>
      </c>
      <c r="E37" s="42">
        <v>83.993840000000006</v>
      </c>
      <c r="F37" s="41" t="s">
        <v>133</v>
      </c>
      <c r="G37" s="40">
        <v>17134.740000000002</v>
      </c>
    </row>
    <row r="38" spans="1:7" ht="12.75" customHeight="1" x14ac:dyDescent="0.25">
      <c r="A38" s="44">
        <v>43613</v>
      </c>
      <c r="B38" s="41" t="s">
        <v>0</v>
      </c>
      <c r="C38" s="43">
        <v>50</v>
      </c>
      <c r="D38" s="41" t="s">
        <v>1</v>
      </c>
      <c r="E38" s="42">
        <v>83.993840000000006</v>
      </c>
      <c r="F38" s="41" t="s">
        <v>45</v>
      </c>
      <c r="G38" s="40">
        <v>4199.6899999999996</v>
      </c>
    </row>
    <row r="39" spans="1:7" ht="12.75" customHeight="1" x14ac:dyDescent="0.25">
      <c r="A39" s="44">
        <v>43649</v>
      </c>
      <c r="B39" s="41" t="s">
        <v>55</v>
      </c>
      <c r="C39" s="43">
        <v>1112</v>
      </c>
      <c r="D39" s="41" t="s">
        <v>1</v>
      </c>
      <c r="E39" s="42">
        <v>83.993840000000006</v>
      </c>
      <c r="F39" s="41" t="s">
        <v>132</v>
      </c>
      <c r="G39" s="40">
        <v>93401.15</v>
      </c>
    </row>
    <row r="40" spans="1:7" ht="12.75" customHeight="1" x14ac:dyDescent="0.25">
      <c r="A40" s="44">
        <v>43656</v>
      </c>
      <c r="B40" s="41" t="s">
        <v>54</v>
      </c>
      <c r="C40" s="43">
        <v>1112</v>
      </c>
      <c r="D40" s="41" t="s">
        <v>1</v>
      </c>
      <c r="E40" s="42">
        <v>83.993840000000006</v>
      </c>
      <c r="F40" s="41" t="s">
        <v>132</v>
      </c>
      <c r="G40" s="40">
        <v>93401.15</v>
      </c>
    </row>
    <row r="41" spans="1:7" ht="12.75" customHeight="1" x14ac:dyDescent="0.25">
      <c r="A41" s="44">
        <v>43657</v>
      </c>
      <c r="B41" s="41" t="s">
        <v>0</v>
      </c>
      <c r="C41" s="43">
        <v>1112</v>
      </c>
      <c r="D41" s="41" t="s">
        <v>1</v>
      </c>
      <c r="E41" s="42">
        <v>83.993840000000006</v>
      </c>
      <c r="F41" s="41" t="s">
        <v>132</v>
      </c>
      <c r="G41" s="40">
        <v>93401.15</v>
      </c>
    </row>
    <row r="42" spans="1:7" ht="12.75" customHeight="1" x14ac:dyDescent="0.25">
      <c r="A42" s="44">
        <v>43661</v>
      </c>
      <c r="B42" s="41" t="s">
        <v>55</v>
      </c>
      <c r="C42" s="43">
        <v>510</v>
      </c>
      <c r="D42" s="41" t="s">
        <v>1</v>
      </c>
      <c r="E42" s="42">
        <v>83.993840000000006</v>
      </c>
      <c r="F42" s="41" t="s">
        <v>131</v>
      </c>
      <c r="G42" s="40">
        <v>42836.86</v>
      </c>
    </row>
    <row r="43" spans="1:7" ht="12.75" customHeight="1" x14ac:dyDescent="0.25">
      <c r="A43" s="44">
        <v>43663</v>
      </c>
      <c r="B43" s="41" t="s">
        <v>0</v>
      </c>
      <c r="C43" s="43">
        <v>510</v>
      </c>
      <c r="D43" s="41" t="s">
        <v>1</v>
      </c>
      <c r="E43" s="42">
        <v>83.993840000000006</v>
      </c>
      <c r="F43" s="41" t="s">
        <v>131</v>
      </c>
      <c r="G43" s="40">
        <v>42836.86</v>
      </c>
    </row>
    <row r="44" spans="1:7" ht="12.75" customHeight="1" x14ac:dyDescent="0.25">
      <c r="A44" s="44">
        <v>43721</v>
      </c>
      <c r="B44" s="41" t="s">
        <v>55</v>
      </c>
      <c r="C44" s="43">
        <v>1112</v>
      </c>
      <c r="D44" s="41" t="s">
        <v>1</v>
      </c>
      <c r="E44" s="42">
        <v>83.993840000000006</v>
      </c>
      <c r="F44" s="41" t="s">
        <v>130</v>
      </c>
      <c r="G44" s="40">
        <v>93401.15</v>
      </c>
    </row>
    <row r="45" spans="1:7" ht="12.75" customHeight="1" x14ac:dyDescent="0.25">
      <c r="A45" s="44">
        <v>43724</v>
      </c>
      <c r="B45" s="41" t="s">
        <v>0</v>
      </c>
      <c r="C45" s="43">
        <v>1112</v>
      </c>
      <c r="D45" s="41" t="s">
        <v>1</v>
      </c>
      <c r="E45" s="42">
        <v>83.993840000000006</v>
      </c>
      <c r="F45" s="41" t="s">
        <v>130</v>
      </c>
      <c r="G45" s="40">
        <v>93401.15</v>
      </c>
    </row>
    <row r="46" spans="1:7" ht="12.75" customHeight="1" x14ac:dyDescent="0.25">
      <c r="A46" s="44">
        <v>43762</v>
      </c>
      <c r="B46" s="41" t="s">
        <v>55</v>
      </c>
      <c r="C46" s="43">
        <v>242</v>
      </c>
      <c r="D46" s="41" t="s">
        <v>1</v>
      </c>
      <c r="E46" s="42">
        <v>83.993840000000006</v>
      </c>
      <c r="F46" s="41" t="s">
        <v>129</v>
      </c>
      <c r="G46" s="40">
        <v>20326.509999999998</v>
      </c>
    </row>
    <row r="47" spans="1:7" ht="12.75" customHeight="1" x14ac:dyDescent="0.25">
      <c r="A47" s="44">
        <v>43763</v>
      </c>
      <c r="B47" s="41" t="s">
        <v>55</v>
      </c>
      <c r="C47" s="43">
        <v>221</v>
      </c>
      <c r="D47" s="41" t="s">
        <v>1</v>
      </c>
      <c r="E47" s="42">
        <v>83.993840000000006</v>
      </c>
      <c r="F47" s="41" t="s">
        <v>128</v>
      </c>
      <c r="G47" s="40">
        <v>18562.64</v>
      </c>
    </row>
    <row r="48" spans="1:7" ht="12.75" customHeight="1" x14ac:dyDescent="0.25">
      <c r="A48" s="44">
        <v>43763</v>
      </c>
      <c r="B48" s="41" t="s">
        <v>55</v>
      </c>
      <c r="C48" s="43">
        <v>711</v>
      </c>
      <c r="D48" s="41" t="s">
        <v>1</v>
      </c>
      <c r="E48" s="42">
        <v>83.993840000000006</v>
      </c>
      <c r="F48" s="41" t="s">
        <v>127</v>
      </c>
      <c r="G48" s="40">
        <v>59719.62</v>
      </c>
    </row>
    <row r="49" spans="1:7" ht="12.75" customHeight="1" x14ac:dyDescent="0.25">
      <c r="A49" s="44">
        <v>43768</v>
      </c>
      <c r="B49" s="41" t="s">
        <v>0</v>
      </c>
      <c r="C49" s="43">
        <v>242</v>
      </c>
      <c r="D49" s="41" t="s">
        <v>1</v>
      </c>
      <c r="E49" s="42">
        <v>83.993840000000006</v>
      </c>
      <c r="F49" s="41" t="s">
        <v>129</v>
      </c>
      <c r="G49" s="40">
        <v>20326.509999999998</v>
      </c>
    </row>
    <row r="50" spans="1:7" ht="12.75" customHeight="1" x14ac:dyDescent="0.25">
      <c r="A50" s="44">
        <v>43768</v>
      </c>
      <c r="B50" s="41" t="s">
        <v>0</v>
      </c>
      <c r="C50" s="43">
        <v>221</v>
      </c>
      <c r="D50" s="41" t="s">
        <v>1</v>
      </c>
      <c r="E50" s="42">
        <v>83.993840000000006</v>
      </c>
      <c r="F50" s="41" t="s">
        <v>128</v>
      </c>
      <c r="G50" s="40">
        <v>18562.64</v>
      </c>
    </row>
    <row r="51" spans="1:7" ht="12.75" customHeight="1" x14ac:dyDescent="0.25">
      <c r="A51" s="44">
        <v>43768</v>
      </c>
      <c r="B51" s="41" t="s">
        <v>0</v>
      </c>
      <c r="C51" s="43">
        <v>711</v>
      </c>
      <c r="D51" s="41" t="s">
        <v>1</v>
      </c>
      <c r="E51" s="42">
        <v>83.993840000000006</v>
      </c>
      <c r="F51" s="41" t="s">
        <v>127</v>
      </c>
      <c r="G51" s="40">
        <v>59719.62</v>
      </c>
    </row>
    <row r="52" spans="1:7" ht="12.75" customHeight="1" x14ac:dyDescent="0.25">
      <c r="A52" s="44">
        <v>43788</v>
      </c>
      <c r="B52" s="41" t="s">
        <v>51</v>
      </c>
      <c r="C52" s="43">
        <v>5000</v>
      </c>
      <c r="D52" s="41" t="s">
        <v>1</v>
      </c>
      <c r="E52" s="42">
        <v>83.993840000000006</v>
      </c>
      <c r="F52" s="41" t="s">
        <v>45</v>
      </c>
      <c r="G52" s="40">
        <v>419969.2</v>
      </c>
    </row>
    <row r="53" spans="1:7" ht="12.75" customHeight="1" x14ac:dyDescent="0.25">
      <c r="A53" s="19" t="s">
        <v>11</v>
      </c>
      <c r="B53" s="17"/>
      <c r="C53" s="18" t="s">
        <v>126</v>
      </c>
      <c r="D53" s="18" t="s">
        <v>125</v>
      </c>
      <c r="E53" s="18"/>
      <c r="F53" s="17"/>
      <c r="G53" s="16"/>
    </row>
    <row r="54" spans="1:7" ht="12.75" customHeight="1" x14ac:dyDescent="0.25">
      <c r="A54" s="72" t="s">
        <v>12</v>
      </c>
      <c r="B54" s="75"/>
      <c r="C54" s="73" t="s">
        <v>28</v>
      </c>
      <c r="D54" s="73"/>
      <c r="E54" s="75"/>
      <c r="F54" s="75"/>
      <c r="G54" s="76"/>
    </row>
    <row r="55" spans="1:7" ht="12.75" customHeight="1" thickBot="1" x14ac:dyDescent="0.3">
      <c r="A55" s="92" t="s">
        <v>13</v>
      </c>
      <c r="B55" s="93"/>
      <c r="C55" s="74" t="s">
        <v>16</v>
      </c>
      <c r="D55" s="74"/>
      <c r="E55" s="93"/>
      <c r="F55" s="93"/>
      <c r="G55" s="94"/>
    </row>
    <row r="56" spans="1:7" ht="13.8" thickBot="1" x14ac:dyDescent="0.3"/>
    <row r="57" spans="1:7" ht="12.75" customHeight="1" x14ac:dyDescent="0.25">
      <c r="A57" s="85" t="s">
        <v>38</v>
      </c>
      <c r="B57" s="37"/>
      <c r="C57" s="38" t="s">
        <v>124</v>
      </c>
      <c r="D57" s="38"/>
      <c r="E57" s="37"/>
      <c r="F57" s="37"/>
      <c r="G57" s="36"/>
    </row>
    <row r="58" spans="1:7" ht="12.75" customHeight="1" x14ac:dyDescent="0.25">
      <c r="A58" s="35" t="s">
        <v>39</v>
      </c>
      <c r="B58" s="32"/>
      <c r="C58" s="33" t="s">
        <v>123</v>
      </c>
      <c r="D58" s="33"/>
      <c r="E58" s="32"/>
      <c r="F58" s="32"/>
      <c r="G58" s="31"/>
    </row>
    <row r="59" spans="1:7" ht="12.75" customHeight="1" x14ac:dyDescent="0.25">
      <c r="A59" s="34" t="s">
        <v>122</v>
      </c>
      <c r="B59" s="32"/>
      <c r="C59" s="33"/>
      <c r="D59" s="33"/>
      <c r="E59" s="32"/>
      <c r="F59" s="32"/>
      <c r="G59" s="31"/>
    </row>
    <row r="60" spans="1:7" ht="12.75" customHeight="1" x14ac:dyDescent="0.25">
      <c r="A60" s="30" t="s">
        <v>208</v>
      </c>
      <c r="B60" s="28"/>
      <c r="C60" s="29"/>
      <c r="D60" s="29"/>
      <c r="E60" s="28"/>
      <c r="F60" s="28"/>
      <c r="G60" s="27"/>
    </row>
    <row r="61" spans="1:7" ht="12.75" customHeight="1" x14ac:dyDescent="0.25">
      <c r="A61" s="26" t="s">
        <v>5</v>
      </c>
      <c r="B61" s="21" t="s">
        <v>6</v>
      </c>
      <c r="C61" s="21" t="s">
        <v>7</v>
      </c>
      <c r="D61" s="21" t="s">
        <v>8</v>
      </c>
      <c r="E61" s="21" t="s">
        <v>9</v>
      </c>
      <c r="F61" s="21" t="s">
        <v>46</v>
      </c>
      <c r="G61" s="25" t="s">
        <v>10</v>
      </c>
    </row>
    <row r="62" spans="1:7" ht="12.75" customHeight="1" x14ac:dyDescent="0.25">
      <c r="A62" s="24">
        <v>43474</v>
      </c>
      <c r="B62" s="21" t="s">
        <v>3</v>
      </c>
      <c r="C62" s="23">
        <v>2</v>
      </c>
      <c r="D62" s="21" t="s">
        <v>1</v>
      </c>
      <c r="E62" s="22">
        <v>85.234999999999999</v>
      </c>
      <c r="F62" s="21" t="s">
        <v>45</v>
      </c>
      <c r="G62" s="20">
        <v>170.47</v>
      </c>
    </row>
    <row r="63" spans="1:7" ht="12.75" customHeight="1" x14ac:dyDescent="0.25">
      <c r="A63" s="44">
        <v>43481</v>
      </c>
      <c r="B63" s="41" t="s">
        <v>55</v>
      </c>
      <c r="C63" s="43">
        <v>334</v>
      </c>
      <c r="D63" s="41" t="s">
        <v>1</v>
      </c>
      <c r="E63" s="42">
        <v>85.236800000000002</v>
      </c>
      <c r="F63" s="41" t="s">
        <v>121</v>
      </c>
      <c r="G63" s="40">
        <v>28469.09</v>
      </c>
    </row>
    <row r="64" spans="1:7" ht="12.75" customHeight="1" x14ac:dyDescent="0.25">
      <c r="A64" s="44">
        <v>43488</v>
      </c>
      <c r="B64" s="41" t="s">
        <v>54</v>
      </c>
      <c r="C64" s="43">
        <v>334</v>
      </c>
      <c r="D64" s="41" t="s">
        <v>1</v>
      </c>
      <c r="E64" s="42">
        <v>85.236800000000002</v>
      </c>
      <c r="F64" s="41" t="s">
        <v>121</v>
      </c>
      <c r="G64" s="40">
        <v>28469.09</v>
      </c>
    </row>
    <row r="65" spans="1:7" ht="12.75" customHeight="1" x14ac:dyDescent="0.25">
      <c r="A65" s="44">
        <v>43493</v>
      </c>
      <c r="B65" s="41" t="s">
        <v>51</v>
      </c>
      <c r="C65" s="43">
        <v>5000</v>
      </c>
      <c r="D65" s="41" t="s">
        <v>1</v>
      </c>
      <c r="E65" s="42">
        <v>89.451220000000006</v>
      </c>
      <c r="F65" s="41" t="s">
        <v>45</v>
      </c>
      <c r="G65" s="40">
        <v>447256.1</v>
      </c>
    </row>
    <row r="66" spans="1:7" ht="12.75" customHeight="1" x14ac:dyDescent="0.25">
      <c r="A66" s="44">
        <v>43524</v>
      </c>
      <c r="B66" s="41" t="s">
        <v>55</v>
      </c>
      <c r="C66" s="43">
        <v>209</v>
      </c>
      <c r="D66" s="41" t="s">
        <v>1</v>
      </c>
      <c r="E66" s="42">
        <v>85.236800000000002</v>
      </c>
      <c r="F66" s="41" t="s">
        <v>120</v>
      </c>
      <c r="G66" s="40">
        <v>17814.490000000002</v>
      </c>
    </row>
    <row r="67" spans="1:7" ht="12.75" customHeight="1" x14ac:dyDescent="0.25">
      <c r="A67" s="44">
        <v>43530</v>
      </c>
      <c r="B67" s="41" t="s">
        <v>0</v>
      </c>
      <c r="C67" s="43">
        <v>209</v>
      </c>
      <c r="D67" s="41" t="s">
        <v>1</v>
      </c>
      <c r="E67" s="42">
        <v>85.236800000000002</v>
      </c>
      <c r="F67" s="41" t="s">
        <v>120</v>
      </c>
      <c r="G67" s="40">
        <v>17814.490000000002</v>
      </c>
    </row>
    <row r="68" spans="1:7" ht="12.75" customHeight="1" x14ac:dyDescent="0.25">
      <c r="A68" s="44">
        <v>43530</v>
      </c>
      <c r="B68" s="41" t="s">
        <v>55</v>
      </c>
      <c r="C68" s="43">
        <v>231</v>
      </c>
      <c r="D68" s="41" t="s">
        <v>1</v>
      </c>
      <c r="E68" s="42">
        <v>85.236800000000002</v>
      </c>
      <c r="F68" s="41" t="s">
        <v>119</v>
      </c>
      <c r="G68" s="40">
        <v>19689.7</v>
      </c>
    </row>
    <row r="69" spans="1:7" ht="12.75" customHeight="1" x14ac:dyDescent="0.25">
      <c r="A69" s="44">
        <v>43531</v>
      </c>
      <c r="B69" s="41" t="s">
        <v>0</v>
      </c>
      <c r="C69" s="43">
        <v>231</v>
      </c>
      <c r="D69" s="41" t="s">
        <v>1</v>
      </c>
      <c r="E69" s="42">
        <v>85.236800000000002</v>
      </c>
      <c r="F69" s="41" t="s">
        <v>119</v>
      </c>
      <c r="G69" s="40">
        <v>19689.7</v>
      </c>
    </row>
    <row r="70" spans="1:7" ht="12.75" customHeight="1" x14ac:dyDescent="0.25">
      <c r="A70" s="44">
        <v>43572</v>
      </c>
      <c r="B70" s="41" t="s">
        <v>55</v>
      </c>
      <c r="C70" s="43">
        <v>334</v>
      </c>
      <c r="D70" s="41" t="s">
        <v>1</v>
      </c>
      <c r="E70" s="42">
        <v>85.236800000000002</v>
      </c>
      <c r="F70" s="41" t="s">
        <v>118</v>
      </c>
      <c r="G70" s="40">
        <v>28469.09</v>
      </c>
    </row>
    <row r="71" spans="1:7" ht="12.75" customHeight="1" x14ac:dyDescent="0.25">
      <c r="A71" s="44">
        <v>43573</v>
      </c>
      <c r="B71" s="41" t="s">
        <v>0</v>
      </c>
      <c r="C71" s="43">
        <v>334</v>
      </c>
      <c r="D71" s="41" t="s">
        <v>1</v>
      </c>
      <c r="E71" s="42">
        <v>85.236800000000002</v>
      </c>
      <c r="F71" s="41" t="s">
        <v>118</v>
      </c>
      <c r="G71" s="40">
        <v>28469.09</v>
      </c>
    </row>
    <row r="72" spans="1:7" ht="12.75" customHeight="1" x14ac:dyDescent="0.25">
      <c r="A72" s="44">
        <v>43580</v>
      </c>
      <c r="B72" s="41" t="s">
        <v>55</v>
      </c>
      <c r="C72" s="43">
        <v>1356</v>
      </c>
      <c r="D72" s="41" t="s">
        <v>1</v>
      </c>
      <c r="E72" s="42">
        <v>85.236800000000002</v>
      </c>
      <c r="F72" s="41" t="s">
        <v>94</v>
      </c>
      <c r="G72" s="40">
        <v>115581.1</v>
      </c>
    </row>
    <row r="73" spans="1:7" ht="12.75" customHeight="1" x14ac:dyDescent="0.25">
      <c r="A73" s="44">
        <v>43609</v>
      </c>
      <c r="B73" s="41" t="s">
        <v>56</v>
      </c>
      <c r="C73" s="43">
        <v>5000</v>
      </c>
      <c r="D73" s="41" t="s">
        <v>1</v>
      </c>
      <c r="E73" s="42">
        <v>89.451220000000006</v>
      </c>
      <c r="F73" s="41" t="s">
        <v>45</v>
      </c>
      <c r="G73" s="40">
        <v>447256.09</v>
      </c>
    </row>
    <row r="74" spans="1:7" ht="12.75" customHeight="1" x14ac:dyDescent="0.25">
      <c r="A74" s="44">
        <v>43609</v>
      </c>
      <c r="B74" s="41" t="s">
        <v>56</v>
      </c>
      <c r="C74" s="43">
        <v>1000</v>
      </c>
      <c r="D74" s="41" t="s">
        <v>1</v>
      </c>
      <c r="E74" s="42">
        <v>89.451220000000006</v>
      </c>
      <c r="F74" s="41" t="s">
        <v>45</v>
      </c>
      <c r="G74" s="40">
        <v>89451.22</v>
      </c>
    </row>
    <row r="75" spans="1:7" ht="12.75" customHeight="1" x14ac:dyDescent="0.25">
      <c r="A75" s="44">
        <v>43609</v>
      </c>
      <c r="B75" s="41" t="s">
        <v>2</v>
      </c>
      <c r="C75" s="43">
        <v>5000</v>
      </c>
      <c r="D75" s="41" t="s">
        <v>1</v>
      </c>
      <c r="E75" s="42">
        <v>70.884889999999999</v>
      </c>
      <c r="F75" s="41" t="s">
        <v>45</v>
      </c>
      <c r="G75" s="40">
        <v>354424.45</v>
      </c>
    </row>
    <row r="76" spans="1:7" ht="12.75" customHeight="1" x14ac:dyDescent="0.25">
      <c r="A76" s="44">
        <v>43609</v>
      </c>
      <c r="B76" s="41" t="s">
        <v>2</v>
      </c>
      <c r="C76" s="43">
        <v>1000</v>
      </c>
      <c r="D76" s="41" t="s">
        <v>1</v>
      </c>
      <c r="E76" s="42">
        <v>70.884889999999999</v>
      </c>
      <c r="F76" s="41" t="s">
        <v>45</v>
      </c>
      <c r="G76" s="40">
        <v>70884.89</v>
      </c>
    </row>
    <row r="77" spans="1:7" ht="12.75" customHeight="1" x14ac:dyDescent="0.25">
      <c r="A77" s="44">
        <v>43609</v>
      </c>
      <c r="B77" s="41" t="s">
        <v>0</v>
      </c>
      <c r="C77" s="43">
        <v>1356</v>
      </c>
      <c r="D77" s="41" t="s">
        <v>1</v>
      </c>
      <c r="E77" s="42">
        <v>72.230990000000006</v>
      </c>
      <c r="F77" s="41" t="s">
        <v>94</v>
      </c>
      <c r="G77" s="40">
        <v>97945.22</v>
      </c>
    </row>
    <row r="78" spans="1:7" ht="12.75" customHeight="1" x14ac:dyDescent="0.25">
      <c r="A78" s="44">
        <v>43633</v>
      </c>
      <c r="B78" s="41" t="s">
        <v>55</v>
      </c>
      <c r="C78" s="43">
        <v>28</v>
      </c>
      <c r="D78" s="41" t="s">
        <v>1</v>
      </c>
      <c r="E78" s="42">
        <v>72.230990000000006</v>
      </c>
      <c r="F78" s="41" t="s">
        <v>117</v>
      </c>
      <c r="G78" s="40">
        <v>2022.47</v>
      </c>
    </row>
    <row r="79" spans="1:7" ht="12.75" customHeight="1" x14ac:dyDescent="0.25">
      <c r="A79" s="44">
        <v>43636</v>
      </c>
      <c r="B79" s="41" t="s">
        <v>0</v>
      </c>
      <c r="C79" s="43">
        <v>28</v>
      </c>
      <c r="D79" s="41" t="s">
        <v>1</v>
      </c>
      <c r="E79" s="42">
        <v>72.230990000000006</v>
      </c>
      <c r="F79" s="41" t="s">
        <v>117</v>
      </c>
      <c r="G79" s="40">
        <v>2022.47</v>
      </c>
    </row>
    <row r="80" spans="1:7" ht="12.75" customHeight="1" x14ac:dyDescent="0.25">
      <c r="A80" s="44">
        <v>43642</v>
      </c>
      <c r="B80" s="41" t="s">
        <v>55</v>
      </c>
      <c r="C80" s="43">
        <v>299</v>
      </c>
      <c r="D80" s="41" t="s">
        <v>1</v>
      </c>
      <c r="E80" s="42">
        <v>72.230990000000006</v>
      </c>
      <c r="F80" s="41" t="s">
        <v>116</v>
      </c>
      <c r="G80" s="40">
        <v>21597.07</v>
      </c>
    </row>
    <row r="81" spans="1:7" ht="12.75" customHeight="1" x14ac:dyDescent="0.25">
      <c r="A81" s="44">
        <v>43647</v>
      </c>
      <c r="B81" s="41" t="s">
        <v>3</v>
      </c>
      <c r="C81" s="43">
        <v>-463</v>
      </c>
      <c r="D81" s="41" t="s">
        <v>1</v>
      </c>
      <c r="E81" s="42">
        <v>72.230999999999995</v>
      </c>
      <c r="F81" s="41" t="s">
        <v>45</v>
      </c>
      <c r="G81" s="40">
        <v>-33442.949999999997</v>
      </c>
    </row>
    <row r="82" spans="1:7" ht="12.75" customHeight="1" x14ac:dyDescent="0.25">
      <c r="A82" s="44">
        <v>43657</v>
      </c>
      <c r="B82" s="41" t="s">
        <v>0</v>
      </c>
      <c r="C82" s="43">
        <v>299</v>
      </c>
      <c r="D82" s="41" t="s">
        <v>1</v>
      </c>
      <c r="E82" s="42">
        <v>72.230990000000006</v>
      </c>
      <c r="F82" s="41" t="s">
        <v>116</v>
      </c>
      <c r="G82" s="40">
        <v>21597.07</v>
      </c>
    </row>
    <row r="83" spans="1:7" ht="12.75" customHeight="1" x14ac:dyDescent="0.25">
      <c r="A83" s="44">
        <v>43669</v>
      </c>
      <c r="B83" s="41" t="s">
        <v>55</v>
      </c>
      <c r="C83" s="43">
        <v>175</v>
      </c>
      <c r="D83" s="41" t="s">
        <v>1</v>
      </c>
      <c r="E83" s="42">
        <v>72.230990000000006</v>
      </c>
      <c r="F83" s="41" t="s">
        <v>115</v>
      </c>
      <c r="G83" s="40">
        <v>12640.42</v>
      </c>
    </row>
    <row r="84" spans="1:7" ht="12.75" customHeight="1" x14ac:dyDescent="0.25">
      <c r="A84" s="44">
        <v>43671</v>
      </c>
      <c r="B84" s="41" t="s">
        <v>0</v>
      </c>
      <c r="C84" s="43">
        <v>175</v>
      </c>
      <c r="D84" s="41" t="s">
        <v>1</v>
      </c>
      <c r="E84" s="42">
        <v>72.230990000000006</v>
      </c>
      <c r="F84" s="41" t="s">
        <v>115</v>
      </c>
      <c r="G84" s="40">
        <v>12640.42</v>
      </c>
    </row>
    <row r="85" spans="1:7" ht="12.75" customHeight="1" x14ac:dyDescent="0.25">
      <c r="A85" s="44">
        <v>43689</v>
      </c>
      <c r="B85" s="41" t="s">
        <v>55</v>
      </c>
      <c r="C85" s="43">
        <v>334</v>
      </c>
      <c r="D85" s="41" t="s">
        <v>1</v>
      </c>
      <c r="E85" s="42">
        <v>72.230990000000006</v>
      </c>
      <c r="F85" s="41" t="s">
        <v>114</v>
      </c>
      <c r="G85" s="40">
        <v>24125.15</v>
      </c>
    </row>
    <row r="86" spans="1:7" ht="12.75" customHeight="1" x14ac:dyDescent="0.25">
      <c r="A86" s="44">
        <v>43691</v>
      </c>
      <c r="B86" s="41" t="s">
        <v>54</v>
      </c>
      <c r="C86" s="43">
        <v>334</v>
      </c>
      <c r="D86" s="41" t="s">
        <v>1</v>
      </c>
      <c r="E86" s="42">
        <v>72.230990000000006</v>
      </c>
      <c r="F86" s="41" t="s">
        <v>114</v>
      </c>
      <c r="G86" s="40">
        <v>24125.15</v>
      </c>
    </row>
    <row r="87" spans="1:7" ht="12.75" customHeight="1" x14ac:dyDescent="0.25">
      <c r="A87" s="44">
        <v>43692</v>
      </c>
      <c r="B87" s="41" t="s">
        <v>0</v>
      </c>
      <c r="C87" s="43">
        <v>334</v>
      </c>
      <c r="D87" s="41" t="s">
        <v>1</v>
      </c>
      <c r="E87" s="42">
        <v>72.230990000000006</v>
      </c>
      <c r="F87" s="41" t="s">
        <v>114</v>
      </c>
      <c r="G87" s="40">
        <v>24125.15</v>
      </c>
    </row>
    <row r="88" spans="1:7" ht="12.75" customHeight="1" x14ac:dyDescent="0.25">
      <c r="A88" s="44">
        <v>43789</v>
      </c>
      <c r="B88" s="41" t="s">
        <v>55</v>
      </c>
      <c r="C88" s="43">
        <v>299</v>
      </c>
      <c r="D88" s="41" t="s">
        <v>1</v>
      </c>
      <c r="E88" s="42">
        <v>72.230990000000006</v>
      </c>
      <c r="F88" s="41" t="s">
        <v>113</v>
      </c>
      <c r="G88" s="40">
        <v>21597.07</v>
      </c>
    </row>
    <row r="89" spans="1:7" ht="12.75" customHeight="1" x14ac:dyDescent="0.25">
      <c r="A89" s="44">
        <v>43789</v>
      </c>
      <c r="B89" s="41" t="s">
        <v>55</v>
      </c>
      <c r="C89" s="43">
        <v>40</v>
      </c>
      <c r="D89" s="41" t="s">
        <v>1</v>
      </c>
      <c r="E89" s="42">
        <v>72.230990000000006</v>
      </c>
      <c r="F89" s="41" t="s">
        <v>112</v>
      </c>
      <c r="G89" s="40">
        <v>2889.24</v>
      </c>
    </row>
    <row r="90" spans="1:7" ht="12.75" customHeight="1" x14ac:dyDescent="0.25">
      <c r="A90" s="19" t="s">
        <v>11</v>
      </c>
      <c r="B90" s="17"/>
      <c r="C90" s="18" t="s">
        <v>50</v>
      </c>
      <c r="D90" s="18" t="s">
        <v>111</v>
      </c>
      <c r="E90" s="18"/>
      <c r="F90" s="17"/>
      <c r="G90" s="16"/>
    </row>
    <row r="91" spans="1:7" ht="12.75" customHeight="1" x14ac:dyDescent="0.25">
      <c r="A91" s="19" t="s">
        <v>12</v>
      </c>
      <c r="B91" s="17"/>
      <c r="C91" s="18" t="s">
        <v>110</v>
      </c>
      <c r="D91" s="18"/>
      <c r="E91" s="17"/>
      <c r="F91" s="17"/>
      <c r="G91" s="16"/>
    </row>
    <row r="92" spans="1:7" ht="12.75" customHeight="1" thickBot="1" x14ac:dyDescent="0.3">
      <c r="A92" s="15" t="s">
        <v>13</v>
      </c>
      <c r="B92" s="13"/>
      <c r="C92" s="14" t="s">
        <v>109</v>
      </c>
      <c r="D92" s="14"/>
      <c r="E92" s="13"/>
      <c r="F92" s="13"/>
      <c r="G92" s="12"/>
    </row>
    <row r="93" spans="1:7" ht="13.8" thickBot="1" x14ac:dyDescent="0.3"/>
    <row r="94" spans="1:7" ht="12.75" customHeight="1" x14ac:dyDescent="0.25">
      <c r="A94" s="39" t="s">
        <v>38</v>
      </c>
      <c r="B94" s="37"/>
      <c r="C94" s="38" t="s">
        <v>108</v>
      </c>
      <c r="D94" s="38"/>
      <c r="E94" s="37"/>
      <c r="F94" s="37"/>
      <c r="G94" s="36"/>
    </row>
    <row r="95" spans="1:7" ht="12.75" customHeight="1" x14ac:dyDescent="0.25">
      <c r="A95" s="35" t="s">
        <v>39</v>
      </c>
      <c r="B95" s="32"/>
      <c r="C95" s="33" t="s">
        <v>30</v>
      </c>
      <c r="D95" s="33"/>
      <c r="E95" s="32"/>
      <c r="F95" s="32"/>
      <c r="G95" s="31"/>
    </row>
    <row r="96" spans="1:7" ht="12.75" customHeight="1" x14ac:dyDescent="0.25">
      <c r="A96" s="34" t="s">
        <v>29</v>
      </c>
      <c r="B96" s="32"/>
      <c r="C96" s="33"/>
      <c r="D96" s="33"/>
      <c r="E96" s="32"/>
      <c r="F96" s="32"/>
      <c r="G96" s="31"/>
    </row>
    <row r="97" spans="1:7" ht="12.75" customHeight="1" x14ac:dyDescent="0.25">
      <c r="A97" s="30" t="s">
        <v>209</v>
      </c>
      <c r="B97" s="28"/>
      <c r="C97" s="29"/>
      <c r="D97" s="29"/>
      <c r="E97" s="28"/>
      <c r="F97" s="28"/>
      <c r="G97" s="27"/>
    </row>
    <row r="98" spans="1:7" ht="12.75" customHeight="1" x14ac:dyDescent="0.25">
      <c r="A98" s="26" t="s">
        <v>5</v>
      </c>
      <c r="B98" s="21" t="s">
        <v>6</v>
      </c>
      <c r="C98" s="21" t="s">
        <v>7</v>
      </c>
      <c r="D98" s="21" t="s">
        <v>8</v>
      </c>
      <c r="E98" s="21" t="s">
        <v>9</v>
      </c>
      <c r="F98" s="21" t="s">
        <v>46</v>
      </c>
      <c r="G98" s="25" t="s">
        <v>10</v>
      </c>
    </row>
    <row r="99" spans="1:7" ht="12.75" customHeight="1" x14ac:dyDescent="0.25">
      <c r="A99" s="24">
        <v>43474</v>
      </c>
      <c r="B99" s="21" t="s">
        <v>3</v>
      </c>
      <c r="C99" s="23">
        <v>-108</v>
      </c>
      <c r="D99" s="21" t="s">
        <v>1</v>
      </c>
      <c r="E99" s="22">
        <v>71.056389999999993</v>
      </c>
      <c r="F99" s="21" t="s">
        <v>45</v>
      </c>
      <c r="G99" s="20">
        <v>-7674.09</v>
      </c>
    </row>
    <row r="100" spans="1:7" ht="12.75" customHeight="1" x14ac:dyDescent="0.25">
      <c r="A100" s="44">
        <v>43474</v>
      </c>
      <c r="B100" s="41" t="s">
        <v>54</v>
      </c>
      <c r="C100" s="43">
        <v>44</v>
      </c>
      <c r="D100" s="41" t="s">
        <v>1</v>
      </c>
      <c r="E100" s="42">
        <v>74.817449999999994</v>
      </c>
      <c r="F100" s="41" t="s">
        <v>107</v>
      </c>
      <c r="G100" s="40">
        <v>3291.97</v>
      </c>
    </row>
    <row r="101" spans="1:7" ht="12.75" customHeight="1" x14ac:dyDescent="0.25">
      <c r="A101" s="44">
        <v>43474</v>
      </c>
      <c r="B101" s="41" t="s">
        <v>54</v>
      </c>
      <c r="C101" s="43">
        <v>125</v>
      </c>
      <c r="D101" s="41" t="s">
        <v>1</v>
      </c>
      <c r="E101" s="42">
        <v>71.056430000000006</v>
      </c>
      <c r="F101" s="41" t="s">
        <v>106</v>
      </c>
      <c r="G101" s="40">
        <v>8882.0499999999993</v>
      </c>
    </row>
    <row r="102" spans="1:7" ht="12.75" customHeight="1" x14ac:dyDescent="0.25">
      <c r="A102" s="44">
        <v>43479</v>
      </c>
      <c r="B102" s="41" t="s">
        <v>0</v>
      </c>
      <c r="C102" s="43">
        <v>125</v>
      </c>
      <c r="D102" s="41" t="s">
        <v>1</v>
      </c>
      <c r="E102" s="42">
        <v>71.056430000000006</v>
      </c>
      <c r="F102" s="41" t="s">
        <v>106</v>
      </c>
      <c r="G102" s="40">
        <v>8882.0499999999993</v>
      </c>
    </row>
    <row r="103" spans="1:7" ht="12.75" customHeight="1" x14ac:dyDescent="0.25">
      <c r="A103" s="44">
        <v>43479</v>
      </c>
      <c r="B103" s="41" t="s">
        <v>0</v>
      </c>
      <c r="C103" s="43">
        <v>525</v>
      </c>
      <c r="D103" s="41" t="s">
        <v>1</v>
      </c>
      <c r="E103" s="42">
        <v>71.056430000000006</v>
      </c>
      <c r="F103" s="41" t="s">
        <v>105</v>
      </c>
      <c r="G103" s="40">
        <v>37304.620000000003</v>
      </c>
    </row>
    <row r="104" spans="1:7" ht="12.75" customHeight="1" x14ac:dyDescent="0.25">
      <c r="A104" s="44">
        <v>43482</v>
      </c>
      <c r="B104" s="41" t="s">
        <v>55</v>
      </c>
      <c r="C104" s="43">
        <v>89</v>
      </c>
      <c r="D104" s="41" t="s">
        <v>1</v>
      </c>
      <c r="E104" s="42">
        <v>71.056430000000006</v>
      </c>
      <c r="F104" s="41" t="s">
        <v>104</v>
      </c>
      <c r="G104" s="40">
        <v>6324.02</v>
      </c>
    </row>
    <row r="105" spans="1:7" ht="12.75" customHeight="1" x14ac:dyDescent="0.25">
      <c r="A105" s="44">
        <v>43493</v>
      </c>
      <c r="B105" s="41" t="s">
        <v>0</v>
      </c>
      <c r="C105" s="43">
        <v>89</v>
      </c>
      <c r="D105" s="41" t="s">
        <v>1</v>
      </c>
      <c r="E105" s="42">
        <v>71.056430000000006</v>
      </c>
      <c r="F105" s="41" t="s">
        <v>104</v>
      </c>
      <c r="G105" s="40">
        <v>6324.02</v>
      </c>
    </row>
    <row r="106" spans="1:7" ht="12.75" customHeight="1" x14ac:dyDescent="0.25">
      <c r="A106" s="44">
        <v>43495</v>
      </c>
      <c r="B106" s="41" t="s">
        <v>55</v>
      </c>
      <c r="C106" s="43">
        <v>84</v>
      </c>
      <c r="D106" s="41" t="s">
        <v>1</v>
      </c>
      <c r="E106" s="42">
        <v>71.056430000000006</v>
      </c>
      <c r="F106" s="41" t="s">
        <v>102</v>
      </c>
      <c r="G106" s="40">
        <v>5968.74</v>
      </c>
    </row>
    <row r="107" spans="1:7" ht="12.75" customHeight="1" x14ac:dyDescent="0.25">
      <c r="A107" s="44">
        <v>43501</v>
      </c>
      <c r="B107" s="41" t="s">
        <v>55</v>
      </c>
      <c r="C107" s="43">
        <v>95</v>
      </c>
      <c r="D107" s="41" t="s">
        <v>1</v>
      </c>
      <c r="E107" s="42">
        <v>71.056430000000006</v>
      </c>
      <c r="F107" s="41" t="s">
        <v>103</v>
      </c>
      <c r="G107" s="40">
        <v>6750.36</v>
      </c>
    </row>
    <row r="108" spans="1:7" ht="12.75" customHeight="1" x14ac:dyDescent="0.25">
      <c r="A108" s="44">
        <v>43503</v>
      </c>
      <c r="B108" s="41" t="s">
        <v>0</v>
      </c>
      <c r="C108" s="43">
        <v>20</v>
      </c>
      <c r="D108" s="41" t="s">
        <v>1</v>
      </c>
      <c r="E108" s="42">
        <v>71.056430000000006</v>
      </c>
      <c r="F108" s="41" t="s">
        <v>103</v>
      </c>
      <c r="G108" s="40">
        <v>1421.13</v>
      </c>
    </row>
    <row r="109" spans="1:7" ht="12.75" customHeight="1" x14ac:dyDescent="0.25">
      <c r="A109" s="44">
        <v>43503</v>
      </c>
      <c r="B109" s="41" t="s">
        <v>0</v>
      </c>
      <c r="C109" s="43">
        <v>95</v>
      </c>
      <c r="D109" s="41" t="s">
        <v>1</v>
      </c>
      <c r="E109" s="42">
        <v>71.056430000000006</v>
      </c>
      <c r="F109" s="41" t="s">
        <v>103</v>
      </c>
      <c r="G109" s="40">
        <v>6750.36</v>
      </c>
    </row>
    <row r="110" spans="1:7" ht="12.75" customHeight="1" x14ac:dyDescent="0.25">
      <c r="A110" s="44">
        <v>43514</v>
      </c>
      <c r="B110" s="41" t="s">
        <v>0</v>
      </c>
      <c r="C110" s="43">
        <v>84</v>
      </c>
      <c r="D110" s="41" t="s">
        <v>1</v>
      </c>
      <c r="E110" s="42">
        <v>71.056430000000006</v>
      </c>
      <c r="F110" s="41" t="s">
        <v>102</v>
      </c>
      <c r="G110" s="40">
        <v>5968.74</v>
      </c>
    </row>
    <row r="111" spans="1:7" ht="12.75" customHeight="1" x14ac:dyDescent="0.25">
      <c r="A111" s="44">
        <v>43515</v>
      </c>
      <c r="B111" s="41" t="s">
        <v>55</v>
      </c>
      <c r="C111" s="43">
        <v>28</v>
      </c>
      <c r="D111" s="41" t="s">
        <v>1</v>
      </c>
      <c r="E111" s="42">
        <v>71.056430000000006</v>
      </c>
      <c r="F111" s="41" t="s">
        <v>101</v>
      </c>
      <c r="G111" s="40">
        <v>1989.58</v>
      </c>
    </row>
    <row r="112" spans="1:7" ht="12.75" customHeight="1" x14ac:dyDescent="0.25">
      <c r="A112" s="44">
        <v>43521</v>
      </c>
      <c r="B112" s="41" t="s">
        <v>0</v>
      </c>
      <c r="C112" s="43">
        <v>28</v>
      </c>
      <c r="D112" s="41" t="s">
        <v>1</v>
      </c>
      <c r="E112" s="42">
        <v>71.056430000000006</v>
      </c>
      <c r="F112" s="41" t="s">
        <v>101</v>
      </c>
      <c r="G112" s="40">
        <v>1989.58</v>
      </c>
    </row>
    <row r="113" spans="1:7" ht="12.75" customHeight="1" x14ac:dyDescent="0.25">
      <c r="A113" s="44">
        <v>43550</v>
      </c>
      <c r="B113" s="41" t="s">
        <v>55</v>
      </c>
      <c r="C113" s="43">
        <v>650</v>
      </c>
      <c r="D113" s="41" t="s">
        <v>1</v>
      </c>
      <c r="E113" s="42">
        <v>71.056430000000006</v>
      </c>
      <c r="F113" s="41" t="s">
        <v>100</v>
      </c>
      <c r="G113" s="40">
        <v>46186.68</v>
      </c>
    </row>
    <row r="114" spans="1:7" ht="12.75" customHeight="1" x14ac:dyDescent="0.25">
      <c r="A114" s="44">
        <v>43552</v>
      </c>
      <c r="B114" s="41" t="s">
        <v>55</v>
      </c>
      <c r="C114" s="43">
        <v>571</v>
      </c>
      <c r="D114" s="41" t="s">
        <v>1</v>
      </c>
      <c r="E114" s="42">
        <v>71.056430000000006</v>
      </c>
      <c r="F114" s="41" t="s">
        <v>99</v>
      </c>
      <c r="G114" s="40">
        <v>40573.22</v>
      </c>
    </row>
    <row r="115" spans="1:7" ht="12.75" customHeight="1" x14ac:dyDescent="0.25">
      <c r="A115" s="44">
        <v>43556</v>
      </c>
      <c r="B115" s="41" t="s">
        <v>0</v>
      </c>
      <c r="C115" s="43">
        <v>650</v>
      </c>
      <c r="D115" s="41" t="s">
        <v>1</v>
      </c>
      <c r="E115" s="42">
        <v>71.056430000000006</v>
      </c>
      <c r="F115" s="41" t="s">
        <v>100</v>
      </c>
      <c r="G115" s="40">
        <v>46186.68</v>
      </c>
    </row>
    <row r="116" spans="1:7" ht="12.75" customHeight="1" x14ac:dyDescent="0.25">
      <c r="A116" s="44">
        <v>43556</v>
      </c>
      <c r="B116" s="41" t="s">
        <v>0</v>
      </c>
      <c r="C116" s="43">
        <v>571</v>
      </c>
      <c r="D116" s="41" t="s">
        <v>1</v>
      </c>
      <c r="E116" s="42">
        <v>71.056430000000006</v>
      </c>
      <c r="F116" s="41" t="s">
        <v>99</v>
      </c>
      <c r="G116" s="40">
        <v>40573.22</v>
      </c>
    </row>
    <row r="117" spans="1:7" ht="12.75" customHeight="1" x14ac:dyDescent="0.25">
      <c r="A117" s="44">
        <v>43565</v>
      </c>
      <c r="B117" s="41" t="s">
        <v>55</v>
      </c>
      <c r="C117" s="43">
        <v>140</v>
      </c>
      <c r="D117" s="41" t="s">
        <v>1</v>
      </c>
      <c r="E117" s="42">
        <v>71.056430000000006</v>
      </c>
      <c r="F117" s="41" t="s">
        <v>98</v>
      </c>
      <c r="G117" s="40">
        <v>9947.9</v>
      </c>
    </row>
    <row r="118" spans="1:7" ht="12.75" customHeight="1" x14ac:dyDescent="0.25">
      <c r="A118" s="44">
        <v>43571</v>
      </c>
      <c r="B118" s="41" t="s">
        <v>0</v>
      </c>
      <c r="C118" s="43">
        <v>140</v>
      </c>
      <c r="D118" s="41" t="s">
        <v>1</v>
      </c>
      <c r="E118" s="42">
        <v>71.056430000000006</v>
      </c>
      <c r="F118" s="41" t="s">
        <v>98</v>
      </c>
      <c r="G118" s="40">
        <v>9947.9</v>
      </c>
    </row>
    <row r="119" spans="1:7" ht="12.75" customHeight="1" x14ac:dyDescent="0.25">
      <c r="A119" s="44">
        <v>43572</v>
      </c>
      <c r="B119" s="41" t="s">
        <v>55</v>
      </c>
      <c r="C119" s="43">
        <v>301</v>
      </c>
      <c r="D119" s="41" t="s">
        <v>1</v>
      </c>
      <c r="E119" s="42">
        <v>71.056430000000006</v>
      </c>
      <c r="F119" s="41" t="s">
        <v>97</v>
      </c>
      <c r="G119" s="40">
        <v>21387.98</v>
      </c>
    </row>
    <row r="120" spans="1:7" ht="12.75" customHeight="1" x14ac:dyDescent="0.25">
      <c r="A120" s="44">
        <v>43580</v>
      </c>
      <c r="B120" s="41" t="s">
        <v>0</v>
      </c>
      <c r="C120" s="43">
        <v>301</v>
      </c>
      <c r="D120" s="41" t="s">
        <v>1</v>
      </c>
      <c r="E120" s="42">
        <v>71.056430000000006</v>
      </c>
      <c r="F120" s="41" t="s">
        <v>97</v>
      </c>
      <c r="G120" s="40">
        <v>21387.98</v>
      </c>
    </row>
    <row r="121" spans="1:7" ht="12.75" customHeight="1" x14ac:dyDescent="0.25">
      <c r="A121" s="44">
        <v>43580</v>
      </c>
      <c r="B121" s="41" t="s">
        <v>55</v>
      </c>
      <c r="C121" s="43">
        <v>48</v>
      </c>
      <c r="D121" s="41" t="s">
        <v>1</v>
      </c>
      <c r="E121" s="42">
        <v>71.056430000000006</v>
      </c>
      <c r="F121" s="41" t="s">
        <v>95</v>
      </c>
      <c r="G121" s="40">
        <v>3410.71</v>
      </c>
    </row>
    <row r="122" spans="1:7" ht="12.75" customHeight="1" x14ac:dyDescent="0.25">
      <c r="A122" s="44">
        <v>43587</v>
      </c>
      <c r="B122" s="41" t="s">
        <v>55</v>
      </c>
      <c r="C122" s="43">
        <v>55</v>
      </c>
      <c r="D122" s="41" t="s">
        <v>1</v>
      </c>
      <c r="E122" s="42">
        <v>71.056430000000006</v>
      </c>
      <c r="F122" s="41" t="s">
        <v>96</v>
      </c>
      <c r="G122" s="40">
        <v>3908.1</v>
      </c>
    </row>
    <row r="123" spans="1:7" ht="12.75" customHeight="1" x14ac:dyDescent="0.25">
      <c r="A123" s="44">
        <v>43591</v>
      </c>
      <c r="B123" s="41" t="s">
        <v>55</v>
      </c>
      <c r="C123" s="43">
        <v>36</v>
      </c>
      <c r="D123" s="41" t="s">
        <v>1</v>
      </c>
      <c r="E123" s="42">
        <v>71.056430000000006</v>
      </c>
      <c r="F123" s="41" t="s">
        <v>80</v>
      </c>
      <c r="G123" s="40">
        <v>2558.0300000000002</v>
      </c>
    </row>
    <row r="124" spans="1:7" ht="12.75" customHeight="1" x14ac:dyDescent="0.25">
      <c r="A124" s="44">
        <v>43593</v>
      </c>
      <c r="B124" s="41" t="s">
        <v>0</v>
      </c>
      <c r="C124" s="43">
        <v>55</v>
      </c>
      <c r="D124" s="41" t="s">
        <v>1</v>
      </c>
      <c r="E124" s="42">
        <v>71.056430000000006</v>
      </c>
      <c r="F124" s="41" t="s">
        <v>96</v>
      </c>
      <c r="G124" s="40">
        <v>3908.1</v>
      </c>
    </row>
    <row r="125" spans="1:7" ht="12.75" customHeight="1" x14ac:dyDescent="0.25">
      <c r="A125" s="44">
        <v>43598</v>
      </c>
      <c r="B125" s="41" t="s">
        <v>0</v>
      </c>
      <c r="C125" s="43">
        <v>48</v>
      </c>
      <c r="D125" s="41" t="s">
        <v>1</v>
      </c>
      <c r="E125" s="42">
        <v>71.056430000000006</v>
      </c>
      <c r="F125" s="41" t="s">
        <v>95</v>
      </c>
      <c r="G125" s="40">
        <v>3410.71</v>
      </c>
    </row>
    <row r="126" spans="1:7" ht="12.75" customHeight="1" x14ac:dyDescent="0.25">
      <c r="A126" s="44">
        <v>43601</v>
      </c>
      <c r="B126" s="41" t="s">
        <v>55</v>
      </c>
      <c r="C126" s="43">
        <v>373</v>
      </c>
      <c r="D126" s="41" t="s">
        <v>1</v>
      </c>
      <c r="E126" s="42">
        <v>71.056430000000006</v>
      </c>
      <c r="F126" s="41" t="s">
        <v>93</v>
      </c>
      <c r="G126" s="40">
        <v>26504.05</v>
      </c>
    </row>
    <row r="127" spans="1:7" ht="12.75" customHeight="1" x14ac:dyDescent="0.25">
      <c r="A127" s="44">
        <v>43602</v>
      </c>
      <c r="B127" s="41" t="s">
        <v>55</v>
      </c>
      <c r="C127" s="43">
        <v>38</v>
      </c>
      <c r="D127" s="41" t="s">
        <v>1</v>
      </c>
      <c r="E127" s="42">
        <v>71.056430000000006</v>
      </c>
      <c r="F127" s="41" t="s">
        <v>91</v>
      </c>
      <c r="G127" s="40">
        <v>2700.14</v>
      </c>
    </row>
    <row r="128" spans="1:7" ht="12.75" customHeight="1" x14ac:dyDescent="0.25">
      <c r="A128" s="44">
        <v>43606</v>
      </c>
      <c r="B128" s="41" t="s">
        <v>0</v>
      </c>
      <c r="C128" s="43">
        <v>1356</v>
      </c>
      <c r="D128" s="41" t="s">
        <v>1</v>
      </c>
      <c r="E128" s="42">
        <v>71.056430000000006</v>
      </c>
      <c r="F128" s="41" t="s">
        <v>94</v>
      </c>
      <c r="G128" s="40">
        <v>96352.52</v>
      </c>
    </row>
    <row r="129" spans="1:7" ht="12.75" customHeight="1" x14ac:dyDescent="0.25">
      <c r="A129" s="44">
        <v>43606</v>
      </c>
      <c r="B129" s="41" t="s">
        <v>55</v>
      </c>
      <c r="C129" s="43">
        <v>41</v>
      </c>
      <c r="D129" s="41" t="s">
        <v>1</v>
      </c>
      <c r="E129" s="42">
        <v>71.056430000000006</v>
      </c>
      <c r="F129" s="41" t="s">
        <v>92</v>
      </c>
      <c r="G129" s="40">
        <v>2913.31</v>
      </c>
    </row>
    <row r="130" spans="1:7" ht="12.75" customHeight="1" x14ac:dyDescent="0.25">
      <c r="A130" s="44">
        <v>43609</v>
      </c>
      <c r="B130" s="41" t="s">
        <v>51</v>
      </c>
      <c r="C130" s="43">
        <v>5000</v>
      </c>
      <c r="D130" s="41" t="s">
        <v>1</v>
      </c>
      <c r="E130" s="42">
        <v>70.779700000000005</v>
      </c>
      <c r="F130" s="41" t="s">
        <v>45</v>
      </c>
      <c r="G130" s="40">
        <v>353898.5</v>
      </c>
    </row>
    <row r="131" spans="1:7" ht="12.75" customHeight="1" x14ac:dyDescent="0.25">
      <c r="A131" s="44">
        <v>43612</v>
      </c>
      <c r="B131" s="41" t="s">
        <v>0</v>
      </c>
      <c r="C131" s="43">
        <v>373</v>
      </c>
      <c r="D131" s="41" t="s">
        <v>1</v>
      </c>
      <c r="E131" s="42">
        <v>71.056430000000006</v>
      </c>
      <c r="F131" s="41" t="s">
        <v>93</v>
      </c>
      <c r="G131" s="40">
        <v>26504.05</v>
      </c>
    </row>
    <row r="132" spans="1:7" ht="12.75" customHeight="1" x14ac:dyDescent="0.25">
      <c r="A132" s="44">
        <v>43613</v>
      </c>
      <c r="B132" s="41" t="s">
        <v>0</v>
      </c>
      <c r="C132" s="43">
        <v>41</v>
      </c>
      <c r="D132" s="41" t="s">
        <v>1</v>
      </c>
      <c r="E132" s="42">
        <v>71.056430000000006</v>
      </c>
      <c r="F132" s="41" t="s">
        <v>92</v>
      </c>
      <c r="G132" s="40">
        <v>2913.31</v>
      </c>
    </row>
    <row r="133" spans="1:7" ht="12.75" customHeight="1" x14ac:dyDescent="0.25">
      <c r="A133" s="44">
        <v>43614</v>
      </c>
      <c r="B133" s="41" t="s">
        <v>55</v>
      </c>
      <c r="C133" s="43">
        <v>29</v>
      </c>
      <c r="D133" s="41" t="s">
        <v>1</v>
      </c>
      <c r="E133" s="42">
        <v>71.056430000000006</v>
      </c>
      <c r="F133" s="41" t="s">
        <v>90</v>
      </c>
      <c r="G133" s="40">
        <v>2060.64</v>
      </c>
    </row>
    <row r="134" spans="1:7" ht="12.75" customHeight="1" x14ac:dyDescent="0.25">
      <c r="A134" s="44">
        <v>43615</v>
      </c>
      <c r="B134" s="41" t="s">
        <v>0</v>
      </c>
      <c r="C134" s="43">
        <v>38</v>
      </c>
      <c r="D134" s="41" t="s">
        <v>1</v>
      </c>
      <c r="E134" s="42">
        <v>71.056430000000006</v>
      </c>
      <c r="F134" s="41" t="s">
        <v>91</v>
      </c>
      <c r="G134" s="40">
        <v>2700.14</v>
      </c>
    </row>
    <row r="135" spans="1:7" ht="12.75" customHeight="1" x14ac:dyDescent="0.25">
      <c r="A135" s="44">
        <v>43616</v>
      </c>
      <c r="B135" s="41" t="s">
        <v>0</v>
      </c>
      <c r="C135" s="43">
        <v>29</v>
      </c>
      <c r="D135" s="41" t="s">
        <v>1</v>
      </c>
      <c r="E135" s="42">
        <v>71.056430000000006</v>
      </c>
      <c r="F135" s="41" t="s">
        <v>90</v>
      </c>
      <c r="G135" s="40">
        <v>2060.64</v>
      </c>
    </row>
    <row r="136" spans="1:7" ht="12.75" customHeight="1" x14ac:dyDescent="0.25">
      <c r="A136" s="44">
        <v>43636</v>
      </c>
      <c r="B136" s="41" t="s">
        <v>55</v>
      </c>
      <c r="C136" s="43">
        <v>28</v>
      </c>
      <c r="D136" s="41" t="s">
        <v>1</v>
      </c>
      <c r="E136" s="42">
        <v>71.056430000000006</v>
      </c>
      <c r="F136" s="41" t="s">
        <v>89</v>
      </c>
      <c r="G136" s="40">
        <v>1989.58</v>
      </c>
    </row>
    <row r="137" spans="1:7" ht="12.75" customHeight="1" x14ac:dyDescent="0.25">
      <c r="A137" s="44">
        <v>43636</v>
      </c>
      <c r="B137" s="41" t="s">
        <v>55</v>
      </c>
      <c r="C137" s="43">
        <v>958</v>
      </c>
      <c r="D137" s="41" t="s">
        <v>1</v>
      </c>
      <c r="E137" s="42">
        <v>71.056430000000006</v>
      </c>
      <c r="F137" s="41" t="s">
        <v>88</v>
      </c>
      <c r="G137" s="40">
        <v>68072.06</v>
      </c>
    </row>
    <row r="138" spans="1:7" ht="12.75" customHeight="1" x14ac:dyDescent="0.25">
      <c r="A138" s="44">
        <v>43637</v>
      </c>
      <c r="B138" s="41" t="s">
        <v>54</v>
      </c>
      <c r="C138" s="43">
        <v>958</v>
      </c>
      <c r="D138" s="41" t="s">
        <v>1</v>
      </c>
      <c r="E138" s="42">
        <v>71.056430000000006</v>
      </c>
      <c r="F138" s="41" t="s">
        <v>88</v>
      </c>
      <c r="G138" s="40">
        <v>68072.06</v>
      </c>
    </row>
    <row r="139" spans="1:7" ht="12.75" customHeight="1" x14ac:dyDescent="0.25">
      <c r="A139" s="44">
        <v>43637</v>
      </c>
      <c r="B139" s="41" t="s">
        <v>55</v>
      </c>
      <c r="C139" s="43">
        <v>1200</v>
      </c>
      <c r="D139" s="41" t="s">
        <v>1</v>
      </c>
      <c r="E139" s="42">
        <v>71.056430000000006</v>
      </c>
      <c r="F139" s="41" t="s">
        <v>88</v>
      </c>
      <c r="G139" s="40">
        <v>85267.71</v>
      </c>
    </row>
    <row r="140" spans="1:7" ht="12.75" customHeight="1" x14ac:dyDescent="0.25">
      <c r="A140" s="44">
        <v>43637</v>
      </c>
      <c r="B140" s="41" t="s">
        <v>54</v>
      </c>
      <c r="C140" s="43">
        <v>1200</v>
      </c>
      <c r="D140" s="41" t="s">
        <v>1</v>
      </c>
      <c r="E140" s="42">
        <v>71.056430000000006</v>
      </c>
      <c r="F140" s="41" t="s">
        <v>88</v>
      </c>
      <c r="G140" s="40">
        <v>85267.71</v>
      </c>
    </row>
    <row r="141" spans="1:7" ht="12.75" customHeight="1" x14ac:dyDescent="0.25">
      <c r="A141" s="44">
        <v>43637</v>
      </c>
      <c r="B141" s="41" t="s">
        <v>55</v>
      </c>
      <c r="C141" s="43">
        <v>1200</v>
      </c>
      <c r="D141" s="41" t="s">
        <v>1</v>
      </c>
      <c r="E141" s="42">
        <v>71.056430000000006</v>
      </c>
      <c r="F141" s="41" t="s">
        <v>88</v>
      </c>
      <c r="G141" s="40">
        <v>85267.71</v>
      </c>
    </row>
    <row r="142" spans="1:7" ht="12.75" customHeight="1" x14ac:dyDescent="0.25">
      <c r="A142" s="44">
        <v>43647</v>
      </c>
      <c r="B142" s="41" t="s">
        <v>3</v>
      </c>
      <c r="C142" s="43">
        <v>525</v>
      </c>
      <c r="D142" s="41" t="s">
        <v>1</v>
      </c>
      <c r="E142" s="42">
        <v>71.056430000000006</v>
      </c>
      <c r="F142" s="41" t="s">
        <v>45</v>
      </c>
      <c r="G142" s="40">
        <v>37304.629999999997</v>
      </c>
    </row>
    <row r="143" spans="1:7" ht="12.75" customHeight="1" x14ac:dyDescent="0.25">
      <c r="A143" s="44">
        <v>43651</v>
      </c>
      <c r="B143" s="41" t="s">
        <v>54</v>
      </c>
      <c r="C143" s="43">
        <v>28</v>
      </c>
      <c r="D143" s="41" t="s">
        <v>1</v>
      </c>
      <c r="E143" s="42">
        <v>71.056430000000006</v>
      </c>
      <c r="F143" s="41" t="s">
        <v>89</v>
      </c>
      <c r="G143" s="40">
        <v>1989.58</v>
      </c>
    </row>
    <row r="144" spans="1:7" ht="12.75" customHeight="1" x14ac:dyDescent="0.25">
      <c r="A144" s="44">
        <v>43656</v>
      </c>
      <c r="B144" s="41" t="s">
        <v>55</v>
      </c>
      <c r="C144" s="43">
        <v>219</v>
      </c>
      <c r="D144" s="41" t="s">
        <v>1</v>
      </c>
      <c r="E144" s="42">
        <v>71.056430000000006</v>
      </c>
      <c r="F144" s="41" t="s">
        <v>87</v>
      </c>
      <c r="G144" s="40">
        <v>15561.36</v>
      </c>
    </row>
    <row r="145" spans="1:7" ht="12.75" customHeight="1" x14ac:dyDescent="0.25">
      <c r="A145" s="44">
        <v>43656</v>
      </c>
      <c r="B145" s="41" t="s">
        <v>54</v>
      </c>
      <c r="C145" s="43">
        <v>219</v>
      </c>
      <c r="D145" s="41" t="s">
        <v>1</v>
      </c>
      <c r="E145" s="42">
        <v>71.056430000000006</v>
      </c>
      <c r="F145" s="41" t="s">
        <v>87</v>
      </c>
      <c r="G145" s="40">
        <v>15561.36</v>
      </c>
    </row>
    <row r="146" spans="1:7" ht="12.75" customHeight="1" x14ac:dyDescent="0.25">
      <c r="A146" s="44">
        <v>43656</v>
      </c>
      <c r="B146" s="41" t="s">
        <v>55</v>
      </c>
      <c r="C146" s="43">
        <v>112</v>
      </c>
      <c r="D146" s="41" t="s">
        <v>1</v>
      </c>
      <c r="E146" s="42">
        <v>71.056430000000006</v>
      </c>
      <c r="F146" s="41" t="s">
        <v>87</v>
      </c>
      <c r="G146" s="40">
        <v>7958.32</v>
      </c>
    </row>
    <row r="147" spans="1:7" ht="12.75" customHeight="1" x14ac:dyDescent="0.25">
      <c r="A147" s="44">
        <v>43656</v>
      </c>
      <c r="B147" s="41" t="s">
        <v>54</v>
      </c>
      <c r="C147" s="43">
        <v>112</v>
      </c>
      <c r="D147" s="41" t="s">
        <v>1</v>
      </c>
      <c r="E147" s="42">
        <v>71.056430000000006</v>
      </c>
      <c r="F147" s="41" t="s">
        <v>87</v>
      </c>
      <c r="G147" s="40">
        <v>7958.32</v>
      </c>
    </row>
    <row r="148" spans="1:7" ht="12.75" customHeight="1" x14ac:dyDescent="0.25">
      <c r="A148" s="44">
        <v>43656</v>
      </c>
      <c r="B148" s="41" t="s">
        <v>55</v>
      </c>
      <c r="C148" s="43">
        <v>98</v>
      </c>
      <c r="D148" s="41" t="s">
        <v>1</v>
      </c>
      <c r="E148" s="42">
        <v>71.056430000000006</v>
      </c>
      <c r="F148" s="41" t="s">
        <v>87</v>
      </c>
      <c r="G148" s="40">
        <v>6963.53</v>
      </c>
    </row>
    <row r="149" spans="1:7" ht="12.75" customHeight="1" x14ac:dyDescent="0.25">
      <c r="A149" s="44">
        <v>43657</v>
      </c>
      <c r="B149" s="41" t="s">
        <v>0</v>
      </c>
      <c r="C149" s="43">
        <v>28</v>
      </c>
      <c r="D149" s="41" t="s">
        <v>1</v>
      </c>
      <c r="E149" s="42">
        <v>71.056430000000006</v>
      </c>
      <c r="F149" s="41" t="s">
        <v>89</v>
      </c>
      <c r="G149" s="40">
        <v>1989.58</v>
      </c>
    </row>
    <row r="150" spans="1:7" ht="12.75" customHeight="1" x14ac:dyDescent="0.25">
      <c r="A150" s="44">
        <v>43657</v>
      </c>
      <c r="B150" s="41" t="s">
        <v>0</v>
      </c>
      <c r="C150" s="43">
        <v>1200</v>
      </c>
      <c r="D150" s="41" t="s">
        <v>1</v>
      </c>
      <c r="E150" s="42">
        <v>71.056430000000006</v>
      </c>
      <c r="F150" s="41" t="s">
        <v>88</v>
      </c>
      <c r="G150" s="40">
        <v>85267.71</v>
      </c>
    </row>
    <row r="151" spans="1:7" ht="12.75" customHeight="1" x14ac:dyDescent="0.25">
      <c r="A151" s="44">
        <v>43662</v>
      </c>
      <c r="B151" s="41" t="s">
        <v>55</v>
      </c>
      <c r="C151" s="43">
        <v>28</v>
      </c>
      <c r="D151" s="41" t="s">
        <v>1</v>
      </c>
      <c r="E151" s="42">
        <v>71.056430000000006</v>
      </c>
      <c r="F151" s="41" t="s">
        <v>85</v>
      </c>
      <c r="G151" s="40">
        <v>1989.58</v>
      </c>
    </row>
    <row r="152" spans="1:7" ht="12.75" customHeight="1" x14ac:dyDescent="0.25">
      <c r="A152" s="44">
        <v>43662</v>
      </c>
      <c r="B152" s="41" t="s">
        <v>54</v>
      </c>
      <c r="C152" s="43">
        <v>28</v>
      </c>
      <c r="D152" s="41" t="s">
        <v>1</v>
      </c>
      <c r="E152" s="42">
        <v>71.056430000000006</v>
      </c>
      <c r="F152" s="41" t="s">
        <v>85</v>
      </c>
      <c r="G152" s="40">
        <v>1989.58</v>
      </c>
    </row>
    <row r="153" spans="1:7" ht="12.75" customHeight="1" x14ac:dyDescent="0.25">
      <c r="A153" s="44">
        <v>43662</v>
      </c>
      <c r="B153" s="41" t="s">
        <v>55</v>
      </c>
      <c r="C153" s="43">
        <v>26</v>
      </c>
      <c r="D153" s="41" t="s">
        <v>1</v>
      </c>
      <c r="E153" s="42">
        <v>71.056430000000006</v>
      </c>
      <c r="F153" s="41" t="s">
        <v>85</v>
      </c>
      <c r="G153" s="40">
        <v>1847.47</v>
      </c>
    </row>
    <row r="154" spans="1:7" ht="12.75" customHeight="1" x14ac:dyDescent="0.25">
      <c r="A154" s="44">
        <v>43662</v>
      </c>
      <c r="B154" s="41" t="s">
        <v>55</v>
      </c>
      <c r="C154" s="43">
        <v>69</v>
      </c>
      <c r="D154" s="41" t="s">
        <v>1</v>
      </c>
      <c r="E154" s="42">
        <v>71.056430000000006</v>
      </c>
      <c r="F154" s="41" t="s">
        <v>84</v>
      </c>
      <c r="G154" s="40">
        <v>4902.8900000000003</v>
      </c>
    </row>
    <row r="155" spans="1:7" ht="12.75" customHeight="1" x14ac:dyDescent="0.25">
      <c r="A155" s="44">
        <v>43668</v>
      </c>
      <c r="B155" s="41" t="s">
        <v>55</v>
      </c>
      <c r="C155" s="43">
        <v>51</v>
      </c>
      <c r="D155" s="41" t="s">
        <v>1</v>
      </c>
      <c r="E155" s="42">
        <v>71.056430000000006</v>
      </c>
      <c r="F155" s="41" t="s">
        <v>86</v>
      </c>
      <c r="G155" s="40">
        <v>3623.88</v>
      </c>
    </row>
    <row r="156" spans="1:7" ht="12.75" customHeight="1" x14ac:dyDescent="0.25">
      <c r="A156" s="44">
        <v>43671</v>
      </c>
      <c r="B156" s="41" t="s">
        <v>0</v>
      </c>
      <c r="C156" s="43">
        <v>98</v>
      </c>
      <c r="D156" s="41" t="s">
        <v>1</v>
      </c>
      <c r="E156" s="42">
        <v>71.056430000000006</v>
      </c>
      <c r="F156" s="41" t="s">
        <v>87</v>
      </c>
      <c r="G156" s="40">
        <v>6963.53</v>
      </c>
    </row>
    <row r="157" spans="1:7" ht="12.75" customHeight="1" x14ac:dyDescent="0.25">
      <c r="A157" s="44">
        <v>43671</v>
      </c>
      <c r="B157" s="41" t="s">
        <v>0</v>
      </c>
      <c r="C157" s="43">
        <v>51</v>
      </c>
      <c r="D157" s="41" t="s">
        <v>1</v>
      </c>
      <c r="E157" s="42">
        <v>71.056430000000006</v>
      </c>
      <c r="F157" s="41" t="s">
        <v>86</v>
      </c>
      <c r="G157" s="40">
        <v>3623.88</v>
      </c>
    </row>
    <row r="158" spans="1:7" ht="12.75" customHeight="1" x14ac:dyDescent="0.25">
      <c r="A158" s="44">
        <v>43675</v>
      </c>
      <c r="B158" s="41" t="s">
        <v>55</v>
      </c>
      <c r="C158" s="43">
        <v>74</v>
      </c>
      <c r="D158" s="41" t="s">
        <v>1</v>
      </c>
      <c r="E158" s="42">
        <v>71.056430000000006</v>
      </c>
      <c r="F158" s="41" t="s">
        <v>83</v>
      </c>
      <c r="G158" s="40">
        <v>5258.18</v>
      </c>
    </row>
    <row r="159" spans="1:7" ht="12.75" customHeight="1" x14ac:dyDescent="0.25">
      <c r="A159" s="44">
        <v>43676</v>
      </c>
      <c r="B159" s="41" t="s">
        <v>54</v>
      </c>
      <c r="C159" s="43">
        <v>26</v>
      </c>
      <c r="D159" s="41" t="s">
        <v>1</v>
      </c>
      <c r="E159" s="42">
        <v>71.056430000000006</v>
      </c>
      <c r="F159" s="41" t="s">
        <v>85</v>
      </c>
      <c r="G159" s="40">
        <v>1847.47</v>
      </c>
    </row>
    <row r="160" spans="1:7" ht="12.75" customHeight="1" x14ac:dyDescent="0.25">
      <c r="A160" s="44">
        <v>43676</v>
      </c>
      <c r="B160" s="41" t="s">
        <v>55</v>
      </c>
      <c r="C160" s="43">
        <v>69</v>
      </c>
      <c r="D160" s="41" t="s">
        <v>1</v>
      </c>
      <c r="E160" s="42">
        <v>71.056430000000006</v>
      </c>
      <c r="F160" s="41" t="s">
        <v>85</v>
      </c>
      <c r="G160" s="40">
        <v>4902.8900000000003</v>
      </c>
    </row>
    <row r="161" spans="1:7" ht="12.75" customHeight="1" x14ac:dyDescent="0.25">
      <c r="A161" s="44">
        <v>43684</v>
      </c>
      <c r="B161" s="41" t="s">
        <v>55</v>
      </c>
      <c r="C161" s="43">
        <v>159</v>
      </c>
      <c r="D161" s="41" t="s">
        <v>1</v>
      </c>
      <c r="E161" s="42">
        <v>71.056430000000006</v>
      </c>
      <c r="F161" s="41" t="s">
        <v>82</v>
      </c>
      <c r="G161" s="40">
        <v>11297.97</v>
      </c>
    </row>
    <row r="162" spans="1:7" ht="12.75" customHeight="1" x14ac:dyDescent="0.25">
      <c r="A162" s="44">
        <v>43684</v>
      </c>
      <c r="B162" s="41" t="s">
        <v>54</v>
      </c>
      <c r="C162" s="43">
        <v>69</v>
      </c>
      <c r="D162" s="41" t="s">
        <v>1</v>
      </c>
      <c r="E162" s="42">
        <v>71.056430000000006</v>
      </c>
      <c r="F162" s="41" t="s">
        <v>85</v>
      </c>
      <c r="G162" s="40">
        <v>4902.8900000000003</v>
      </c>
    </row>
    <row r="163" spans="1:7" ht="12.75" customHeight="1" x14ac:dyDescent="0.25">
      <c r="A163" s="44">
        <v>43684</v>
      </c>
      <c r="B163" s="41" t="s">
        <v>54</v>
      </c>
      <c r="C163" s="43">
        <v>69</v>
      </c>
      <c r="D163" s="41" t="s">
        <v>1</v>
      </c>
      <c r="E163" s="42">
        <v>71.056430000000006</v>
      </c>
      <c r="F163" s="41" t="s">
        <v>84</v>
      </c>
      <c r="G163" s="40">
        <v>4902.8900000000003</v>
      </c>
    </row>
    <row r="164" spans="1:7" ht="12.75" customHeight="1" x14ac:dyDescent="0.25">
      <c r="A164" s="44">
        <v>43685</v>
      </c>
      <c r="B164" s="41" t="s">
        <v>0</v>
      </c>
      <c r="C164" s="43">
        <v>110</v>
      </c>
      <c r="D164" s="41" t="s">
        <v>1</v>
      </c>
      <c r="E164" s="42">
        <v>71.056430000000006</v>
      </c>
      <c r="F164" s="41" t="s">
        <v>84</v>
      </c>
      <c r="G164" s="40">
        <v>7816.21</v>
      </c>
    </row>
    <row r="165" spans="1:7" ht="12.75" customHeight="1" x14ac:dyDescent="0.25">
      <c r="A165" s="44">
        <v>43685</v>
      </c>
      <c r="B165" s="41" t="s">
        <v>0</v>
      </c>
      <c r="C165" s="43">
        <v>74</v>
      </c>
      <c r="D165" s="41" t="s">
        <v>1</v>
      </c>
      <c r="E165" s="42">
        <v>71.056430000000006</v>
      </c>
      <c r="F165" s="41" t="s">
        <v>83</v>
      </c>
      <c r="G165" s="40">
        <v>5258.18</v>
      </c>
    </row>
    <row r="166" spans="1:7" ht="12.75" customHeight="1" x14ac:dyDescent="0.25">
      <c r="A166" s="44">
        <v>43689</v>
      </c>
      <c r="B166" s="41" t="s">
        <v>55</v>
      </c>
      <c r="C166" s="43">
        <v>35</v>
      </c>
      <c r="D166" s="41" t="s">
        <v>1</v>
      </c>
      <c r="E166" s="42">
        <v>71.056430000000006</v>
      </c>
      <c r="F166" s="41" t="s">
        <v>81</v>
      </c>
      <c r="G166" s="40">
        <v>2486.9699999999998</v>
      </c>
    </row>
    <row r="167" spans="1:7" ht="12.75" customHeight="1" x14ac:dyDescent="0.25">
      <c r="A167" s="44">
        <v>43690</v>
      </c>
      <c r="B167" s="41" t="s">
        <v>0</v>
      </c>
      <c r="C167" s="43">
        <v>159</v>
      </c>
      <c r="D167" s="41" t="s">
        <v>1</v>
      </c>
      <c r="E167" s="42">
        <v>71.056430000000006</v>
      </c>
      <c r="F167" s="41" t="s">
        <v>82</v>
      </c>
      <c r="G167" s="40">
        <v>11297.97</v>
      </c>
    </row>
    <row r="168" spans="1:7" ht="12.75" customHeight="1" x14ac:dyDescent="0.25">
      <c r="A168" s="44">
        <v>43697</v>
      </c>
      <c r="B168" s="41" t="s">
        <v>0</v>
      </c>
      <c r="C168" s="43">
        <v>35</v>
      </c>
      <c r="D168" s="41" t="s">
        <v>1</v>
      </c>
      <c r="E168" s="42">
        <v>71.056430000000006</v>
      </c>
      <c r="F168" s="41" t="s">
        <v>81</v>
      </c>
      <c r="G168" s="40">
        <v>2486.9699999999998</v>
      </c>
    </row>
    <row r="169" spans="1:7" ht="12.75" customHeight="1" x14ac:dyDescent="0.25">
      <c r="A169" s="44">
        <v>43728</v>
      </c>
      <c r="B169" s="41" t="s">
        <v>54</v>
      </c>
      <c r="C169" s="43">
        <v>36</v>
      </c>
      <c r="D169" s="41" t="s">
        <v>1</v>
      </c>
      <c r="E169" s="42">
        <v>71.056430000000006</v>
      </c>
      <c r="F169" s="41" t="s">
        <v>80</v>
      </c>
      <c r="G169" s="40">
        <v>2558.0300000000002</v>
      </c>
    </row>
    <row r="170" spans="1:7" ht="12.75" customHeight="1" x14ac:dyDescent="0.25">
      <c r="A170" s="44">
        <v>43735</v>
      </c>
      <c r="B170" s="41" t="s">
        <v>55</v>
      </c>
      <c r="C170" s="43">
        <v>64</v>
      </c>
      <c r="D170" s="41" t="s">
        <v>1</v>
      </c>
      <c r="E170" s="42">
        <v>71.056430000000006</v>
      </c>
      <c r="F170" s="41" t="s">
        <v>78</v>
      </c>
      <c r="G170" s="40">
        <v>4547.6099999999997</v>
      </c>
    </row>
    <row r="171" spans="1:7" ht="12.75" customHeight="1" x14ac:dyDescent="0.25">
      <c r="A171" s="44">
        <v>43747</v>
      </c>
      <c r="B171" s="41" t="s">
        <v>55</v>
      </c>
      <c r="C171" s="43">
        <v>373</v>
      </c>
      <c r="D171" s="41" t="s">
        <v>1</v>
      </c>
      <c r="E171" s="42">
        <v>71.056430000000006</v>
      </c>
      <c r="F171" s="41" t="s">
        <v>79</v>
      </c>
      <c r="G171" s="40">
        <v>26504.05</v>
      </c>
    </row>
    <row r="172" spans="1:7" ht="12.75" customHeight="1" x14ac:dyDescent="0.25">
      <c r="A172" s="44">
        <v>43752</v>
      </c>
      <c r="B172" s="41" t="s">
        <v>54</v>
      </c>
      <c r="C172" s="43">
        <v>64</v>
      </c>
      <c r="D172" s="41" t="s">
        <v>1</v>
      </c>
      <c r="E172" s="42">
        <v>71.056430000000006</v>
      </c>
      <c r="F172" s="41" t="s">
        <v>78</v>
      </c>
      <c r="G172" s="40">
        <v>4547.6099999999997</v>
      </c>
    </row>
    <row r="173" spans="1:7" ht="12.75" customHeight="1" x14ac:dyDescent="0.25">
      <c r="A173" s="44">
        <v>43753</v>
      </c>
      <c r="B173" s="41" t="s">
        <v>0</v>
      </c>
      <c r="C173" s="43">
        <v>373</v>
      </c>
      <c r="D173" s="41" t="s">
        <v>1</v>
      </c>
      <c r="E173" s="42">
        <v>71.056430000000006</v>
      </c>
      <c r="F173" s="41" t="s">
        <v>79</v>
      </c>
      <c r="G173" s="40">
        <v>26504.05</v>
      </c>
    </row>
    <row r="174" spans="1:7" ht="12.75" customHeight="1" x14ac:dyDescent="0.25">
      <c r="A174" s="44">
        <v>43754</v>
      </c>
      <c r="B174" s="41" t="s">
        <v>0</v>
      </c>
      <c r="C174" s="43">
        <v>64</v>
      </c>
      <c r="D174" s="41" t="s">
        <v>1</v>
      </c>
      <c r="E174" s="42">
        <v>71.056430000000006</v>
      </c>
      <c r="F174" s="41" t="s">
        <v>78</v>
      </c>
      <c r="G174" s="40">
        <v>4547.6099999999997</v>
      </c>
    </row>
    <row r="175" spans="1:7" ht="12.75" customHeight="1" x14ac:dyDescent="0.25">
      <c r="A175" s="44">
        <v>43760</v>
      </c>
      <c r="B175" s="41" t="s">
        <v>55</v>
      </c>
      <c r="C175" s="43">
        <v>70</v>
      </c>
      <c r="D175" s="41" t="s">
        <v>1</v>
      </c>
      <c r="E175" s="42">
        <v>71.056430000000006</v>
      </c>
      <c r="F175" s="41" t="s">
        <v>77</v>
      </c>
      <c r="G175" s="40">
        <v>4973.95</v>
      </c>
    </row>
    <row r="176" spans="1:7" ht="12.75" customHeight="1" x14ac:dyDescent="0.25">
      <c r="A176" s="44">
        <v>43761</v>
      </c>
      <c r="B176" s="41" t="s">
        <v>0</v>
      </c>
      <c r="C176" s="43">
        <v>70</v>
      </c>
      <c r="D176" s="41" t="s">
        <v>1</v>
      </c>
      <c r="E176" s="42">
        <v>71.056430000000006</v>
      </c>
      <c r="F176" s="41" t="s">
        <v>77</v>
      </c>
      <c r="G176" s="40">
        <v>4973.95</v>
      </c>
    </row>
    <row r="177" spans="1:7" ht="12.75" customHeight="1" x14ac:dyDescent="0.25">
      <c r="A177" s="44">
        <v>43783</v>
      </c>
      <c r="B177" s="41" t="s">
        <v>56</v>
      </c>
      <c r="C177" s="43">
        <v>5000</v>
      </c>
      <c r="D177" s="41" t="s">
        <v>1</v>
      </c>
      <c r="E177" s="42">
        <v>70.779700000000005</v>
      </c>
      <c r="F177" s="41" t="s">
        <v>45</v>
      </c>
      <c r="G177" s="40">
        <v>353898.51</v>
      </c>
    </row>
    <row r="178" spans="1:7" ht="12.75" customHeight="1" x14ac:dyDescent="0.25">
      <c r="A178" s="44">
        <v>43784</v>
      </c>
      <c r="B178" s="41" t="s">
        <v>55</v>
      </c>
      <c r="C178" s="43">
        <v>271</v>
      </c>
      <c r="D178" s="41" t="s">
        <v>1</v>
      </c>
      <c r="E178" s="42">
        <v>70.838710000000006</v>
      </c>
      <c r="F178" s="41" t="s">
        <v>76</v>
      </c>
      <c r="G178" s="40">
        <v>19197.29</v>
      </c>
    </row>
    <row r="179" spans="1:7" ht="12.75" customHeight="1" x14ac:dyDescent="0.25">
      <c r="A179" s="44">
        <v>43784</v>
      </c>
      <c r="B179" s="41" t="s">
        <v>54</v>
      </c>
      <c r="C179" s="43">
        <v>271</v>
      </c>
      <c r="D179" s="41" t="s">
        <v>1</v>
      </c>
      <c r="E179" s="42">
        <v>70.838710000000006</v>
      </c>
      <c r="F179" s="41" t="s">
        <v>76</v>
      </c>
      <c r="G179" s="40">
        <v>19197.29</v>
      </c>
    </row>
    <row r="180" spans="1:7" ht="12.75" customHeight="1" x14ac:dyDescent="0.25">
      <c r="A180" s="44">
        <v>43784</v>
      </c>
      <c r="B180" s="41" t="s">
        <v>55</v>
      </c>
      <c r="C180" s="43">
        <v>220</v>
      </c>
      <c r="D180" s="41" t="s">
        <v>1</v>
      </c>
      <c r="E180" s="42">
        <v>70.838710000000006</v>
      </c>
      <c r="F180" s="41" t="s">
        <v>76</v>
      </c>
      <c r="G180" s="40">
        <v>15584.52</v>
      </c>
    </row>
    <row r="181" spans="1:7" ht="12.75" customHeight="1" x14ac:dyDescent="0.25">
      <c r="A181" s="44">
        <v>43787</v>
      </c>
      <c r="B181" s="41" t="s">
        <v>55</v>
      </c>
      <c r="C181" s="43">
        <v>740</v>
      </c>
      <c r="D181" s="41" t="s">
        <v>1</v>
      </c>
      <c r="E181" s="42">
        <v>70.838710000000006</v>
      </c>
      <c r="F181" s="41" t="s">
        <v>74</v>
      </c>
      <c r="G181" s="40">
        <v>52420.639999999999</v>
      </c>
    </row>
    <row r="182" spans="1:7" ht="12.75" customHeight="1" x14ac:dyDescent="0.25">
      <c r="A182" s="44">
        <v>43787</v>
      </c>
      <c r="B182" s="41" t="s">
        <v>55</v>
      </c>
      <c r="C182" s="43">
        <v>20</v>
      </c>
      <c r="D182" s="41" t="s">
        <v>1</v>
      </c>
      <c r="E182" s="42">
        <v>70.838710000000006</v>
      </c>
      <c r="F182" s="41" t="s">
        <v>75</v>
      </c>
      <c r="G182" s="40">
        <v>1416.77</v>
      </c>
    </row>
    <row r="183" spans="1:7" ht="12.75" customHeight="1" x14ac:dyDescent="0.25">
      <c r="A183" s="44">
        <v>43790</v>
      </c>
      <c r="B183" s="41" t="s">
        <v>0</v>
      </c>
      <c r="C183" s="43">
        <v>50</v>
      </c>
      <c r="D183" s="41" t="s">
        <v>1</v>
      </c>
      <c r="E183" s="42">
        <v>70.838710000000006</v>
      </c>
      <c r="F183" s="41" t="s">
        <v>76</v>
      </c>
      <c r="G183" s="40">
        <v>3541.94</v>
      </c>
    </row>
    <row r="184" spans="1:7" ht="12.75" customHeight="1" x14ac:dyDescent="0.25">
      <c r="A184" s="44">
        <v>43790</v>
      </c>
      <c r="B184" s="41" t="s">
        <v>0</v>
      </c>
      <c r="C184" s="43">
        <v>220</v>
      </c>
      <c r="D184" s="41" t="s">
        <v>1</v>
      </c>
      <c r="E184" s="42">
        <v>70.838710000000006</v>
      </c>
      <c r="F184" s="41" t="s">
        <v>76</v>
      </c>
      <c r="G184" s="40">
        <v>15584.52</v>
      </c>
    </row>
    <row r="185" spans="1:7" ht="12.75" customHeight="1" x14ac:dyDescent="0.25">
      <c r="A185" s="44">
        <v>43795</v>
      </c>
      <c r="B185" s="41" t="s">
        <v>0</v>
      </c>
      <c r="C185" s="43">
        <v>20</v>
      </c>
      <c r="D185" s="41" t="s">
        <v>1</v>
      </c>
      <c r="E185" s="42">
        <v>70.838710000000006</v>
      </c>
      <c r="F185" s="41" t="s">
        <v>75</v>
      </c>
      <c r="G185" s="40">
        <v>1416.77</v>
      </c>
    </row>
    <row r="186" spans="1:7" ht="12.75" customHeight="1" x14ac:dyDescent="0.25">
      <c r="A186" s="44">
        <v>43795</v>
      </c>
      <c r="B186" s="41" t="s">
        <v>0</v>
      </c>
      <c r="C186" s="43">
        <v>740</v>
      </c>
      <c r="D186" s="41" t="s">
        <v>1</v>
      </c>
      <c r="E186" s="42">
        <v>70.838710000000006</v>
      </c>
      <c r="F186" s="41" t="s">
        <v>74</v>
      </c>
      <c r="G186" s="40">
        <v>52420.639999999999</v>
      </c>
    </row>
    <row r="187" spans="1:7" ht="12.75" customHeight="1" x14ac:dyDescent="0.25">
      <c r="A187" s="19" t="s">
        <v>11</v>
      </c>
      <c r="B187" s="17"/>
      <c r="C187" s="18" t="s">
        <v>15</v>
      </c>
      <c r="D187" s="18" t="s">
        <v>14</v>
      </c>
      <c r="E187" s="18"/>
      <c r="F187" s="17"/>
      <c r="G187" s="16"/>
    </row>
    <row r="188" spans="1:7" ht="12.75" customHeight="1" x14ac:dyDescent="0.25">
      <c r="A188" s="19" t="s">
        <v>12</v>
      </c>
      <c r="B188" s="17"/>
      <c r="C188" s="18" t="s">
        <v>73</v>
      </c>
      <c r="D188" s="18"/>
      <c r="E188" s="17"/>
      <c r="F188" s="17"/>
      <c r="G188" s="16"/>
    </row>
    <row r="189" spans="1:7" ht="12.75" customHeight="1" thickBot="1" x14ac:dyDescent="0.3">
      <c r="A189" s="15" t="s">
        <v>13</v>
      </c>
      <c r="B189" s="13"/>
      <c r="C189" s="14" t="s">
        <v>72</v>
      </c>
      <c r="D189" s="14"/>
      <c r="E189" s="13"/>
      <c r="F189" s="13"/>
      <c r="G189" s="12"/>
    </row>
    <row r="190" spans="1:7" ht="12.75" customHeight="1" thickBot="1" x14ac:dyDescent="0.3"/>
    <row r="191" spans="1:7" ht="12.75" customHeight="1" x14ac:dyDescent="0.25">
      <c r="A191" s="39" t="s">
        <v>38</v>
      </c>
      <c r="B191" s="37"/>
      <c r="C191" s="38" t="s">
        <v>15</v>
      </c>
      <c r="D191" s="38"/>
      <c r="E191" s="37"/>
      <c r="F191" s="37"/>
      <c r="G191" s="36"/>
    </row>
    <row r="192" spans="1:7" ht="12.75" customHeight="1" x14ac:dyDescent="0.25">
      <c r="A192" s="35" t="s">
        <v>39</v>
      </c>
      <c r="B192" s="32"/>
      <c r="C192" s="33" t="s">
        <v>70</v>
      </c>
      <c r="D192" s="33"/>
      <c r="E192" s="32"/>
      <c r="F192" s="32"/>
      <c r="G192" s="31"/>
    </row>
    <row r="193" spans="1:7" ht="12.75" customHeight="1" x14ac:dyDescent="0.25">
      <c r="A193" s="34" t="s">
        <v>69</v>
      </c>
      <c r="B193" s="32"/>
      <c r="C193" s="33"/>
      <c r="D193" s="33"/>
      <c r="E193" s="32"/>
      <c r="F193" s="32"/>
      <c r="G193" s="31"/>
    </row>
    <row r="194" spans="1:7" ht="12.75" customHeight="1" x14ac:dyDescent="0.25">
      <c r="A194" s="30" t="s">
        <v>210</v>
      </c>
      <c r="B194" s="28"/>
      <c r="C194" s="29"/>
      <c r="D194" s="29"/>
      <c r="E194" s="28"/>
      <c r="F194" s="28"/>
      <c r="G194" s="27"/>
    </row>
    <row r="195" spans="1:7" ht="12.75" customHeight="1" x14ac:dyDescent="0.25">
      <c r="A195" s="26" t="s">
        <v>5</v>
      </c>
      <c r="B195" s="21" t="s">
        <v>6</v>
      </c>
      <c r="C195" s="21" t="s">
        <v>7</v>
      </c>
      <c r="D195" s="21" t="s">
        <v>8</v>
      </c>
      <c r="E195" s="21" t="s">
        <v>9</v>
      </c>
      <c r="F195" s="21" t="s">
        <v>46</v>
      </c>
      <c r="G195" s="25" t="s">
        <v>10</v>
      </c>
    </row>
    <row r="196" spans="1:7" ht="12.75" customHeight="1" x14ac:dyDescent="0.25">
      <c r="A196" s="24">
        <v>43496</v>
      </c>
      <c r="B196" s="21" t="s">
        <v>51</v>
      </c>
      <c r="C196" s="23">
        <v>300</v>
      </c>
      <c r="D196" s="21" t="s">
        <v>1</v>
      </c>
      <c r="E196" s="22">
        <v>999.99</v>
      </c>
      <c r="F196" s="21" t="s">
        <v>45</v>
      </c>
      <c r="G196" s="20">
        <v>299997</v>
      </c>
    </row>
    <row r="197" spans="1:7" ht="12.75" customHeight="1" x14ac:dyDescent="0.25">
      <c r="A197" s="44">
        <v>43574</v>
      </c>
      <c r="B197" s="41" t="s">
        <v>56</v>
      </c>
      <c r="C197" s="43">
        <v>300</v>
      </c>
      <c r="D197" s="41" t="s">
        <v>1</v>
      </c>
      <c r="E197" s="42">
        <v>999.99</v>
      </c>
      <c r="F197" s="41" t="s">
        <v>45</v>
      </c>
      <c r="G197" s="40">
        <v>299997</v>
      </c>
    </row>
    <row r="198" spans="1:7" ht="12.75" customHeight="1" x14ac:dyDescent="0.25">
      <c r="A198" s="44">
        <v>43574</v>
      </c>
      <c r="B198" s="41" t="s">
        <v>2</v>
      </c>
      <c r="C198" s="43">
        <v>300</v>
      </c>
      <c r="D198" s="41" t="s">
        <v>1</v>
      </c>
      <c r="E198" s="42">
        <v>42.62697</v>
      </c>
      <c r="F198" s="41" t="s">
        <v>45</v>
      </c>
      <c r="G198" s="40">
        <v>12788.09</v>
      </c>
    </row>
    <row r="199" spans="1:7" ht="12.75" customHeight="1" x14ac:dyDescent="0.25">
      <c r="A199" s="44">
        <v>43657</v>
      </c>
      <c r="B199" s="41" t="s">
        <v>0</v>
      </c>
      <c r="C199" s="43">
        <v>300</v>
      </c>
      <c r="D199" s="41" t="s">
        <v>1</v>
      </c>
      <c r="E199" s="42">
        <v>42.62697</v>
      </c>
      <c r="F199" s="41" t="s">
        <v>68</v>
      </c>
      <c r="G199" s="40">
        <v>12788.09</v>
      </c>
    </row>
    <row r="200" spans="1:7" ht="12.75" customHeight="1" x14ac:dyDescent="0.25">
      <c r="A200" s="19" t="s">
        <v>11</v>
      </c>
      <c r="B200" s="17"/>
      <c r="C200" s="18" t="s">
        <v>67</v>
      </c>
      <c r="D200" s="18" t="s">
        <v>66</v>
      </c>
      <c r="E200" s="18"/>
      <c r="F200" s="17"/>
      <c r="G200" s="16"/>
    </row>
    <row r="201" spans="1:7" ht="12.75" customHeight="1" x14ac:dyDescent="0.25">
      <c r="A201" s="19" t="s">
        <v>12</v>
      </c>
      <c r="B201" s="17"/>
      <c r="C201" s="18" t="s">
        <v>15</v>
      </c>
      <c r="D201" s="18"/>
      <c r="E201" s="17"/>
      <c r="F201" s="17"/>
      <c r="G201" s="16"/>
    </row>
    <row r="202" spans="1:7" ht="12.75" customHeight="1" thickBot="1" x14ac:dyDescent="0.3">
      <c r="A202" s="15" t="s">
        <v>13</v>
      </c>
      <c r="B202" s="13"/>
      <c r="C202" s="14" t="s">
        <v>65</v>
      </c>
      <c r="D202" s="14"/>
      <c r="E202" s="13"/>
      <c r="F202" s="13"/>
      <c r="G202" s="12"/>
    </row>
    <row r="203" spans="1:7" ht="13.8" thickBot="1" x14ac:dyDescent="0.3"/>
    <row r="204" spans="1:7" ht="12.75" customHeight="1" x14ac:dyDescent="0.25">
      <c r="A204" s="39" t="s">
        <v>38</v>
      </c>
      <c r="B204" s="37"/>
      <c r="C204" s="38" t="s">
        <v>64</v>
      </c>
      <c r="D204" s="38"/>
      <c r="E204" s="37"/>
      <c r="F204" s="37"/>
      <c r="G204" s="36"/>
    </row>
    <row r="205" spans="1:7" ht="12.75" customHeight="1" x14ac:dyDescent="0.25">
      <c r="A205" s="35" t="s">
        <v>39</v>
      </c>
      <c r="B205" s="32"/>
      <c r="C205" s="33" t="s">
        <v>63</v>
      </c>
      <c r="D205" s="33"/>
      <c r="E205" s="32"/>
      <c r="F205" s="32"/>
      <c r="G205" s="31"/>
    </row>
    <row r="206" spans="1:7" ht="12.75" customHeight="1" x14ac:dyDescent="0.25">
      <c r="A206" s="34" t="s">
        <v>31</v>
      </c>
      <c r="B206" s="32"/>
      <c r="C206" s="33"/>
      <c r="D206" s="33"/>
      <c r="E206" s="32"/>
      <c r="F206" s="32"/>
      <c r="G206" s="31"/>
    </row>
    <row r="207" spans="1:7" ht="12.75" customHeight="1" x14ac:dyDescent="0.25">
      <c r="A207" s="30" t="s">
        <v>211</v>
      </c>
      <c r="B207" s="28"/>
      <c r="C207" s="29"/>
      <c r="D207" s="29"/>
      <c r="E207" s="28"/>
      <c r="F207" s="28"/>
      <c r="G207" s="27"/>
    </row>
    <row r="208" spans="1:7" ht="12.75" customHeight="1" x14ac:dyDescent="0.25">
      <c r="A208" s="26" t="s">
        <v>5</v>
      </c>
      <c r="B208" s="21" t="s">
        <v>6</v>
      </c>
      <c r="C208" s="21" t="s">
        <v>7</v>
      </c>
      <c r="D208" s="21" t="s">
        <v>8</v>
      </c>
      <c r="E208" s="21" t="s">
        <v>9</v>
      </c>
      <c r="F208" s="21" t="s">
        <v>46</v>
      </c>
      <c r="G208" s="25" t="s">
        <v>10</v>
      </c>
    </row>
    <row r="209" spans="1:7" ht="12.75" customHeight="1" x14ac:dyDescent="0.25">
      <c r="A209" s="24">
        <v>43474</v>
      </c>
      <c r="B209" s="21" t="s">
        <v>3</v>
      </c>
      <c r="C209" s="23">
        <v>-10</v>
      </c>
      <c r="D209" s="21" t="s">
        <v>1</v>
      </c>
      <c r="E209" s="22">
        <v>5.1440000000000001</v>
      </c>
      <c r="F209" s="21" t="s">
        <v>45</v>
      </c>
      <c r="G209" s="20">
        <v>-51.44</v>
      </c>
    </row>
    <row r="210" spans="1:7" ht="12.75" customHeight="1" x14ac:dyDescent="0.25">
      <c r="A210" s="44">
        <v>43482</v>
      </c>
      <c r="B210" s="41" t="s">
        <v>55</v>
      </c>
      <c r="C210" s="43">
        <v>410</v>
      </c>
      <c r="D210" s="41" t="s">
        <v>1</v>
      </c>
      <c r="E210" s="42">
        <v>5.1444020000000004</v>
      </c>
      <c r="F210" s="41" t="s">
        <v>62</v>
      </c>
      <c r="G210" s="40">
        <v>2109.1999999999998</v>
      </c>
    </row>
    <row r="211" spans="1:7" ht="12.75" customHeight="1" x14ac:dyDescent="0.25">
      <c r="A211" s="44">
        <v>43483</v>
      </c>
      <c r="B211" s="41" t="s">
        <v>0</v>
      </c>
      <c r="C211" s="43">
        <v>410</v>
      </c>
      <c r="D211" s="41" t="s">
        <v>1</v>
      </c>
      <c r="E211" s="42">
        <v>5.1444020000000004</v>
      </c>
      <c r="F211" s="41" t="s">
        <v>62</v>
      </c>
      <c r="G211" s="40">
        <v>2109.1999999999998</v>
      </c>
    </row>
    <row r="212" spans="1:7" ht="12.75" customHeight="1" x14ac:dyDescent="0.25">
      <c r="A212" s="44">
        <v>43537</v>
      </c>
      <c r="B212" s="41" t="s">
        <v>55</v>
      </c>
      <c r="C212" s="43">
        <v>1858</v>
      </c>
      <c r="D212" s="41" t="s">
        <v>1</v>
      </c>
      <c r="E212" s="42">
        <v>5.1444020000000004</v>
      </c>
      <c r="F212" s="41" t="s">
        <v>61</v>
      </c>
      <c r="G212" s="40">
        <v>9558.2999999999993</v>
      </c>
    </row>
    <row r="213" spans="1:7" ht="12.75" customHeight="1" x14ac:dyDescent="0.25">
      <c r="A213" s="44">
        <v>43538</v>
      </c>
      <c r="B213" s="41" t="s">
        <v>54</v>
      </c>
      <c r="C213" s="43">
        <v>1858</v>
      </c>
      <c r="D213" s="41" t="s">
        <v>1</v>
      </c>
      <c r="E213" s="42">
        <v>5.1444020000000004</v>
      </c>
      <c r="F213" s="41" t="s">
        <v>61</v>
      </c>
      <c r="G213" s="40">
        <v>9558.2999999999993</v>
      </c>
    </row>
    <row r="214" spans="1:7" ht="12.75" customHeight="1" x14ac:dyDescent="0.25">
      <c r="A214" s="44">
        <v>43538</v>
      </c>
      <c r="B214" s="41" t="s">
        <v>55</v>
      </c>
      <c r="C214" s="43">
        <v>1858</v>
      </c>
      <c r="D214" s="41" t="s">
        <v>1</v>
      </c>
      <c r="E214" s="42">
        <v>5.1444020000000004</v>
      </c>
      <c r="F214" s="41" t="s">
        <v>61</v>
      </c>
      <c r="G214" s="40">
        <v>9558.2999999999993</v>
      </c>
    </row>
    <row r="215" spans="1:7" ht="12.75" customHeight="1" x14ac:dyDescent="0.25">
      <c r="A215" s="44">
        <v>43539</v>
      </c>
      <c r="B215" s="41" t="s">
        <v>0</v>
      </c>
      <c r="C215" s="43">
        <v>1858</v>
      </c>
      <c r="D215" s="41" t="s">
        <v>1</v>
      </c>
      <c r="E215" s="42">
        <v>5.1444020000000004</v>
      </c>
      <c r="F215" s="41" t="s">
        <v>61</v>
      </c>
      <c r="G215" s="40">
        <v>9558.2999999999993</v>
      </c>
    </row>
    <row r="216" spans="1:7" ht="12.75" customHeight="1" x14ac:dyDescent="0.25">
      <c r="A216" s="44">
        <v>43545</v>
      </c>
      <c r="B216" s="41" t="s">
        <v>55</v>
      </c>
      <c r="C216" s="43">
        <v>281</v>
      </c>
      <c r="D216" s="41" t="s">
        <v>1</v>
      </c>
      <c r="E216" s="42">
        <v>5.1444020000000004</v>
      </c>
      <c r="F216" s="41" t="s">
        <v>60</v>
      </c>
      <c r="G216" s="40">
        <v>1445.58</v>
      </c>
    </row>
    <row r="217" spans="1:7" ht="12.75" customHeight="1" x14ac:dyDescent="0.25">
      <c r="A217" s="44">
        <v>43549</v>
      </c>
      <c r="B217" s="41" t="s">
        <v>0</v>
      </c>
      <c r="C217" s="43">
        <v>281</v>
      </c>
      <c r="D217" s="41" t="s">
        <v>1</v>
      </c>
      <c r="E217" s="42">
        <v>5.1444020000000004</v>
      </c>
      <c r="F217" s="41" t="s">
        <v>60</v>
      </c>
      <c r="G217" s="40">
        <v>1445.58</v>
      </c>
    </row>
    <row r="218" spans="1:7" ht="12.75" customHeight="1" x14ac:dyDescent="0.25">
      <c r="A218" s="44">
        <v>43566</v>
      </c>
      <c r="B218" s="41" t="s">
        <v>0</v>
      </c>
      <c r="C218" s="43">
        <v>48</v>
      </c>
      <c r="D218" s="41" t="s">
        <v>1</v>
      </c>
      <c r="E218" s="42">
        <v>5.1444020000000004</v>
      </c>
      <c r="F218" s="41" t="s">
        <v>59</v>
      </c>
      <c r="G218" s="40">
        <v>246.93</v>
      </c>
    </row>
    <row r="219" spans="1:7" ht="12.75" customHeight="1" x14ac:dyDescent="0.25">
      <c r="A219" s="44">
        <v>43570</v>
      </c>
      <c r="B219" s="41" t="s">
        <v>55</v>
      </c>
      <c r="C219" s="43">
        <v>1647</v>
      </c>
      <c r="D219" s="41" t="s">
        <v>1</v>
      </c>
      <c r="E219" s="42">
        <v>5.1444020000000004</v>
      </c>
      <c r="F219" s="41" t="s">
        <v>58</v>
      </c>
      <c r="G219" s="40">
        <v>8472.83</v>
      </c>
    </row>
    <row r="220" spans="1:7" ht="12.75" customHeight="1" x14ac:dyDescent="0.25">
      <c r="A220" s="44">
        <v>43572</v>
      </c>
      <c r="B220" s="41" t="s">
        <v>56</v>
      </c>
      <c r="C220" s="43">
        <v>1000</v>
      </c>
      <c r="D220" s="41" t="s">
        <v>1</v>
      </c>
      <c r="E220" s="42">
        <v>5.2957099999999997</v>
      </c>
      <c r="F220" s="41" t="s">
        <v>45</v>
      </c>
      <c r="G220" s="40">
        <v>5295.71</v>
      </c>
    </row>
    <row r="221" spans="1:7" ht="12.75" customHeight="1" x14ac:dyDescent="0.25">
      <c r="A221" s="44">
        <v>43572</v>
      </c>
      <c r="B221" s="41" t="s">
        <v>56</v>
      </c>
      <c r="C221" s="43">
        <v>1000</v>
      </c>
      <c r="D221" s="41" t="s">
        <v>1</v>
      </c>
      <c r="E221" s="42">
        <v>5.2957099999999997</v>
      </c>
      <c r="F221" s="41" t="s">
        <v>45</v>
      </c>
      <c r="G221" s="40">
        <v>5295.71</v>
      </c>
    </row>
    <row r="222" spans="1:7" ht="12.75" customHeight="1" x14ac:dyDescent="0.25">
      <c r="A222" s="44">
        <v>43572</v>
      </c>
      <c r="B222" s="41" t="s">
        <v>2</v>
      </c>
      <c r="C222" s="43">
        <v>1000</v>
      </c>
      <c r="D222" s="41" t="s">
        <v>1</v>
      </c>
      <c r="E222" s="42">
        <v>6.7</v>
      </c>
      <c r="F222" s="41" t="s">
        <v>45</v>
      </c>
      <c r="G222" s="40">
        <v>6700</v>
      </c>
    </row>
    <row r="223" spans="1:7" ht="12.75" customHeight="1" x14ac:dyDescent="0.25">
      <c r="A223" s="44">
        <v>43572</v>
      </c>
      <c r="B223" s="41" t="s">
        <v>2</v>
      </c>
      <c r="C223" s="43">
        <v>1000</v>
      </c>
      <c r="D223" s="41" t="s">
        <v>1</v>
      </c>
      <c r="E223" s="42">
        <v>6.7</v>
      </c>
      <c r="F223" s="41" t="s">
        <v>45</v>
      </c>
      <c r="G223" s="40">
        <v>6700</v>
      </c>
    </row>
    <row r="224" spans="1:7" ht="12.75" customHeight="1" x14ac:dyDescent="0.25">
      <c r="A224" s="44">
        <v>43573</v>
      </c>
      <c r="B224" s="41" t="s">
        <v>0</v>
      </c>
      <c r="C224" s="43">
        <v>1384</v>
      </c>
      <c r="D224" s="41" t="s">
        <v>1</v>
      </c>
      <c r="E224" s="42">
        <v>6.137759</v>
      </c>
      <c r="F224" s="41" t="s">
        <v>58</v>
      </c>
      <c r="G224" s="40">
        <v>8494.66</v>
      </c>
    </row>
    <row r="225" spans="1:7" ht="12.75" customHeight="1" x14ac:dyDescent="0.25">
      <c r="A225" s="44">
        <v>43584</v>
      </c>
      <c r="B225" s="41" t="s">
        <v>51</v>
      </c>
      <c r="C225" s="43">
        <v>2000</v>
      </c>
      <c r="D225" s="41" t="s">
        <v>1</v>
      </c>
      <c r="E225" s="42">
        <v>6.7</v>
      </c>
      <c r="F225" s="41" t="s">
        <v>45</v>
      </c>
      <c r="G225" s="40">
        <v>13400</v>
      </c>
    </row>
    <row r="226" spans="1:7" ht="12.75" customHeight="1" x14ac:dyDescent="0.25">
      <c r="A226" s="44">
        <v>43642</v>
      </c>
      <c r="B226" s="41" t="s">
        <v>51</v>
      </c>
      <c r="C226" s="43">
        <v>2000</v>
      </c>
      <c r="D226" s="41" t="s">
        <v>1</v>
      </c>
      <c r="E226" s="42">
        <v>6.7</v>
      </c>
      <c r="F226" s="41" t="s">
        <v>45</v>
      </c>
      <c r="G226" s="40">
        <v>13400</v>
      </c>
    </row>
    <row r="227" spans="1:7" ht="12.75" customHeight="1" x14ac:dyDescent="0.25">
      <c r="A227" s="44">
        <v>43647</v>
      </c>
      <c r="B227" s="41" t="s">
        <v>3</v>
      </c>
      <c r="C227" s="43">
        <v>132</v>
      </c>
      <c r="D227" s="41" t="s">
        <v>1</v>
      </c>
      <c r="E227" s="42">
        <v>6.1377269999999999</v>
      </c>
      <c r="F227" s="41" t="s">
        <v>45</v>
      </c>
      <c r="G227" s="40">
        <v>810.18</v>
      </c>
    </row>
    <row r="228" spans="1:7" ht="12.75" customHeight="1" x14ac:dyDescent="0.25">
      <c r="A228" s="44">
        <v>43675</v>
      </c>
      <c r="B228" s="41" t="s">
        <v>55</v>
      </c>
      <c r="C228" s="43">
        <v>605</v>
      </c>
      <c r="D228" s="41" t="s">
        <v>1</v>
      </c>
      <c r="E228" s="42">
        <v>6.1377569999999997</v>
      </c>
      <c r="F228" s="41" t="s">
        <v>57</v>
      </c>
      <c r="G228" s="40">
        <v>3713.34</v>
      </c>
    </row>
    <row r="229" spans="1:7" ht="12.75" customHeight="1" x14ac:dyDescent="0.25">
      <c r="A229" s="44">
        <v>43676</v>
      </c>
      <c r="B229" s="41" t="s">
        <v>56</v>
      </c>
      <c r="C229" s="43">
        <v>2000</v>
      </c>
      <c r="D229" s="41" t="s">
        <v>1</v>
      </c>
      <c r="E229" s="42">
        <v>6.7</v>
      </c>
      <c r="F229" s="41" t="s">
        <v>45</v>
      </c>
      <c r="G229" s="40">
        <v>13400</v>
      </c>
    </row>
    <row r="230" spans="1:7" ht="12.75" customHeight="1" x14ac:dyDescent="0.25">
      <c r="A230" s="44">
        <v>43676</v>
      </c>
      <c r="B230" s="41" t="s">
        <v>2</v>
      </c>
      <c r="C230" s="43">
        <v>2000</v>
      </c>
      <c r="D230" s="41" t="s">
        <v>1</v>
      </c>
      <c r="E230" s="42">
        <v>5.6572100000000001</v>
      </c>
      <c r="F230" s="41" t="s">
        <v>45</v>
      </c>
      <c r="G230" s="40">
        <v>11314.42</v>
      </c>
    </row>
    <row r="231" spans="1:7" ht="12.75" customHeight="1" x14ac:dyDescent="0.25">
      <c r="A231" s="44">
        <v>43677</v>
      </c>
      <c r="B231" s="41" t="s">
        <v>0</v>
      </c>
      <c r="C231" s="43">
        <v>605</v>
      </c>
      <c r="D231" s="41" t="s">
        <v>1</v>
      </c>
      <c r="E231" s="42">
        <v>5.8900519999999998</v>
      </c>
      <c r="F231" s="41" t="s">
        <v>57</v>
      </c>
      <c r="G231" s="40">
        <v>3563.48</v>
      </c>
    </row>
    <row r="232" spans="1:7" ht="12.75" customHeight="1" x14ac:dyDescent="0.25">
      <c r="A232" s="44">
        <v>43704</v>
      </c>
      <c r="B232" s="41" t="s">
        <v>56</v>
      </c>
      <c r="C232" s="43">
        <v>2000</v>
      </c>
      <c r="D232" s="41" t="s">
        <v>1</v>
      </c>
      <c r="E232" s="42">
        <v>6.7</v>
      </c>
      <c r="F232" s="41" t="s">
        <v>45</v>
      </c>
      <c r="G232" s="40">
        <v>13400</v>
      </c>
    </row>
    <row r="233" spans="1:7" ht="12.75" customHeight="1" x14ac:dyDescent="0.25">
      <c r="A233" s="44">
        <v>43704</v>
      </c>
      <c r="B233" s="41" t="s">
        <v>2</v>
      </c>
      <c r="C233" s="43">
        <v>2000</v>
      </c>
      <c r="D233" s="41" t="s">
        <v>1</v>
      </c>
      <c r="E233" s="42">
        <v>5.6047099999999999</v>
      </c>
      <c r="F233" s="41" t="s">
        <v>45</v>
      </c>
      <c r="G233" s="40">
        <v>11209.42</v>
      </c>
    </row>
    <row r="234" spans="1:7" ht="12.75" customHeight="1" x14ac:dyDescent="0.25">
      <c r="A234" s="44">
        <v>43728</v>
      </c>
      <c r="B234" s="41" t="s">
        <v>55</v>
      </c>
      <c r="C234" s="43">
        <v>605</v>
      </c>
      <c r="D234" s="41" t="s">
        <v>1</v>
      </c>
      <c r="E234" s="42">
        <v>5.7818659999999999</v>
      </c>
      <c r="F234" s="41" t="s">
        <v>53</v>
      </c>
      <c r="G234" s="40">
        <v>3498.03</v>
      </c>
    </row>
    <row r="235" spans="1:7" ht="12.75" customHeight="1" x14ac:dyDescent="0.25">
      <c r="A235" s="44">
        <v>43738</v>
      </c>
      <c r="B235" s="41" t="s">
        <v>55</v>
      </c>
      <c r="C235" s="43">
        <v>302</v>
      </c>
      <c r="D235" s="41" t="s">
        <v>1</v>
      </c>
      <c r="E235" s="42">
        <v>5.7818659999999999</v>
      </c>
      <c r="F235" s="41" t="s">
        <v>52</v>
      </c>
      <c r="G235" s="40">
        <v>1746.12</v>
      </c>
    </row>
    <row r="236" spans="1:7" ht="12.75" customHeight="1" x14ac:dyDescent="0.25">
      <c r="A236" s="44">
        <v>43747</v>
      </c>
      <c r="B236" s="41" t="s">
        <v>54</v>
      </c>
      <c r="C236" s="43">
        <v>605</v>
      </c>
      <c r="D236" s="41" t="s">
        <v>1</v>
      </c>
      <c r="E236" s="42">
        <v>5.7818659999999999</v>
      </c>
      <c r="F236" s="41" t="s">
        <v>53</v>
      </c>
      <c r="G236" s="40">
        <v>3498.03</v>
      </c>
    </row>
    <row r="237" spans="1:7" ht="12.75" customHeight="1" x14ac:dyDescent="0.25">
      <c r="A237" s="44">
        <v>43752</v>
      </c>
      <c r="B237" s="41" t="s">
        <v>54</v>
      </c>
      <c r="C237" s="43">
        <v>302</v>
      </c>
      <c r="D237" s="41" t="s">
        <v>1</v>
      </c>
      <c r="E237" s="42">
        <v>5.7818659999999999</v>
      </c>
      <c r="F237" s="41" t="s">
        <v>52</v>
      </c>
      <c r="G237" s="40">
        <v>1746.12</v>
      </c>
    </row>
    <row r="238" spans="1:7" ht="12.75" customHeight="1" x14ac:dyDescent="0.25">
      <c r="A238" s="44">
        <v>43754</v>
      </c>
      <c r="B238" s="41" t="s">
        <v>0</v>
      </c>
      <c r="C238" s="43">
        <v>605</v>
      </c>
      <c r="D238" s="41" t="s">
        <v>1</v>
      </c>
      <c r="E238" s="42">
        <v>5.7818659999999999</v>
      </c>
      <c r="F238" s="41" t="s">
        <v>53</v>
      </c>
      <c r="G238" s="40">
        <v>3498.03</v>
      </c>
    </row>
    <row r="239" spans="1:7" ht="12.75" customHeight="1" x14ac:dyDescent="0.25">
      <c r="A239" s="44">
        <v>43754</v>
      </c>
      <c r="B239" s="41" t="s">
        <v>0</v>
      </c>
      <c r="C239" s="43">
        <v>302</v>
      </c>
      <c r="D239" s="41" t="s">
        <v>1</v>
      </c>
      <c r="E239" s="42">
        <v>5.7818659999999999</v>
      </c>
      <c r="F239" s="41" t="s">
        <v>52</v>
      </c>
      <c r="G239" s="40">
        <v>1746.12</v>
      </c>
    </row>
    <row r="240" spans="1:7" ht="12.75" customHeight="1" x14ac:dyDescent="0.25">
      <c r="A240" s="44">
        <v>43756</v>
      </c>
      <c r="B240" s="41" t="s">
        <v>51</v>
      </c>
      <c r="C240" s="43">
        <v>2000</v>
      </c>
      <c r="D240" s="41" t="s">
        <v>1</v>
      </c>
      <c r="E240" s="42">
        <v>5.6047099999999999</v>
      </c>
      <c r="F240" s="41" t="s">
        <v>45</v>
      </c>
      <c r="G240" s="40">
        <v>11209.42</v>
      </c>
    </row>
    <row r="241" spans="1:7" ht="12.75" customHeight="1" x14ac:dyDescent="0.25">
      <c r="A241" s="19" t="s">
        <v>11</v>
      </c>
      <c r="B241" s="17"/>
      <c r="C241" s="18" t="s">
        <v>50</v>
      </c>
      <c r="D241" s="18" t="s">
        <v>49</v>
      </c>
      <c r="E241" s="18"/>
      <c r="F241" s="17"/>
      <c r="G241" s="16"/>
    </row>
    <row r="242" spans="1:7" ht="12.75" customHeight="1" x14ac:dyDescent="0.25">
      <c r="A242" s="19" t="s">
        <v>12</v>
      </c>
      <c r="B242" s="17"/>
      <c r="C242" s="18" t="s">
        <v>32</v>
      </c>
      <c r="D242" s="18"/>
      <c r="E242" s="17"/>
      <c r="F242" s="17"/>
      <c r="G242" s="16"/>
    </row>
    <row r="243" spans="1:7" ht="12.75" customHeight="1" thickBot="1" x14ac:dyDescent="0.3">
      <c r="A243" s="15" t="s">
        <v>13</v>
      </c>
      <c r="B243" s="13"/>
      <c r="C243" s="14" t="s">
        <v>33</v>
      </c>
      <c r="D243" s="14"/>
      <c r="E243" s="13"/>
      <c r="F243" s="13"/>
      <c r="G243" s="12"/>
    </row>
    <row r="244" spans="1:7" ht="13.8" thickBot="1" x14ac:dyDescent="0.3"/>
    <row r="245" spans="1:7" ht="12.75" customHeight="1" x14ac:dyDescent="0.25">
      <c r="A245" s="39" t="s">
        <v>38</v>
      </c>
      <c r="B245" s="37"/>
      <c r="C245" s="38" t="s">
        <v>48</v>
      </c>
      <c r="D245" s="38"/>
      <c r="E245" s="37"/>
      <c r="F245" s="37"/>
      <c r="G245" s="36"/>
    </row>
    <row r="246" spans="1:7" ht="12.75" customHeight="1" x14ac:dyDescent="0.25">
      <c r="A246" s="35" t="s">
        <v>39</v>
      </c>
      <c r="B246" s="32"/>
      <c r="C246" s="33" t="s">
        <v>43</v>
      </c>
      <c r="D246" s="33"/>
      <c r="E246" s="32"/>
      <c r="F246" s="32"/>
      <c r="G246" s="31"/>
    </row>
    <row r="247" spans="1:7" ht="12.75" customHeight="1" x14ac:dyDescent="0.25">
      <c r="A247" s="34" t="s">
        <v>47</v>
      </c>
      <c r="B247" s="32"/>
      <c r="C247" s="33"/>
      <c r="D247" s="33"/>
      <c r="E247" s="32"/>
      <c r="F247" s="32"/>
      <c r="G247" s="31"/>
    </row>
    <row r="248" spans="1:7" ht="12.75" customHeight="1" x14ac:dyDescent="0.25">
      <c r="A248" s="30" t="s">
        <v>212</v>
      </c>
      <c r="B248" s="28"/>
      <c r="C248" s="29"/>
      <c r="D248" s="29"/>
      <c r="E248" s="28"/>
      <c r="F248" s="28"/>
      <c r="G248" s="27"/>
    </row>
    <row r="249" spans="1:7" ht="12.75" customHeight="1" x14ac:dyDescent="0.25">
      <c r="A249" s="26" t="s">
        <v>5</v>
      </c>
      <c r="B249" s="21" t="s">
        <v>6</v>
      </c>
      <c r="C249" s="21" t="s">
        <v>7</v>
      </c>
      <c r="D249" s="21" t="s">
        <v>8</v>
      </c>
      <c r="E249" s="21" t="s">
        <v>9</v>
      </c>
      <c r="F249" s="21" t="s">
        <v>46</v>
      </c>
      <c r="G249" s="25" t="s">
        <v>10</v>
      </c>
    </row>
    <row r="250" spans="1:7" ht="12.75" customHeight="1" x14ac:dyDescent="0.25">
      <c r="A250" s="24">
        <v>43474</v>
      </c>
      <c r="B250" s="21" t="s">
        <v>3</v>
      </c>
      <c r="C250" s="23">
        <v>-6</v>
      </c>
      <c r="D250" s="21" t="s">
        <v>1</v>
      </c>
      <c r="E250" s="22">
        <v>5.9133329999999997</v>
      </c>
      <c r="F250" s="21" t="s">
        <v>45</v>
      </c>
      <c r="G250" s="20">
        <v>-35.479999999999997</v>
      </c>
    </row>
    <row r="251" spans="1:7" ht="12.75" customHeight="1" x14ac:dyDescent="0.25">
      <c r="A251" s="19" t="s">
        <v>11</v>
      </c>
      <c r="B251" s="17"/>
      <c r="C251" s="18" t="s">
        <v>15</v>
      </c>
      <c r="D251" s="18" t="s">
        <v>14</v>
      </c>
      <c r="E251" s="18"/>
      <c r="F251" s="17"/>
      <c r="G251" s="16"/>
    </row>
    <row r="252" spans="1:7" ht="12.75" customHeight="1" x14ac:dyDescent="0.25">
      <c r="A252" s="19" t="s">
        <v>12</v>
      </c>
      <c r="B252" s="17"/>
      <c r="C252" s="18" t="s">
        <v>44</v>
      </c>
      <c r="D252" s="18"/>
      <c r="E252" s="17"/>
      <c r="F252" s="17"/>
      <c r="G252" s="16"/>
    </row>
    <row r="253" spans="1:7" ht="12.75" customHeight="1" thickBot="1" x14ac:dyDescent="0.3">
      <c r="A253" s="15" t="s">
        <v>13</v>
      </c>
      <c r="B253" s="13"/>
      <c r="C253" s="14" t="s">
        <v>43</v>
      </c>
      <c r="D253" s="14"/>
      <c r="E253" s="13"/>
      <c r="F253" s="13"/>
      <c r="G253" s="12"/>
    </row>
  </sheetData>
  <printOptions horizontalCentered="1"/>
  <pageMargins left="1" right="1" top="1" bottom="1" header="1" footer="1"/>
  <pageSetup orientation="landscape" horizontalDpi="0" verticalDpi="0"/>
  <headerFooter alignWithMargins="0">
    <oddHeader>&amp;L&amp;8&amp;D&amp;R&amp;P/&amp;N</oddHeader>
  </headerFooter>
  <rowBreaks count="6" manualBreakCount="6">
    <brk id="12" max="65535" man="1"/>
    <brk id="56" max="65535" man="1"/>
    <brk id="93" max="65535" man="1"/>
    <brk id="9706" max="65535" man="1"/>
    <brk id="9719" max="65535" man="1"/>
    <brk id="9760" max="65535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129"/>
  <sheetViews>
    <sheetView showGridLines="0" showZeros="0" workbookViewId="0">
      <selection activeCell="L14" sqref="L14"/>
    </sheetView>
  </sheetViews>
  <sheetFormatPr baseColWidth="10" defaultColWidth="9.109375" defaultRowHeight="13.2" x14ac:dyDescent="0.25"/>
  <cols>
    <col min="1" max="1" width="27.6640625" customWidth="1"/>
    <col min="2" max="2" width="18.109375" customWidth="1"/>
    <col min="3" max="3" width="16" customWidth="1"/>
    <col min="5" max="5" width="13.88671875" bestFit="1" customWidth="1"/>
    <col min="6" max="6" width="13.109375" customWidth="1"/>
  </cols>
  <sheetData>
    <row r="1" spans="1:7" ht="22.5" customHeight="1" x14ac:dyDescent="0.4">
      <c r="A1" s="47" t="s">
        <v>188</v>
      </c>
      <c r="B1" s="46"/>
      <c r="C1" s="46"/>
      <c r="D1" s="46"/>
      <c r="E1" s="46"/>
      <c r="F1" s="46"/>
      <c r="G1" s="46"/>
    </row>
    <row r="2" spans="1:7" ht="12.75" customHeight="1" thickBot="1" x14ac:dyDescent="0.3">
      <c r="A2" s="45" t="s">
        <v>146</v>
      </c>
    </row>
    <row r="3" spans="1:7" ht="12.75" customHeight="1" x14ac:dyDescent="0.25">
      <c r="A3" s="39" t="s">
        <v>38</v>
      </c>
      <c r="B3" s="37"/>
      <c r="C3" s="38" t="s">
        <v>187</v>
      </c>
      <c r="D3" s="38"/>
      <c r="E3" s="37"/>
      <c r="F3" s="37"/>
      <c r="G3" s="36"/>
    </row>
    <row r="4" spans="1:7" ht="12.75" customHeight="1" x14ac:dyDescent="0.25">
      <c r="A4" s="35" t="s">
        <v>39</v>
      </c>
      <c r="B4" s="32"/>
      <c r="C4" s="33" t="s">
        <v>21</v>
      </c>
      <c r="D4" s="33"/>
      <c r="E4" s="32"/>
      <c r="F4" s="32"/>
      <c r="G4" s="31"/>
    </row>
    <row r="5" spans="1:7" ht="12.75" customHeight="1" x14ac:dyDescent="0.25">
      <c r="A5" s="34" t="s">
        <v>17</v>
      </c>
      <c r="B5" s="32"/>
      <c r="C5" s="33"/>
      <c r="D5" s="33"/>
      <c r="E5" s="32"/>
      <c r="F5" s="32"/>
      <c r="G5" s="31"/>
    </row>
    <row r="6" spans="1:7" ht="12.75" customHeight="1" x14ac:dyDescent="0.25">
      <c r="A6" s="30" t="s">
        <v>213</v>
      </c>
      <c r="B6" s="28"/>
      <c r="C6" s="29"/>
      <c r="D6" s="29"/>
      <c r="E6" s="28"/>
      <c r="F6" s="28"/>
      <c r="G6" s="27"/>
    </row>
    <row r="7" spans="1:7" ht="12.75" customHeight="1" x14ac:dyDescent="0.25">
      <c r="A7" s="26" t="s">
        <v>5</v>
      </c>
      <c r="B7" s="21" t="s">
        <v>6</v>
      </c>
      <c r="C7" s="21" t="s">
        <v>7</v>
      </c>
      <c r="D7" s="21" t="s">
        <v>8</v>
      </c>
      <c r="E7" s="21" t="s">
        <v>9</v>
      </c>
      <c r="F7" s="21" t="s">
        <v>46</v>
      </c>
      <c r="G7" s="25" t="s">
        <v>10</v>
      </c>
    </row>
    <row r="8" spans="1:7" ht="12.75" customHeight="1" x14ac:dyDescent="0.25">
      <c r="A8" s="24">
        <v>43474</v>
      </c>
      <c r="B8" s="21" t="s">
        <v>3</v>
      </c>
      <c r="C8" s="23">
        <v>-45</v>
      </c>
      <c r="D8" s="21" t="s">
        <v>18</v>
      </c>
      <c r="E8" s="22">
        <v>277.99619999999999</v>
      </c>
      <c r="F8" s="21" t="s">
        <v>45</v>
      </c>
      <c r="G8" s="20">
        <v>-12509.83</v>
      </c>
    </row>
    <row r="9" spans="1:7" ht="12.75" customHeight="1" x14ac:dyDescent="0.25">
      <c r="A9" s="44">
        <v>43503</v>
      </c>
      <c r="B9" s="41" t="s">
        <v>55</v>
      </c>
      <c r="C9" s="43">
        <v>42</v>
      </c>
      <c r="D9" s="41" t="s">
        <v>18</v>
      </c>
      <c r="E9" s="42">
        <v>277.99619999999999</v>
      </c>
      <c r="F9" s="41" t="s">
        <v>160</v>
      </c>
      <c r="G9" s="40">
        <v>11675.84</v>
      </c>
    </row>
    <row r="10" spans="1:7" ht="12.75" customHeight="1" x14ac:dyDescent="0.25">
      <c r="A10" s="44">
        <v>43521</v>
      </c>
      <c r="B10" s="41" t="s">
        <v>0</v>
      </c>
      <c r="C10" s="43">
        <v>21</v>
      </c>
      <c r="D10" s="41" t="s">
        <v>18</v>
      </c>
      <c r="E10" s="42">
        <v>277.99619999999999</v>
      </c>
      <c r="F10" s="41" t="s">
        <v>160</v>
      </c>
      <c r="G10" s="40">
        <v>5837.92</v>
      </c>
    </row>
    <row r="11" spans="1:7" ht="12.75" customHeight="1" x14ac:dyDescent="0.25">
      <c r="A11" s="44">
        <v>43522</v>
      </c>
      <c r="B11" s="41" t="s">
        <v>54</v>
      </c>
      <c r="C11" s="43">
        <v>42</v>
      </c>
      <c r="D11" s="41" t="s">
        <v>18</v>
      </c>
      <c r="E11" s="42">
        <v>277.99619999999999</v>
      </c>
      <c r="F11" s="41" t="s">
        <v>160</v>
      </c>
      <c r="G11" s="40">
        <v>11675.84</v>
      </c>
    </row>
    <row r="12" spans="1:7" ht="12.75" customHeight="1" x14ac:dyDescent="0.25">
      <c r="A12" s="44">
        <v>43529</v>
      </c>
      <c r="B12" s="41" t="s">
        <v>55</v>
      </c>
      <c r="C12" s="43">
        <v>40</v>
      </c>
      <c r="D12" s="41" t="s">
        <v>18</v>
      </c>
      <c r="E12" s="42">
        <v>277.99619999999999</v>
      </c>
      <c r="F12" s="41" t="s">
        <v>159</v>
      </c>
      <c r="G12" s="40">
        <v>11119.85</v>
      </c>
    </row>
    <row r="13" spans="1:7" ht="12.75" customHeight="1" x14ac:dyDescent="0.25">
      <c r="A13" s="44">
        <v>43538</v>
      </c>
      <c r="B13" s="41" t="s">
        <v>54</v>
      </c>
      <c r="C13" s="43">
        <v>40</v>
      </c>
      <c r="D13" s="41" t="s">
        <v>18</v>
      </c>
      <c r="E13" s="42">
        <v>277.99619999999999</v>
      </c>
      <c r="F13" s="41" t="s">
        <v>159</v>
      </c>
      <c r="G13" s="40">
        <v>11119.85</v>
      </c>
    </row>
    <row r="14" spans="1:7" ht="12.75" customHeight="1" x14ac:dyDescent="0.25">
      <c r="A14" s="44">
        <v>43539</v>
      </c>
      <c r="B14" s="41" t="s">
        <v>0</v>
      </c>
      <c r="C14" s="43">
        <v>72</v>
      </c>
      <c r="D14" s="41" t="s">
        <v>18</v>
      </c>
      <c r="E14" s="42">
        <v>277.99619999999999</v>
      </c>
      <c r="F14" s="41" t="s">
        <v>159</v>
      </c>
      <c r="G14" s="40">
        <v>20015.73</v>
      </c>
    </row>
    <row r="15" spans="1:7" ht="12.75" customHeight="1" x14ac:dyDescent="0.25">
      <c r="A15" s="44">
        <v>43717</v>
      </c>
      <c r="B15" s="41" t="s">
        <v>55</v>
      </c>
      <c r="C15" s="43">
        <v>55</v>
      </c>
      <c r="D15" s="41" t="s">
        <v>18</v>
      </c>
      <c r="E15" s="42">
        <v>277.99619999999999</v>
      </c>
      <c r="F15" s="41" t="s">
        <v>158</v>
      </c>
      <c r="G15" s="40">
        <v>15289.79</v>
      </c>
    </row>
    <row r="16" spans="1:7" ht="12.75" customHeight="1" x14ac:dyDescent="0.25">
      <c r="A16" s="44">
        <v>43720</v>
      </c>
      <c r="B16" s="41" t="s">
        <v>54</v>
      </c>
      <c r="C16" s="43">
        <v>55</v>
      </c>
      <c r="D16" s="41" t="s">
        <v>18</v>
      </c>
      <c r="E16" s="42">
        <v>277.99619999999999</v>
      </c>
      <c r="F16" s="41" t="s">
        <v>158</v>
      </c>
      <c r="G16" s="40">
        <v>15289.79</v>
      </c>
    </row>
    <row r="17" spans="1:8" ht="12.75" customHeight="1" x14ac:dyDescent="0.25">
      <c r="A17" s="44">
        <v>43720</v>
      </c>
      <c r="B17" s="41" t="s">
        <v>55</v>
      </c>
      <c r="C17" s="43">
        <v>55</v>
      </c>
      <c r="D17" s="41" t="s">
        <v>18</v>
      </c>
      <c r="E17" s="42">
        <v>277.99619999999999</v>
      </c>
      <c r="F17" s="41" t="s">
        <v>158</v>
      </c>
      <c r="G17" s="40">
        <v>15289.79</v>
      </c>
    </row>
    <row r="18" spans="1:8" ht="12.75" customHeight="1" x14ac:dyDescent="0.25">
      <c r="A18" s="44">
        <v>43733</v>
      </c>
      <c r="B18" s="41" t="s">
        <v>54</v>
      </c>
      <c r="C18" s="43">
        <v>55</v>
      </c>
      <c r="D18" s="41" t="s">
        <v>18</v>
      </c>
      <c r="E18" s="42">
        <v>277.99619999999999</v>
      </c>
      <c r="F18" s="41" t="s">
        <v>158</v>
      </c>
      <c r="G18" s="40">
        <v>15289.79</v>
      </c>
    </row>
    <row r="19" spans="1:8" ht="12.75" customHeight="1" x14ac:dyDescent="0.25">
      <c r="A19" s="44">
        <v>43752</v>
      </c>
      <c r="B19" s="41" t="s">
        <v>55</v>
      </c>
      <c r="C19" s="43">
        <v>43</v>
      </c>
      <c r="D19" s="41" t="s">
        <v>18</v>
      </c>
      <c r="E19" s="42">
        <v>277.99619999999999</v>
      </c>
      <c r="F19" s="41" t="s">
        <v>157</v>
      </c>
      <c r="G19" s="40">
        <v>11953.84</v>
      </c>
    </row>
    <row r="20" spans="1:8" ht="12.75" customHeight="1" x14ac:dyDescent="0.25">
      <c r="A20" s="44">
        <v>43754</v>
      </c>
      <c r="B20" s="41" t="s">
        <v>0</v>
      </c>
      <c r="C20" s="43">
        <v>52</v>
      </c>
      <c r="D20" s="41" t="s">
        <v>18</v>
      </c>
      <c r="E20" s="42">
        <v>277.99619999999999</v>
      </c>
      <c r="F20" s="41" t="s">
        <v>158</v>
      </c>
      <c r="G20" s="40">
        <v>14455.8</v>
      </c>
    </row>
    <row r="21" spans="1:8" ht="12.75" customHeight="1" x14ac:dyDescent="0.25">
      <c r="A21" s="44">
        <v>43756</v>
      </c>
      <c r="B21" s="41" t="s">
        <v>54</v>
      </c>
      <c r="C21" s="43">
        <v>43</v>
      </c>
      <c r="D21" s="41" t="s">
        <v>18</v>
      </c>
      <c r="E21" s="42">
        <v>277.99619999999999</v>
      </c>
      <c r="F21" s="41" t="s">
        <v>157</v>
      </c>
      <c r="G21" s="40">
        <v>11953.84</v>
      </c>
    </row>
    <row r="22" spans="1:8" ht="12.75" customHeight="1" x14ac:dyDescent="0.25">
      <c r="A22" s="44">
        <v>43756</v>
      </c>
      <c r="B22" s="41" t="s">
        <v>55</v>
      </c>
      <c r="C22" s="43">
        <v>43</v>
      </c>
      <c r="D22" s="41" t="s">
        <v>18</v>
      </c>
      <c r="E22" s="42">
        <v>277.99619999999999</v>
      </c>
      <c r="F22" s="41" t="s">
        <v>157</v>
      </c>
      <c r="G22" s="40">
        <v>11953.84</v>
      </c>
    </row>
    <row r="23" spans="1:8" ht="12.75" customHeight="1" x14ac:dyDescent="0.25">
      <c r="A23" s="44">
        <v>43767</v>
      </c>
      <c r="B23" s="41" t="s">
        <v>54</v>
      </c>
      <c r="C23" s="43">
        <v>43</v>
      </c>
      <c r="D23" s="41" t="s">
        <v>18</v>
      </c>
      <c r="E23" s="42">
        <v>277.99619999999999</v>
      </c>
      <c r="F23" s="41" t="s">
        <v>157</v>
      </c>
      <c r="G23" s="40">
        <v>11953.84</v>
      </c>
    </row>
    <row r="24" spans="1:8" ht="12.75" customHeight="1" x14ac:dyDescent="0.25">
      <c r="A24" s="44">
        <v>43774</v>
      </c>
      <c r="B24" s="41" t="s">
        <v>0</v>
      </c>
      <c r="C24" s="43">
        <v>40</v>
      </c>
      <c r="D24" s="41" t="s">
        <v>18</v>
      </c>
      <c r="E24" s="42">
        <v>277.99619999999999</v>
      </c>
      <c r="F24" s="41" t="s">
        <v>157</v>
      </c>
      <c r="G24" s="40">
        <v>11119.85</v>
      </c>
    </row>
    <row r="25" spans="1:8" ht="12.75" customHeight="1" x14ac:dyDescent="0.25">
      <c r="A25" s="44">
        <v>43775</v>
      </c>
      <c r="B25" s="41" t="s">
        <v>55</v>
      </c>
      <c r="C25" s="43">
        <v>15</v>
      </c>
      <c r="D25" s="41" t="s">
        <v>18</v>
      </c>
      <c r="E25" s="42">
        <v>277.99619999999999</v>
      </c>
      <c r="F25" s="41" t="s">
        <v>156</v>
      </c>
      <c r="G25" s="40">
        <v>4169.9399999999996</v>
      </c>
    </row>
    <row r="26" spans="1:8" ht="12.75" customHeight="1" x14ac:dyDescent="0.25">
      <c r="A26" s="44">
        <v>43788</v>
      </c>
      <c r="B26" s="41" t="s">
        <v>54</v>
      </c>
      <c r="C26" s="43">
        <v>15</v>
      </c>
      <c r="D26" s="41" t="s">
        <v>18</v>
      </c>
      <c r="E26" s="42">
        <v>277.99619999999999</v>
      </c>
      <c r="F26" s="41" t="s">
        <v>156</v>
      </c>
      <c r="G26" s="40">
        <v>4169.9399999999996</v>
      </c>
    </row>
    <row r="27" spans="1:8" ht="12.75" customHeight="1" x14ac:dyDescent="0.25">
      <c r="A27" s="19" t="s">
        <v>11</v>
      </c>
      <c r="B27" s="17"/>
      <c r="C27" s="18" t="s">
        <v>19</v>
      </c>
      <c r="D27" s="18" t="s">
        <v>14</v>
      </c>
      <c r="E27" s="18"/>
      <c r="F27" s="17"/>
      <c r="G27" s="16"/>
      <c r="H27" s="84"/>
    </row>
    <row r="28" spans="1:8" ht="12.75" customHeight="1" x14ac:dyDescent="0.25">
      <c r="A28" s="19" t="s">
        <v>12</v>
      </c>
      <c r="B28" s="17"/>
      <c r="C28" s="18" t="s">
        <v>20</v>
      </c>
      <c r="D28" s="18"/>
      <c r="E28" s="17"/>
      <c r="F28" s="17"/>
      <c r="G28" s="16"/>
      <c r="H28" s="84"/>
    </row>
    <row r="29" spans="1:8" ht="12.75" customHeight="1" thickBot="1" x14ac:dyDescent="0.3">
      <c r="A29" s="15" t="s">
        <v>13</v>
      </c>
      <c r="B29" s="13"/>
      <c r="C29" s="14" t="s">
        <v>21</v>
      </c>
      <c r="D29" s="14"/>
      <c r="E29" s="13"/>
      <c r="F29" s="13"/>
      <c r="G29" s="12"/>
      <c r="H29" s="84"/>
    </row>
    <row r="30" spans="1:8" ht="13.8" thickBot="1" x14ac:dyDescent="0.3"/>
    <row r="31" spans="1:8" ht="12.75" customHeight="1" x14ac:dyDescent="0.25">
      <c r="A31" s="39" t="s">
        <v>38</v>
      </c>
      <c r="B31" s="37"/>
      <c r="C31" s="38" t="s">
        <v>186</v>
      </c>
      <c r="D31" s="38"/>
      <c r="E31" s="37"/>
      <c r="F31" s="37"/>
      <c r="G31" s="36"/>
    </row>
    <row r="32" spans="1:8" ht="12.75" customHeight="1" x14ac:dyDescent="0.25">
      <c r="A32" s="35" t="s">
        <v>39</v>
      </c>
      <c r="B32" s="32"/>
      <c r="C32" s="33" t="s">
        <v>24</v>
      </c>
      <c r="D32" s="33"/>
      <c r="E32" s="32"/>
      <c r="F32" s="32"/>
      <c r="G32" s="31"/>
    </row>
    <row r="33" spans="1:7" ht="12.75" customHeight="1" x14ac:dyDescent="0.25">
      <c r="A33" s="34" t="s">
        <v>22</v>
      </c>
      <c r="B33" s="32"/>
      <c r="C33" s="33"/>
      <c r="D33" s="33"/>
      <c r="E33" s="32"/>
      <c r="F33" s="32"/>
      <c r="G33" s="31"/>
    </row>
    <row r="34" spans="1:7" ht="12.75" customHeight="1" x14ac:dyDescent="0.25">
      <c r="A34" s="30" t="s">
        <v>214</v>
      </c>
      <c r="B34" s="28"/>
      <c r="C34" s="29"/>
      <c r="D34" s="29"/>
      <c r="E34" s="28"/>
      <c r="F34" s="28"/>
      <c r="G34" s="27"/>
    </row>
    <row r="35" spans="1:7" ht="12.75" customHeight="1" x14ac:dyDescent="0.25">
      <c r="A35" s="26" t="s">
        <v>5</v>
      </c>
      <c r="B35" s="21" t="s">
        <v>6</v>
      </c>
      <c r="C35" s="21" t="s">
        <v>7</v>
      </c>
      <c r="D35" s="21" t="s">
        <v>8</v>
      </c>
      <c r="E35" s="21" t="s">
        <v>9</v>
      </c>
      <c r="F35" s="21" t="s">
        <v>46</v>
      </c>
      <c r="G35" s="25" t="s">
        <v>10</v>
      </c>
    </row>
    <row r="36" spans="1:7" ht="12.75" customHeight="1" x14ac:dyDescent="0.25">
      <c r="A36" s="24">
        <v>43479</v>
      </c>
      <c r="B36" s="21" t="s">
        <v>54</v>
      </c>
      <c r="C36" s="23">
        <v>37</v>
      </c>
      <c r="D36" s="21" t="s">
        <v>18</v>
      </c>
      <c r="E36" s="22">
        <v>312.51229999999998</v>
      </c>
      <c r="F36" s="21" t="s">
        <v>151</v>
      </c>
      <c r="G36" s="20">
        <v>11562.96</v>
      </c>
    </row>
    <row r="37" spans="1:7" ht="12.75" customHeight="1" x14ac:dyDescent="0.25">
      <c r="A37" s="44">
        <v>43482</v>
      </c>
      <c r="B37" s="41" t="s">
        <v>55</v>
      </c>
      <c r="C37" s="43">
        <v>56</v>
      </c>
      <c r="D37" s="41" t="s">
        <v>18</v>
      </c>
      <c r="E37" s="42">
        <v>312.51229999999998</v>
      </c>
      <c r="F37" s="41" t="s">
        <v>155</v>
      </c>
      <c r="G37" s="40">
        <v>17500.689999999999</v>
      </c>
    </row>
    <row r="38" spans="1:7" ht="12.75" customHeight="1" x14ac:dyDescent="0.25">
      <c r="A38" s="44">
        <v>43509</v>
      </c>
      <c r="B38" s="41" t="s">
        <v>54</v>
      </c>
      <c r="C38" s="43">
        <v>56</v>
      </c>
      <c r="D38" s="41" t="s">
        <v>18</v>
      </c>
      <c r="E38" s="42">
        <v>312.51229999999998</v>
      </c>
      <c r="F38" s="41" t="s">
        <v>155</v>
      </c>
      <c r="G38" s="40">
        <v>17500.689999999999</v>
      </c>
    </row>
    <row r="39" spans="1:7" ht="12.75" customHeight="1" x14ac:dyDescent="0.25">
      <c r="A39" s="44">
        <v>43515</v>
      </c>
      <c r="B39" s="41" t="s">
        <v>0</v>
      </c>
      <c r="C39" s="43">
        <v>71</v>
      </c>
      <c r="D39" s="41" t="s">
        <v>18</v>
      </c>
      <c r="E39" s="42">
        <v>312.51229999999998</v>
      </c>
      <c r="F39" s="41" t="s">
        <v>155</v>
      </c>
      <c r="G39" s="40">
        <v>22188.37</v>
      </c>
    </row>
    <row r="40" spans="1:7" ht="12.75" customHeight="1" x14ac:dyDescent="0.25">
      <c r="A40" s="44">
        <v>43615</v>
      </c>
      <c r="B40" s="41" t="s">
        <v>55</v>
      </c>
      <c r="C40" s="43">
        <v>55</v>
      </c>
      <c r="D40" s="41" t="s">
        <v>18</v>
      </c>
      <c r="E40" s="42">
        <v>312.51229999999998</v>
      </c>
      <c r="F40" s="41" t="s">
        <v>154</v>
      </c>
      <c r="G40" s="40">
        <v>17188.18</v>
      </c>
    </row>
    <row r="41" spans="1:7" ht="12.75" customHeight="1" x14ac:dyDescent="0.25">
      <c r="A41" s="44">
        <v>43633</v>
      </c>
      <c r="B41" s="41" t="s">
        <v>0</v>
      </c>
      <c r="C41" s="43">
        <v>35</v>
      </c>
      <c r="D41" s="41" t="s">
        <v>18</v>
      </c>
      <c r="E41" s="42">
        <v>312.51229999999998</v>
      </c>
      <c r="F41" s="41" t="s">
        <v>154</v>
      </c>
      <c r="G41" s="40">
        <v>10937.93</v>
      </c>
    </row>
    <row r="42" spans="1:7" ht="12.75" customHeight="1" x14ac:dyDescent="0.25">
      <c r="A42" s="44">
        <v>43634</v>
      </c>
      <c r="B42" s="41" t="s">
        <v>54</v>
      </c>
      <c r="C42" s="43">
        <v>55</v>
      </c>
      <c r="D42" s="41" t="s">
        <v>18</v>
      </c>
      <c r="E42" s="42">
        <v>312.51229999999998</v>
      </c>
      <c r="F42" s="41" t="s">
        <v>154</v>
      </c>
      <c r="G42" s="40">
        <v>17188.18</v>
      </c>
    </row>
    <row r="43" spans="1:7" ht="12.75" customHeight="1" x14ac:dyDescent="0.25">
      <c r="A43" s="44">
        <v>43734</v>
      </c>
      <c r="B43" s="41" t="s">
        <v>55</v>
      </c>
      <c r="C43" s="43">
        <v>27</v>
      </c>
      <c r="D43" s="41" t="s">
        <v>18</v>
      </c>
      <c r="E43" s="42">
        <v>312.51229999999998</v>
      </c>
      <c r="F43" s="41" t="s">
        <v>149</v>
      </c>
      <c r="G43" s="40">
        <v>8437.83</v>
      </c>
    </row>
    <row r="44" spans="1:7" ht="12.75" customHeight="1" x14ac:dyDescent="0.25">
      <c r="A44" s="44">
        <v>43745</v>
      </c>
      <c r="B44" s="41" t="s">
        <v>54</v>
      </c>
      <c r="C44" s="43">
        <v>27</v>
      </c>
      <c r="D44" s="41" t="s">
        <v>18</v>
      </c>
      <c r="E44" s="42">
        <v>312.51229999999998</v>
      </c>
      <c r="F44" s="41" t="s">
        <v>149</v>
      </c>
      <c r="G44" s="40">
        <v>8437.83</v>
      </c>
    </row>
    <row r="45" spans="1:7" ht="12.75" customHeight="1" x14ac:dyDescent="0.25">
      <c r="A45" s="44">
        <v>43754</v>
      </c>
      <c r="B45" s="41" t="s">
        <v>0</v>
      </c>
      <c r="C45" s="43">
        <v>30</v>
      </c>
      <c r="D45" s="41" t="s">
        <v>18</v>
      </c>
      <c r="E45" s="42">
        <v>312.51229999999998</v>
      </c>
      <c r="F45" s="41" t="s">
        <v>149</v>
      </c>
      <c r="G45" s="40">
        <v>9375.3700000000008</v>
      </c>
    </row>
    <row r="46" spans="1:7" ht="12.75" customHeight="1" x14ac:dyDescent="0.25">
      <c r="A46" s="19" t="s">
        <v>11</v>
      </c>
      <c r="B46" s="17"/>
      <c r="C46" s="18" t="s">
        <v>19</v>
      </c>
      <c r="D46" s="18" t="s">
        <v>14</v>
      </c>
      <c r="E46" s="18"/>
      <c r="F46" s="17"/>
      <c r="G46" s="16"/>
    </row>
    <row r="47" spans="1:7" ht="12.75" customHeight="1" x14ac:dyDescent="0.25">
      <c r="A47" s="19" t="s">
        <v>12</v>
      </c>
      <c r="B47" s="17"/>
      <c r="C47" s="18" t="s">
        <v>23</v>
      </c>
      <c r="D47" s="18"/>
      <c r="E47" s="17"/>
      <c r="F47" s="17"/>
      <c r="G47" s="16"/>
    </row>
    <row r="48" spans="1:7" ht="12.75" customHeight="1" thickBot="1" x14ac:dyDescent="0.3">
      <c r="A48" s="15" t="s">
        <v>13</v>
      </c>
      <c r="B48" s="13"/>
      <c r="C48" s="14" t="s">
        <v>24</v>
      </c>
      <c r="D48" s="14"/>
      <c r="E48" s="13"/>
      <c r="F48" s="13"/>
      <c r="G48" s="12"/>
    </row>
    <row r="49" spans="1:7" ht="13.8" thickBot="1" x14ac:dyDescent="0.3"/>
    <row r="50" spans="1:7" ht="12.75" customHeight="1" x14ac:dyDescent="0.25">
      <c r="A50" s="39" t="s">
        <v>38</v>
      </c>
      <c r="B50" s="37"/>
      <c r="C50" s="38" t="s">
        <v>185</v>
      </c>
      <c r="D50" s="38"/>
      <c r="E50" s="37"/>
      <c r="F50" s="37"/>
      <c r="G50" s="36"/>
    </row>
    <row r="51" spans="1:7" ht="12.75" customHeight="1" x14ac:dyDescent="0.25">
      <c r="A51" s="35" t="s">
        <v>39</v>
      </c>
      <c r="B51" s="32"/>
      <c r="C51" s="33" t="s">
        <v>182</v>
      </c>
      <c r="D51" s="33"/>
      <c r="E51" s="32"/>
      <c r="F51" s="32"/>
      <c r="G51" s="31"/>
    </row>
    <row r="52" spans="1:7" ht="12.75" customHeight="1" x14ac:dyDescent="0.25">
      <c r="A52" s="34" t="s">
        <v>184</v>
      </c>
      <c r="B52" s="32"/>
      <c r="C52" s="33"/>
      <c r="D52" s="33"/>
      <c r="E52" s="32"/>
      <c r="F52" s="32"/>
      <c r="G52" s="31"/>
    </row>
    <row r="53" spans="1:7" ht="12.75" customHeight="1" x14ac:dyDescent="0.25">
      <c r="A53" s="30" t="s">
        <v>215</v>
      </c>
      <c r="B53" s="28"/>
      <c r="C53" s="29"/>
      <c r="D53" s="29"/>
      <c r="E53" s="28"/>
      <c r="F53" s="28"/>
      <c r="G53" s="27"/>
    </row>
    <row r="54" spans="1:7" ht="12.75" customHeight="1" x14ac:dyDescent="0.25">
      <c r="A54" s="26" t="s">
        <v>5</v>
      </c>
      <c r="B54" s="21" t="s">
        <v>6</v>
      </c>
      <c r="C54" s="21" t="s">
        <v>7</v>
      </c>
      <c r="D54" s="21" t="s">
        <v>8</v>
      </c>
      <c r="E54" s="21" t="s">
        <v>9</v>
      </c>
      <c r="F54" s="21" t="s">
        <v>46</v>
      </c>
      <c r="G54" s="25" t="s">
        <v>10</v>
      </c>
    </row>
    <row r="55" spans="1:7" ht="12.75" customHeight="1" x14ac:dyDescent="0.25">
      <c r="A55" s="24">
        <v>43494</v>
      </c>
      <c r="B55" s="21" t="s">
        <v>54</v>
      </c>
      <c r="C55" s="23">
        <v>65</v>
      </c>
      <c r="D55" s="21" t="s">
        <v>18</v>
      </c>
      <c r="E55" s="22">
        <v>269.02539999999999</v>
      </c>
      <c r="F55" s="21" t="s">
        <v>150</v>
      </c>
      <c r="G55" s="20">
        <v>17486.650000000001</v>
      </c>
    </row>
    <row r="56" spans="1:7" ht="12.75" customHeight="1" x14ac:dyDescent="0.25">
      <c r="A56" s="44">
        <v>43535</v>
      </c>
      <c r="B56" s="41" t="s">
        <v>55</v>
      </c>
      <c r="C56" s="43">
        <v>12</v>
      </c>
      <c r="D56" s="41" t="s">
        <v>18</v>
      </c>
      <c r="E56" s="42">
        <v>269.02539999999999</v>
      </c>
      <c r="F56" s="41" t="s">
        <v>153</v>
      </c>
      <c r="G56" s="40">
        <v>3228.3</v>
      </c>
    </row>
    <row r="57" spans="1:7" ht="12.75" customHeight="1" x14ac:dyDescent="0.25">
      <c r="A57" s="44">
        <v>43539</v>
      </c>
      <c r="B57" s="41" t="s">
        <v>0</v>
      </c>
      <c r="C57" s="43">
        <v>5</v>
      </c>
      <c r="D57" s="41" t="s">
        <v>18</v>
      </c>
      <c r="E57" s="42">
        <v>269.02539999999999</v>
      </c>
      <c r="F57" s="41" t="s">
        <v>153</v>
      </c>
      <c r="G57" s="40">
        <v>1345.13</v>
      </c>
    </row>
    <row r="58" spans="1:7" ht="12.75" customHeight="1" x14ac:dyDescent="0.25">
      <c r="A58" s="44">
        <v>43544</v>
      </c>
      <c r="B58" s="41" t="s">
        <v>54</v>
      </c>
      <c r="C58" s="43">
        <v>12</v>
      </c>
      <c r="D58" s="41" t="s">
        <v>18</v>
      </c>
      <c r="E58" s="42">
        <v>269.02539999999999</v>
      </c>
      <c r="F58" s="41" t="s">
        <v>153</v>
      </c>
      <c r="G58" s="40">
        <v>3228.3</v>
      </c>
    </row>
    <row r="59" spans="1:7" ht="12.75" customHeight="1" x14ac:dyDescent="0.25">
      <c r="A59" s="44">
        <v>43609</v>
      </c>
      <c r="B59" s="41" t="s">
        <v>55</v>
      </c>
      <c r="C59" s="43">
        <v>14</v>
      </c>
      <c r="D59" s="41" t="s">
        <v>18</v>
      </c>
      <c r="E59" s="42">
        <v>269.02539999999999</v>
      </c>
      <c r="F59" s="41" t="s">
        <v>152</v>
      </c>
      <c r="G59" s="40">
        <v>3766.36</v>
      </c>
    </row>
    <row r="60" spans="1:7" ht="12.75" customHeight="1" x14ac:dyDescent="0.25">
      <c r="A60" s="44">
        <v>43615</v>
      </c>
      <c r="B60" s="41" t="s">
        <v>54</v>
      </c>
      <c r="C60" s="43">
        <v>14</v>
      </c>
      <c r="D60" s="41" t="s">
        <v>18</v>
      </c>
      <c r="E60" s="42">
        <v>269.02539999999999</v>
      </c>
      <c r="F60" s="41" t="s">
        <v>152</v>
      </c>
      <c r="G60" s="40">
        <v>3766.36</v>
      </c>
    </row>
    <row r="61" spans="1:7" ht="12.75" customHeight="1" x14ac:dyDescent="0.25">
      <c r="A61" s="44">
        <v>43616</v>
      </c>
      <c r="B61" s="41" t="s">
        <v>0</v>
      </c>
      <c r="C61" s="43">
        <v>14</v>
      </c>
      <c r="D61" s="41" t="s">
        <v>18</v>
      </c>
      <c r="E61" s="42">
        <v>269.02539999999999</v>
      </c>
      <c r="F61" s="41" t="s">
        <v>152</v>
      </c>
      <c r="G61" s="40">
        <v>3766.36</v>
      </c>
    </row>
    <row r="62" spans="1:7" ht="12.75" customHeight="1" x14ac:dyDescent="0.25">
      <c r="A62" s="44">
        <v>43789</v>
      </c>
      <c r="B62" s="41" t="s">
        <v>55</v>
      </c>
      <c r="C62" s="43">
        <v>105</v>
      </c>
      <c r="D62" s="41" t="s">
        <v>18</v>
      </c>
      <c r="E62" s="42">
        <v>269.02539999999999</v>
      </c>
      <c r="F62" s="41" t="s">
        <v>147</v>
      </c>
      <c r="G62" s="40">
        <v>28247.67</v>
      </c>
    </row>
    <row r="63" spans="1:7" ht="12.75" customHeight="1" x14ac:dyDescent="0.25">
      <c r="A63" s="19" t="s">
        <v>11</v>
      </c>
      <c r="B63" s="17"/>
      <c r="C63" s="18" t="s">
        <v>19</v>
      </c>
      <c r="D63" s="18" t="s">
        <v>14</v>
      </c>
      <c r="E63" s="18"/>
      <c r="F63" s="17"/>
      <c r="G63" s="16"/>
    </row>
    <row r="64" spans="1:7" ht="12.75" customHeight="1" x14ac:dyDescent="0.25">
      <c r="A64" s="19" t="s">
        <v>12</v>
      </c>
      <c r="B64" s="17"/>
      <c r="C64" s="18" t="s">
        <v>183</v>
      </c>
      <c r="D64" s="18"/>
      <c r="E64" s="17"/>
      <c r="F64" s="17"/>
      <c r="G64" s="16"/>
    </row>
    <row r="65" spans="1:7" ht="12.75" customHeight="1" thickBot="1" x14ac:dyDescent="0.3">
      <c r="A65" s="15" t="s">
        <v>13</v>
      </c>
      <c r="B65" s="13"/>
      <c r="C65" s="14" t="s">
        <v>182</v>
      </c>
      <c r="D65" s="14"/>
      <c r="E65" s="13"/>
      <c r="F65" s="13"/>
      <c r="G65" s="12"/>
    </row>
    <row r="66" spans="1:7" ht="13.8" thickBot="1" x14ac:dyDescent="0.3"/>
    <row r="67" spans="1:7" ht="12.75" customHeight="1" x14ac:dyDescent="0.25">
      <c r="A67" s="39" t="s">
        <v>38</v>
      </c>
      <c r="B67" s="37"/>
      <c r="C67" s="38" t="s">
        <v>181</v>
      </c>
      <c r="D67" s="38"/>
      <c r="E67" s="37"/>
      <c r="F67" s="37"/>
      <c r="G67" s="36"/>
    </row>
    <row r="68" spans="1:7" ht="12.75" customHeight="1" x14ac:dyDescent="0.25">
      <c r="A68" s="35" t="s">
        <v>39</v>
      </c>
      <c r="B68" s="32"/>
      <c r="C68" s="33" t="s">
        <v>178</v>
      </c>
      <c r="D68" s="33"/>
      <c r="E68" s="32"/>
      <c r="F68" s="32"/>
      <c r="G68" s="31"/>
    </row>
    <row r="69" spans="1:7" ht="12.75" customHeight="1" x14ac:dyDescent="0.25">
      <c r="A69" s="34" t="s">
        <v>180</v>
      </c>
      <c r="B69" s="32"/>
      <c r="C69" s="33"/>
      <c r="D69" s="33"/>
      <c r="E69" s="32"/>
      <c r="F69" s="32"/>
      <c r="G69" s="31"/>
    </row>
    <row r="70" spans="1:7" ht="12.75" customHeight="1" x14ac:dyDescent="0.25">
      <c r="A70" s="30" t="s">
        <v>216</v>
      </c>
      <c r="B70" s="28"/>
      <c r="C70" s="29"/>
      <c r="D70" s="29"/>
      <c r="E70" s="28"/>
      <c r="F70" s="28"/>
      <c r="G70" s="27"/>
    </row>
    <row r="71" spans="1:7" ht="12.75" customHeight="1" x14ac:dyDescent="0.25">
      <c r="A71" s="26" t="s">
        <v>5</v>
      </c>
      <c r="B71" s="21" t="s">
        <v>6</v>
      </c>
      <c r="C71" s="21" t="s">
        <v>7</v>
      </c>
      <c r="D71" s="21" t="s">
        <v>8</v>
      </c>
      <c r="E71" s="21" t="s">
        <v>9</v>
      </c>
      <c r="F71" s="21" t="s">
        <v>46</v>
      </c>
      <c r="G71" s="25" t="s">
        <v>10</v>
      </c>
    </row>
    <row r="72" spans="1:7" ht="12.75" customHeight="1" x14ac:dyDescent="0.25">
      <c r="A72" s="24">
        <v>43615</v>
      </c>
      <c r="B72" s="21" t="s">
        <v>55</v>
      </c>
      <c r="C72" s="23">
        <v>81</v>
      </c>
      <c r="D72" s="21" t="s">
        <v>18</v>
      </c>
      <c r="E72" s="22">
        <v>270.59800000000001</v>
      </c>
      <c r="F72" s="21" t="s">
        <v>148</v>
      </c>
      <c r="G72" s="20">
        <v>21918.44</v>
      </c>
    </row>
    <row r="73" spans="1:7" ht="12.75" customHeight="1" x14ac:dyDescent="0.25">
      <c r="A73" s="44">
        <v>43664</v>
      </c>
      <c r="B73" s="41" t="s">
        <v>54</v>
      </c>
      <c r="C73" s="43">
        <v>81</v>
      </c>
      <c r="D73" s="41" t="s">
        <v>18</v>
      </c>
      <c r="E73" s="42">
        <v>270.59800000000001</v>
      </c>
      <c r="F73" s="41" t="s">
        <v>148</v>
      </c>
      <c r="G73" s="40">
        <v>21918.44</v>
      </c>
    </row>
    <row r="74" spans="1:7" ht="12.75" customHeight="1" x14ac:dyDescent="0.25">
      <c r="A74" s="44">
        <v>43670</v>
      </c>
      <c r="B74" s="41" t="s">
        <v>0</v>
      </c>
      <c r="C74" s="43">
        <v>72</v>
      </c>
      <c r="D74" s="41" t="s">
        <v>18</v>
      </c>
      <c r="E74" s="42">
        <v>270.59800000000001</v>
      </c>
      <c r="F74" s="41" t="s">
        <v>148</v>
      </c>
      <c r="G74" s="40">
        <v>19483.060000000001</v>
      </c>
    </row>
    <row r="75" spans="1:7" ht="12.75" customHeight="1" x14ac:dyDescent="0.25">
      <c r="A75" s="19" t="s">
        <v>11</v>
      </c>
      <c r="B75" s="17"/>
      <c r="C75" s="18" t="s">
        <v>19</v>
      </c>
      <c r="D75" s="18" t="s">
        <v>14</v>
      </c>
      <c r="E75" s="18"/>
      <c r="F75" s="17"/>
      <c r="G75" s="16"/>
    </row>
    <row r="76" spans="1:7" ht="12.75" customHeight="1" x14ac:dyDescent="0.25">
      <c r="A76" s="19" t="s">
        <v>12</v>
      </c>
      <c r="B76" s="17"/>
      <c r="C76" s="18" t="s">
        <v>179</v>
      </c>
      <c r="D76" s="18"/>
      <c r="E76" s="17"/>
      <c r="F76" s="17"/>
      <c r="G76" s="16"/>
    </row>
    <row r="77" spans="1:7" ht="12.75" customHeight="1" thickBot="1" x14ac:dyDescent="0.3">
      <c r="A77" s="15" t="s">
        <v>13</v>
      </c>
      <c r="B77" s="13"/>
      <c r="C77" s="14" t="s">
        <v>178</v>
      </c>
      <c r="D77" s="14"/>
      <c r="E77" s="13"/>
      <c r="F77" s="13"/>
      <c r="G77" s="12"/>
    </row>
    <row r="78" spans="1:7" ht="13.8" thickBot="1" x14ac:dyDescent="0.3"/>
    <row r="79" spans="1:7" ht="12.75" customHeight="1" x14ac:dyDescent="0.25">
      <c r="A79" s="39" t="s">
        <v>38</v>
      </c>
      <c r="B79" s="37"/>
      <c r="C79" s="38" t="s">
        <v>177</v>
      </c>
      <c r="D79" s="38"/>
      <c r="E79" s="37"/>
      <c r="F79" s="37"/>
      <c r="G79" s="36"/>
    </row>
    <row r="80" spans="1:7" ht="12.75" customHeight="1" x14ac:dyDescent="0.25">
      <c r="A80" s="35" t="s">
        <v>39</v>
      </c>
      <c r="B80" s="32"/>
      <c r="C80" s="33" t="s">
        <v>176</v>
      </c>
      <c r="D80" s="33"/>
      <c r="E80" s="32"/>
      <c r="F80" s="32"/>
      <c r="G80" s="31"/>
    </row>
    <row r="81" spans="1:7" ht="12.75" customHeight="1" x14ac:dyDescent="0.25">
      <c r="A81" s="34" t="s">
        <v>25</v>
      </c>
      <c r="B81" s="32"/>
      <c r="C81" s="33"/>
      <c r="D81" s="33"/>
      <c r="E81" s="32"/>
      <c r="F81" s="32"/>
      <c r="G81" s="31"/>
    </row>
    <row r="82" spans="1:7" ht="12.75" customHeight="1" x14ac:dyDescent="0.25">
      <c r="A82" s="30" t="s">
        <v>217</v>
      </c>
      <c r="B82" s="28"/>
      <c r="C82" s="29"/>
      <c r="D82" s="29"/>
      <c r="E82" s="28"/>
      <c r="F82" s="28"/>
      <c r="G82" s="27"/>
    </row>
    <row r="83" spans="1:7" ht="12.75" customHeight="1" x14ac:dyDescent="0.25">
      <c r="A83" s="26" t="s">
        <v>5</v>
      </c>
      <c r="B83" s="21" t="s">
        <v>6</v>
      </c>
      <c r="C83" s="21" t="s">
        <v>7</v>
      </c>
      <c r="D83" s="21" t="s">
        <v>8</v>
      </c>
      <c r="E83" s="21" t="s">
        <v>9</v>
      </c>
      <c r="F83" s="21" t="s">
        <v>46</v>
      </c>
      <c r="G83" s="25" t="s">
        <v>10</v>
      </c>
    </row>
    <row r="84" spans="1:7" ht="12.75" customHeight="1" x14ac:dyDescent="0.25">
      <c r="A84" s="24">
        <v>43474</v>
      </c>
      <c r="B84" s="21" t="s">
        <v>3</v>
      </c>
      <c r="C84" s="23">
        <v>94</v>
      </c>
      <c r="D84" s="21" t="s">
        <v>18</v>
      </c>
      <c r="E84" s="22">
        <v>307.68060000000003</v>
      </c>
      <c r="F84" s="21" t="s">
        <v>45</v>
      </c>
      <c r="G84" s="20">
        <v>28921.98</v>
      </c>
    </row>
    <row r="85" spans="1:7" ht="12.75" customHeight="1" x14ac:dyDescent="0.25">
      <c r="A85" s="44">
        <v>43475</v>
      </c>
      <c r="B85" s="41" t="s">
        <v>54</v>
      </c>
      <c r="C85" s="43">
        <v>79</v>
      </c>
      <c r="D85" s="41" t="s">
        <v>18</v>
      </c>
      <c r="E85" s="42">
        <v>307.6807</v>
      </c>
      <c r="F85" s="41" t="s">
        <v>175</v>
      </c>
      <c r="G85" s="40">
        <v>24306.77</v>
      </c>
    </row>
    <row r="86" spans="1:7" ht="12.75" customHeight="1" x14ac:dyDescent="0.25">
      <c r="A86" s="44">
        <v>43480</v>
      </c>
      <c r="B86" s="41" t="s">
        <v>54</v>
      </c>
      <c r="C86" s="43">
        <v>245</v>
      </c>
      <c r="D86" s="41" t="s">
        <v>18</v>
      </c>
      <c r="E86" s="42">
        <v>307.6807</v>
      </c>
      <c r="F86" s="41" t="s">
        <v>174</v>
      </c>
      <c r="G86" s="40">
        <v>75381.77</v>
      </c>
    </row>
    <row r="87" spans="1:7" ht="12.75" customHeight="1" x14ac:dyDescent="0.25">
      <c r="A87" s="44">
        <v>43482</v>
      </c>
      <c r="B87" s="41" t="s">
        <v>0</v>
      </c>
      <c r="C87" s="43">
        <v>40</v>
      </c>
      <c r="D87" s="41" t="s">
        <v>18</v>
      </c>
      <c r="E87" s="42">
        <v>307.6807</v>
      </c>
      <c r="F87" s="41" t="s">
        <v>175</v>
      </c>
      <c r="G87" s="40">
        <v>12307.23</v>
      </c>
    </row>
    <row r="88" spans="1:7" ht="12.75" customHeight="1" x14ac:dyDescent="0.25">
      <c r="A88" s="44">
        <v>43482</v>
      </c>
      <c r="B88" s="41" t="s">
        <v>0</v>
      </c>
      <c r="C88" s="43">
        <v>230</v>
      </c>
      <c r="D88" s="41" t="s">
        <v>18</v>
      </c>
      <c r="E88" s="42">
        <v>307.6807</v>
      </c>
      <c r="F88" s="41" t="s">
        <v>174</v>
      </c>
      <c r="G88" s="40">
        <v>70766.559999999998</v>
      </c>
    </row>
    <row r="89" spans="1:7" ht="12.75" customHeight="1" x14ac:dyDescent="0.25">
      <c r="A89" s="44">
        <v>43507</v>
      </c>
      <c r="B89" s="41" t="s">
        <v>55</v>
      </c>
      <c r="C89" s="43">
        <v>38</v>
      </c>
      <c r="D89" s="41" t="s">
        <v>18</v>
      </c>
      <c r="E89" s="42">
        <v>307.6807</v>
      </c>
      <c r="F89" s="41" t="s">
        <v>172</v>
      </c>
      <c r="G89" s="40">
        <v>11691.87</v>
      </c>
    </row>
    <row r="90" spans="1:7" ht="12.75" customHeight="1" x14ac:dyDescent="0.25">
      <c r="A90" s="44">
        <v>43539</v>
      </c>
      <c r="B90" s="41" t="s">
        <v>55</v>
      </c>
      <c r="C90" s="43">
        <v>393</v>
      </c>
      <c r="D90" s="41" t="s">
        <v>18</v>
      </c>
      <c r="E90" s="42">
        <v>307.6807</v>
      </c>
      <c r="F90" s="41" t="s">
        <v>173</v>
      </c>
      <c r="G90" s="40">
        <v>120918.51</v>
      </c>
    </row>
    <row r="91" spans="1:7" ht="12.75" customHeight="1" x14ac:dyDescent="0.25">
      <c r="A91" s="44">
        <v>43539</v>
      </c>
      <c r="B91" s="41" t="s">
        <v>0</v>
      </c>
      <c r="C91" s="43">
        <v>386</v>
      </c>
      <c r="D91" s="41" t="s">
        <v>18</v>
      </c>
      <c r="E91" s="42">
        <v>307.6807</v>
      </c>
      <c r="F91" s="41" t="s">
        <v>173</v>
      </c>
      <c r="G91" s="40">
        <v>118764.75</v>
      </c>
    </row>
    <row r="92" spans="1:7" ht="12.75" customHeight="1" x14ac:dyDescent="0.25">
      <c r="A92" s="44">
        <v>43544</v>
      </c>
      <c r="B92" s="41" t="s">
        <v>54</v>
      </c>
      <c r="C92" s="43">
        <v>38</v>
      </c>
      <c r="D92" s="41" t="s">
        <v>18</v>
      </c>
      <c r="E92" s="42">
        <v>307.6807</v>
      </c>
      <c r="F92" s="41" t="s">
        <v>172</v>
      </c>
      <c r="G92" s="40">
        <v>11691.87</v>
      </c>
    </row>
    <row r="93" spans="1:7" ht="12.75" customHeight="1" x14ac:dyDescent="0.25">
      <c r="A93" s="44">
        <v>43544</v>
      </c>
      <c r="B93" s="41" t="s">
        <v>55</v>
      </c>
      <c r="C93" s="43">
        <v>38</v>
      </c>
      <c r="D93" s="41" t="s">
        <v>18</v>
      </c>
      <c r="E93" s="42">
        <v>307.6807</v>
      </c>
      <c r="F93" s="41" t="s">
        <v>172</v>
      </c>
      <c r="G93" s="40">
        <v>11691.87</v>
      </c>
    </row>
    <row r="94" spans="1:7" ht="12.75" customHeight="1" x14ac:dyDescent="0.25">
      <c r="A94" s="44">
        <v>43556</v>
      </c>
      <c r="B94" s="41" t="s">
        <v>54</v>
      </c>
      <c r="C94" s="43">
        <v>393</v>
      </c>
      <c r="D94" s="41" t="s">
        <v>18</v>
      </c>
      <c r="E94" s="42">
        <v>307.6807</v>
      </c>
      <c r="F94" s="41" t="s">
        <v>173</v>
      </c>
      <c r="G94" s="40">
        <v>120918.51</v>
      </c>
    </row>
    <row r="95" spans="1:7" ht="12.75" customHeight="1" x14ac:dyDescent="0.25">
      <c r="A95" s="44">
        <v>43578</v>
      </c>
      <c r="B95" s="41" t="s">
        <v>51</v>
      </c>
      <c r="C95" s="43">
        <v>678</v>
      </c>
      <c r="D95" s="41" t="s">
        <v>18</v>
      </c>
      <c r="E95" s="42">
        <v>322.28410000000002</v>
      </c>
      <c r="F95" s="41" t="s">
        <v>45</v>
      </c>
      <c r="G95" s="40">
        <v>218508.62</v>
      </c>
    </row>
    <row r="96" spans="1:7" ht="12.75" customHeight="1" x14ac:dyDescent="0.25">
      <c r="A96" s="44">
        <v>43580</v>
      </c>
      <c r="B96" s="41" t="s">
        <v>54</v>
      </c>
      <c r="C96" s="43">
        <v>38</v>
      </c>
      <c r="D96" s="41" t="s">
        <v>18</v>
      </c>
      <c r="E96" s="42">
        <v>307.6807</v>
      </c>
      <c r="F96" s="41" t="s">
        <v>172</v>
      </c>
      <c r="G96" s="40">
        <v>11691.87</v>
      </c>
    </row>
    <row r="97" spans="1:7" ht="12.75" customHeight="1" x14ac:dyDescent="0.25">
      <c r="A97" s="44">
        <v>43580</v>
      </c>
      <c r="B97" s="41" t="s">
        <v>0</v>
      </c>
      <c r="C97" s="43">
        <v>45</v>
      </c>
      <c r="D97" s="41" t="s">
        <v>18</v>
      </c>
      <c r="E97" s="42">
        <v>307.6807</v>
      </c>
      <c r="F97" s="41" t="s">
        <v>172</v>
      </c>
      <c r="G97" s="40">
        <v>13845.63</v>
      </c>
    </row>
    <row r="98" spans="1:7" ht="12.75" customHeight="1" x14ac:dyDescent="0.25">
      <c r="A98" s="44">
        <v>43605</v>
      </c>
      <c r="B98" s="41" t="s">
        <v>55</v>
      </c>
      <c r="C98" s="43">
        <v>85</v>
      </c>
      <c r="D98" s="41" t="s">
        <v>18</v>
      </c>
      <c r="E98" s="42">
        <v>307.6807</v>
      </c>
      <c r="F98" s="41" t="s">
        <v>170</v>
      </c>
      <c r="G98" s="40">
        <v>26152.86</v>
      </c>
    </row>
    <row r="99" spans="1:7" ht="12.75" customHeight="1" x14ac:dyDescent="0.25">
      <c r="A99" s="44">
        <v>43607</v>
      </c>
      <c r="B99" s="41" t="s">
        <v>55</v>
      </c>
      <c r="C99" s="43">
        <v>131</v>
      </c>
      <c r="D99" s="41" t="s">
        <v>18</v>
      </c>
      <c r="E99" s="42">
        <v>307.6807</v>
      </c>
      <c r="F99" s="41" t="s">
        <v>171</v>
      </c>
      <c r="G99" s="40">
        <v>40306.17</v>
      </c>
    </row>
    <row r="100" spans="1:7" ht="12.75" customHeight="1" x14ac:dyDescent="0.25">
      <c r="A100" s="44">
        <v>43615</v>
      </c>
      <c r="B100" s="41" t="s">
        <v>54</v>
      </c>
      <c r="C100" s="43">
        <v>131</v>
      </c>
      <c r="D100" s="41" t="s">
        <v>18</v>
      </c>
      <c r="E100" s="42">
        <v>307.6807</v>
      </c>
      <c r="F100" s="41" t="s">
        <v>171</v>
      </c>
      <c r="G100" s="40">
        <v>40306.17</v>
      </c>
    </row>
    <row r="101" spans="1:7" ht="12.75" customHeight="1" x14ac:dyDescent="0.25">
      <c r="A101" s="44">
        <v>43616</v>
      </c>
      <c r="B101" s="41" t="s">
        <v>0</v>
      </c>
      <c r="C101" s="43">
        <v>105</v>
      </c>
      <c r="D101" s="41" t="s">
        <v>18</v>
      </c>
      <c r="E101" s="42">
        <v>307.6807</v>
      </c>
      <c r="F101" s="41" t="s">
        <v>171</v>
      </c>
      <c r="G101" s="40">
        <v>32306.47</v>
      </c>
    </row>
    <row r="102" spans="1:7" ht="12.75" customHeight="1" x14ac:dyDescent="0.25">
      <c r="A102" s="44">
        <v>43643</v>
      </c>
      <c r="B102" s="41" t="s">
        <v>54</v>
      </c>
      <c r="C102" s="43">
        <v>85</v>
      </c>
      <c r="D102" s="41" t="s">
        <v>18</v>
      </c>
      <c r="E102" s="42">
        <v>307.6807</v>
      </c>
      <c r="F102" s="41" t="s">
        <v>170</v>
      </c>
      <c r="G102" s="40">
        <v>26152.86</v>
      </c>
    </row>
    <row r="103" spans="1:7" ht="12.75" customHeight="1" x14ac:dyDescent="0.25">
      <c r="A103" s="44">
        <v>43644</v>
      </c>
      <c r="B103" s="41" t="s">
        <v>0</v>
      </c>
      <c r="C103" s="43">
        <v>86</v>
      </c>
      <c r="D103" s="41" t="s">
        <v>18</v>
      </c>
      <c r="E103" s="42">
        <v>307.6807</v>
      </c>
      <c r="F103" s="41" t="s">
        <v>169</v>
      </c>
      <c r="G103" s="40">
        <v>26460.54</v>
      </c>
    </row>
    <row r="104" spans="1:7" ht="12.75" customHeight="1" x14ac:dyDescent="0.25">
      <c r="A104" s="44">
        <v>43647</v>
      </c>
      <c r="B104" s="41" t="s">
        <v>3</v>
      </c>
      <c r="C104" s="43">
        <v>-2</v>
      </c>
      <c r="D104" s="41" t="s">
        <v>18</v>
      </c>
      <c r="E104" s="42">
        <v>307.68</v>
      </c>
      <c r="F104" s="41" t="s">
        <v>45</v>
      </c>
      <c r="G104" s="40">
        <v>-615.36</v>
      </c>
    </row>
    <row r="105" spans="1:7" ht="12.75" customHeight="1" x14ac:dyDescent="0.25">
      <c r="A105" s="44">
        <v>43668</v>
      </c>
      <c r="B105" s="41" t="s">
        <v>55</v>
      </c>
      <c r="C105" s="43">
        <v>51</v>
      </c>
      <c r="D105" s="41" t="s">
        <v>18</v>
      </c>
      <c r="E105" s="42">
        <v>307.6807</v>
      </c>
      <c r="F105" s="41" t="s">
        <v>168</v>
      </c>
      <c r="G105" s="40">
        <v>15691.72</v>
      </c>
    </row>
    <row r="106" spans="1:7" ht="12.75" customHeight="1" x14ac:dyDescent="0.25">
      <c r="A106" s="44">
        <v>43671</v>
      </c>
      <c r="B106" s="41" t="s">
        <v>55</v>
      </c>
      <c r="C106" s="43">
        <v>156</v>
      </c>
      <c r="D106" s="41" t="s">
        <v>18</v>
      </c>
      <c r="E106" s="42">
        <v>307.6807</v>
      </c>
      <c r="F106" s="41" t="s">
        <v>167</v>
      </c>
      <c r="G106" s="40">
        <v>47998.19</v>
      </c>
    </row>
    <row r="107" spans="1:7" ht="12.75" customHeight="1" x14ac:dyDescent="0.25">
      <c r="A107" s="44">
        <v>43671</v>
      </c>
      <c r="B107" s="41" t="s">
        <v>54</v>
      </c>
      <c r="C107" s="43">
        <v>156</v>
      </c>
      <c r="D107" s="41" t="s">
        <v>18</v>
      </c>
      <c r="E107" s="42">
        <v>307.6807</v>
      </c>
      <c r="F107" s="41" t="s">
        <v>167</v>
      </c>
      <c r="G107" s="40">
        <v>47998.19</v>
      </c>
    </row>
    <row r="108" spans="1:7" ht="12.75" customHeight="1" x14ac:dyDescent="0.25">
      <c r="A108" s="44">
        <v>43671</v>
      </c>
      <c r="B108" s="41" t="s">
        <v>55</v>
      </c>
      <c r="C108" s="43">
        <v>156</v>
      </c>
      <c r="D108" s="41" t="s">
        <v>18</v>
      </c>
      <c r="E108" s="42">
        <v>307.6807</v>
      </c>
      <c r="F108" s="41" t="s">
        <v>167</v>
      </c>
      <c r="G108" s="40">
        <v>47998.19</v>
      </c>
    </row>
    <row r="109" spans="1:7" ht="12.75" customHeight="1" x14ac:dyDescent="0.25">
      <c r="A109" s="44">
        <v>43671</v>
      </c>
      <c r="B109" s="41" t="s">
        <v>56</v>
      </c>
      <c r="C109" s="43">
        <v>657</v>
      </c>
      <c r="D109" s="41" t="s">
        <v>18</v>
      </c>
      <c r="E109" s="42">
        <v>322.28410000000002</v>
      </c>
      <c r="F109" s="41" t="s">
        <v>45</v>
      </c>
      <c r="G109" s="40">
        <v>211740.65</v>
      </c>
    </row>
    <row r="110" spans="1:7" ht="12.75" customHeight="1" x14ac:dyDescent="0.25">
      <c r="A110" s="44">
        <v>43671</v>
      </c>
      <c r="B110" s="41" t="s">
        <v>2</v>
      </c>
      <c r="C110" s="43">
        <v>657</v>
      </c>
      <c r="D110" s="41" t="s">
        <v>18</v>
      </c>
      <c r="E110" s="42">
        <v>320.83089999999999</v>
      </c>
      <c r="F110" s="41" t="s">
        <v>45</v>
      </c>
      <c r="G110" s="40">
        <v>210785.89</v>
      </c>
    </row>
    <row r="111" spans="1:7" ht="12.75" customHeight="1" x14ac:dyDescent="0.25">
      <c r="A111" s="44">
        <v>43689</v>
      </c>
      <c r="B111" s="41" t="s">
        <v>54</v>
      </c>
      <c r="C111" s="43">
        <v>51</v>
      </c>
      <c r="D111" s="41" t="s">
        <v>18</v>
      </c>
      <c r="E111" s="42">
        <v>307.6807</v>
      </c>
      <c r="F111" s="41" t="s">
        <v>168</v>
      </c>
      <c r="G111" s="40">
        <v>15691.72</v>
      </c>
    </row>
    <row r="112" spans="1:7" ht="12.75" customHeight="1" x14ac:dyDescent="0.25">
      <c r="A112" s="44">
        <v>43689</v>
      </c>
      <c r="B112" s="41" t="s">
        <v>54</v>
      </c>
      <c r="C112" s="43">
        <v>156</v>
      </c>
      <c r="D112" s="41" t="s">
        <v>18</v>
      </c>
      <c r="E112" s="42">
        <v>307.6807</v>
      </c>
      <c r="F112" s="41" t="s">
        <v>167</v>
      </c>
      <c r="G112" s="40">
        <v>47998.19</v>
      </c>
    </row>
    <row r="113" spans="1:7" ht="12.75" customHeight="1" x14ac:dyDescent="0.25">
      <c r="A113" s="44">
        <v>43698</v>
      </c>
      <c r="B113" s="41" t="s">
        <v>0</v>
      </c>
      <c r="C113" s="43">
        <v>34</v>
      </c>
      <c r="D113" s="41" t="s">
        <v>18</v>
      </c>
      <c r="E113" s="42">
        <v>316.98070000000001</v>
      </c>
      <c r="F113" s="41" t="s">
        <v>168</v>
      </c>
      <c r="G113" s="40">
        <v>10777.34</v>
      </c>
    </row>
    <row r="114" spans="1:7" ht="12.75" customHeight="1" x14ac:dyDescent="0.25">
      <c r="A114" s="44">
        <v>43698</v>
      </c>
      <c r="B114" s="41" t="s">
        <v>0</v>
      </c>
      <c r="C114" s="43">
        <v>146</v>
      </c>
      <c r="D114" s="41" t="s">
        <v>18</v>
      </c>
      <c r="E114" s="42">
        <v>316.98070000000001</v>
      </c>
      <c r="F114" s="41" t="s">
        <v>167</v>
      </c>
      <c r="G114" s="40">
        <v>46279.18</v>
      </c>
    </row>
    <row r="115" spans="1:7" ht="12.75" customHeight="1" x14ac:dyDescent="0.25">
      <c r="A115" s="44">
        <v>43710</v>
      </c>
      <c r="B115" s="41" t="s">
        <v>55</v>
      </c>
      <c r="C115" s="43">
        <v>65</v>
      </c>
      <c r="D115" s="41" t="s">
        <v>18</v>
      </c>
      <c r="E115" s="42">
        <v>316.98070000000001</v>
      </c>
      <c r="F115" s="41" t="s">
        <v>166</v>
      </c>
      <c r="G115" s="40">
        <v>20603.75</v>
      </c>
    </row>
    <row r="116" spans="1:7" ht="12.75" customHeight="1" x14ac:dyDescent="0.25">
      <c r="A116" s="44">
        <v>43719</v>
      </c>
      <c r="B116" s="41" t="s">
        <v>54</v>
      </c>
      <c r="C116" s="43">
        <v>65</v>
      </c>
      <c r="D116" s="41" t="s">
        <v>18</v>
      </c>
      <c r="E116" s="42">
        <v>316.98070000000001</v>
      </c>
      <c r="F116" s="41" t="s">
        <v>166</v>
      </c>
      <c r="G116" s="40">
        <v>20603.75</v>
      </c>
    </row>
    <row r="117" spans="1:7" ht="12.75" customHeight="1" x14ac:dyDescent="0.25">
      <c r="A117" s="44">
        <v>43738</v>
      </c>
      <c r="B117" s="41" t="s">
        <v>55</v>
      </c>
      <c r="C117" s="43">
        <v>51</v>
      </c>
      <c r="D117" s="41" t="s">
        <v>18</v>
      </c>
      <c r="E117" s="42">
        <v>316.98070000000001</v>
      </c>
      <c r="F117" s="41" t="s">
        <v>165</v>
      </c>
      <c r="G117" s="40">
        <v>16166.02</v>
      </c>
    </row>
    <row r="118" spans="1:7" ht="12.75" customHeight="1" x14ac:dyDescent="0.25">
      <c r="A118" s="44">
        <v>43742</v>
      </c>
      <c r="B118" s="41" t="s">
        <v>55</v>
      </c>
      <c r="C118" s="43">
        <v>18</v>
      </c>
      <c r="D118" s="41" t="s">
        <v>18</v>
      </c>
      <c r="E118" s="42">
        <v>316.98070000000001</v>
      </c>
      <c r="F118" s="41" t="s">
        <v>164</v>
      </c>
      <c r="G118" s="40">
        <v>5705.65</v>
      </c>
    </row>
    <row r="119" spans="1:7" ht="12.75" customHeight="1" x14ac:dyDescent="0.25">
      <c r="A119" s="44">
        <v>43752</v>
      </c>
      <c r="B119" s="41" t="s">
        <v>55</v>
      </c>
      <c r="C119" s="43">
        <v>383</v>
      </c>
      <c r="D119" s="41" t="s">
        <v>18</v>
      </c>
      <c r="E119" s="42">
        <v>316.98070000000001</v>
      </c>
      <c r="F119" s="41" t="s">
        <v>163</v>
      </c>
      <c r="G119" s="40">
        <v>121403.61</v>
      </c>
    </row>
    <row r="120" spans="1:7" ht="12.75" customHeight="1" x14ac:dyDescent="0.25">
      <c r="A120" s="44">
        <v>43754</v>
      </c>
      <c r="B120" s="41" t="s">
        <v>0</v>
      </c>
      <c r="C120" s="43">
        <v>57</v>
      </c>
      <c r="D120" s="41" t="s">
        <v>18</v>
      </c>
      <c r="E120" s="42">
        <v>316.98070000000001</v>
      </c>
      <c r="F120" s="41" t="s">
        <v>166</v>
      </c>
      <c r="G120" s="40">
        <v>18067.900000000001</v>
      </c>
    </row>
    <row r="121" spans="1:7" ht="12.75" customHeight="1" x14ac:dyDescent="0.25">
      <c r="A121" s="44">
        <v>43754</v>
      </c>
      <c r="B121" s="41" t="s">
        <v>0</v>
      </c>
      <c r="C121" s="43">
        <v>47</v>
      </c>
      <c r="D121" s="41" t="s">
        <v>18</v>
      </c>
      <c r="E121" s="42">
        <v>316.98070000000001</v>
      </c>
      <c r="F121" s="41" t="s">
        <v>165</v>
      </c>
      <c r="G121" s="40">
        <v>14898.09</v>
      </c>
    </row>
    <row r="122" spans="1:7" ht="12.75" customHeight="1" x14ac:dyDescent="0.25">
      <c r="A122" s="44">
        <v>43755</v>
      </c>
      <c r="B122" s="41" t="s">
        <v>54</v>
      </c>
      <c r="C122" s="43">
        <v>51</v>
      </c>
      <c r="D122" s="41" t="s">
        <v>18</v>
      </c>
      <c r="E122" s="42">
        <v>316.98070000000001</v>
      </c>
      <c r="F122" s="41" t="s">
        <v>165</v>
      </c>
      <c r="G122" s="40">
        <v>16166.02</v>
      </c>
    </row>
    <row r="123" spans="1:7" ht="12.75" customHeight="1" x14ac:dyDescent="0.25">
      <c r="A123" s="44">
        <v>43767</v>
      </c>
      <c r="B123" s="41" t="s">
        <v>54</v>
      </c>
      <c r="C123" s="43">
        <v>18</v>
      </c>
      <c r="D123" s="41" t="s">
        <v>18</v>
      </c>
      <c r="E123" s="42">
        <v>316.98070000000001</v>
      </c>
      <c r="F123" s="41" t="s">
        <v>164</v>
      </c>
      <c r="G123" s="40">
        <v>5705.65</v>
      </c>
    </row>
    <row r="124" spans="1:7" ht="12.75" customHeight="1" x14ac:dyDescent="0.25">
      <c r="A124" s="44">
        <v>43768</v>
      </c>
      <c r="B124" s="41" t="s">
        <v>54</v>
      </c>
      <c r="C124" s="43">
        <v>383</v>
      </c>
      <c r="D124" s="41" t="s">
        <v>18</v>
      </c>
      <c r="E124" s="42">
        <v>316.98070000000001</v>
      </c>
      <c r="F124" s="41" t="s">
        <v>163</v>
      </c>
      <c r="G124" s="40">
        <v>121403.61</v>
      </c>
    </row>
    <row r="125" spans="1:7" ht="12.75" customHeight="1" x14ac:dyDescent="0.25">
      <c r="A125" s="44">
        <v>43774</v>
      </c>
      <c r="B125" s="41" t="s">
        <v>0</v>
      </c>
      <c r="C125" s="43">
        <v>85</v>
      </c>
      <c r="D125" s="41" t="s">
        <v>18</v>
      </c>
      <c r="E125" s="42">
        <v>316.98070000000001</v>
      </c>
      <c r="F125" s="41" t="s">
        <v>164</v>
      </c>
      <c r="G125" s="40">
        <v>26943.360000000001</v>
      </c>
    </row>
    <row r="126" spans="1:7" ht="12.75" customHeight="1" x14ac:dyDescent="0.25">
      <c r="A126" s="44">
        <v>43774</v>
      </c>
      <c r="B126" s="41" t="s">
        <v>0</v>
      </c>
      <c r="C126" s="43">
        <v>353</v>
      </c>
      <c r="D126" s="41" t="s">
        <v>18</v>
      </c>
      <c r="E126" s="42">
        <v>316.98070000000001</v>
      </c>
      <c r="F126" s="41" t="s">
        <v>163</v>
      </c>
      <c r="G126" s="40">
        <v>111894.19</v>
      </c>
    </row>
    <row r="127" spans="1:7" ht="12.75" customHeight="1" x14ac:dyDescent="0.25">
      <c r="A127" s="19" t="s">
        <v>11</v>
      </c>
      <c r="B127" s="17"/>
      <c r="C127" s="18" t="s">
        <v>162</v>
      </c>
      <c r="D127" s="18" t="s">
        <v>161</v>
      </c>
      <c r="E127" s="18"/>
      <c r="F127" s="17"/>
      <c r="G127" s="16"/>
    </row>
    <row r="128" spans="1:7" ht="12.75" customHeight="1" x14ac:dyDescent="0.25">
      <c r="A128" s="19" t="s">
        <v>12</v>
      </c>
      <c r="B128" s="17"/>
      <c r="C128" s="18" t="s">
        <v>26</v>
      </c>
      <c r="D128" s="18"/>
      <c r="E128" s="17"/>
      <c r="F128" s="17"/>
      <c r="G128" s="16"/>
    </row>
    <row r="129" spans="1:7" ht="12.75" customHeight="1" thickBot="1" x14ac:dyDescent="0.3">
      <c r="A129" s="15" t="s">
        <v>13</v>
      </c>
      <c r="B129" s="13"/>
      <c r="C129" s="14" t="s">
        <v>27</v>
      </c>
      <c r="D129" s="14"/>
      <c r="E129" s="13"/>
      <c r="F129" s="13"/>
      <c r="G129" s="12"/>
    </row>
  </sheetData>
  <printOptions horizontalCentered="1"/>
  <pageMargins left="1" right="1" top="1" bottom="1" header="1" footer="1"/>
  <pageSetup orientation="landscape" horizontalDpi="0" verticalDpi="0"/>
  <headerFooter alignWithMargins="0">
    <oddHeader>&amp;L&amp;8&amp;D&amp;R&amp;P/&amp;N</oddHeader>
  </headerFooter>
  <rowBreaks count="4" manualBreakCount="4">
    <brk id="30" max="65535" man="1"/>
    <brk id="49" max="65535" man="1"/>
    <brk id="66" max="65535" man="1"/>
    <brk id="78" max="6553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Rotations de stocks</vt:lpstr>
      <vt:lpstr>Suivi commandes</vt:lpstr>
      <vt:lpstr>Synthese</vt:lpstr>
      <vt:lpstr>Historique 1</vt:lpstr>
      <vt:lpstr>Historique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Dedieu</dc:creator>
  <cp:lastModifiedBy>Franck Carbonnelle</cp:lastModifiedBy>
  <dcterms:created xsi:type="dcterms:W3CDTF">2019-02-03T22:38:03Z</dcterms:created>
  <dcterms:modified xsi:type="dcterms:W3CDTF">2019-12-10T22:50:10Z</dcterms:modified>
</cp:coreProperties>
</file>