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Travaux collège\Docs classeur 3èmes 2018-19\"/>
    </mc:Choice>
  </mc:AlternateContent>
  <bookViews>
    <workbookView xWindow="0" yWindow="0" windowWidth="20490" windowHeight="7650" activeTab="1"/>
  </bookViews>
  <sheets>
    <sheet name="Evaluation" sheetId="1" r:id="rId1"/>
    <sheet name="Notes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D25" i="1"/>
  <c r="D20" i="1"/>
  <c r="D15" i="1"/>
  <c r="D10" i="1"/>
  <c r="B5" i="1"/>
  <c r="B25" i="1" l="1"/>
  <c r="B20" i="1"/>
  <c r="B15" i="1"/>
  <c r="D5" i="1"/>
  <c r="B10" i="1"/>
  <c r="D13" i="1"/>
</calcChain>
</file>

<file path=xl/comments1.xml><?xml version="1.0" encoding="utf-8"?>
<comments xmlns="http://schemas.openxmlformats.org/spreadsheetml/2006/main">
  <authors>
    <author>Utilisateur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Maîtrise insuffisante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Maîtrise fragile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Maîtrise satisfaisante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Très bonne maîtrise</t>
        </r>
      </text>
    </comment>
  </commentList>
</comments>
</file>

<file path=xl/sharedStrings.xml><?xml version="1.0" encoding="utf-8"?>
<sst xmlns="http://schemas.openxmlformats.org/spreadsheetml/2006/main" count="95" uniqueCount="39">
  <si>
    <t>I</t>
  </si>
  <si>
    <t>F</t>
  </si>
  <si>
    <t>S</t>
  </si>
  <si>
    <t>M</t>
  </si>
  <si>
    <t>3°1</t>
  </si>
  <si>
    <t>Devoir</t>
  </si>
  <si>
    <t>Compétences</t>
  </si>
  <si>
    <t>CT 1.1</t>
  </si>
  <si>
    <t>CT 1.2</t>
  </si>
  <si>
    <t>CT 1.3</t>
  </si>
  <si>
    <t>CT 1.4</t>
  </si>
  <si>
    <t>Trim1</t>
  </si>
  <si>
    <t>Trim2</t>
  </si>
  <si>
    <t>Trim3</t>
  </si>
  <si>
    <t>Note</t>
  </si>
  <si>
    <t>x</t>
  </si>
  <si>
    <t>Niveau de maitrise</t>
  </si>
  <si>
    <t>CT2.3</t>
  </si>
  <si>
    <t>CT2.4</t>
  </si>
  <si>
    <t>CT2.5</t>
  </si>
  <si>
    <t>CT</t>
  </si>
  <si>
    <t>Victor</t>
  </si>
  <si>
    <t>Camille</t>
  </si>
  <si>
    <t>Pauline</t>
  </si>
  <si>
    <t>Axelle</t>
  </si>
  <si>
    <t>Leane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</si>
  <si>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</si>
  <si>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</si>
  <si>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</si>
  <si>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</si>
  <si>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</si>
  <si>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</si>
  <si>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</si>
  <si>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</si>
  <si>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</si>
  <si>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 xml:space="preserve"> Imaginer</t>
  </si>
  <si>
    <t>Mesurer</t>
  </si>
  <si>
    <t>Rechercher</t>
  </si>
  <si>
    <t>Participer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</si>
</sst>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15868"/>
      <name val="Calibri"/>
      <family val="2"/>
      <charset val="1"/>
    </font>
    <font>
      <b/>
      <sz val="9"/>
      <color indexed="81"/>
      <name val="Tahoma"/>
      <family val="2"/>
    </font>
    <font>
      <sz val="11"/>
      <color rgb="FF00000A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44444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4B18D"/>
        <bgColor indexed="64"/>
      </patternFill>
    </fill>
    <fill>
      <patternFill patternType="solid">
        <fgColor rgb="FFC5E0B4"/>
        <bgColor indexed="64"/>
      </patternFill>
    </fill>
    <fill>
      <patternFill patternType="solid">
        <fgColor rgb="FF3857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2" fillId="0" borderId="0" xfId="0" applyFont="1" applyBorder="1" applyAlignment="1">
      <alignment horizontal="center" vertical="top" wrapText="1"/>
    </xf>
    <xf numFmtId="0" fontId="4" fillId="6" borderId="7" xfId="0" applyFont="1" applyFill="1" applyBorder="1" applyAlignment="1">
      <alignment textRotation="45" wrapText="1"/>
    </xf>
    <xf numFmtId="0" fontId="4" fillId="6" borderId="7" xfId="0" applyFont="1" applyFill="1" applyBorder="1" applyAlignment="1">
      <alignment horizontal="left" textRotation="45" wrapText="1"/>
    </xf>
    <xf numFmtId="0" fontId="4" fillId="0" borderId="7" xfId="0" applyFont="1" applyFill="1" applyBorder="1" applyAlignment="1">
      <alignment horizontal="left" textRotation="45" wrapText="1"/>
    </xf>
    <xf numFmtId="0" fontId="5" fillId="0" borderId="7" xfId="0" applyFont="1" applyFill="1" applyBorder="1" applyAlignment="1">
      <alignment horizontal="left" textRotation="45" wrapText="1"/>
    </xf>
    <xf numFmtId="0" fontId="5" fillId="6" borderId="7" xfId="0" applyFont="1" applyFill="1" applyBorder="1" applyAlignment="1">
      <alignment horizontal="left" textRotation="45" wrapText="1"/>
    </xf>
    <xf numFmtId="0" fontId="5" fillId="6" borderId="7" xfId="0" applyFont="1" applyFill="1" applyBorder="1" applyAlignment="1">
      <alignment horizontal="center" textRotation="45" wrapText="1"/>
    </xf>
    <xf numFmtId="0" fontId="4" fillId="6" borderId="7" xfId="0" applyFont="1" applyFill="1" applyBorder="1" applyAlignment="1">
      <alignment horizontal="center" textRotation="45" wrapText="1"/>
    </xf>
    <xf numFmtId="0" fontId="0" fillId="0" borderId="0" xfId="0" applyNumberFormat="1"/>
    <xf numFmtId="0" fontId="0" fillId="0" borderId="7" xfId="0" applyBorder="1"/>
    <xf numFmtId="0" fontId="0" fillId="0" borderId="14" xfId="0" applyBorder="1"/>
    <xf numFmtId="0" fontId="1" fillId="0" borderId="7" xfId="0" applyFont="1" applyBorder="1" applyAlignment="1">
      <alignment horizontal="center" vertical="center"/>
    </xf>
    <xf numFmtId="0" fontId="5" fillId="6" borderId="15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0" xfId="1" applyFont="1" applyAlignment="1"/>
    <xf numFmtId="0" fontId="6" fillId="0" borderId="7" xfId="1" applyFont="1" applyBorder="1" applyAlignment="1"/>
    <xf numFmtId="0" fontId="1" fillId="0" borderId="0" xfId="0" applyNumberFormat="1" applyFont="1" applyAlignment="1">
      <alignment horizontal="center" vertical="center"/>
    </xf>
    <xf numFmtId="0" fontId="7" fillId="0" borderId="6" xfId="1" applyFont="1" applyBorder="1" applyAlignment="1"/>
    <xf numFmtId="0" fontId="7" fillId="0" borderId="9" xfId="1" applyFont="1" applyBorder="1" applyAlignment="1"/>
    <xf numFmtId="0" fontId="7" fillId="0" borderId="5" xfId="1" applyFont="1" applyBorder="1" applyAlignment="1"/>
    <xf numFmtId="0" fontId="8" fillId="0" borderId="1" xfId="1" applyFont="1" applyBorder="1" applyAlignment="1"/>
    <xf numFmtId="0" fontId="6" fillId="0" borderId="2" xfId="1" applyFont="1" applyBorder="1" applyAlignment="1"/>
    <xf numFmtId="0" fontId="8" fillId="0" borderId="3" xfId="1" applyFont="1" applyBorder="1" applyAlignment="1"/>
    <xf numFmtId="0" fontId="6" fillId="0" borderId="10" xfId="1" applyFont="1" applyBorder="1" applyAlignment="1"/>
    <xf numFmtId="0" fontId="6" fillId="0" borderId="4" xfId="1" applyFont="1" applyBorder="1" applyAlignment="1"/>
    <xf numFmtId="0" fontId="9" fillId="7" borderId="21" xfId="1" applyFont="1" applyFill="1" applyBorder="1" applyAlignment="1">
      <alignment horizontal="left" wrapText="1"/>
    </xf>
    <xf numFmtId="0" fontId="9" fillId="8" borderId="22" xfId="1" applyFont="1" applyFill="1" applyBorder="1" applyAlignment="1">
      <alignment horizontal="left" wrapText="1"/>
    </xf>
    <xf numFmtId="0" fontId="9" fillId="7" borderId="22" xfId="1" applyFont="1" applyFill="1" applyBorder="1" applyAlignment="1">
      <alignment horizontal="left" wrapText="1"/>
    </xf>
    <xf numFmtId="0" fontId="9" fillId="8" borderId="23" xfId="1" applyFont="1" applyFill="1" applyBorder="1" applyAlignment="1">
      <alignment horizontal="left" wrapText="1"/>
    </xf>
    <xf numFmtId="0" fontId="1" fillId="0" borderId="11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textRotation="45"/>
    </xf>
    <xf numFmtId="0" fontId="1" fillId="0" borderId="18" xfId="0" applyFont="1" applyBorder="1" applyAlignment="1">
      <alignment horizontal="center" vertical="center" textRotation="45"/>
    </xf>
    <xf numFmtId="0" fontId="1" fillId="0" borderId="16" xfId="0" applyFont="1" applyBorder="1" applyAlignment="1">
      <alignment horizontal="center" vertical="center" textRotation="45"/>
    </xf>
    <xf numFmtId="0" fontId="1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0">
    <dxf>
      <fill>
        <patternFill>
          <bgColor rgb="FF385724"/>
        </patternFill>
      </fill>
    </dxf>
    <dxf>
      <fill>
        <patternFill>
          <bgColor rgb="FFC5E0B4"/>
        </patternFill>
      </fill>
    </dxf>
    <dxf>
      <fill>
        <patternFill>
          <bgColor rgb="FFF4B18D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ill>
        <patternFill>
          <bgColor rgb="FFC5E0B4"/>
        </patternFill>
      </fill>
    </dxf>
    <dxf>
      <fill>
        <patternFill>
          <bgColor rgb="FFF4B18D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ill>
        <patternFill>
          <bgColor rgb="FFC5E0B4"/>
        </patternFill>
      </fill>
    </dxf>
    <dxf>
      <fill>
        <patternFill>
          <bgColor rgb="FFF4B18D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ill>
        <patternFill>
          <bgColor rgb="FFC5E0B4"/>
        </patternFill>
      </fill>
    </dxf>
    <dxf>
      <fill>
        <patternFill>
          <bgColor rgb="FFF4B18D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ill>
        <patternFill>
          <bgColor rgb="FFC5E0B4"/>
        </patternFill>
      </fill>
    </dxf>
    <dxf>
      <fill>
        <patternFill>
          <bgColor rgb="FFF4B18D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85724"/>
      <color rgb="FFC5E0B4"/>
      <color rgb="FFF4B18D"/>
      <color rgb="FFF4B1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1</xdr:row>
      <xdr:rowOff>120650</xdr:rowOff>
    </xdr:from>
    <xdr:to>
      <xdr:col>10</xdr:col>
      <xdr:colOff>231385</xdr:colOff>
      <xdr:row>1</xdr:row>
      <xdr:rowOff>520370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3485F065-0880-41F8-B522-34F7DCE678D0}"/>
            </a:ext>
          </a:extLst>
        </xdr:cNvPr>
        <xdr:cNvSpPr/>
      </xdr:nvSpPr>
      <xdr:spPr>
        <a:xfrm>
          <a:off x="203200" y="311150"/>
          <a:ext cx="8105385" cy="399720"/>
        </a:xfrm>
        <a:prstGeom prst="roundRect">
          <a:avLst>
            <a:gd name="adj" fmla="val 16667"/>
          </a:avLst>
        </a:prstGeom>
        <a:solidFill>
          <a:srgbClr val="FFFFFF"/>
        </a:solidFill>
        <a:ln w="255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/>
        <a:lstStyle/>
        <a:p>
          <a:pPr algn="ctr">
            <a:lnSpc>
              <a:spcPct val="100000"/>
            </a:lnSpc>
          </a:pPr>
          <a:r>
            <a:rPr lang="fr-FR" sz="1500" b="1" strike="noStrike" spc="-1">
              <a:solidFill>
                <a:srgbClr val="A20080"/>
              </a:solidFill>
              <a:uFill>
                <a:solidFill>
                  <a:srgbClr val="FFFFFF"/>
                </a:solidFill>
              </a:uFill>
              <a:latin typeface="Calibri"/>
            </a:rPr>
            <a:t>Outil de suivi et d’évaluation </a:t>
          </a:r>
          <a:endParaRPr lang="fr-FR" sz="150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0</xdr:row>
      <xdr:rowOff>0</xdr:rowOff>
    </xdr:from>
    <xdr:to>
      <xdr:col>0</xdr:col>
      <xdr:colOff>1104900</xdr:colOff>
      <xdr:row>3</xdr:row>
      <xdr:rowOff>19050</xdr:rowOff>
    </xdr:to>
    <xdr:pic macro="[0]!Image1_Cliquer">
      <xdr:nvPicPr>
        <xdr:cNvPr id="2" name="Image 1" descr="RÃ©sultat de recherche d'images pour &quot;icone crÃ©er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R28"/>
  <sheetViews>
    <sheetView zoomScale="75" zoomScaleNormal="75" workbookViewId="0">
      <pane ySplit="3" topLeftCell="A4" activePane="bottomLeft" state="frozen"/>
      <selection pane="bottomLeft" activeCell="A5" sqref="A5"/>
    </sheetView>
  </sheetViews>
  <sheetFormatPr baseColWidth="10" defaultRowHeight="15" x14ac:dyDescent="0.25"/>
  <cols>
    <col min="2" max="2" width="19.42578125" bestFit="1" customWidth="1"/>
    <col min="3" max="3" width="5.7109375" bestFit="1" customWidth="1"/>
    <col min="4" max="4" width="13.7109375" bestFit="1" customWidth="1"/>
    <col min="5" max="5" width="13.7109375" style="22" customWidth="1"/>
    <col min="12" max="12" width="19.42578125" bestFit="1" customWidth="1"/>
    <col min="13" max="44" width="20.7109375" customWidth="1"/>
  </cols>
  <sheetData>
    <row r="2" spans="1:44" ht="150" customHeight="1" thickBot="1" x14ac:dyDescent="0.3">
      <c r="F2" s="43" t="s">
        <v>16</v>
      </c>
      <c r="G2" s="43"/>
      <c r="H2" s="43"/>
      <c r="I2" s="43"/>
      <c r="M2" s="2" t="s">
        <v>35</v>
      </c>
      <c r="N2" s="2" t="s">
        <v>36</v>
      </c>
      <c r="O2" s="3" t="s">
        <v>37</v>
      </c>
      <c r="P2" s="3" t="s">
        <v>38</v>
      </c>
      <c r="Q2" s="4"/>
      <c r="R2" s="4"/>
      <c r="S2" s="4"/>
      <c r="T2" s="5"/>
      <c r="U2" s="6"/>
      <c r="V2" s="6"/>
      <c r="W2" s="7"/>
      <c r="X2" s="7"/>
      <c r="Y2" s="6"/>
      <c r="Z2" s="6"/>
      <c r="AA2" s="6"/>
      <c r="AB2" s="6"/>
      <c r="AC2" s="6"/>
      <c r="AD2" s="6"/>
      <c r="AE2" s="6"/>
      <c r="AF2" s="6"/>
      <c r="AG2" s="7"/>
      <c r="AH2" s="6"/>
      <c r="AI2" s="6"/>
      <c r="AJ2" s="6"/>
      <c r="AK2" s="6"/>
      <c r="AL2" s="5"/>
      <c r="AM2" s="5"/>
      <c r="AN2" s="6"/>
      <c r="AO2" s="7"/>
      <c r="AP2" s="7"/>
      <c r="AQ2" s="8"/>
      <c r="AR2" s="3"/>
    </row>
    <row r="3" spans="1:44" ht="15.75" thickBot="1" x14ac:dyDescent="0.3">
      <c r="A3" s="26" t="s">
        <v>4</v>
      </c>
      <c r="B3" s="27" t="s">
        <v>5</v>
      </c>
      <c r="C3" s="27" t="s">
        <v>14</v>
      </c>
      <c r="D3" s="47" t="s">
        <v>6</v>
      </c>
      <c r="E3" s="48"/>
      <c r="F3" s="18" t="s">
        <v>0</v>
      </c>
      <c r="G3" s="19" t="s">
        <v>1</v>
      </c>
      <c r="H3" s="20" t="s">
        <v>2</v>
      </c>
      <c r="I3" s="21" t="s">
        <v>3</v>
      </c>
      <c r="J3" s="1"/>
      <c r="K3" s="17" t="s">
        <v>5</v>
      </c>
      <c r="L3" s="16"/>
      <c r="M3" s="13" t="s">
        <v>7</v>
      </c>
      <c r="N3" s="13" t="s">
        <v>8</v>
      </c>
      <c r="O3" s="13" t="s">
        <v>9</v>
      </c>
      <c r="P3" s="13" t="s">
        <v>10</v>
      </c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x14ac:dyDescent="0.25">
      <c r="A4" s="15"/>
      <c r="B4" s="15"/>
      <c r="C4" s="15"/>
      <c r="D4" s="15"/>
      <c r="E4" s="17"/>
      <c r="J4" s="1"/>
      <c r="K4" s="15"/>
      <c r="L4" s="16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</row>
    <row r="5" spans="1:44" x14ac:dyDescent="0.25">
      <c r="A5" s="30" t="str">
        <f>Notes!A4</f>
        <v>Victor</v>
      </c>
      <c r="B5" s="24" t="str">
        <f>L5</f>
        <v>D1</v>
      </c>
      <c r="C5" s="9"/>
      <c r="D5" s="14" t="str">
        <f>IF(M5="x",$M$3,"")&amp;IF(N5="x",$N$3,"")&amp;IF(O5="x",$O$3,"")&amp;IF(P5="x",$P$3,"")&amp;IF(Q5="x",$Q$3,"")&amp;IF(R5="x",$R$3,"")&amp;IF(S5="x",$S$5,"")&amp;IF(T5="x",$T$3,"")&amp;IF(U5="x",$U$3,"")&amp;IF(V5="x",$V$3,"")&amp;IF(W5="x",$W$3,"")&amp;IF(X5="x",$X$3,"")&amp;IF(Y5="x",$Y$3,"")&amp;IF(Z5="x",$Z$3,"")&amp;IF(AA5="x",$AA$3,"")&amp;IF(AB5="x",$AB$3,"")&amp;IF(AC5="x",$AC$3,"")&amp;IF(AD5="x",$AD$3,"")&amp;IF(AE5="x",$AE$3,"")&amp;IF(AF5="x",$AF$3,"")&amp;IF(AG5="x",$AG$3,"")&amp;IF(AH5="x",$AH$3,"")&amp;IF(AI5="x",$AI$3,"")&amp;IF(AJ5="x",$AJ$3,"")&amp;IF(AK5="x",$AK$3,"")&amp;IF(AL5="x",$AL$3,"")&amp;IF(AM5="x",$AM$3,"")&amp;IF(AN5="x",$AN$3,"")&amp;IF(AO5="x",$AO$3,"")&amp;IF(AP5="x",$AP$3,"")&amp;IF(AQ5="x",$AQ$3,"")&amp;IF(AR5="x",$AR$3,"")</f>
        <v>CT 1.4</v>
      </c>
      <c r="E5" s="25" t="s">
        <v>17</v>
      </c>
      <c r="F5" s="10" t="s">
        <v>0</v>
      </c>
      <c r="G5" s="10"/>
      <c r="H5" s="10"/>
      <c r="I5" s="10"/>
      <c r="K5" s="44" t="s">
        <v>11</v>
      </c>
      <c r="L5" s="11" t="s">
        <v>26</v>
      </c>
      <c r="M5" s="12"/>
      <c r="N5" s="12"/>
      <c r="O5" s="12"/>
      <c r="P5" s="12" t="s">
        <v>15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</row>
    <row r="6" spans="1:44" x14ac:dyDescent="0.25">
      <c r="B6" s="9"/>
      <c r="E6" s="25" t="s">
        <v>18</v>
      </c>
      <c r="F6" s="10"/>
      <c r="G6" s="10" t="s">
        <v>1</v>
      </c>
      <c r="H6" s="10"/>
      <c r="I6" s="10"/>
      <c r="K6" s="45"/>
      <c r="L6" s="11" t="s">
        <v>27</v>
      </c>
      <c r="M6" s="12" t="s">
        <v>15</v>
      </c>
      <c r="N6" s="12" t="s">
        <v>15</v>
      </c>
      <c r="O6" s="12"/>
      <c r="P6" s="12" t="s">
        <v>15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</row>
    <row r="7" spans="1:44" x14ac:dyDescent="0.25">
      <c r="B7" s="9"/>
      <c r="D7" s="14"/>
      <c r="E7" s="25" t="s">
        <v>19</v>
      </c>
      <c r="F7" s="10"/>
      <c r="G7" s="10"/>
      <c r="H7" s="10" t="s">
        <v>2</v>
      </c>
      <c r="I7" s="10"/>
      <c r="K7" s="46"/>
      <c r="L7" s="11" t="s">
        <v>28</v>
      </c>
      <c r="M7" s="12" t="s">
        <v>15</v>
      </c>
      <c r="N7" s="12"/>
      <c r="O7" s="12" t="s">
        <v>15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</row>
    <row r="8" spans="1:44" ht="15" customHeight="1" x14ac:dyDescent="0.25">
      <c r="B8" s="9"/>
      <c r="D8" s="14"/>
      <c r="E8" s="25" t="s">
        <v>20</v>
      </c>
      <c r="F8" s="10"/>
      <c r="G8" s="10"/>
      <c r="H8" s="10" t="s">
        <v>2</v>
      </c>
      <c r="I8" s="10" t="s">
        <v>3</v>
      </c>
      <c r="K8" s="44" t="s">
        <v>12</v>
      </c>
      <c r="L8" s="11" t="s">
        <v>29</v>
      </c>
      <c r="M8" s="12" t="s">
        <v>15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</row>
    <row r="9" spans="1:44" x14ac:dyDescent="0.25">
      <c r="B9" s="9"/>
      <c r="D9" s="14"/>
      <c r="E9" s="23"/>
      <c r="K9" s="45"/>
      <c r="L9" s="11" t="s">
        <v>30</v>
      </c>
      <c r="M9" s="12"/>
      <c r="N9" s="12" t="s">
        <v>15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</row>
    <row r="10" spans="1:44" ht="30" x14ac:dyDescent="0.25">
      <c r="B10" s="9" t="str">
        <f>L10</f>
        <v>D6</v>
      </c>
      <c r="D10" s="14" t="str">
        <f>IF(M6="x",$M$3,"")&amp;IF(N6="x",$N$3,"")&amp;IF(O6="x",$O$3,"")&amp;IF(P6="x",$P$3,"")&amp;IF(Q6="x",$Q$3,"")&amp;IF(R6="x",$R$3,"")&amp;IF(S6="x",$S$5,"")&amp;IF(T6="x",$T$3,"")&amp;IF(U6="x",$U$3,"")&amp;IF(V6="x",$V$3,"")&amp;IF(W6="x",$W$3,"")&amp;IF(X6="x",$X$3,"")&amp;IF(Y6="x",$Y$3,"")&amp;IF(Z6="x",$Z$3,"")&amp;IF(AA6="x",$AA$3,"")&amp;IF(AB6="x",$AB$3,"")&amp;IF(AC6="x",$AC$3,"")&amp;IF(AD6="x",$AD$3,"")&amp;IF(AE6="x",$AE$3,"")&amp;IF(AF6="x",$AF$3,"")&amp;IF(AG6="x",$AG$3,"")&amp;IF(AH6="x",$AH$3,"")&amp;IF(AI6="x",$AI$3,"")&amp;IF(AJ6="x",$AJ$3,"")&amp;IF(AK6="x",$AK$3,"")&amp;IF(AL6="x",$AL$3,"")&amp;IF(AM6="x",$AM$3,"")&amp;IF(AN6="x",$AN$3,"")&amp;IF(AO6="x",$AO$3,"")&amp;IF(AP6="x",$AP$3,"")&amp;IF(AQ6="x",$AQ$3,"")&amp;IF(AR6="x",$AR$3,"")</f>
        <v>CT 1.1CT 1.2CT 1.4</v>
      </c>
      <c r="E10" s="25" t="s">
        <v>17</v>
      </c>
      <c r="F10" s="10" t="s">
        <v>0</v>
      </c>
      <c r="G10" s="10"/>
      <c r="H10" s="10"/>
      <c r="I10" s="10"/>
      <c r="K10" s="46"/>
      <c r="L10" s="11" t="s">
        <v>31</v>
      </c>
      <c r="M10" s="12"/>
      <c r="N10" s="12"/>
      <c r="O10" s="12" t="s">
        <v>15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</row>
    <row r="11" spans="1:44" ht="15" customHeight="1" x14ac:dyDescent="0.25">
      <c r="E11" s="25" t="s">
        <v>18</v>
      </c>
      <c r="F11" s="10"/>
      <c r="G11" s="10" t="s">
        <v>1</v>
      </c>
      <c r="H11" s="10"/>
      <c r="I11" s="10"/>
      <c r="K11" s="44" t="s">
        <v>13</v>
      </c>
      <c r="L11" s="11" t="s">
        <v>32</v>
      </c>
      <c r="M11" s="12"/>
      <c r="N11" s="12"/>
      <c r="O11" s="12"/>
      <c r="P11" s="12" t="s">
        <v>15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</row>
    <row r="12" spans="1:44" x14ac:dyDescent="0.25">
      <c r="E12" s="25" t="s">
        <v>19</v>
      </c>
      <c r="F12" s="10"/>
      <c r="G12" s="10"/>
      <c r="H12" s="10" t="s">
        <v>2</v>
      </c>
      <c r="I12" s="10"/>
      <c r="K12" s="45"/>
      <c r="L12" s="11" t="s">
        <v>33</v>
      </c>
      <c r="M12" s="12"/>
      <c r="N12" s="12"/>
      <c r="O12" s="12"/>
      <c r="P12" s="12" t="s">
        <v>15</v>
      </c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</row>
    <row r="13" spans="1:44" x14ac:dyDescent="0.25">
      <c r="D13" s="14" t="str">
        <f>IF(M13="x",M12,"")&amp;IF(N13="x",N12,"")&amp;IF(O13="x",O12,"")&amp;IF(P13="x",P12,"")&amp;IF(Q13="x",Q12,"")&amp;IF(R13="x",R12,"")&amp;IF(S13="x",S12,"")&amp;IF(T13="x",T12,"")&amp;IF(U13="x",U12,"")&amp;IF(V13="x",V12,"")&amp;IF(W13="x",W12,"")&amp;IF(X13="x",X12,"")&amp;IF(Y13="x",Y12,"")&amp;IF(Z13="x",Z12,"")&amp;IF(AA13="x",AA12,"")&amp;IF(AB13="x",AB12,"")&amp;IF(AC13="x",AC12,"")&amp;IF(AD13="x",AD12,"")&amp;IF(AE13="x",AE12,"")&amp;IF(AF13="x",AF12,"")&amp;IF(AG13="x",AG12,"")&amp;IF(AH13="x",AH12,"")&amp;IF(AI13="x",AI12,"")&amp;IF(AJ13="x",AJ12,"")&amp;IF(AK13="x",AK12,"")&amp;IF(AL13="x",AL12,"")&amp;IF(AM13="x",AM12,"")&amp;IF(AN13="x",AN12,"")&amp;IF(AO13="x",AO12,"")&amp;IF(AP13="x",AP12,"")&amp;IF(AQ13="x",AQ12,"")&amp;IF(AR13="x",AR12,"")</f>
        <v/>
      </c>
      <c r="E13" s="25" t="s">
        <v>20</v>
      </c>
      <c r="F13" s="10"/>
      <c r="G13" s="10"/>
      <c r="H13" s="10" t="s">
        <v>2</v>
      </c>
      <c r="I13" s="10" t="s">
        <v>3</v>
      </c>
      <c r="K13" s="46"/>
      <c r="L13" s="11" t="s">
        <v>34</v>
      </c>
      <c r="M13" s="12"/>
      <c r="N13" s="12"/>
      <c r="O13" s="12" t="s">
        <v>15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</row>
    <row r="15" spans="1:44" x14ac:dyDescent="0.25">
      <c r="B15" s="9" t="str">
        <f>L11</f>
        <v>D7</v>
      </c>
      <c r="D15" s="14" t="str">
        <f>IF(M7="x",$M$3,"")&amp;IF(N7="x",$N$3,"")&amp;IF(O7="x",$O$3,"")&amp;IF(P7="x",$P$3,"")&amp;IF(Q7="x",$Q$3,"")&amp;IF(R7="x",$R$3,"")&amp;IF(S7="x",$S$5,"")&amp;IF(T7="x",$T$3,"")&amp;IF(U7="x",$U$3,"")&amp;IF(V7="x",$V$3,"")&amp;IF(W7="x",$W$3,"")&amp;IF(X7="x",$X$3,"")&amp;IF(Y7="x",$Y$3,"")&amp;IF(Z7="x",$Z$3,"")&amp;IF(AA7="x",$AA$3,"")&amp;IF(AB7="x",$AB$3,"")&amp;IF(AC7="x",$AC$3,"")&amp;IF(AD7="x",$AD$3,"")&amp;IF(AE7="x",$AE$3,"")&amp;IF(AF7="x",$AF$3,"")&amp;IF(AG7="x",$AG$3,"")&amp;IF(AH7="x",$AH$3,"")&amp;IF(AI7="x",$AI$3,"")&amp;IF(AJ7="x",$AJ$3,"")&amp;IF(AK7="x",$AK$3,"")&amp;IF(AL7="x",$AL$3,"")&amp;IF(AM7="x",$AM$3,"")&amp;IF(AN7="x",$AN$3,"")&amp;IF(AO7="x",$AO$3,"")&amp;IF(AP7="x",$AP$3,"")&amp;IF(AQ7="x",$AQ$3,"")&amp;IF(AR7="x",$AR$3,"")</f>
        <v>CT 1.1CT 1.3</v>
      </c>
      <c r="E15" s="25" t="s">
        <v>17</v>
      </c>
      <c r="F15" s="10" t="s">
        <v>0</v>
      </c>
      <c r="G15" s="10"/>
      <c r="H15" s="10"/>
      <c r="I15" s="10"/>
    </row>
    <row r="16" spans="1:44" x14ac:dyDescent="0.25">
      <c r="E16" s="25" t="s">
        <v>18</v>
      </c>
      <c r="F16" s="10"/>
      <c r="G16" s="10" t="s">
        <v>1</v>
      </c>
      <c r="H16" s="10"/>
      <c r="I16" s="10"/>
    </row>
    <row r="17" spans="2:9" x14ac:dyDescent="0.25">
      <c r="E17" s="25" t="s">
        <v>19</v>
      </c>
      <c r="F17" s="10"/>
      <c r="G17" s="10"/>
      <c r="H17" s="10" t="s">
        <v>2</v>
      </c>
      <c r="I17" s="10"/>
    </row>
    <row r="18" spans="2:9" x14ac:dyDescent="0.25">
      <c r="E18" s="25" t="s">
        <v>20</v>
      </c>
      <c r="F18" s="10"/>
      <c r="G18" s="10"/>
      <c r="H18" s="10" t="s">
        <v>2</v>
      </c>
      <c r="I18" s="10" t="s">
        <v>3</v>
      </c>
    </row>
    <row r="19" spans="2:9" x14ac:dyDescent="0.25">
      <c r="E19" s="23"/>
    </row>
    <row r="20" spans="2:9" x14ac:dyDescent="0.25">
      <c r="B20" s="9" t="str">
        <f>L12</f>
        <v>D8</v>
      </c>
      <c r="D20" s="14" t="str">
        <f>IF(M8="x",$M$3,"")&amp;IF(N8="x",$N$3,"")&amp;IF(O8="x",$O$3,"")&amp;IF(P8="x",$P$3,"")&amp;IF(Q8="x",$Q$3,"")&amp;IF(R8="x",$R$3,"")&amp;IF(S8="x",$S$5,"")&amp;IF(T8="x",$T$3,"")&amp;IF(U8="x",$U$3,"")&amp;IF(V8="x",$V$3,"")&amp;IF(W8="x",$W$3,"")&amp;IF(X8="x",$X$3,"")&amp;IF(Y8="x",$Y$3,"")&amp;IF(Z8="x",$Z$3,"")&amp;IF(AA8="x",$AA$3,"")&amp;IF(AB8="x",$AB$3,"")&amp;IF(AC8="x",$AC$3,"")&amp;IF(AD8="x",$AD$3,"")&amp;IF(AE8="x",$AE$3,"")&amp;IF(AF8="x",$AF$3,"")&amp;IF(AG8="x",$AG$3,"")&amp;IF(AH8="x",$AH$3,"")&amp;IF(AI8="x",$AI$3,"")&amp;IF(AJ8="x",$AJ$3,"")&amp;IF(AK8="x",$AK$3,"")&amp;IF(AL8="x",$AL$3,"")&amp;IF(AM8="x",$AM$3,"")&amp;IF(AN8="x",$AN$3,"")&amp;IF(AO8="x",$AO$3,"")&amp;IF(AP8="x",$AP$3,"")&amp;IF(AQ8="x",$AQ$3,"")&amp;IF(AR8="x",$AR$3,"")</f>
        <v>CT 1.1</v>
      </c>
      <c r="E20" s="25" t="s">
        <v>17</v>
      </c>
      <c r="F20" s="10" t="s">
        <v>0</v>
      </c>
      <c r="G20" s="10"/>
      <c r="H20" s="10"/>
      <c r="I20" s="10"/>
    </row>
    <row r="21" spans="2:9" x14ac:dyDescent="0.25">
      <c r="E21" s="25" t="s">
        <v>18</v>
      </c>
      <c r="F21" s="10"/>
      <c r="G21" s="10" t="s">
        <v>1</v>
      </c>
      <c r="H21" s="10"/>
      <c r="I21" s="10"/>
    </row>
    <row r="22" spans="2:9" x14ac:dyDescent="0.25">
      <c r="E22" s="25" t="s">
        <v>19</v>
      </c>
      <c r="F22" s="10"/>
      <c r="G22" s="10"/>
      <c r="H22" s="10" t="s">
        <v>2</v>
      </c>
      <c r="I22" s="10"/>
    </row>
    <row r="23" spans="2:9" x14ac:dyDescent="0.25">
      <c r="E23" s="25" t="s">
        <v>20</v>
      </c>
      <c r="F23" s="10"/>
      <c r="G23" s="10"/>
      <c r="H23" s="10" t="s">
        <v>2</v>
      </c>
      <c r="I23" s="10" t="s">
        <v>3</v>
      </c>
    </row>
    <row r="25" spans="2:9" ht="45" x14ac:dyDescent="0.25">
      <c r="B25" s="9" t="str">
        <f>L13</f>
        <v>D9</v>
      </c>
      <c r="D25" s="14" t="str">
        <f>IF(M9="x",$M$3,"")&amp;IF(N9="x",$N$3,"")&amp;IF(O9="x",$O$3,"")&amp;IF(P9="x",$P$3,"")&amp;IF(Q9="x",$Q$3,"")&amp;IF(R9="x",$R$3,"")&amp;IF(S9="x",$S$5,"")&amp;IF(T9="x",$T$3,"")&amp;IF(U9="x",$U$3,"")&amp;IF(V9="x",$V$3,"")&amp;IF(W9="x",$W$3,"")&amp;IF(X9="x",$X$3,"")&amp;IF(Y9="x",$Y$3,"")&amp;IF(Z9="x",$Z$3,"")&amp;IF(AA9="x",$AA$3,"")&amp;IF(AB9="x",$AB$3,"")&amp;IF(AC9="x",$AC$3,"")&amp;IF(AD9="x",$AD$3,"")&amp;IF(AE9="x",$AE$3,"")&amp;IF(AF9="x",$AF$3,"")&amp;IF(AG9="x",$AG$3,"")&amp;IF(AH9="x",$AH$3,"")&amp;IF(AI9="x",$AI$3,"")&amp;IF(AJ9="x",$AJ$3,"")&amp;IF(AK9="x",$AK$3,"")&amp;IF(AL9="x",$AL$3,"")&amp;IF(AM9="x",$AM$3,"")&amp;IF(AN9="x",$AN$3,"")&amp;IF(AO9="x",$AO$3,"")&amp;IF(AP9="x",$AP$3,"")&amp;IF(AQ9="x",$AQ$3,"")&amp;IF(AR9="x",$AR$3,"")</f>
        <v>CT 1.2</v>
      </c>
      <c r="E25" s="25" t="s">
        <v>17</v>
      </c>
      <c r="F25" s="10" t="s">
        <v>0</v>
      </c>
      <c r="G25" s="10"/>
      <c r="H25" s="10"/>
      <c r="I25" s="10"/>
    </row>
    <row r="26" spans="2:9" x14ac:dyDescent="0.25">
      <c r="E26" s="25" t="s">
        <v>18</v>
      </c>
      <c r="F26" s="10"/>
      <c r="G26" s="10" t="s">
        <v>1</v>
      </c>
      <c r="H26" s="10"/>
      <c r="I26" s="10"/>
    </row>
    <row r="27" spans="2:9" x14ac:dyDescent="0.25">
      <c r="E27" s="25" t="s">
        <v>19</v>
      </c>
      <c r="F27" s="10"/>
      <c r="G27" s="10"/>
      <c r="H27" s="10" t="s">
        <v>2</v>
      </c>
      <c r="I27" s="10"/>
    </row>
    <row r="28" spans="2:9" x14ac:dyDescent="0.25">
      <c r="E28" s="25" t="s">
        <v>20</v>
      </c>
      <c r="F28" s="10"/>
      <c r="G28" s="10"/>
      <c r="H28" s="10" t="s">
        <v>2</v>
      </c>
      <c r="I28" s="10" t="s">
        <v>3</v>
      </c>
    </row>
  </sheetData>
  <mergeCells count="5">
    <mergeCell ref="F2:I2"/>
    <mergeCell ref="K5:K7"/>
    <mergeCell ref="K8:K10"/>
    <mergeCell ref="K11:K13"/>
    <mergeCell ref="D3:E3"/>
  </mergeCells>
  <conditionalFormatting sqref="F5:F8">
    <cfRule type="cellIs" dxfId="19" priority="20" operator="equal">
      <formula>"I"</formula>
    </cfRule>
  </conditionalFormatting>
  <conditionalFormatting sqref="G5:G8">
    <cfRule type="cellIs" dxfId="18" priority="19" operator="equal">
      <formula>"F"</formula>
    </cfRule>
  </conditionalFormatting>
  <conditionalFormatting sqref="H5:H8">
    <cfRule type="cellIs" dxfId="17" priority="18" operator="equal">
      <formula>"S"</formula>
    </cfRule>
  </conditionalFormatting>
  <conditionalFormatting sqref="I5:I8">
    <cfRule type="cellIs" dxfId="16" priority="17" operator="equal">
      <formula>"M"</formula>
    </cfRule>
  </conditionalFormatting>
  <conditionalFormatting sqref="F10:F13">
    <cfRule type="cellIs" dxfId="15" priority="16" operator="equal">
      <formula>"I"</formula>
    </cfRule>
  </conditionalFormatting>
  <conditionalFormatting sqref="G10:G13">
    <cfRule type="cellIs" dxfId="14" priority="15" operator="equal">
      <formula>"F"</formula>
    </cfRule>
  </conditionalFormatting>
  <conditionalFormatting sqref="H10:H13">
    <cfRule type="cellIs" dxfId="13" priority="14" operator="equal">
      <formula>"S"</formula>
    </cfRule>
  </conditionalFormatting>
  <conditionalFormatting sqref="I10:I13">
    <cfRule type="cellIs" dxfId="12" priority="13" operator="equal">
      <formula>"M"</formula>
    </cfRule>
  </conditionalFormatting>
  <conditionalFormatting sqref="F15:F18">
    <cfRule type="cellIs" dxfId="11" priority="12" operator="equal">
      <formula>"I"</formula>
    </cfRule>
  </conditionalFormatting>
  <conditionalFormatting sqref="G15:G18">
    <cfRule type="cellIs" dxfId="10" priority="11" operator="equal">
      <formula>"F"</formula>
    </cfRule>
  </conditionalFormatting>
  <conditionalFormatting sqref="H15:H18">
    <cfRule type="cellIs" dxfId="9" priority="10" operator="equal">
      <formula>"S"</formula>
    </cfRule>
  </conditionalFormatting>
  <conditionalFormatting sqref="I15:I18">
    <cfRule type="cellIs" dxfId="8" priority="9" operator="equal">
      <formula>"M"</formula>
    </cfRule>
  </conditionalFormatting>
  <conditionalFormatting sqref="F20:F23">
    <cfRule type="cellIs" dxfId="7" priority="8" operator="equal">
      <formula>"I"</formula>
    </cfRule>
  </conditionalFormatting>
  <conditionalFormatting sqref="G20:G23">
    <cfRule type="cellIs" dxfId="6" priority="7" operator="equal">
      <formula>"F"</formula>
    </cfRule>
  </conditionalFormatting>
  <conditionalFormatting sqref="H20:H23">
    <cfRule type="cellIs" dxfId="5" priority="6" operator="equal">
      <formula>"S"</formula>
    </cfRule>
  </conditionalFormatting>
  <conditionalFormatting sqref="I20:I23">
    <cfRule type="cellIs" dxfId="4" priority="5" operator="equal">
      <formula>"M"</formula>
    </cfRule>
  </conditionalFormatting>
  <conditionalFormatting sqref="F25:F28">
    <cfRule type="cellIs" dxfId="3" priority="4" operator="equal">
      <formula>"I"</formula>
    </cfRule>
  </conditionalFormatting>
  <conditionalFormatting sqref="G25:G28">
    <cfRule type="cellIs" dxfId="2" priority="3" operator="equal">
      <formula>"F"</formula>
    </cfRule>
  </conditionalFormatting>
  <conditionalFormatting sqref="H25:H28">
    <cfRule type="cellIs" dxfId="1" priority="2" operator="equal">
      <formula>"S"</formula>
    </cfRule>
  </conditionalFormatting>
  <conditionalFormatting sqref="I25:I28">
    <cfRule type="cellIs" dxfId="0" priority="1" operator="equal">
      <formula>"M"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outlinePr summaryBelow="0" summaryRight="0"/>
  </sheetPr>
  <dimension ref="A2:D973"/>
  <sheetViews>
    <sheetView tabSelected="1" workbookViewId="0">
      <selection activeCell="C19" sqref="C19"/>
    </sheetView>
  </sheetViews>
  <sheetFormatPr baseColWidth="10" defaultColWidth="14.42578125" defaultRowHeight="15.75" customHeight="1" x14ac:dyDescent="0.2"/>
  <cols>
    <col min="1" max="1" width="27.140625" style="28" customWidth="1"/>
    <col min="2" max="16384" width="14.42578125" style="28"/>
  </cols>
  <sheetData>
    <row r="2" spans="1:4" ht="15.75" customHeight="1" thickBot="1" x14ac:dyDescent="0.3">
      <c r="A2"/>
    </row>
    <row r="3" spans="1:4" ht="15.75" customHeight="1" thickBot="1" x14ac:dyDescent="0.25">
      <c r="B3" s="31" t="s">
        <v>26</v>
      </c>
      <c r="C3" s="32" t="s">
        <v>27</v>
      </c>
      <c r="D3" s="33" t="s">
        <v>28</v>
      </c>
    </row>
    <row r="4" spans="1:4" ht="15.75" customHeight="1" x14ac:dyDescent="0.2">
      <c r="A4" s="39" t="s">
        <v>21</v>
      </c>
      <c r="B4" s="34">
        <v>16</v>
      </c>
      <c r="C4" s="29">
        <v>14</v>
      </c>
      <c r="D4" s="35">
        <v>15</v>
      </c>
    </row>
    <row r="5" spans="1:4" ht="15.75" customHeight="1" x14ac:dyDescent="0.2">
      <c r="A5" s="40" t="s">
        <v>22</v>
      </c>
      <c r="B5" s="34">
        <v>18</v>
      </c>
      <c r="C5" s="29">
        <v>17</v>
      </c>
      <c r="D5" s="35">
        <v>18</v>
      </c>
    </row>
    <row r="6" spans="1:4" ht="15.75" customHeight="1" x14ac:dyDescent="0.2">
      <c r="A6" s="40" t="s">
        <v>23</v>
      </c>
      <c r="B6" s="34">
        <v>19</v>
      </c>
      <c r="C6" s="29">
        <v>17</v>
      </c>
      <c r="D6" s="35">
        <v>20</v>
      </c>
    </row>
    <row r="7" spans="1:4" ht="15.75" customHeight="1" x14ac:dyDescent="0.2">
      <c r="A7" s="41" t="s">
        <v>24</v>
      </c>
      <c r="B7" s="34">
        <v>5</v>
      </c>
      <c r="C7" s="29">
        <v>10</v>
      </c>
      <c r="D7" s="35">
        <v>15</v>
      </c>
    </row>
    <row r="8" spans="1:4" ht="15.75" customHeight="1" thickBot="1" x14ac:dyDescent="0.25">
      <c r="A8" s="42" t="s">
        <v>25</v>
      </c>
      <c r="B8" s="36">
        <v>14</v>
      </c>
      <c r="C8" s="37">
        <v>13</v>
      </c>
      <c r="D8" s="38">
        <v>17</v>
      </c>
    </row>
    <row r="9" spans="1:4" ht="12.75" x14ac:dyDescent="0.2"/>
    <row r="10" spans="1:4" ht="12.75" x14ac:dyDescent="0.2"/>
    <row r="11" spans="1:4" ht="12.75" x14ac:dyDescent="0.2"/>
    <row r="12" spans="1:4" ht="12.75" x14ac:dyDescent="0.2"/>
    <row r="13" spans="1:4" ht="12.75" x14ac:dyDescent="0.2"/>
    <row r="14" spans="1:4" ht="12.75" x14ac:dyDescent="0.2"/>
    <row r="15" spans="1:4" ht="12.75" x14ac:dyDescent="0.2"/>
    <row r="16" spans="1:4" ht="12.75" x14ac:dyDescent="0.2"/>
    <row r="17" ht="12.75" x14ac:dyDescent="0.2"/>
    <row r="18" ht="12.75" x14ac:dyDescent="0.2"/>
    <row r="19" ht="12.75" x14ac:dyDescent="0.2"/>
    <row r="20" ht="12.75" x14ac:dyDescent="0.2"/>
    <row r="21" ht="12.75" x14ac:dyDescent="0.2"/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  <row r="28" ht="12.75" x14ac:dyDescent="0.2"/>
    <row r="29" ht="12.75" x14ac:dyDescent="0.2"/>
    <row r="30" ht="12.75" x14ac:dyDescent="0.2"/>
    <row r="31" ht="12.75" x14ac:dyDescent="0.2"/>
    <row r="3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Evaluation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2019-03-08T14:49:33Z</dcterms:created>
  <dcterms:modified xsi:type="dcterms:W3CDTF">2019-03-11T20:22:02Z</dcterms:modified>
</cp:coreProperties>
</file>