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588" yWindow="516" windowWidth="21852" windowHeight="8940"/>
  </bookViews>
  <sheets>
    <sheet name="Feuil1" sheetId="4" r:id="rId1"/>
    <sheet name="Feuille 2" sheetId="1" r:id="rId2"/>
    <sheet name="STOCKS" sheetId="2" r:id="rId3"/>
    <sheet name="PRODUCTION" sheetId="3" r:id="rId4"/>
  </sheets>
  <calcPr calcId="124519"/>
</workbook>
</file>

<file path=xl/calcChain.xml><?xml version="1.0" encoding="utf-8"?>
<calcChain xmlns="http://schemas.openxmlformats.org/spreadsheetml/2006/main">
  <c r="C94" i="4"/>
  <c r="D94"/>
  <c r="E94"/>
  <c r="F94"/>
  <c r="G94"/>
  <c r="H94"/>
  <c r="I94"/>
  <c r="J94"/>
  <c r="K94"/>
  <c r="L94"/>
  <c r="M94"/>
  <c r="N94"/>
  <c r="O94"/>
  <c r="P94"/>
  <c r="Q94"/>
  <c r="R94"/>
  <c r="C96"/>
  <c r="D96"/>
  <c r="E96"/>
  <c r="F96"/>
  <c r="G96"/>
  <c r="H96"/>
  <c r="I96"/>
  <c r="J96"/>
  <c r="K96"/>
  <c r="L96"/>
  <c r="M96"/>
  <c r="N96"/>
  <c r="O96"/>
  <c r="P96"/>
  <c r="Q96"/>
  <c r="Q110" s="1"/>
  <c r="R96"/>
  <c r="C103"/>
  <c r="D103"/>
  <c r="E103"/>
  <c r="F103"/>
  <c r="G103"/>
  <c r="H103"/>
  <c r="I103"/>
  <c r="J103"/>
  <c r="K103"/>
  <c r="L103"/>
  <c r="M103"/>
  <c r="N103"/>
  <c r="O103"/>
  <c r="P103"/>
  <c r="R103"/>
  <c r="C104"/>
  <c r="D104"/>
  <c r="E104"/>
  <c r="H125" s="1"/>
  <c r="F104"/>
  <c r="G104"/>
  <c r="H104"/>
  <c r="I104"/>
  <c r="H129" s="1"/>
  <c r="J104"/>
  <c r="K104"/>
  <c r="L104"/>
  <c r="M104"/>
  <c r="H133" s="1"/>
  <c r="N104"/>
  <c r="O104"/>
  <c r="P104"/>
  <c r="S125" s="1"/>
  <c r="Q104"/>
  <c r="H137" s="1"/>
  <c r="R104"/>
  <c r="C110"/>
  <c r="D110"/>
  <c r="E110"/>
  <c r="F110"/>
  <c r="G110"/>
  <c r="H110"/>
  <c r="I110"/>
  <c r="J110"/>
  <c r="K110"/>
  <c r="L110"/>
  <c r="M110"/>
  <c r="N110"/>
  <c r="O110"/>
  <c r="P110"/>
  <c r="R110"/>
  <c r="C111"/>
  <c r="D111"/>
  <c r="J124" s="1"/>
  <c r="E111"/>
  <c r="F111"/>
  <c r="G111"/>
  <c r="J127" s="1"/>
  <c r="H111"/>
  <c r="I111"/>
  <c r="J129" s="1"/>
  <c r="J111"/>
  <c r="K111"/>
  <c r="L111"/>
  <c r="J132" s="1"/>
  <c r="M111"/>
  <c r="N111"/>
  <c r="O111"/>
  <c r="U124" s="1"/>
  <c r="P111"/>
  <c r="Q111"/>
  <c r="J137" s="1"/>
  <c r="R111"/>
  <c r="C117"/>
  <c r="D117"/>
  <c r="E117"/>
  <c r="L125" s="1"/>
  <c r="F117"/>
  <c r="G117"/>
  <c r="H117"/>
  <c r="I117"/>
  <c r="J117"/>
  <c r="K117"/>
  <c r="L117"/>
  <c r="M117"/>
  <c r="N117"/>
  <c r="O117"/>
  <c r="W124" s="1"/>
  <c r="P117"/>
  <c r="W125" s="1"/>
  <c r="Q117"/>
  <c r="R117"/>
  <c r="C118"/>
  <c r="D118"/>
  <c r="E118"/>
  <c r="F118"/>
  <c r="G118"/>
  <c r="H118"/>
  <c r="I118"/>
  <c r="J118"/>
  <c r="K118"/>
  <c r="L118"/>
  <c r="M118"/>
  <c r="N118"/>
  <c r="O118"/>
  <c r="P118"/>
  <c r="Q118"/>
  <c r="R118"/>
  <c r="G123"/>
  <c r="H123"/>
  <c r="I123"/>
  <c r="J123" s="1"/>
  <c r="M123" s="1"/>
  <c r="N123" s="1"/>
  <c r="W129" s="1"/>
  <c r="K123"/>
  <c r="L123"/>
  <c r="R123"/>
  <c r="S123"/>
  <c r="T123"/>
  <c r="U123" s="1"/>
  <c r="X123" s="1"/>
  <c r="Y123" s="1"/>
  <c r="AH129" s="1"/>
  <c r="V123"/>
  <c r="W123"/>
  <c r="AD123"/>
  <c r="AI123" s="1"/>
  <c r="AJ123" s="1"/>
  <c r="AF123"/>
  <c r="AH123"/>
  <c r="G124"/>
  <c r="H124" s="1"/>
  <c r="I124"/>
  <c r="K124"/>
  <c r="L124"/>
  <c r="R124"/>
  <c r="S124" s="1"/>
  <c r="X124" s="1"/>
  <c r="Y124" s="1"/>
  <c r="AH130" s="1"/>
  <c r="T124"/>
  <c r="V124"/>
  <c r="AD124"/>
  <c r="AI124" s="1"/>
  <c r="AJ124" s="1"/>
  <c r="AF124"/>
  <c r="AH124"/>
  <c r="G125"/>
  <c r="I125"/>
  <c r="J125"/>
  <c r="K125"/>
  <c r="R125"/>
  <c r="T125"/>
  <c r="U125" s="1"/>
  <c r="V125"/>
  <c r="AD125"/>
  <c r="AF125"/>
  <c r="AH125"/>
  <c r="AI125"/>
  <c r="AJ125" s="1"/>
  <c r="G126"/>
  <c r="H126" s="1"/>
  <c r="M126" s="1"/>
  <c r="N126" s="1"/>
  <c r="W132" s="1"/>
  <c r="I126"/>
  <c r="J126"/>
  <c r="K126"/>
  <c r="L126"/>
  <c r="R126"/>
  <c r="T126"/>
  <c r="U126"/>
  <c r="V126"/>
  <c r="W126"/>
  <c r="AD126"/>
  <c r="AF126"/>
  <c r="AH126"/>
  <c r="AI126"/>
  <c r="AJ126" s="1"/>
  <c r="G127"/>
  <c r="H127" s="1"/>
  <c r="M127" s="1"/>
  <c r="N127" s="1"/>
  <c r="W133" s="1"/>
  <c r="I127"/>
  <c r="K127"/>
  <c r="L127"/>
  <c r="R127"/>
  <c r="S127" s="1"/>
  <c r="X127" s="1"/>
  <c r="Y127" s="1"/>
  <c r="AH133" s="1"/>
  <c r="AI133" s="1"/>
  <c r="AJ133" s="1"/>
  <c r="T127"/>
  <c r="U127" s="1"/>
  <c r="V127"/>
  <c r="W127"/>
  <c r="AD127"/>
  <c r="AI127" s="1"/>
  <c r="AJ127" s="1"/>
  <c r="AF127"/>
  <c r="AH127"/>
  <c r="G128"/>
  <c r="H128"/>
  <c r="M128" s="1"/>
  <c r="N128" s="1"/>
  <c r="W134" s="1"/>
  <c r="I128"/>
  <c r="J128"/>
  <c r="K128"/>
  <c r="L128" s="1"/>
  <c r="R128"/>
  <c r="S128"/>
  <c r="X128" s="1"/>
  <c r="Y128" s="1"/>
  <c r="AH134" s="1"/>
  <c r="AI134" s="1"/>
  <c r="AJ134" s="1"/>
  <c r="T128"/>
  <c r="U128"/>
  <c r="V128"/>
  <c r="W128" s="1"/>
  <c r="AD128"/>
  <c r="AF128"/>
  <c r="AH128"/>
  <c r="AI128"/>
  <c r="AJ128" s="1"/>
  <c r="G129"/>
  <c r="I129"/>
  <c r="K129"/>
  <c r="L129" s="1"/>
  <c r="R129"/>
  <c r="S129" s="1"/>
  <c r="T129"/>
  <c r="U129"/>
  <c r="V129"/>
  <c r="AD129"/>
  <c r="AI129" s="1"/>
  <c r="AJ129" s="1"/>
  <c r="AF129"/>
  <c r="G130"/>
  <c r="H130"/>
  <c r="I130"/>
  <c r="J130" s="1"/>
  <c r="K130"/>
  <c r="L130" s="1"/>
  <c r="R130"/>
  <c r="S130"/>
  <c r="T130"/>
  <c r="U130" s="1"/>
  <c r="V130"/>
  <c r="AD130"/>
  <c r="AF130"/>
  <c r="G131"/>
  <c r="H131"/>
  <c r="I131"/>
  <c r="J131" s="1"/>
  <c r="K131"/>
  <c r="K139" s="1"/>
  <c r="R131"/>
  <c r="S131"/>
  <c r="T131"/>
  <c r="U131" s="1"/>
  <c r="V131"/>
  <c r="AD131"/>
  <c r="AF131"/>
  <c r="G132"/>
  <c r="H132" s="1"/>
  <c r="I132"/>
  <c r="K132"/>
  <c r="L132"/>
  <c r="R132"/>
  <c r="S132" s="1"/>
  <c r="X132" s="1"/>
  <c r="Y132" s="1"/>
  <c r="AH138" s="1"/>
  <c r="T132"/>
  <c r="U132" s="1"/>
  <c r="V132"/>
  <c r="AD132"/>
  <c r="AF132"/>
  <c r="G133"/>
  <c r="I133"/>
  <c r="J133" s="1"/>
  <c r="K133"/>
  <c r="L133" s="1"/>
  <c r="R133"/>
  <c r="S133" s="1"/>
  <c r="T133"/>
  <c r="T139" s="1"/>
  <c r="V133"/>
  <c r="AD133"/>
  <c r="AF133"/>
  <c r="G134"/>
  <c r="H134" s="1"/>
  <c r="M134" s="1"/>
  <c r="N134" s="1"/>
  <c r="I134"/>
  <c r="J134"/>
  <c r="K134"/>
  <c r="L134"/>
  <c r="R134"/>
  <c r="S134" s="1"/>
  <c r="X134" s="1"/>
  <c r="Y134" s="1"/>
  <c r="T134"/>
  <c r="U134"/>
  <c r="V134"/>
  <c r="AD134"/>
  <c r="AF134"/>
  <c r="G135"/>
  <c r="H135" s="1"/>
  <c r="I135"/>
  <c r="K135"/>
  <c r="L135"/>
  <c r="R135"/>
  <c r="S135" s="1"/>
  <c r="T135"/>
  <c r="U135" s="1"/>
  <c r="V135"/>
  <c r="AD135"/>
  <c r="AF135"/>
  <c r="G136"/>
  <c r="H136"/>
  <c r="M136" s="1"/>
  <c r="N136" s="1"/>
  <c r="I136"/>
  <c r="J136"/>
  <c r="K136"/>
  <c r="L136" s="1"/>
  <c r="R136"/>
  <c r="S136"/>
  <c r="T136"/>
  <c r="U136"/>
  <c r="V136"/>
  <c r="AD136"/>
  <c r="AF136"/>
  <c r="G137"/>
  <c r="I137"/>
  <c r="K137"/>
  <c r="L137" s="1"/>
  <c r="R137"/>
  <c r="S137" s="1"/>
  <c r="T137"/>
  <c r="U137"/>
  <c r="V137"/>
  <c r="AD137"/>
  <c r="AF137"/>
  <c r="G138"/>
  <c r="H138"/>
  <c r="M138" s="1"/>
  <c r="N138" s="1"/>
  <c r="I138"/>
  <c r="J138" s="1"/>
  <c r="K138"/>
  <c r="L138" s="1"/>
  <c r="R138"/>
  <c r="S138"/>
  <c r="T138"/>
  <c r="U138" s="1"/>
  <c r="V138"/>
  <c r="AD138"/>
  <c r="AF138"/>
  <c r="AI138" s="1"/>
  <c r="AJ138" s="1"/>
  <c r="R139"/>
  <c r="AC139"/>
  <c r="AI139" s="1"/>
  <c r="AE139"/>
  <c r="AG139"/>
  <c r="Q249" i="2"/>
  <c r="P249"/>
  <c r="O249"/>
  <c r="N249"/>
  <c r="M249"/>
  <c r="L249"/>
  <c r="K249"/>
  <c r="J249"/>
  <c r="I249"/>
  <c r="H249"/>
  <c r="G249"/>
  <c r="F249"/>
  <c r="E249"/>
  <c r="D249"/>
  <c r="C249"/>
  <c r="B249"/>
  <c r="Q239"/>
  <c r="P239"/>
  <c r="O239"/>
  <c r="N239"/>
  <c r="M239"/>
  <c r="L239"/>
  <c r="K239"/>
  <c r="J239"/>
  <c r="I239"/>
  <c r="H239"/>
  <c r="G239"/>
  <c r="F239"/>
  <c r="E239"/>
  <c r="D239"/>
  <c r="C239"/>
  <c r="B239"/>
  <c r="J248" i="3"/>
  <c r="B248"/>
  <c r="J247"/>
  <c r="B247"/>
  <c r="J246"/>
  <c r="B246"/>
  <c r="J245"/>
  <c r="B245"/>
  <c r="J244"/>
  <c r="B244"/>
  <c r="J243"/>
  <c r="B243"/>
  <c r="J242"/>
  <c r="B242"/>
  <c r="J238"/>
  <c r="B238"/>
  <c r="J237"/>
  <c r="B237"/>
  <c r="J236"/>
  <c r="B236"/>
  <c r="J235"/>
  <c r="B235"/>
  <c r="J234"/>
  <c r="B234"/>
  <c r="J233"/>
  <c r="B233"/>
  <c r="J232"/>
  <c r="B232"/>
  <c r="J228"/>
  <c r="B228"/>
  <c r="J227"/>
  <c r="B227"/>
  <c r="J226"/>
  <c r="B226"/>
  <c r="J225"/>
  <c r="B225"/>
  <c r="J224"/>
  <c r="B224"/>
  <c r="J223"/>
  <c r="B223"/>
  <c r="J222"/>
  <c r="B222"/>
  <c r="J218"/>
  <c r="B218"/>
  <c r="J217"/>
  <c r="B217"/>
  <c r="J216"/>
  <c r="B216"/>
  <c r="J215"/>
  <c r="B215"/>
  <c r="J214"/>
  <c r="B214"/>
  <c r="J213"/>
  <c r="B213"/>
  <c r="J212"/>
  <c r="B212"/>
  <c r="J208"/>
  <c r="B208"/>
  <c r="J207"/>
  <c r="B207"/>
  <c r="J206"/>
  <c r="B206"/>
  <c r="J205"/>
  <c r="B205"/>
  <c r="J204"/>
  <c r="B204"/>
  <c r="J203"/>
  <c r="B203"/>
  <c r="J202"/>
  <c r="B202"/>
  <c r="J198"/>
  <c r="B198"/>
  <c r="J197"/>
  <c r="B197"/>
  <c r="J196"/>
  <c r="B196"/>
  <c r="J195"/>
  <c r="B195"/>
  <c r="J194"/>
  <c r="B194"/>
  <c r="J193"/>
  <c r="B193"/>
  <c r="J192"/>
  <c r="B192"/>
  <c r="J188"/>
  <c r="B188"/>
  <c r="J187"/>
  <c r="B187"/>
  <c r="J186"/>
  <c r="B186"/>
  <c r="J185"/>
  <c r="B185"/>
  <c r="J184"/>
  <c r="B184"/>
  <c r="J183"/>
  <c r="B183"/>
  <c r="J182"/>
  <c r="B182"/>
  <c r="J178"/>
  <c r="B178"/>
  <c r="J177"/>
  <c r="B177"/>
  <c r="J176"/>
  <c r="B176"/>
  <c r="J175"/>
  <c r="B175"/>
  <c r="J174"/>
  <c r="B174"/>
  <c r="J173"/>
  <c r="B173"/>
  <c r="J172"/>
  <c r="B172"/>
  <c r="J168"/>
  <c r="K248"/>
  <c r="C248"/>
  <c r="K247"/>
  <c r="C247"/>
  <c r="K246"/>
  <c r="C246"/>
  <c r="K245"/>
  <c r="C245"/>
  <c r="K244"/>
  <c r="C244"/>
  <c r="K243"/>
  <c r="C243"/>
  <c r="K242"/>
  <c r="C242"/>
  <c r="K238"/>
  <c r="C238"/>
  <c r="K237"/>
  <c r="C237"/>
  <c r="K236"/>
  <c r="C236"/>
  <c r="K235"/>
  <c r="C235"/>
  <c r="K234"/>
  <c r="C234"/>
  <c r="K233"/>
  <c r="C233"/>
  <c r="K232"/>
  <c r="C232"/>
  <c r="K228"/>
  <c r="C228"/>
  <c r="K227"/>
  <c r="C227"/>
  <c r="K226"/>
  <c r="C226"/>
  <c r="K225"/>
  <c r="C225"/>
  <c r="K224"/>
  <c r="C224"/>
  <c r="K223"/>
  <c r="C223"/>
  <c r="K222"/>
  <c r="C222"/>
  <c r="K218"/>
  <c r="C218"/>
  <c r="K217"/>
  <c r="C217"/>
  <c r="K216"/>
  <c r="C216"/>
  <c r="K215"/>
  <c r="C215"/>
  <c r="K214"/>
  <c r="C214"/>
  <c r="K213"/>
  <c r="C213"/>
  <c r="K212"/>
  <c r="C212"/>
  <c r="K208"/>
  <c r="C208"/>
  <c r="K207"/>
  <c r="C207"/>
  <c r="K206"/>
  <c r="C206"/>
  <c r="K205"/>
  <c r="C205"/>
  <c r="K204"/>
  <c r="C204"/>
  <c r="K203"/>
  <c r="C203"/>
  <c r="K202"/>
  <c r="C202"/>
  <c r="K198"/>
  <c r="C198"/>
  <c r="K197"/>
  <c r="C197"/>
  <c r="K196"/>
  <c r="C196"/>
  <c r="K195"/>
  <c r="C195"/>
  <c r="K194"/>
  <c r="C194"/>
  <c r="K193"/>
  <c r="C193"/>
  <c r="K192"/>
  <c r="C192"/>
  <c r="K188"/>
  <c r="C188"/>
  <c r="K187"/>
  <c r="C187"/>
  <c r="K186"/>
  <c r="C186"/>
  <c r="K185"/>
  <c r="C185"/>
  <c r="K184"/>
  <c r="C184"/>
  <c r="K183"/>
  <c r="C183"/>
  <c r="K182"/>
  <c r="C182"/>
  <c r="K178"/>
  <c r="C178"/>
  <c r="K177"/>
  <c r="C177"/>
  <c r="K176"/>
  <c r="C176"/>
  <c r="K175"/>
  <c r="C175"/>
  <c r="K174"/>
  <c r="C174"/>
  <c r="K173"/>
  <c r="C173"/>
  <c r="K172"/>
  <c r="C172"/>
  <c r="K168"/>
  <c r="C168"/>
  <c r="K167"/>
  <c r="C167"/>
  <c r="K166"/>
  <c r="C166"/>
  <c r="K165"/>
  <c r="C165"/>
  <c r="K164"/>
  <c r="C164"/>
  <c r="K163"/>
  <c r="C163"/>
  <c r="K162"/>
  <c r="C162"/>
  <c r="K158"/>
  <c r="C158"/>
  <c r="K157"/>
  <c r="C157"/>
  <c r="K156"/>
  <c r="C156"/>
  <c r="K155"/>
  <c r="C155"/>
  <c r="K154"/>
  <c r="C154"/>
  <c r="K153"/>
  <c r="C153"/>
  <c r="K152"/>
  <c r="C152"/>
  <c r="K148"/>
  <c r="C148"/>
  <c r="K147"/>
  <c r="C147"/>
  <c r="K146"/>
  <c r="C146"/>
  <c r="K145"/>
  <c r="C145"/>
  <c r="K144"/>
  <c r="C144"/>
  <c r="K143"/>
  <c r="C143"/>
  <c r="K142"/>
  <c r="C142"/>
  <c r="K138"/>
  <c r="C138"/>
  <c r="K137"/>
  <c r="C137"/>
  <c r="K136"/>
  <c r="C136"/>
  <c r="K135"/>
  <c r="C135"/>
  <c r="K134"/>
  <c r="C134"/>
  <c r="K133"/>
  <c r="C133"/>
  <c r="K132"/>
  <c r="C132"/>
  <c r="K128"/>
  <c r="C128"/>
  <c r="K127"/>
  <c r="C127"/>
  <c r="K126"/>
  <c r="C126"/>
  <c r="K125"/>
  <c r="C125"/>
  <c r="K124"/>
  <c r="C124"/>
  <c r="K123"/>
  <c r="C123"/>
  <c r="K122"/>
  <c r="C122"/>
  <c r="K118"/>
  <c r="C118"/>
  <c r="K117"/>
  <c r="C117"/>
  <c r="K116"/>
  <c r="C116"/>
  <c r="K115"/>
  <c r="C115"/>
  <c r="K114"/>
  <c r="C114"/>
  <c r="K113"/>
  <c r="C113"/>
  <c r="K112"/>
  <c r="C112"/>
  <c r="K108"/>
  <c r="C108"/>
  <c r="K107"/>
  <c r="C107"/>
  <c r="K106"/>
  <c r="C106"/>
  <c r="K105"/>
  <c r="C105"/>
  <c r="K104"/>
  <c r="C104"/>
  <c r="K103"/>
  <c r="C103"/>
  <c r="K102"/>
  <c r="C102"/>
  <c r="K98"/>
  <c r="C98"/>
  <c r="K97"/>
  <c r="C97"/>
  <c r="K96"/>
  <c r="C96"/>
  <c r="K95"/>
  <c r="C95"/>
  <c r="K94"/>
  <c r="C94"/>
  <c r="K93"/>
  <c r="C93"/>
  <c r="K92"/>
  <c r="C92"/>
  <c r="K88"/>
  <c r="C88"/>
  <c r="K87"/>
  <c r="C87"/>
  <c r="K86"/>
  <c r="C86"/>
  <c r="K85"/>
  <c r="C85"/>
  <c r="K84"/>
  <c r="C84"/>
  <c r="L248"/>
  <c r="D248"/>
  <c r="L247"/>
  <c r="D247"/>
  <c r="L246"/>
  <c r="D246"/>
  <c r="L245"/>
  <c r="D245"/>
  <c r="L244"/>
  <c r="D244"/>
  <c r="L243"/>
  <c r="D243"/>
  <c r="L242"/>
  <c r="D242"/>
  <c r="L238"/>
  <c r="D238"/>
  <c r="L237"/>
  <c r="D237"/>
  <c r="L236"/>
  <c r="D236"/>
  <c r="L235"/>
  <c r="D235"/>
  <c r="L234"/>
  <c r="D234"/>
  <c r="L233"/>
  <c r="D233"/>
  <c r="L232"/>
  <c r="D232"/>
  <c r="L228"/>
  <c r="D228"/>
  <c r="L227"/>
  <c r="D227"/>
  <c r="L226"/>
  <c r="D226"/>
  <c r="L225"/>
  <c r="D225"/>
  <c r="L224"/>
  <c r="D224"/>
  <c r="L223"/>
  <c r="D223"/>
  <c r="L222"/>
  <c r="D222"/>
  <c r="L218"/>
  <c r="D218"/>
  <c r="L217"/>
  <c r="D217"/>
  <c r="L216"/>
  <c r="D216"/>
  <c r="L215"/>
  <c r="D215"/>
  <c r="L214"/>
  <c r="D214"/>
  <c r="L213"/>
  <c r="D213"/>
  <c r="L212"/>
  <c r="D212"/>
  <c r="L208"/>
  <c r="D208"/>
  <c r="L207"/>
  <c r="D207"/>
  <c r="L206"/>
  <c r="D206"/>
  <c r="L205"/>
  <c r="D205"/>
  <c r="L204"/>
  <c r="D204"/>
  <c r="L203"/>
  <c r="D203"/>
  <c r="L202"/>
  <c r="D202"/>
  <c r="L198"/>
  <c r="D198"/>
  <c r="L197"/>
  <c r="D197"/>
  <c r="L196"/>
  <c r="D196"/>
  <c r="L195"/>
  <c r="D195"/>
  <c r="L194"/>
  <c r="D194"/>
  <c r="L193"/>
  <c r="D193"/>
  <c r="L192"/>
  <c r="D192"/>
  <c r="L188"/>
  <c r="D188"/>
  <c r="L187"/>
  <c r="D187"/>
  <c r="L186"/>
  <c r="D186"/>
  <c r="L185"/>
  <c r="D185"/>
  <c r="L184"/>
  <c r="D184"/>
  <c r="L183"/>
  <c r="D183"/>
  <c r="L182"/>
  <c r="D182"/>
  <c r="L178"/>
  <c r="D178"/>
  <c r="L177"/>
  <c r="D177"/>
  <c r="L176"/>
  <c r="D176"/>
  <c r="L175"/>
  <c r="D175"/>
  <c r="L174"/>
  <c r="D174"/>
  <c r="L173"/>
  <c r="D173"/>
  <c r="L172"/>
  <c r="D172"/>
  <c r="L168"/>
  <c r="D168"/>
  <c r="L167"/>
  <c r="D167"/>
  <c r="L166"/>
  <c r="D166"/>
  <c r="L165"/>
  <c r="D165"/>
  <c r="L164"/>
  <c r="D164"/>
  <c r="L163"/>
  <c r="D163"/>
  <c r="L162"/>
  <c r="D162"/>
  <c r="L158"/>
  <c r="D158"/>
  <c r="L157"/>
  <c r="D157"/>
  <c r="L156"/>
  <c r="D156"/>
  <c r="L155"/>
  <c r="D155"/>
  <c r="L154"/>
  <c r="D154"/>
  <c r="L153"/>
  <c r="D153"/>
  <c r="L152"/>
  <c r="D152"/>
  <c r="L148"/>
  <c r="D148"/>
  <c r="L147"/>
  <c r="D147"/>
  <c r="L146"/>
  <c r="D146"/>
  <c r="L145"/>
  <c r="D145"/>
  <c r="L144"/>
  <c r="D144"/>
  <c r="L143"/>
  <c r="D143"/>
  <c r="L142"/>
  <c r="D142"/>
  <c r="L138"/>
  <c r="D138"/>
  <c r="L137"/>
  <c r="D137"/>
  <c r="L136"/>
  <c r="D136"/>
  <c r="L135"/>
  <c r="D135"/>
  <c r="L134"/>
  <c r="D134"/>
  <c r="L133"/>
  <c r="D133"/>
  <c r="L132"/>
  <c r="D132"/>
  <c r="L128"/>
  <c r="D128"/>
  <c r="L127"/>
  <c r="D127"/>
  <c r="L126"/>
  <c r="D126"/>
  <c r="L125"/>
  <c r="D125"/>
  <c r="L124"/>
  <c r="D124"/>
  <c r="L123"/>
  <c r="D123"/>
  <c r="L122"/>
  <c r="D122"/>
  <c r="L118"/>
  <c r="D118"/>
  <c r="L117"/>
  <c r="D117"/>
  <c r="L116"/>
  <c r="D116"/>
  <c r="L115"/>
  <c r="D115"/>
  <c r="L114"/>
  <c r="D114"/>
  <c r="L113"/>
  <c r="D113"/>
  <c r="L112"/>
  <c r="D112"/>
  <c r="L108"/>
  <c r="D108"/>
  <c r="L107"/>
  <c r="D107"/>
  <c r="L106"/>
  <c r="D106"/>
  <c r="L105"/>
  <c r="D105"/>
  <c r="L104"/>
  <c r="D104"/>
  <c r="L103"/>
  <c r="D103"/>
  <c r="L102"/>
  <c r="D102"/>
  <c r="L98"/>
  <c r="D98"/>
  <c r="L97"/>
  <c r="D97"/>
  <c r="L96"/>
  <c r="D96"/>
  <c r="L95"/>
  <c r="D95"/>
  <c r="L94"/>
  <c r="D94"/>
  <c r="L93"/>
  <c r="D93"/>
  <c r="L92"/>
  <c r="D92"/>
  <c r="L88"/>
  <c r="D88"/>
  <c r="L87"/>
  <c r="D87"/>
  <c r="L86"/>
  <c r="D86"/>
  <c r="L85"/>
  <c r="D85"/>
  <c r="L84"/>
  <c r="D84"/>
  <c r="L83"/>
  <c r="D83"/>
  <c r="L82"/>
  <c r="D82"/>
  <c r="L78"/>
  <c r="D78"/>
  <c r="L77"/>
  <c r="D77"/>
  <c r="L76"/>
  <c r="D76"/>
  <c r="L75"/>
  <c r="D75"/>
  <c r="L74"/>
  <c r="D74"/>
  <c r="L73"/>
  <c r="D73"/>
  <c r="L72"/>
  <c r="D72"/>
  <c r="L68"/>
  <c r="D68"/>
  <c r="L67"/>
  <c r="D67"/>
  <c r="M248"/>
  <c r="E248"/>
  <c r="M247"/>
  <c r="E247"/>
  <c r="M246"/>
  <c r="E246"/>
  <c r="M245"/>
  <c r="E245"/>
  <c r="M244"/>
  <c r="E244"/>
  <c r="M243"/>
  <c r="E243"/>
  <c r="M242"/>
  <c r="E242"/>
  <c r="M238"/>
  <c r="E238"/>
  <c r="M237"/>
  <c r="E237"/>
  <c r="M236"/>
  <c r="E236"/>
  <c r="M235"/>
  <c r="E235"/>
  <c r="M234"/>
  <c r="E234"/>
  <c r="M233"/>
  <c r="E233"/>
  <c r="M232"/>
  <c r="E232"/>
  <c r="M228"/>
  <c r="E228"/>
  <c r="M227"/>
  <c r="E227"/>
  <c r="M226"/>
  <c r="E226"/>
  <c r="M225"/>
  <c r="E225"/>
  <c r="M224"/>
  <c r="E224"/>
  <c r="M223"/>
  <c r="E223"/>
  <c r="M222"/>
  <c r="E222"/>
  <c r="M218"/>
  <c r="E218"/>
  <c r="M217"/>
  <c r="E217"/>
  <c r="M216"/>
  <c r="E216"/>
  <c r="M215"/>
  <c r="E215"/>
  <c r="M214"/>
  <c r="E214"/>
  <c r="M213"/>
  <c r="E213"/>
  <c r="M212"/>
  <c r="E212"/>
  <c r="M208"/>
  <c r="E208"/>
  <c r="M207"/>
  <c r="E207"/>
  <c r="M206"/>
  <c r="E206"/>
  <c r="M205"/>
  <c r="E205"/>
  <c r="M204"/>
  <c r="E204"/>
  <c r="M203"/>
  <c r="E203"/>
  <c r="M202"/>
  <c r="E202"/>
  <c r="M198"/>
  <c r="E198"/>
  <c r="M197"/>
  <c r="E197"/>
  <c r="M196"/>
  <c r="E196"/>
  <c r="M195"/>
  <c r="E195"/>
  <c r="M194"/>
  <c r="E194"/>
  <c r="M193"/>
  <c r="E193"/>
  <c r="M192"/>
  <c r="E192"/>
  <c r="M188"/>
  <c r="E188"/>
  <c r="M187"/>
  <c r="E187"/>
  <c r="M186"/>
  <c r="E186"/>
  <c r="M185"/>
  <c r="E185"/>
  <c r="M184"/>
  <c r="E184"/>
  <c r="M183"/>
  <c r="E183"/>
  <c r="M182"/>
  <c r="E182"/>
  <c r="M178"/>
  <c r="E178"/>
  <c r="M177"/>
  <c r="E177"/>
  <c r="M176"/>
  <c r="E176"/>
  <c r="M175"/>
  <c r="E175"/>
  <c r="M174"/>
  <c r="E174"/>
  <c r="M173"/>
  <c r="E173"/>
  <c r="M172"/>
  <c r="E172"/>
  <c r="M168"/>
  <c r="E168"/>
  <c r="M167"/>
  <c r="E167"/>
  <c r="M166"/>
  <c r="E166"/>
  <c r="M165"/>
  <c r="E165"/>
  <c r="M164"/>
  <c r="E164"/>
  <c r="M163"/>
  <c r="E163"/>
  <c r="M162"/>
  <c r="E162"/>
  <c r="M158"/>
  <c r="E158"/>
  <c r="M157"/>
  <c r="E157"/>
  <c r="M156"/>
  <c r="E156"/>
  <c r="M155"/>
  <c r="E155"/>
  <c r="M154"/>
  <c r="E154"/>
  <c r="M153"/>
  <c r="E153"/>
  <c r="M152"/>
  <c r="E152"/>
  <c r="M148"/>
  <c r="E148"/>
  <c r="M147"/>
  <c r="E147"/>
  <c r="M146"/>
  <c r="E146"/>
  <c r="M145"/>
  <c r="E145"/>
  <c r="M144"/>
  <c r="E144"/>
  <c r="M143"/>
  <c r="E143"/>
  <c r="M142"/>
  <c r="E142"/>
  <c r="M138"/>
  <c r="E138"/>
  <c r="M137"/>
  <c r="E137"/>
  <c r="M136"/>
  <c r="E136"/>
  <c r="M135"/>
  <c r="E135"/>
  <c r="M134"/>
  <c r="E134"/>
  <c r="M133"/>
  <c r="E133"/>
  <c r="M132"/>
  <c r="E132"/>
  <c r="M128"/>
  <c r="E128"/>
  <c r="M127"/>
  <c r="E127"/>
  <c r="M126"/>
  <c r="E126"/>
  <c r="M125"/>
  <c r="E125"/>
  <c r="M124"/>
  <c r="E124"/>
  <c r="M123"/>
  <c r="E123"/>
  <c r="M122"/>
  <c r="E122"/>
  <c r="M118"/>
  <c r="E118"/>
  <c r="M117"/>
  <c r="E117"/>
  <c r="M116"/>
  <c r="E116"/>
  <c r="M115"/>
  <c r="E115"/>
  <c r="M114"/>
  <c r="E114"/>
  <c r="M113"/>
  <c r="E113"/>
  <c r="M112"/>
  <c r="E112"/>
  <c r="M108"/>
  <c r="E108"/>
  <c r="M107"/>
  <c r="E107"/>
  <c r="M106"/>
  <c r="E106"/>
  <c r="M105"/>
  <c r="E105"/>
  <c r="M104"/>
  <c r="E104"/>
  <c r="M103"/>
  <c r="E103"/>
  <c r="M102"/>
  <c r="E102"/>
  <c r="M98"/>
  <c r="E98"/>
  <c r="M97"/>
  <c r="E97"/>
  <c r="M96"/>
  <c r="E96"/>
  <c r="M95"/>
  <c r="E95"/>
  <c r="M94"/>
  <c r="E94"/>
  <c r="M93"/>
  <c r="E93"/>
  <c r="M92"/>
  <c r="E92"/>
  <c r="M88"/>
  <c r="E88"/>
  <c r="M87"/>
  <c r="E87"/>
  <c r="M86"/>
  <c r="E86"/>
  <c r="M85"/>
  <c r="E85"/>
  <c r="M84"/>
  <c r="E84"/>
  <c r="M83"/>
  <c r="E83"/>
  <c r="M82"/>
  <c r="E82"/>
  <c r="M78"/>
  <c r="E78"/>
  <c r="M77"/>
  <c r="E77"/>
  <c r="M76"/>
  <c r="E76"/>
  <c r="M75"/>
  <c r="E75"/>
  <c r="M74"/>
  <c r="E74"/>
  <c r="M73"/>
  <c r="E73"/>
  <c r="M72"/>
  <c r="E72"/>
  <c r="M68"/>
  <c r="E68"/>
  <c r="M67"/>
  <c r="E67"/>
  <c r="N248"/>
  <c r="F248"/>
  <c r="N247"/>
  <c r="F247"/>
  <c r="N246"/>
  <c r="F246"/>
  <c r="N245"/>
  <c r="F245"/>
  <c r="N244"/>
  <c r="F244"/>
  <c r="N243"/>
  <c r="F243"/>
  <c r="N242"/>
  <c r="F242"/>
  <c r="N238"/>
  <c r="F238"/>
  <c r="N237"/>
  <c r="F237"/>
  <c r="N236"/>
  <c r="F236"/>
  <c r="N235"/>
  <c r="F235"/>
  <c r="N234"/>
  <c r="F234"/>
  <c r="N233"/>
  <c r="F233"/>
  <c r="N232"/>
  <c r="F232"/>
  <c r="N228"/>
  <c r="F228"/>
  <c r="N227"/>
  <c r="F227"/>
  <c r="N226"/>
  <c r="F226"/>
  <c r="N225"/>
  <c r="F225"/>
  <c r="N224"/>
  <c r="F224"/>
  <c r="N223"/>
  <c r="F223"/>
  <c r="N222"/>
  <c r="F222"/>
  <c r="N218"/>
  <c r="F218"/>
  <c r="N217"/>
  <c r="F217"/>
  <c r="N216"/>
  <c r="F216"/>
  <c r="N215"/>
  <c r="F215"/>
  <c r="N214"/>
  <c r="F214"/>
  <c r="N213"/>
  <c r="F213"/>
  <c r="N212"/>
  <c r="F212"/>
  <c r="N208"/>
  <c r="F208"/>
  <c r="N207"/>
  <c r="F207"/>
  <c r="N206"/>
  <c r="F206"/>
  <c r="N205"/>
  <c r="F205"/>
  <c r="N204"/>
  <c r="F204"/>
  <c r="N203"/>
  <c r="F203"/>
  <c r="N202"/>
  <c r="F202"/>
  <c r="N198"/>
  <c r="F198"/>
  <c r="N197"/>
  <c r="F197"/>
  <c r="N196"/>
  <c r="F196"/>
  <c r="N195"/>
  <c r="F195"/>
  <c r="N194"/>
  <c r="F194"/>
  <c r="N193"/>
  <c r="F193"/>
  <c r="N192"/>
  <c r="F192"/>
  <c r="N188"/>
  <c r="F188"/>
  <c r="N187"/>
  <c r="F187"/>
  <c r="N186"/>
  <c r="F186"/>
  <c r="N185"/>
  <c r="F185"/>
  <c r="N184"/>
  <c r="F184"/>
  <c r="N183"/>
  <c r="F183"/>
  <c r="N182"/>
  <c r="F182"/>
  <c r="N178"/>
  <c r="F178"/>
  <c r="N177"/>
  <c r="F177"/>
  <c r="N176"/>
  <c r="F176"/>
  <c r="N175"/>
  <c r="F175"/>
  <c r="N174"/>
  <c r="F174"/>
  <c r="N173"/>
  <c r="F173"/>
  <c r="N172"/>
  <c r="F172"/>
  <c r="N168"/>
  <c r="F168"/>
  <c r="N167"/>
  <c r="F167"/>
  <c r="N166"/>
  <c r="F166"/>
  <c r="N165"/>
  <c r="F165"/>
  <c r="N164"/>
  <c r="F164"/>
  <c r="N163"/>
  <c r="F163"/>
  <c r="N162"/>
  <c r="F162"/>
  <c r="N158"/>
  <c r="F158"/>
  <c r="N157"/>
  <c r="F157"/>
  <c r="N156"/>
  <c r="F156"/>
  <c r="N155"/>
  <c r="F155"/>
  <c r="N154"/>
  <c r="F154"/>
  <c r="N153"/>
  <c r="F153"/>
  <c r="N152"/>
  <c r="F152"/>
  <c r="N148"/>
  <c r="F148"/>
  <c r="N147"/>
  <c r="F147"/>
  <c r="N146"/>
  <c r="F146"/>
  <c r="N145"/>
  <c r="F145"/>
  <c r="N144"/>
  <c r="F144"/>
  <c r="N143"/>
  <c r="F143"/>
  <c r="N142"/>
  <c r="F142"/>
  <c r="N138"/>
  <c r="F138"/>
  <c r="N137"/>
  <c r="F137"/>
  <c r="N136"/>
  <c r="F136"/>
  <c r="N135"/>
  <c r="F135"/>
  <c r="N134"/>
  <c r="F134"/>
  <c r="N133"/>
  <c r="F133"/>
  <c r="N132"/>
  <c r="F132"/>
  <c r="N128"/>
  <c r="F128"/>
  <c r="N127"/>
  <c r="F127"/>
  <c r="N126"/>
  <c r="F126"/>
  <c r="N125"/>
  <c r="F125"/>
  <c r="N124"/>
  <c r="F124"/>
  <c r="N123"/>
  <c r="F123"/>
  <c r="N122"/>
  <c r="F122"/>
  <c r="N118"/>
  <c r="F118"/>
  <c r="N117"/>
  <c r="F117"/>
  <c r="N116"/>
  <c r="F116"/>
  <c r="N115"/>
  <c r="F115"/>
  <c r="N114"/>
  <c r="F114"/>
  <c r="N113"/>
  <c r="F113"/>
  <c r="N112"/>
  <c r="F112"/>
  <c r="N108"/>
  <c r="F108"/>
  <c r="N107"/>
  <c r="F107"/>
  <c r="N106"/>
  <c r="F106"/>
  <c r="N105"/>
  <c r="F105"/>
  <c r="N104"/>
  <c r="F104"/>
  <c r="N103"/>
  <c r="F103"/>
  <c r="N102"/>
  <c r="F102"/>
  <c r="N98"/>
  <c r="F98"/>
  <c r="N97"/>
  <c r="F97"/>
  <c r="N96"/>
  <c r="F96"/>
  <c r="N95"/>
  <c r="F95"/>
  <c r="N94"/>
  <c r="F94"/>
  <c r="N93"/>
  <c r="F93"/>
  <c r="N92"/>
  <c r="F92"/>
  <c r="N88"/>
  <c r="F88"/>
  <c r="N87"/>
  <c r="F87"/>
  <c r="N86"/>
  <c r="F86"/>
  <c r="N85"/>
  <c r="F85"/>
  <c r="N84"/>
  <c r="F84"/>
  <c r="N83"/>
  <c r="F83"/>
  <c r="N82"/>
  <c r="F82"/>
  <c r="N78"/>
  <c r="F78"/>
  <c r="N77"/>
  <c r="F77"/>
  <c r="N76"/>
  <c r="F76"/>
  <c r="N75"/>
  <c r="F75"/>
  <c r="N74"/>
  <c r="F74"/>
  <c r="N73"/>
  <c r="F73"/>
  <c r="N72"/>
  <c r="F72"/>
  <c r="N68"/>
  <c r="F68"/>
  <c r="N67"/>
  <c r="F67"/>
  <c r="O248"/>
  <c r="G248"/>
  <c r="O247"/>
  <c r="G247"/>
  <c r="O246"/>
  <c r="G246"/>
  <c r="O245"/>
  <c r="G245"/>
  <c r="O244"/>
  <c r="G244"/>
  <c r="O243"/>
  <c r="G243"/>
  <c r="O242"/>
  <c r="G242"/>
  <c r="O238"/>
  <c r="G238"/>
  <c r="O237"/>
  <c r="G237"/>
  <c r="O236"/>
  <c r="G236"/>
  <c r="O235"/>
  <c r="G235"/>
  <c r="O234"/>
  <c r="G234"/>
  <c r="O233"/>
  <c r="G233"/>
  <c r="O232"/>
  <c r="G232"/>
  <c r="O228"/>
  <c r="G228"/>
  <c r="O227"/>
  <c r="G227"/>
  <c r="O226"/>
  <c r="G226"/>
  <c r="O225"/>
  <c r="G225"/>
  <c r="O224"/>
  <c r="G224"/>
  <c r="O223"/>
  <c r="G223"/>
  <c r="O222"/>
  <c r="G222"/>
  <c r="O218"/>
  <c r="G218"/>
  <c r="O217"/>
  <c r="G217"/>
  <c r="O216"/>
  <c r="G216"/>
  <c r="O215"/>
  <c r="G215"/>
  <c r="O214"/>
  <c r="G214"/>
  <c r="O213"/>
  <c r="G213"/>
  <c r="O212"/>
  <c r="G212"/>
  <c r="O208"/>
  <c r="G208"/>
  <c r="O207"/>
  <c r="G207"/>
  <c r="O206"/>
  <c r="G206"/>
  <c r="O205"/>
  <c r="G205"/>
  <c r="O204"/>
  <c r="G204"/>
  <c r="O203"/>
  <c r="G203"/>
  <c r="O202"/>
  <c r="G202"/>
  <c r="O198"/>
  <c r="G198"/>
  <c r="O197"/>
  <c r="G197"/>
  <c r="O196"/>
  <c r="G196"/>
  <c r="O195"/>
  <c r="G195"/>
  <c r="O194"/>
  <c r="G194"/>
  <c r="O193"/>
  <c r="G193"/>
  <c r="O192"/>
  <c r="G192"/>
  <c r="O188"/>
  <c r="G188"/>
  <c r="O187"/>
  <c r="G187"/>
  <c r="O186"/>
  <c r="G186"/>
  <c r="O185"/>
  <c r="G185"/>
  <c r="O184"/>
  <c r="G184"/>
  <c r="O183"/>
  <c r="G183"/>
  <c r="O182"/>
  <c r="G182"/>
  <c r="O178"/>
  <c r="G178"/>
  <c r="O177"/>
  <c r="G177"/>
  <c r="O176"/>
  <c r="G176"/>
  <c r="O175"/>
  <c r="G175"/>
  <c r="O174"/>
  <c r="G174"/>
  <c r="O173"/>
  <c r="G173"/>
  <c r="O172"/>
  <c r="G172"/>
  <c r="O168"/>
  <c r="G168"/>
  <c r="O167"/>
  <c r="G167"/>
  <c r="O166"/>
  <c r="G166"/>
  <c r="O165"/>
  <c r="G165"/>
  <c r="O164"/>
  <c r="G164"/>
  <c r="O163"/>
  <c r="G163"/>
  <c r="O162"/>
  <c r="G162"/>
  <c r="O158"/>
  <c r="G158"/>
  <c r="O157"/>
  <c r="G157"/>
  <c r="O156"/>
  <c r="G156"/>
  <c r="O155"/>
  <c r="G155"/>
  <c r="O154"/>
  <c r="G154"/>
  <c r="O153"/>
  <c r="G153"/>
  <c r="O152"/>
  <c r="G152"/>
  <c r="O148"/>
  <c r="G148"/>
  <c r="O147"/>
  <c r="G147"/>
  <c r="O146"/>
  <c r="G146"/>
  <c r="O145"/>
  <c r="G145"/>
  <c r="O144"/>
  <c r="G144"/>
  <c r="O143"/>
  <c r="G143"/>
  <c r="O142"/>
  <c r="G142"/>
  <c r="O138"/>
  <c r="G138"/>
  <c r="O137"/>
  <c r="G137"/>
  <c r="O136"/>
  <c r="G136"/>
  <c r="O135"/>
  <c r="G135"/>
  <c r="O134"/>
  <c r="G134"/>
  <c r="O133"/>
  <c r="G133"/>
  <c r="O132"/>
  <c r="G132"/>
  <c r="O128"/>
  <c r="G128"/>
  <c r="O127"/>
  <c r="G127"/>
  <c r="O126"/>
  <c r="G126"/>
  <c r="O125"/>
  <c r="G125"/>
  <c r="O124"/>
  <c r="G124"/>
  <c r="O123"/>
  <c r="G123"/>
  <c r="O122"/>
  <c r="G122"/>
  <c r="O118"/>
  <c r="G118"/>
  <c r="O117"/>
  <c r="G117"/>
  <c r="O116"/>
  <c r="G116"/>
  <c r="O115"/>
  <c r="G115"/>
  <c r="O114"/>
  <c r="G114"/>
  <c r="O113"/>
  <c r="G113"/>
  <c r="O112"/>
  <c r="G112"/>
  <c r="O108"/>
  <c r="G108"/>
  <c r="O107"/>
  <c r="G107"/>
  <c r="O106"/>
  <c r="G106"/>
  <c r="O105"/>
  <c r="G105"/>
  <c r="O104"/>
  <c r="G104"/>
  <c r="O103"/>
  <c r="G103"/>
  <c r="O102"/>
  <c r="G102"/>
  <c r="O98"/>
  <c r="G98"/>
  <c r="O97"/>
  <c r="G97"/>
  <c r="O96"/>
  <c r="G96"/>
  <c r="O95"/>
  <c r="G95"/>
  <c r="O94"/>
  <c r="G94"/>
  <c r="O93"/>
  <c r="G93"/>
  <c r="O92"/>
  <c r="G92"/>
  <c r="O88"/>
  <c r="G88"/>
  <c r="O87"/>
  <c r="G87"/>
  <c r="O86"/>
  <c r="G86"/>
  <c r="O85"/>
  <c r="G85"/>
  <c r="O84"/>
  <c r="G84"/>
  <c r="O83"/>
  <c r="G83"/>
  <c r="O82"/>
  <c r="G82"/>
  <c r="O78"/>
  <c r="G78"/>
  <c r="O77"/>
  <c r="G77"/>
  <c r="O76"/>
  <c r="G76"/>
  <c r="O75"/>
  <c r="G75"/>
  <c r="O74"/>
  <c r="G74"/>
  <c r="O73"/>
  <c r="G73"/>
  <c r="O72"/>
  <c r="G72"/>
  <c r="O68"/>
  <c r="G68"/>
  <c r="O67"/>
  <c r="G67"/>
  <c r="P248"/>
  <c r="H248"/>
  <c r="P247"/>
  <c r="H247"/>
  <c r="P246"/>
  <c r="H246"/>
  <c r="P245"/>
  <c r="H245"/>
  <c r="P244"/>
  <c r="H244"/>
  <c r="P243"/>
  <c r="H243"/>
  <c r="P242"/>
  <c r="H242"/>
  <c r="P238"/>
  <c r="H238"/>
  <c r="P237"/>
  <c r="H237"/>
  <c r="P236"/>
  <c r="H236"/>
  <c r="P235"/>
  <c r="H235"/>
  <c r="P234"/>
  <c r="H234"/>
  <c r="P233"/>
  <c r="H233"/>
  <c r="P232"/>
  <c r="H232"/>
  <c r="P228"/>
  <c r="H228"/>
  <c r="P227"/>
  <c r="H227"/>
  <c r="P226"/>
  <c r="H226"/>
  <c r="P225"/>
  <c r="H225"/>
  <c r="P224"/>
  <c r="H224"/>
  <c r="P223"/>
  <c r="H223"/>
  <c r="P222"/>
  <c r="H222"/>
  <c r="P218"/>
  <c r="H218"/>
  <c r="P217"/>
  <c r="H217"/>
  <c r="P216"/>
  <c r="H216"/>
  <c r="P215"/>
  <c r="H215"/>
  <c r="P214"/>
  <c r="H214"/>
  <c r="P213"/>
  <c r="H213"/>
  <c r="P212"/>
  <c r="H212"/>
  <c r="P208"/>
  <c r="H208"/>
  <c r="P207"/>
  <c r="H207"/>
  <c r="P206"/>
  <c r="H206"/>
  <c r="P205"/>
  <c r="H205"/>
  <c r="P204"/>
  <c r="H204"/>
  <c r="P203"/>
  <c r="H203"/>
  <c r="P202"/>
  <c r="H202"/>
  <c r="P198"/>
  <c r="H198"/>
  <c r="P197"/>
  <c r="H197"/>
  <c r="P196"/>
  <c r="H196"/>
  <c r="P195"/>
  <c r="H195"/>
  <c r="P194"/>
  <c r="H194"/>
  <c r="P193"/>
  <c r="H193"/>
  <c r="P192"/>
  <c r="H192"/>
  <c r="P188"/>
  <c r="H188"/>
  <c r="P187"/>
  <c r="H187"/>
  <c r="P186"/>
  <c r="H186"/>
  <c r="P185"/>
  <c r="H185"/>
  <c r="P184"/>
  <c r="H184"/>
  <c r="P183"/>
  <c r="H183"/>
  <c r="P182"/>
  <c r="H182"/>
  <c r="P178"/>
  <c r="H178"/>
  <c r="P177"/>
  <c r="H177"/>
  <c r="P176"/>
  <c r="H176"/>
  <c r="P175"/>
  <c r="H175"/>
  <c r="P174"/>
  <c r="H174"/>
  <c r="P173"/>
  <c r="H173"/>
  <c r="P172"/>
  <c r="H172"/>
  <c r="P168"/>
  <c r="H168"/>
  <c r="P167"/>
  <c r="H167"/>
  <c r="P166"/>
  <c r="H166"/>
  <c r="P165"/>
  <c r="H165"/>
  <c r="P164"/>
  <c r="H164"/>
  <c r="P163"/>
  <c r="H163"/>
  <c r="P162"/>
  <c r="H162"/>
  <c r="P158"/>
  <c r="H158"/>
  <c r="P157"/>
  <c r="H157"/>
  <c r="P156"/>
  <c r="H156"/>
  <c r="P155"/>
  <c r="H155"/>
  <c r="P154"/>
  <c r="H154"/>
  <c r="P153"/>
  <c r="H153"/>
  <c r="P152"/>
  <c r="H152"/>
  <c r="P148"/>
  <c r="H148"/>
  <c r="P147"/>
  <c r="H147"/>
  <c r="P146"/>
  <c r="H146"/>
  <c r="P145"/>
  <c r="H145"/>
  <c r="P144"/>
  <c r="H144"/>
  <c r="P143"/>
  <c r="H143"/>
  <c r="P142"/>
  <c r="H142"/>
  <c r="P138"/>
  <c r="H138"/>
  <c r="P137"/>
  <c r="H137"/>
  <c r="P136"/>
  <c r="H136"/>
  <c r="P135"/>
  <c r="H135"/>
  <c r="P134"/>
  <c r="H134"/>
  <c r="P133"/>
  <c r="H133"/>
  <c r="P132"/>
  <c r="H132"/>
  <c r="P128"/>
  <c r="H128"/>
  <c r="P127"/>
  <c r="H127"/>
  <c r="P126"/>
  <c r="H126"/>
  <c r="P125"/>
  <c r="H125"/>
  <c r="P124"/>
  <c r="H124"/>
  <c r="P123"/>
  <c r="H123"/>
  <c r="P122"/>
  <c r="H122"/>
  <c r="P118"/>
  <c r="H118"/>
  <c r="P117"/>
  <c r="H117"/>
  <c r="P116"/>
  <c r="H116"/>
  <c r="P115"/>
  <c r="H115"/>
  <c r="P114"/>
  <c r="H114"/>
  <c r="P113"/>
  <c r="H113"/>
  <c r="P112"/>
  <c r="H112"/>
  <c r="P108"/>
  <c r="H108"/>
  <c r="P107"/>
  <c r="H107"/>
  <c r="P106"/>
  <c r="H106"/>
  <c r="P105"/>
  <c r="H105"/>
  <c r="P104"/>
  <c r="H104"/>
  <c r="P103"/>
  <c r="H103"/>
  <c r="P102"/>
  <c r="H102"/>
  <c r="P98"/>
  <c r="H98"/>
  <c r="P97"/>
  <c r="H97"/>
  <c r="P96"/>
  <c r="H96"/>
  <c r="P95"/>
  <c r="H95"/>
  <c r="P94"/>
  <c r="H94"/>
  <c r="P93"/>
  <c r="H93"/>
  <c r="P92"/>
  <c r="H92"/>
  <c r="P88"/>
  <c r="H88"/>
  <c r="P87"/>
  <c r="H87"/>
  <c r="P86"/>
  <c r="H86"/>
  <c r="P85"/>
  <c r="H85"/>
  <c r="P84"/>
  <c r="H84"/>
  <c r="P83"/>
  <c r="H83"/>
  <c r="P82"/>
  <c r="H82"/>
  <c r="P78"/>
  <c r="H78"/>
  <c r="P77"/>
  <c r="H77"/>
  <c r="P76"/>
  <c r="H76"/>
  <c r="P75"/>
  <c r="H75"/>
  <c r="P74"/>
  <c r="H74"/>
  <c r="P73"/>
  <c r="H73"/>
  <c r="P72"/>
  <c r="H72"/>
  <c r="P68"/>
  <c r="H68"/>
  <c r="P67"/>
  <c r="H67"/>
  <c r="I246"/>
  <c r="I242"/>
  <c r="I236"/>
  <c r="I232"/>
  <c r="I226"/>
  <c r="I222"/>
  <c r="I216"/>
  <c r="I212"/>
  <c r="I206"/>
  <c r="I202"/>
  <c r="I196"/>
  <c r="I192"/>
  <c r="I186"/>
  <c r="I182"/>
  <c r="I176"/>
  <c r="I172"/>
  <c r="I167"/>
  <c r="I165"/>
  <c r="I163"/>
  <c r="I157"/>
  <c r="I155"/>
  <c r="I153"/>
  <c r="I147"/>
  <c r="I145"/>
  <c r="I143"/>
  <c r="I137"/>
  <c r="I135"/>
  <c r="I133"/>
  <c r="I127"/>
  <c r="I125"/>
  <c r="I123"/>
  <c r="I117"/>
  <c r="I115"/>
  <c r="I113"/>
  <c r="I107"/>
  <c r="I105"/>
  <c r="I103"/>
  <c r="I97"/>
  <c r="I95"/>
  <c r="I93"/>
  <c r="I87"/>
  <c r="I85"/>
  <c r="J83"/>
  <c r="C82"/>
  <c r="Q78"/>
  <c r="J77"/>
  <c r="C76"/>
  <c r="Q74"/>
  <c r="J73"/>
  <c r="C72"/>
  <c r="Q68"/>
  <c r="J67"/>
  <c r="M66"/>
  <c r="E66"/>
  <c r="M65"/>
  <c r="E65"/>
  <c r="M64"/>
  <c r="E64"/>
  <c r="M63"/>
  <c r="E63"/>
  <c r="M62"/>
  <c r="E62"/>
  <c r="M58"/>
  <c r="E58"/>
  <c r="M57"/>
  <c r="E57"/>
  <c r="M56"/>
  <c r="E56"/>
  <c r="M55"/>
  <c r="E55"/>
  <c r="M54"/>
  <c r="E54"/>
  <c r="M53"/>
  <c r="E53"/>
  <c r="M52"/>
  <c r="E52"/>
  <c r="M48"/>
  <c r="E48"/>
  <c r="M47"/>
  <c r="E47"/>
  <c r="M46"/>
  <c r="E46"/>
  <c r="M45"/>
  <c r="E45"/>
  <c r="M44"/>
  <c r="E44"/>
  <c r="M43"/>
  <c r="E43"/>
  <c r="M42"/>
  <c r="E42"/>
  <c r="M38"/>
  <c r="E38"/>
  <c r="M37"/>
  <c r="E37"/>
  <c r="M36"/>
  <c r="E36"/>
  <c r="M35"/>
  <c r="E35"/>
  <c r="M34"/>
  <c r="E34"/>
  <c r="M33"/>
  <c r="E33"/>
  <c r="M32"/>
  <c r="E32"/>
  <c r="M28"/>
  <c r="E28"/>
  <c r="M27"/>
  <c r="E27"/>
  <c r="M26"/>
  <c r="E26"/>
  <c r="M25"/>
  <c r="E25"/>
  <c r="M24"/>
  <c r="E24"/>
  <c r="M23"/>
  <c r="E23"/>
  <c r="M22"/>
  <c r="E22"/>
  <c r="M18"/>
  <c r="E18"/>
  <c r="M17"/>
  <c r="E17"/>
  <c r="M16"/>
  <c r="E16"/>
  <c r="M15"/>
  <c r="E15"/>
  <c r="M14"/>
  <c r="E14"/>
  <c r="M13"/>
  <c r="E13"/>
  <c r="M12"/>
  <c r="E12"/>
  <c r="M8"/>
  <c r="E8"/>
  <c r="M7"/>
  <c r="E7"/>
  <c r="M6"/>
  <c r="E6"/>
  <c r="M5"/>
  <c r="E5"/>
  <c r="M4"/>
  <c r="E4"/>
  <c r="M3"/>
  <c r="E3"/>
  <c r="M2"/>
  <c r="E2"/>
  <c r="M228" i="2"/>
  <c r="E228"/>
  <c r="M227"/>
  <c r="E227"/>
  <c r="M226"/>
  <c r="E226"/>
  <c r="M225"/>
  <c r="E225"/>
  <c r="M224"/>
  <c r="E224"/>
  <c r="M223"/>
  <c r="E223"/>
  <c r="M222"/>
  <c r="E222"/>
  <c r="M218"/>
  <c r="E218"/>
  <c r="M217"/>
  <c r="E217"/>
  <c r="M216"/>
  <c r="E216"/>
  <c r="M215"/>
  <c r="E215"/>
  <c r="M214"/>
  <c r="E214"/>
  <c r="M213"/>
  <c r="E213"/>
  <c r="M212"/>
  <c r="E212"/>
  <c r="M208"/>
  <c r="E208"/>
  <c r="M207"/>
  <c r="E207"/>
  <c r="M206"/>
  <c r="E206"/>
  <c r="M205"/>
  <c r="E205"/>
  <c r="M204"/>
  <c r="E204"/>
  <c r="M203"/>
  <c r="E203"/>
  <c r="M202"/>
  <c r="E202"/>
  <c r="M198"/>
  <c r="E198"/>
  <c r="M197"/>
  <c r="E197"/>
  <c r="M196"/>
  <c r="E196"/>
  <c r="M195"/>
  <c r="E195"/>
  <c r="M194"/>
  <c r="E194"/>
  <c r="M193"/>
  <c r="E193"/>
  <c r="M192"/>
  <c r="E192"/>
  <c r="M188"/>
  <c r="E188"/>
  <c r="M187"/>
  <c r="E187"/>
  <c r="M186"/>
  <c r="E186"/>
  <c r="M185"/>
  <c r="E185"/>
  <c r="M184"/>
  <c r="E184"/>
  <c r="M183"/>
  <c r="E183"/>
  <c r="M182"/>
  <c r="E182"/>
  <c r="M178"/>
  <c r="E178"/>
  <c r="M177"/>
  <c r="E177"/>
  <c r="M176"/>
  <c r="E176"/>
  <c r="M175"/>
  <c r="E175"/>
  <c r="M174"/>
  <c r="E174"/>
  <c r="M173"/>
  <c r="E173"/>
  <c r="M172"/>
  <c r="E172"/>
  <c r="M168"/>
  <c r="E168"/>
  <c r="M167"/>
  <c r="E167"/>
  <c r="M166"/>
  <c r="E166"/>
  <c r="M165"/>
  <c r="E165"/>
  <c r="M164"/>
  <c r="E164"/>
  <c r="M163"/>
  <c r="E163"/>
  <c r="M162"/>
  <c r="E162"/>
  <c r="M158"/>
  <c r="E158"/>
  <c r="M157"/>
  <c r="E157"/>
  <c r="M156"/>
  <c r="E156"/>
  <c r="M155"/>
  <c r="E155"/>
  <c r="M154"/>
  <c r="E154"/>
  <c r="M153"/>
  <c r="E153"/>
  <c r="Q246" i="3"/>
  <c r="Q242"/>
  <c r="Q236"/>
  <c r="Q232"/>
  <c r="Q226"/>
  <c r="Q222"/>
  <c r="Q216"/>
  <c r="Q212"/>
  <c r="Q206"/>
  <c r="Q202"/>
  <c r="Q196"/>
  <c r="Q192"/>
  <c r="Q186"/>
  <c r="Q182"/>
  <c r="Q176"/>
  <c r="Q172"/>
  <c r="J167"/>
  <c r="J165"/>
  <c r="J163"/>
  <c r="J157"/>
  <c r="J155"/>
  <c r="J153"/>
  <c r="J147"/>
  <c r="J145"/>
  <c r="J143"/>
  <c r="J137"/>
  <c r="J135"/>
  <c r="J133"/>
  <c r="J127"/>
  <c r="J125"/>
  <c r="J123"/>
  <c r="J117"/>
  <c r="J115"/>
  <c r="J113"/>
  <c r="J107"/>
  <c r="J105"/>
  <c r="J103"/>
  <c r="J97"/>
  <c r="J95"/>
  <c r="J93"/>
  <c r="J87"/>
  <c r="J85"/>
  <c r="K83"/>
  <c r="I82"/>
  <c r="K77"/>
  <c r="I76"/>
  <c r="B75"/>
  <c r="K73"/>
  <c r="I72"/>
  <c r="K67"/>
  <c r="N66"/>
  <c r="F66"/>
  <c r="N65"/>
  <c r="F65"/>
  <c r="N64"/>
  <c r="F64"/>
  <c r="N63"/>
  <c r="F63"/>
  <c r="N62"/>
  <c r="F62"/>
  <c r="N58"/>
  <c r="F58"/>
  <c r="N57"/>
  <c r="F57"/>
  <c r="N56"/>
  <c r="F56"/>
  <c r="N55"/>
  <c r="F55"/>
  <c r="N54"/>
  <c r="F54"/>
  <c r="N53"/>
  <c r="F53"/>
  <c r="N52"/>
  <c r="F52"/>
  <c r="N48"/>
  <c r="F48"/>
  <c r="N47"/>
  <c r="F47"/>
  <c r="N46"/>
  <c r="F46"/>
  <c r="N45"/>
  <c r="F45"/>
  <c r="N44"/>
  <c r="F44"/>
  <c r="N43"/>
  <c r="F43"/>
  <c r="N42"/>
  <c r="F42"/>
  <c r="N38"/>
  <c r="F38"/>
  <c r="N37"/>
  <c r="F37"/>
  <c r="N36"/>
  <c r="F36"/>
  <c r="N35"/>
  <c r="F35"/>
  <c r="N34"/>
  <c r="F34"/>
  <c r="N33"/>
  <c r="F33"/>
  <c r="N32"/>
  <c r="F32"/>
  <c r="N28"/>
  <c r="F28"/>
  <c r="N27"/>
  <c r="F27"/>
  <c r="N26"/>
  <c r="F26"/>
  <c r="N25"/>
  <c r="F25"/>
  <c r="N24"/>
  <c r="F24"/>
  <c r="N23"/>
  <c r="F23"/>
  <c r="N22"/>
  <c r="F22"/>
  <c r="N18"/>
  <c r="F18"/>
  <c r="N17"/>
  <c r="F17"/>
  <c r="N16"/>
  <c r="F16"/>
  <c r="N15"/>
  <c r="F15"/>
  <c r="N14"/>
  <c r="F14"/>
  <c r="N13"/>
  <c r="F13"/>
  <c r="N12"/>
  <c r="F12"/>
  <c r="N8"/>
  <c r="F8"/>
  <c r="N7"/>
  <c r="F7"/>
  <c r="N6"/>
  <c r="F6"/>
  <c r="N5"/>
  <c r="F5"/>
  <c r="N4"/>
  <c r="F4"/>
  <c r="N3"/>
  <c r="F3"/>
  <c r="N2"/>
  <c r="F2"/>
  <c r="N228" i="2"/>
  <c r="F228"/>
  <c r="N227"/>
  <c r="F227"/>
  <c r="N226"/>
  <c r="F226"/>
  <c r="N225"/>
  <c r="F225"/>
  <c r="N224"/>
  <c r="F224"/>
  <c r="N223"/>
  <c r="F223"/>
  <c r="N222"/>
  <c r="F222"/>
  <c r="N218"/>
  <c r="F218"/>
  <c r="N217"/>
  <c r="F217"/>
  <c r="N216"/>
  <c r="F216"/>
  <c r="N215"/>
  <c r="F215"/>
  <c r="N214"/>
  <c r="F214"/>
  <c r="N213"/>
  <c r="F213"/>
  <c r="N212"/>
  <c r="F212"/>
  <c r="N208"/>
  <c r="F208"/>
  <c r="N207"/>
  <c r="F207"/>
  <c r="N206"/>
  <c r="F206"/>
  <c r="N205"/>
  <c r="F205"/>
  <c r="N204"/>
  <c r="F204"/>
  <c r="N203"/>
  <c r="F203"/>
  <c r="N202"/>
  <c r="F202"/>
  <c r="N198"/>
  <c r="F198"/>
  <c r="N197"/>
  <c r="F197"/>
  <c r="N196"/>
  <c r="F196"/>
  <c r="N195"/>
  <c r="F195"/>
  <c r="N194"/>
  <c r="F194"/>
  <c r="N193"/>
  <c r="F193"/>
  <c r="N192"/>
  <c r="F192"/>
  <c r="N188"/>
  <c r="F188"/>
  <c r="N187"/>
  <c r="F187"/>
  <c r="N186"/>
  <c r="F186"/>
  <c r="N185"/>
  <c r="F185"/>
  <c r="N184"/>
  <c r="F184"/>
  <c r="N183"/>
  <c r="F183"/>
  <c r="N182"/>
  <c r="F182"/>
  <c r="N178"/>
  <c r="F178"/>
  <c r="N177"/>
  <c r="F177"/>
  <c r="N176"/>
  <c r="F176"/>
  <c r="N175"/>
  <c r="F175"/>
  <c r="N174"/>
  <c r="F174"/>
  <c r="N173"/>
  <c r="F173"/>
  <c r="N172"/>
  <c r="F172"/>
  <c r="N168"/>
  <c r="F168"/>
  <c r="N167"/>
  <c r="F167"/>
  <c r="N166"/>
  <c r="F166"/>
  <c r="N165"/>
  <c r="F165"/>
  <c r="N164"/>
  <c r="F164"/>
  <c r="N163"/>
  <c r="F163"/>
  <c r="N162"/>
  <c r="F162"/>
  <c r="N158"/>
  <c r="F158"/>
  <c r="N157"/>
  <c r="F157"/>
  <c r="N156"/>
  <c r="F156"/>
  <c r="N155"/>
  <c r="F155"/>
  <c r="N154"/>
  <c r="F154"/>
  <c r="N153"/>
  <c r="F153"/>
  <c r="N152"/>
  <c r="I247" i="3"/>
  <c r="I243"/>
  <c r="I237"/>
  <c r="I233"/>
  <c r="I227"/>
  <c r="I223"/>
  <c r="I217"/>
  <c r="I213"/>
  <c r="I207"/>
  <c r="I203"/>
  <c r="I197"/>
  <c r="I193"/>
  <c r="I187"/>
  <c r="I183"/>
  <c r="I177"/>
  <c r="I173"/>
  <c r="Q167"/>
  <c r="Q165"/>
  <c r="Q163"/>
  <c r="Q157"/>
  <c r="Q155"/>
  <c r="Q153"/>
  <c r="Q147"/>
  <c r="Q145"/>
  <c r="Q143"/>
  <c r="Q137"/>
  <c r="Q135"/>
  <c r="Q133"/>
  <c r="Q127"/>
  <c r="Q125"/>
  <c r="Q123"/>
  <c r="Q117"/>
  <c r="Q115"/>
  <c r="Q113"/>
  <c r="Q107"/>
  <c r="Q105"/>
  <c r="Q103"/>
  <c r="Q97"/>
  <c r="Q95"/>
  <c r="Q93"/>
  <c r="Q87"/>
  <c r="Q85"/>
  <c r="Q83"/>
  <c r="J82"/>
  <c r="Q77"/>
  <c r="J76"/>
  <c r="C75"/>
  <c r="Q73"/>
  <c r="J72"/>
  <c r="Q67"/>
  <c r="O66"/>
  <c r="G66"/>
  <c r="O65"/>
  <c r="G65"/>
  <c r="O64"/>
  <c r="G64"/>
  <c r="O63"/>
  <c r="G63"/>
  <c r="O62"/>
  <c r="G62"/>
  <c r="O58"/>
  <c r="G58"/>
  <c r="O57"/>
  <c r="G57"/>
  <c r="O56"/>
  <c r="G56"/>
  <c r="O55"/>
  <c r="G55"/>
  <c r="O54"/>
  <c r="G54"/>
  <c r="O53"/>
  <c r="G53"/>
  <c r="O52"/>
  <c r="G52"/>
  <c r="O48"/>
  <c r="G48"/>
  <c r="O47"/>
  <c r="G47"/>
  <c r="O46"/>
  <c r="G46"/>
  <c r="O45"/>
  <c r="G45"/>
  <c r="O44"/>
  <c r="G44"/>
  <c r="O43"/>
  <c r="G43"/>
  <c r="O42"/>
  <c r="G42"/>
  <c r="O38"/>
  <c r="G38"/>
  <c r="O37"/>
  <c r="G37"/>
  <c r="O36"/>
  <c r="G36"/>
  <c r="O35"/>
  <c r="G35"/>
  <c r="O34"/>
  <c r="G34"/>
  <c r="O33"/>
  <c r="G33"/>
  <c r="O32"/>
  <c r="G32"/>
  <c r="O28"/>
  <c r="G28"/>
  <c r="O27"/>
  <c r="G27"/>
  <c r="O26"/>
  <c r="G26"/>
  <c r="O25"/>
  <c r="G25"/>
  <c r="O24"/>
  <c r="G24"/>
  <c r="O23"/>
  <c r="G23"/>
  <c r="O22"/>
  <c r="G22"/>
  <c r="O18"/>
  <c r="G18"/>
  <c r="O17"/>
  <c r="G17"/>
  <c r="O16"/>
  <c r="G16"/>
  <c r="O15"/>
  <c r="G15"/>
  <c r="O14"/>
  <c r="G14"/>
  <c r="O13"/>
  <c r="G13"/>
  <c r="O12"/>
  <c r="G12"/>
  <c r="O8"/>
  <c r="G8"/>
  <c r="O7"/>
  <c r="G7"/>
  <c r="O6"/>
  <c r="G6"/>
  <c r="O5"/>
  <c r="G5"/>
  <c r="O4"/>
  <c r="G4"/>
  <c r="O3"/>
  <c r="G3"/>
  <c r="O2"/>
  <c r="G2"/>
  <c r="O228" i="2"/>
  <c r="G228"/>
  <c r="O227"/>
  <c r="G227"/>
  <c r="O226"/>
  <c r="G226"/>
  <c r="O225"/>
  <c r="G225"/>
  <c r="O224"/>
  <c r="G224"/>
  <c r="O223"/>
  <c r="G223"/>
  <c r="O222"/>
  <c r="G222"/>
  <c r="O218"/>
  <c r="G218"/>
  <c r="O217"/>
  <c r="G217"/>
  <c r="O216"/>
  <c r="G216"/>
  <c r="O215"/>
  <c r="G215"/>
  <c r="O214"/>
  <c r="G214"/>
  <c r="O213"/>
  <c r="G213"/>
  <c r="O212"/>
  <c r="G212"/>
  <c r="O208"/>
  <c r="G208"/>
  <c r="O207"/>
  <c r="G207"/>
  <c r="O206"/>
  <c r="G206"/>
  <c r="O205"/>
  <c r="G205"/>
  <c r="O204"/>
  <c r="G204"/>
  <c r="O203"/>
  <c r="G203"/>
  <c r="O202"/>
  <c r="G202"/>
  <c r="O198"/>
  <c r="G198"/>
  <c r="O197"/>
  <c r="G197"/>
  <c r="O196"/>
  <c r="G196"/>
  <c r="O195"/>
  <c r="G195"/>
  <c r="O194"/>
  <c r="G194"/>
  <c r="O193"/>
  <c r="G193"/>
  <c r="O192"/>
  <c r="G192"/>
  <c r="O188"/>
  <c r="G188"/>
  <c r="O187"/>
  <c r="G187"/>
  <c r="O186"/>
  <c r="G186"/>
  <c r="O185"/>
  <c r="G185"/>
  <c r="O184"/>
  <c r="G184"/>
  <c r="O183"/>
  <c r="G183"/>
  <c r="O182"/>
  <c r="G182"/>
  <c r="O178"/>
  <c r="G178"/>
  <c r="O177"/>
  <c r="G177"/>
  <c r="O176"/>
  <c r="G176"/>
  <c r="O175"/>
  <c r="G175"/>
  <c r="O174"/>
  <c r="G174"/>
  <c r="O173"/>
  <c r="G173"/>
  <c r="O172"/>
  <c r="G172"/>
  <c r="O168"/>
  <c r="G168"/>
  <c r="O167"/>
  <c r="G167"/>
  <c r="O166"/>
  <c r="G166"/>
  <c r="O165"/>
  <c r="G165"/>
  <c r="O164"/>
  <c r="G164"/>
  <c r="O163"/>
  <c r="G163"/>
  <c r="O162"/>
  <c r="G162"/>
  <c r="O158"/>
  <c r="G158"/>
  <c r="O157"/>
  <c r="G157"/>
  <c r="O156"/>
  <c r="G156"/>
  <c r="O155"/>
  <c r="G155"/>
  <c r="O154"/>
  <c r="G154"/>
  <c r="O153"/>
  <c r="G153"/>
  <c r="O152"/>
  <c r="Q247" i="3"/>
  <c r="Q243"/>
  <c r="Q237"/>
  <c r="Q233"/>
  <c r="Q227"/>
  <c r="Q223"/>
  <c r="Q217"/>
  <c r="Q213"/>
  <c r="Q207"/>
  <c r="Q203"/>
  <c r="Q197"/>
  <c r="Q193"/>
  <c r="Q187"/>
  <c r="Q183"/>
  <c r="Q177"/>
  <c r="Q173"/>
  <c r="B168"/>
  <c r="B166"/>
  <c r="B164"/>
  <c r="B162"/>
  <c r="B158"/>
  <c r="B156"/>
  <c r="B154"/>
  <c r="B152"/>
  <c r="B148"/>
  <c r="B146"/>
  <c r="B144"/>
  <c r="B142"/>
  <c r="B138"/>
  <c r="B136"/>
  <c r="B134"/>
  <c r="B132"/>
  <c r="B128"/>
  <c r="B126"/>
  <c r="B124"/>
  <c r="B122"/>
  <c r="B118"/>
  <c r="B116"/>
  <c r="B114"/>
  <c r="B112"/>
  <c r="B108"/>
  <c r="B106"/>
  <c r="B104"/>
  <c r="B102"/>
  <c r="B98"/>
  <c r="B96"/>
  <c r="B94"/>
  <c r="B92"/>
  <c r="B88"/>
  <c r="B86"/>
  <c r="B84"/>
  <c r="K82"/>
  <c r="B78"/>
  <c r="K76"/>
  <c r="I75"/>
  <c r="B74"/>
  <c r="K72"/>
  <c r="B68"/>
  <c r="P66"/>
  <c r="H66"/>
  <c r="P65"/>
  <c r="H65"/>
  <c r="P64"/>
  <c r="H64"/>
  <c r="P63"/>
  <c r="H63"/>
  <c r="P62"/>
  <c r="H62"/>
  <c r="P58"/>
  <c r="H58"/>
  <c r="P57"/>
  <c r="H57"/>
  <c r="P56"/>
  <c r="H56"/>
  <c r="P55"/>
  <c r="H55"/>
  <c r="P54"/>
  <c r="H54"/>
  <c r="P53"/>
  <c r="H53"/>
  <c r="P52"/>
  <c r="H52"/>
  <c r="P48"/>
  <c r="H48"/>
  <c r="P47"/>
  <c r="H47"/>
  <c r="P46"/>
  <c r="H46"/>
  <c r="P45"/>
  <c r="H45"/>
  <c r="P44"/>
  <c r="H44"/>
  <c r="P43"/>
  <c r="H43"/>
  <c r="P42"/>
  <c r="H42"/>
  <c r="P38"/>
  <c r="H38"/>
  <c r="P37"/>
  <c r="H37"/>
  <c r="P36"/>
  <c r="H36"/>
  <c r="P35"/>
  <c r="H35"/>
  <c r="P34"/>
  <c r="H34"/>
  <c r="P33"/>
  <c r="H33"/>
  <c r="P32"/>
  <c r="H32"/>
  <c r="P28"/>
  <c r="H28"/>
  <c r="P27"/>
  <c r="H27"/>
  <c r="P26"/>
  <c r="H26"/>
  <c r="P25"/>
  <c r="H25"/>
  <c r="P24"/>
  <c r="H24"/>
  <c r="P23"/>
  <c r="H23"/>
  <c r="P22"/>
  <c r="H22"/>
  <c r="P18"/>
  <c r="H18"/>
  <c r="P17"/>
  <c r="H17"/>
  <c r="P16"/>
  <c r="H16"/>
  <c r="P15"/>
  <c r="H15"/>
  <c r="P14"/>
  <c r="H14"/>
  <c r="P13"/>
  <c r="H13"/>
  <c r="P12"/>
  <c r="H12"/>
  <c r="P8"/>
  <c r="H8"/>
  <c r="P7"/>
  <c r="H7"/>
  <c r="P6"/>
  <c r="H6"/>
  <c r="P5"/>
  <c r="H5"/>
  <c r="P4"/>
  <c r="H4"/>
  <c r="P3"/>
  <c r="H3"/>
  <c r="P2"/>
  <c r="H2"/>
  <c r="P228" i="2"/>
  <c r="H228"/>
  <c r="P227"/>
  <c r="H227"/>
  <c r="P226"/>
  <c r="H226"/>
  <c r="P225"/>
  <c r="H225"/>
  <c r="P224"/>
  <c r="H224"/>
  <c r="P223"/>
  <c r="H223"/>
  <c r="P222"/>
  <c r="H222"/>
  <c r="P218"/>
  <c r="H218"/>
  <c r="P217"/>
  <c r="H217"/>
  <c r="P216"/>
  <c r="H216"/>
  <c r="P215"/>
  <c r="H215"/>
  <c r="P214"/>
  <c r="H214"/>
  <c r="P213"/>
  <c r="H213"/>
  <c r="P212"/>
  <c r="H212"/>
  <c r="P208"/>
  <c r="H208"/>
  <c r="P207"/>
  <c r="H207"/>
  <c r="P206"/>
  <c r="H206"/>
  <c r="P205"/>
  <c r="H205"/>
  <c r="P204"/>
  <c r="H204"/>
  <c r="P203"/>
  <c r="H203"/>
  <c r="P202"/>
  <c r="H202"/>
  <c r="P198"/>
  <c r="H198"/>
  <c r="P197"/>
  <c r="H197"/>
  <c r="P196"/>
  <c r="H196"/>
  <c r="P195"/>
  <c r="H195"/>
  <c r="P194"/>
  <c r="H194"/>
  <c r="P193"/>
  <c r="H193"/>
  <c r="P192"/>
  <c r="H192"/>
  <c r="P188"/>
  <c r="H188"/>
  <c r="P187"/>
  <c r="H187"/>
  <c r="P186"/>
  <c r="H186"/>
  <c r="P185"/>
  <c r="H185"/>
  <c r="P184"/>
  <c r="H184"/>
  <c r="P183"/>
  <c r="H183"/>
  <c r="P182"/>
  <c r="H182"/>
  <c r="P178"/>
  <c r="H178"/>
  <c r="P177"/>
  <c r="H177"/>
  <c r="P176"/>
  <c r="H176"/>
  <c r="P175"/>
  <c r="H175"/>
  <c r="P174"/>
  <c r="H174"/>
  <c r="P173"/>
  <c r="H173"/>
  <c r="P172"/>
  <c r="H172"/>
  <c r="P168"/>
  <c r="H168"/>
  <c r="P167"/>
  <c r="H167"/>
  <c r="P166"/>
  <c r="H166"/>
  <c r="P165"/>
  <c r="H165"/>
  <c r="P164"/>
  <c r="H164"/>
  <c r="P163"/>
  <c r="H163"/>
  <c r="P162"/>
  <c r="H162"/>
  <c r="P158"/>
  <c r="H158"/>
  <c r="P157"/>
  <c r="H157"/>
  <c r="P156"/>
  <c r="H156"/>
  <c r="P155"/>
  <c r="H155"/>
  <c r="P154"/>
  <c r="H154"/>
  <c r="P153"/>
  <c r="H153"/>
  <c r="P152"/>
  <c r="I248" i="3"/>
  <c r="I244"/>
  <c r="I238"/>
  <c r="I234"/>
  <c r="I228"/>
  <c r="I224"/>
  <c r="I218"/>
  <c r="I214"/>
  <c r="I208"/>
  <c r="I204"/>
  <c r="I198"/>
  <c r="I194"/>
  <c r="I188"/>
  <c r="I184"/>
  <c r="I178"/>
  <c r="I174"/>
  <c r="I168"/>
  <c r="I166"/>
  <c r="I164"/>
  <c r="I162"/>
  <c r="I158"/>
  <c r="I156"/>
  <c r="I154"/>
  <c r="I152"/>
  <c r="I148"/>
  <c r="I146"/>
  <c r="I144"/>
  <c r="I142"/>
  <c r="I138"/>
  <c r="I136"/>
  <c r="I134"/>
  <c r="I132"/>
  <c r="Q248"/>
  <c r="Q244"/>
  <c r="Q238"/>
  <c r="Q234"/>
  <c r="Q228"/>
  <c r="Q224"/>
  <c r="Q218"/>
  <c r="Q214"/>
  <c r="Q208"/>
  <c r="Q204"/>
  <c r="Q198"/>
  <c r="Q194"/>
  <c r="Q188"/>
  <c r="Q184"/>
  <c r="Q178"/>
  <c r="Q174"/>
  <c r="Q168"/>
  <c r="J166"/>
  <c r="J164"/>
  <c r="J162"/>
  <c r="J158"/>
  <c r="J156"/>
  <c r="J154"/>
  <c r="J152"/>
  <c r="J148"/>
  <c r="J146"/>
  <c r="J144"/>
  <c r="J142"/>
  <c r="J138"/>
  <c r="J136"/>
  <c r="J134"/>
  <c r="J132"/>
  <c r="J128"/>
  <c r="J126"/>
  <c r="J124"/>
  <c r="J122"/>
  <c r="J118"/>
  <c r="J116"/>
  <c r="J114"/>
  <c r="J112"/>
  <c r="J108"/>
  <c r="J106"/>
  <c r="J104"/>
  <c r="J102"/>
  <c r="J98"/>
  <c r="J96"/>
  <c r="J94"/>
  <c r="J92"/>
  <c r="J88"/>
  <c r="J86"/>
  <c r="J84"/>
  <c r="B83"/>
  <c r="I78"/>
  <c r="B77"/>
  <c r="K75"/>
  <c r="I74"/>
  <c r="B73"/>
  <c r="I68"/>
  <c r="B67"/>
  <c r="J66"/>
  <c r="B66"/>
  <c r="J65"/>
  <c r="B65"/>
  <c r="J64"/>
  <c r="B64"/>
  <c r="J63"/>
  <c r="B63"/>
  <c r="J62"/>
  <c r="B62"/>
  <c r="J58"/>
  <c r="B58"/>
  <c r="J57"/>
  <c r="B57"/>
  <c r="J56"/>
  <c r="B56"/>
  <c r="J55"/>
  <c r="B55"/>
  <c r="J54"/>
  <c r="B54"/>
  <c r="J53"/>
  <c r="B53"/>
  <c r="J52"/>
  <c r="B52"/>
  <c r="J48"/>
  <c r="B48"/>
  <c r="J47"/>
  <c r="B47"/>
  <c r="J46"/>
  <c r="B46"/>
  <c r="J45"/>
  <c r="B45"/>
  <c r="J44"/>
  <c r="B44"/>
  <c r="J43"/>
  <c r="B43"/>
  <c r="J42"/>
  <c r="B42"/>
  <c r="J38"/>
  <c r="B38"/>
  <c r="J37"/>
  <c r="B37"/>
  <c r="J36"/>
  <c r="B36"/>
  <c r="J35"/>
  <c r="B35"/>
  <c r="J34"/>
  <c r="B34"/>
  <c r="J33"/>
  <c r="B33"/>
  <c r="J32"/>
  <c r="B32"/>
  <c r="J28"/>
  <c r="B28"/>
  <c r="J27"/>
  <c r="B27"/>
  <c r="J26"/>
  <c r="B26"/>
  <c r="J25"/>
  <c r="B25"/>
  <c r="J24"/>
  <c r="B24"/>
  <c r="J23"/>
  <c r="B23"/>
  <c r="J22"/>
  <c r="B22"/>
  <c r="J18"/>
  <c r="B18"/>
  <c r="J17"/>
  <c r="B17"/>
  <c r="J16"/>
  <c r="B16"/>
  <c r="J15"/>
  <c r="B15"/>
  <c r="J14"/>
  <c r="B14"/>
  <c r="J13"/>
  <c r="B13"/>
  <c r="J12"/>
  <c r="B12"/>
  <c r="J8"/>
  <c r="B8"/>
  <c r="J7"/>
  <c r="B7"/>
  <c r="J6"/>
  <c r="B6"/>
  <c r="J5"/>
  <c r="B5"/>
  <c r="J4"/>
  <c r="B4"/>
  <c r="J3"/>
  <c r="B3"/>
  <c r="J2"/>
  <c r="B2"/>
  <c r="J228" i="2"/>
  <c r="B228"/>
  <c r="J227"/>
  <c r="B227"/>
  <c r="J226"/>
  <c r="B226"/>
  <c r="J225"/>
  <c r="B225"/>
  <c r="J224"/>
  <c r="B224"/>
  <c r="J223"/>
  <c r="B223"/>
  <c r="J222"/>
  <c r="B222"/>
  <c r="J218"/>
  <c r="B218"/>
  <c r="J217"/>
  <c r="B217"/>
  <c r="J216"/>
  <c r="B216"/>
  <c r="J215"/>
  <c r="B215"/>
  <c r="J214"/>
  <c r="B214"/>
  <c r="J213"/>
  <c r="B213"/>
  <c r="J212"/>
  <c r="B212"/>
  <c r="J208"/>
  <c r="B208"/>
  <c r="J207"/>
  <c r="B207"/>
  <c r="J206"/>
  <c r="B206"/>
  <c r="J205"/>
  <c r="B205"/>
  <c r="J204"/>
  <c r="B204"/>
  <c r="J203"/>
  <c r="B203"/>
  <c r="J202"/>
  <c r="B202"/>
  <c r="J198"/>
  <c r="B198"/>
  <c r="J197"/>
  <c r="B197"/>
  <c r="J196"/>
  <c r="B196"/>
  <c r="J195"/>
  <c r="B195"/>
  <c r="J194"/>
  <c r="B194"/>
  <c r="J193"/>
  <c r="B193"/>
  <c r="J192"/>
  <c r="B192"/>
  <c r="J188"/>
  <c r="B188"/>
  <c r="J187"/>
  <c r="B187"/>
  <c r="J186"/>
  <c r="B186"/>
  <c r="J185"/>
  <c r="B185"/>
  <c r="J184"/>
  <c r="B184"/>
  <c r="J183"/>
  <c r="B183"/>
  <c r="J182"/>
  <c r="B182"/>
  <c r="J178"/>
  <c r="B178"/>
  <c r="J177"/>
  <c r="B177"/>
  <c r="J176"/>
  <c r="B176"/>
  <c r="J175"/>
  <c r="B175"/>
  <c r="J174"/>
  <c r="B174"/>
  <c r="J173"/>
  <c r="B173"/>
  <c r="J172"/>
  <c r="B172"/>
  <c r="J168"/>
  <c r="B168"/>
  <c r="J167"/>
  <c r="B167"/>
  <c r="J166"/>
  <c r="B166"/>
  <c r="J165"/>
  <c r="B165"/>
  <c r="J164"/>
  <c r="B164"/>
  <c r="J163"/>
  <c r="B163"/>
  <c r="J162"/>
  <c r="B162"/>
  <c r="J158"/>
  <c r="B158"/>
  <c r="J157"/>
  <c r="B157"/>
  <c r="J156"/>
  <c r="B156"/>
  <c r="J155"/>
  <c r="B155"/>
  <c r="J154"/>
  <c r="B154"/>
  <c r="J153"/>
  <c r="B153"/>
  <c r="I245" i="3"/>
  <c r="I235"/>
  <c r="I225"/>
  <c r="I215"/>
  <c r="I205"/>
  <c r="I195"/>
  <c r="I185"/>
  <c r="I175"/>
  <c r="Q166"/>
  <c r="Q164"/>
  <c r="Q162"/>
  <c r="Q158"/>
  <c r="Q156"/>
  <c r="Q154"/>
  <c r="Q152"/>
  <c r="Q148"/>
  <c r="Q146"/>
  <c r="Q144"/>
  <c r="Q142"/>
  <c r="Q138"/>
  <c r="Q136"/>
  <c r="Q134"/>
  <c r="Q132"/>
  <c r="Q128"/>
  <c r="Q126"/>
  <c r="Q124"/>
  <c r="Q122"/>
  <c r="Q118"/>
  <c r="Q116"/>
  <c r="Q114"/>
  <c r="Q112"/>
  <c r="Q108"/>
  <c r="Q106"/>
  <c r="Q104"/>
  <c r="Q102"/>
  <c r="Q98"/>
  <c r="Q96"/>
  <c r="Q94"/>
  <c r="Q92"/>
  <c r="Q88"/>
  <c r="Q86"/>
  <c r="Q84"/>
  <c r="C83"/>
  <c r="J78"/>
  <c r="C77"/>
  <c r="Q75"/>
  <c r="J74"/>
  <c r="C73"/>
  <c r="J68"/>
  <c r="C67"/>
  <c r="K66"/>
  <c r="C66"/>
  <c r="K65"/>
  <c r="C65"/>
  <c r="K64"/>
  <c r="C64"/>
  <c r="K63"/>
  <c r="C63"/>
  <c r="K62"/>
  <c r="C62"/>
  <c r="K58"/>
  <c r="C58"/>
  <c r="K57"/>
  <c r="C57"/>
  <c r="K56"/>
  <c r="C56"/>
  <c r="K55"/>
  <c r="C55"/>
  <c r="K54"/>
  <c r="C54"/>
  <c r="K53"/>
  <c r="C53"/>
  <c r="K52"/>
  <c r="C52"/>
  <c r="K48"/>
  <c r="C48"/>
  <c r="K47"/>
  <c r="C47"/>
  <c r="K46"/>
  <c r="C46"/>
  <c r="K45"/>
  <c r="C45"/>
  <c r="K44"/>
  <c r="C44"/>
  <c r="K43"/>
  <c r="C43"/>
  <c r="K42"/>
  <c r="C42"/>
  <c r="K38"/>
  <c r="C38"/>
  <c r="K37"/>
  <c r="C37"/>
  <c r="K36"/>
  <c r="C36"/>
  <c r="K35"/>
  <c r="C35"/>
  <c r="K34"/>
  <c r="C34"/>
  <c r="K33"/>
  <c r="C33"/>
  <c r="K32"/>
  <c r="C32"/>
  <c r="K28"/>
  <c r="C28"/>
  <c r="K27"/>
  <c r="C27"/>
  <c r="K26"/>
  <c r="C26"/>
  <c r="K25"/>
  <c r="C25"/>
  <c r="K24"/>
  <c r="C24"/>
  <c r="K23"/>
  <c r="C23"/>
  <c r="K22"/>
  <c r="C22"/>
  <c r="K18"/>
  <c r="C18"/>
  <c r="K17"/>
  <c r="C17"/>
  <c r="K16"/>
  <c r="C16"/>
  <c r="K15"/>
  <c r="C15"/>
  <c r="K14"/>
  <c r="C14"/>
  <c r="K13"/>
  <c r="C13"/>
  <c r="K12"/>
  <c r="C12"/>
  <c r="K8"/>
  <c r="C8"/>
  <c r="K7"/>
  <c r="C7"/>
  <c r="K6"/>
  <c r="C6"/>
  <c r="K5"/>
  <c r="C5"/>
  <c r="K4"/>
  <c r="C4"/>
  <c r="K3"/>
  <c r="C3"/>
  <c r="K2"/>
  <c r="C2"/>
  <c r="K228" i="2"/>
  <c r="C228"/>
  <c r="K227"/>
  <c r="C227"/>
  <c r="K226"/>
  <c r="C226"/>
  <c r="K225"/>
  <c r="C225"/>
  <c r="K224"/>
  <c r="C224"/>
  <c r="K223"/>
  <c r="C223"/>
  <c r="K222"/>
  <c r="C222"/>
  <c r="K218"/>
  <c r="C218"/>
  <c r="K217"/>
  <c r="C217"/>
  <c r="K216"/>
  <c r="C216"/>
  <c r="K215"/>
  <c r="C215"/>
  <c r="K214"/>
  <c r="C214"/>
  <c r="K213"/>
  <c r="C213"/>
  <c r="K212"/>
  <c r="C212"/>
  <c r="K208"/>
  <c r="C208"/>
  <c r="K207"/>
  <c r="C207"/>
  <c r="K206"/>
  <c r="C206"/>
  <c r="K205"/>
  <c r="C205"/>
  <c r="K204"/>
  <c r="C204"/>
  <c r="K203"/>
  <c r="C203"/>
  <c r="K202"/>
  <c r="C202"/>
  <c r="K198"/>
  <c r="C198"/>
  <c r="K197"/>
  <c r="C197"/>
  <c r="K196"/>
  <c r="C196"/>
  <c r="K195"/>
  <c r="C195"/>
  <c r="K194"/>
  <c r="C194"/>
  <c r="K193"/>
  <c r="C193"/>
  <c r="K192"/>
  <c r="C192"/>
  <c r="K188"/>
  <c r="C188"/>
  <c r="K187"/>
  <c r="C187"/>
  <c r="K186"/>
  <c r="C186"/>
  <c r="K185"/>
  <c r="C185"/>
  <c r="K184"/>
  <c r="C184"/>
  <c r="K183"/>
  <c r="C183"/>
  <c r="K182"/>
  <c r="C182"/>
  <c r="K178"/>
  <c r="C178"/>
  <c r="K177"/>
  <c r="C177"/>
  <c r="K176"/>
  <c r="C176"/>
  <c r="K175"/>
  <c r="C175"/>
  <c r="K174"/>
  <c r="C174"/>
  <c r="K173"/>
  <c r="C173"/>
  <c r="K172"/>
  <c r="C172"/>
  <c r="K168"/>
  <c r="C168"/>
  <c r="K167"/>
  <c r="C167"/>
  <c r="K166"/>
  <c r="C166"/>
  <c r="K165"/>
  <c r="C165"/>
  <c r="K164"/>
  <c r="C164"/>
  <c r="K163"/>
  <c r="C163"/>
  <c r="K162"/>
  <c r="C162"/>
  <c r="K158"/>
  <c r="C158"/>
  <c r="K157"/>
  <c r="C157"/>
  <c r="K156"/>
  <c r="C156"/>
  <c r="K155"/>
  <c r="C155"/>
  <c r="K154"/>
  <c r="C154"/>
  <c r="K153"/>
  <c r="C153"/>
  <c r="Q215" i="3"/>
  <c r="Q175"/>
  <c r="B153"/>
  <c r="B133"/>
  <c r="I122"/>
  <c r="I112"/>
  <c r="I102"/>
  <c r="I92"/>
  <c r="Q82"/>
  <c r="J75"/>
  <c r="C68"/>
  <c r="I65"/>
  <c r="I63"/>
  <c r="I57"/>
  <c r="I55"/>
  <c r="I53"/>
  <c r="I47"/>
  <c r="I45"/>
  <c r="I43"/>
  <c r="I37"/>
  <c r="I35"/>
  <c r="I33"/>
  <c r="I27"/>
  <c r="I25"/>
  <c r="I23"/>
  <c r="I17"/>
  <c r="I15"/>
  <c r="I13"/>
  <c r="I7"/>
  <c r="I5"/>
  <c r="I3"/>
  <c r="I227" i="2"/>
  <c r="I225"/>
  <c r="I223"/>
  <c r="I217"/>
  <c r="I215"/>
  <c r="I213"/>
  <c r="I207"/>
  <c r="I205"/>
  <c r="I203"/>
  <c r="I197"/>
  <c r="I195"/>
  <c r="I193"/>
  <c r="I187"/>
  <c r="I185"/>
  <c r="I183"/>
  <c r="I177"/>
  <c r="I175"/>
  <c r="I173"/>
  <c r="I167"/>
  <c r="I165"/>
  <c r="I163"/>
  <c r="I157"/>
  <c r="I155"/>
  <c r="I153"/>
  <c r="H152"/>
  <c r="P148"/>
  <c r="H148"/>
  <c r="P147"/>
  <c r="H147"/>
  <c r="P146"/>
  <c r="H146"/>
  <c r="P145"/>
  <c r="H145"/>
  <c r="P144"/>
  <c r="H144"/>
  <c r="P143"/>
  <c r="H143"/>
  <c r="P142"/>
  <c r="H142"/>
  <c r="P138"/>
  <c r="H138"/>
  <c r="P137"/>
  <c r="H137"/>
  <c r="P136"/>
  <c r="H136"/>
  <c r="P135"/>
  <c r="H135"/>
  <c r="P134"/>
  <c r="H134"/>
  <c r="P133"/>
  <c r="H133"/>
  <c r="P132"/>
  <c r="H132"/>
  <c r="P128"/>
  <c r="H128"/>
  <c r="P127"/>
  <c r="H127"/>
  <c r="P126"/>
  <c r="H126"/>
  <c r="P125"/>
  <c r="H125"/>
  <c r="P124"/>
  <c r="H124"/>
  <c r="P123"/>
  <c r="H123"/>
  <c r="P122"/>
  <c r="H122"/>
  <c r="P118"/>
  <c r="H118"/>
  <c r="P117"/>
  <c r="H117"/>
  <c r="P116"/>
  <c r="H116"/>
  <c r="P115"/>
  <c r="H115"/>
  <c r="P114"/>
  <c r="H114"/>
  <c r="P113"/>
  <c r="H113"/>
  <c r="P112"/>
  <c r="H112"/>
  <c r="P108"/>
  <c r="H108"/>
  <c r="P107"/>
  <c r="H107"/>
  <c r="P106"/>
  <c r="H106"/>
  <c r="P105"/>
  <c r="H105"/>
  <c r="P104"/>
  <c r="H104"/>
  <c r="P103"/>
  <c r="H103"/>
  <c r="P102"/>
  <c r="H102"/>
  <c r="P98"/>
  <c r="H98"/>
  <c r="P97"/>
  <c r="H97"/>
  <c r="P96"/>
  <c r="H96"/>
  <c r="P95"/>
  <c r="H95"/>
  <c r="P94"/>
  <c r="H94"/>
  <c r="P93"/>
  <c r="H93"/>
  <c r="P92"/>
  <c r="H92"/>
  <c r="P88"/>
  <c r="H88"/>
  <c r="P87"/>
  <c r="H87"/>
  <c r="P86"/>
  <c r="H86"/>
  <c r="P85"/>
  <c r="H85"/>
  <c r="P84"/>
  <c r="H84"/>
  <c r="P83"/>
  <c r="H83"/>
  <c r="P82"/>
  <c r="H82"/>
  <c r="P78"/>
  <c r="H78"/>
  <c r="P77"/>
  <c r="H77"/>
  <c r="P76"/>
  <c r="H76"/>
  <c r="P75"/>
  <c r="H75"/>
  <c r="P74"/>
  <c r="H74"/>
  <c r="P73"/>
  <c r="H73"/>
  <c r="P72"/>
  <c r="H72"/>
  <c r="P68"/>
  <c r="H68"/>
  <c r="P67"/>
  <c r="H67"/>
  <c r="P66"/>
  <c r="H66"/>
  <c r="P65"/>
  <c r="H65"/>
  <c r="P64"/>
  <c r="H64"/>
  <c r="P63"/>
  <c r="H63"/>
  <c r="P62"/>
  <c r="H62"/>
  <c r="P58"/>
  <c r="H58"/>
  <c r="P57"/>
  <c r="H57"/>
  <c r="P56"/>
  <c r="H56"/>
  <c r="P55"/>
  <c r="H55"/>
  <c r="P54"/>
  <c r="H54"/>
  <c r="P53"/>
  <c r="H53"/>
  <c r="P52"/>
  <c r="H52"/>
  <c r="P48"/>
  <c r="H48"/>
  <c r="P47"/>
  <c r="H47"/>
  <c r="P46"/>
  <c r="H46"/>
  <c r="P45"/>
  <c r="H45"/>
  <c r="P44"/>
  <c r="H44"/>
  <c r="P43"/>
  <c r="H43"/>
  <c r="P42"/>
  <c r="H42"/>
  <c r="P38"/>
  <c r="H38"/>
  <c r="P37"/>
  <c r="H37"/>
  <c r="P36"/>
  <c r="H36"/>
  <c r="P35"/>
  <c r="H35"/>
  <c r="P34"/>
  <c r="H34"/>
  <c r="P33"/>
  <c r="H33"/>
  <c r="P32"/>
  <c r="H32"/>
  <c r="P28"/>
  <c r="H28"/>
  <c r="P27"/>
  <c r="H27"/>
  <c r="P26"/>
  <c r="H26"/>
  <c r="P25"/>
  <c r="H25"/>
  <c r="P24"/>
  <c r="H24"/>
  <c r="P23"/>
  <c r="H23"/>
  <c r="P22"/>
  <c r="H22"/>
  <c r="P18"/>
  <c r="H18"/>
  <c r="P17"/>
  <c r="H17"/>
  <c r="P16"/>
  <c r="H16"/>
  <c r="P15"/>
  <c r="H15"/>
  <c r="P14"/>
  <c r="H14"/>
  <c r="P13"/>
  <c r="H13"/>
  <c r="P12"/>
  <c r="H12"/>
  <c r="P8"/>
  <c r="H8"/>
  <c r="P7"/>
  <c r="H7"/>
  <c r="P6"/>
  <c r="H6"/>
  <c r="B155" i="3"/>
  <c r="B135"/>
  <c r="B123"/>
  <c r="B113"/>
  <c r="B103"/>
  <c r="B93"/>
  <c r="I83"/>
  <c r="B76"/>
  <c r="K68"/>
  <c r="L65"/>
  <c r="L63"/>
  <c r="L57"/>
  <c r="L55"/>
  <c r="L53"/>
  <c r="L47"/>
  <c r="L45"/>
  <c r="L43"/>
  <c r="L37"/>
  <c r="L35"/>
  <c r="L33"/>
  <c r="L27"/>
  <c r="L25"/>
  <c r="L23"/>
  <c r="L17"/>
  <c r="L15"/>
  <c r="L13"/>
  <c r="L7"/>
  <c r="L5"/>
  <c r="L3"/>
  <c r="L227" i="2"/>
  <c r="L225"/>
  <c r="L223"/>
  <c r="L217"/>
  <c r="L215"/>
  <c r="L213"/>
  <c r="L207"/>
  <c r="L205"/>
  <c r="L203"/>
  <c r="L197"/>
  <c r="L195"/>
  <c r="L193"/>
  <c r="L187"/>
  <c r="L185"/>
  <c r="L183"/>
  <c r="L177"/>
  <c r="L175"/>
  <c r="L173"/>
  <c r="L167"/>
  <c r="L165"/>
  <c r="L163"/>
  <c r="L157"/>
  <c r="L155"/>
  <c r="L153"/>
  <c r="I152"/>
  <c r="Q148"/>
  <c r="I148"/>
  <c r="Q147"/>
  <c r="I147"/>
  <c r="Q146"/>
  <c r="I146"/>
  <c r="Q145"/>
  <c r="I145"/>
  <c r="Q144"/>
  <c r="I144"/>
  <c r="Q143"/>
  <c r="I143"/>
  <c r="Q142"/>
  <c r="I142"/>
  <c r="Q138"/>
  <c r="I138"/>
  <c r="Q137"/>
  <c r="I137"/>
  <c r="Q136"/>
  <c r="I136"/>
  <c r="Q135"/>
  <c r="I135"/>
  <c r="Q134"/>
  <c r="I134"/>
  <c r="Q133"/>
  <c r="I133"/>
  <c r="Q132"/>
  <c r="I132"/>
  <c r="Q128"/>
  <c r="I128"/>
  <c r="Q127"/>
  <c r="I127"/>
  <c r="Q126"/>
  <c r="I126"/>
  <c r="Q125"/>
  <c r="I125"/>
  <c r="Q124"/>
  <c r="I124"/>
  <c r="Q123"/>
  <c r="I123"/>
  <c r="Q122"/>
  <c r="I122"/>
  <c r="Q118"/>
  <c r="I118"/>
  <c r="Q117"/>
  <c r="I117"/>
  <c r="Q116"/>
  <c r="I116"/>
  <c r="Q115"/>
  <c r="I115"/>
  <c r="Q114"/>
  <c r="I114"/>
  <c r="Q113"/>
  <c r="I113"/>
  <c r="Q112"/>
  <c r="I112"/>
  <c r="Q108"/>
  <c r="I108"/>
  <c r="Q107"/>
  <c r="I107"/>
  <c r="Q106"/>
  <c r="I106"/>
  <c r="Q105"/>
  <c r="I105"/>
  <c r="Q104"/>
  <c r="I104"/>
  <c r="Q103"/>
  <c r="I103"/>
  <c r="Q102"/>
  <c r="I102"/>
  <c r="Q98"/>
  <c r="I98"/>
  <c r="Q97"/>
  <c r="I97"/>
  <c r="Q96"/>
  <c r="I96"/>
  <c r="Q95"/>
  <c r="I95"/>
  <c r="Q94"/>
  <c r="I94"/>
  <c r="Q93"/>
  <c r="I93"/>
  <c r="Q92"/>
  <c r="I92"/>
  <c r="Q88"/>
  <c r="I88"/>
  <c r="Q87"/>
  <c r="I87"/>
  <c r="Q86"/>
  <c r="I86"/>
  <c r="Q85"/>
  <c r="I85"/>
  <c r="Q84"/>
  <c r="I84"/>
  <c r="Q83"/>
  <c r="I83"/>
  <c r="Q82"/>
  <c r="I82"/>
  <c r="Q78"/>
  <c r="I78"/>
  <c r="Q77"/>
  <c r="I77"/>
  <c r="Q76"/>
  <c r="I76"/>
  <c r="Q75"/>
  <c r="I75"/>
  <c r="Q74"/>
  <c r="I74"/>
  <c r="Q73"/>
  <c r="I73"/>
  <c r="Q72"/>
  <c r="I72"/>
  <c r="Q68"/>
  <c r="I68"/>
  <c r="Q67"/>
  <c r="I67"/>
  <c r="Q66"/>
  <c r="I66"/>
  <c r="Q65"/>
  <c r="I65"/>
  <c r="Q64"/>
  <c r="I64"/>
  <c r="Q63"/>
  <c r="I63"/>
  <c r="Q62"/>
  <c r="I62"/>
  <c r="Q58"/>
  <c r="I58"/>
  <c r="Q57"/>
  <c r="I57"/>
  <c r="Q56"/>
  <c r="I56"/>
  <c r="Q55"/>
  <c r="I55"/>
  <c r="Q54"/>
  <c r="I54"/>
  <c r="Q53"/>
  <c r="I53"/>
  <c r="Q52"/>
  <c r="I52"/>
  <c r="Q48"/>
  <c r="I48"/>
  <c r="Q47"/>
  <c r="I47"/>
  <c r="Q46"/>
  <c r="I46"/>
  <c r="Q45"/>
  <c r="I45"/>
  <c r="Q44"/>
  <c r="I44"/>
  <c r="Q43"/>
  <c r="I43"/>
  <c r="Q42"/>
  <c r="I42"/>
  <c r="Q38"/>
  <c r="I38"/>
  <c r="Q37"/>
  <c r="I37"/>
  <c r="Q36"/>
  <c r="I36"/>
  <c r="Q35"/>
  <c r="I35"/>
  <c r="Q34"/>
  <c r="I34"/>
  <c r="Q33"/>
  <c r="I33"/>
  <c r="Q32"/>
  <c r="I32"/>
  <c r="Q28"/>
  <c r="I28"/>
  <c r="Q27"/>
  <c r="I27"/>
  <c r="Q26"/>
  <c r="I26"/>
  <c r="Q25"/>
  <c r="I25"/>
  <c r="Q24"/>
  <c r="I24"/>
  <c r="Q23"/>
  <c r="I23"/>
  <c r="Q22"/>
  <c r="I22"/>
  <c r="Q18"/>
  <c r="I18"/>
  <c r="Q17"/>
  <c r="I17"/>
  <c r="Q16"/>
  <c r="I16"/>
  <c r="Q15"/>
  <c r="I15"/>
  <c r="Q14"/>
  <c r="I14"/>
  <c r="Q13"/>
  <c r="I13"/>
  <c r="Q12"/>
  <c r="I12"/>
  <c r="Q8"/>
  <c r="I8"/>
  <c r="Q7"/>
  <c r="I7"/>
  <c r="Q6"/>
  <c r="I6"/>
  <c r="Q225" i="3"/>
  <c r="Q185"/>
  <c r="B157"/>
  <c r="B137"/>
  <c r="I124"/>
  <c r="I114"/>
  <c r="I104"/>
  <c r="I94"/>
  <c r="I84"/>
  <c r="Q76"/>
  <c r="Q65"/>
  <c r="Q63"/>
  <c r="Q57"/>
  <c r="Q55"/>
  <c r="Q53"/>
  <c r="Q47"/>
  <c r="Q45"/>
  <c r="Q43"/>
  <c r="Q37"/>
  <c r="Q35"/>
  <c r="Q33"/>
  <c r="Q27"/>
  <c r="Q25"/>
  <c r="Q23"/>
  <c r="Q17"/>
  <c r="Q15"/>
  <c r="Q13"/>
  <c r="Q7"/>
  <c r="Q5"/>
  <c r="Q3"/>
  <c r="Q227" i="2"/>
  <c r="Q225"/>
  <c r="Q223"/>
  <c r="Q217"/>
  <c r="Q215"/>
  <c r="Q213"/>
  <c r="Q207"/>
  <c r="Q205"/>
  <c r="Q203"/>
  <c r="Q197"/>
  <c r="Q195"/>
  <c r="Q193"/>
  <c r="Q187"/>
  <c r="Q185"/>
  <c r="Q183"/>
  <c r="Q177"/>
  <c r="Q175"/>
  <c r="Q173"/>
  <c r="Q167"/>
  <c r="Q165"/>
  <c r="Q163"/>
  <c r="Q157"/>
  <c r="Q155"/>
  <c r="Q153"/>
  <c r="J152"/>
  <c r="B152"/>
  <c r="J148"/>
  <c r="B148"/>
  <c r="J147"/>
  <c r="B147"/>
  <c r="J146"/>
  <c r="B146"/>
  <c r="J145"/>
  <c r="B145"/>
  <c r="J144"/>
  <c r="B144"/>
  <c r="J143"/>
  <c r="B143"/>
  <c r="J142"/>
  <c r="B142"/>
  <c r="J138"/>
  <c r="B138"/>
  <c r="J137"/>
  <c r="B137"/>
  <c r="J136"/>
  <c r="B136"/>
  <c r="J135"/>
  <c r="B135"/>
  <c r="J134"/>
  <c r="B134"/>
  <c r="J133"/>
  <c r="B133"/>
  <c r="J132"/>
  <c r="B132"/>
  <c r="J128"/>
  <c r="B128"/>
  <c r="J127"/>
  <c r="B127"/>
  <c r="J126"/>
  <c r="B126"/>
  <c r="J125"/>
  <c r="B125"/>
  <c r="J124"/>
  <c r="B124"/>
  <c r="J123"/>
  <c r="B123"/>
  <c r="J122"/>
  <c r="B122"/>
  <c r="J118"/>
  <c r="B118"/>
  <c r="J117"/>
  <c r="B117"/>
  <c r="J116"/>
  <c r="B116"/>
  <c r="J115"/>
  <c r="B115"/>
  <c r="J114"/>
  <c r="B114"/>
  <c r="J113"/>
  <c r="B113"/>
  <c r="J112"/>
  <c r="B112"/>
  <c r="J108"/>
  <c r="B108"/>
  <c r="J107"/>
  <c r="B107"/>
  <c r="J106"/>
  <c r="B106"/>
  <c r="J105"/>
  <c r="B105"/>
  <c r="J104"/>
  <c r="B104"/>
  <c r="J103"/>
  <c r="B103"/>
  <c r="J102"/>
  <c r="B102"/>
  <c r="J98"/>
  <c r="B98"/>
  <c r="J97"/>
  <c r="B97"/>
  <c r="J96"/>
  <c r="B96"/>
  <c r="J95"/>
  <c r="B95"/>
  <c r="J94"/>
  <c r="B94"/>
  <c r="J93"/>
  <c r="B93"/>
  <c r="J92"/>
  <c r="B92"/>
  <c r="J88"/>
  <c r="B88"/>
  <c r="J87"/>
  <c r="B87"/>
  <c r="J86"/>
  <c r="B86"/>
  <c r="J85"/>
  <c r="B85"/>
  <c r="J84"/>
  <c r="B84"/>
  <c r="J83"/>
  <c r="B83"/>
  <c r="J82"/>
  <c r="B82"/>
  <c r="J78"/>
  <c r="B78"/>
  <c r="J77"/>
  <c r="B77"/>
  <c r="J76"/>
  <c r="B76"/>
  <c r="J75"/>
  <c r="B75"/>
  <c r="J74"/>
  <c r="B74"/>
  <c r="J73"/>
  <c r="B73"/>
  <c r="J72"/>
  <c r="B72"/>
  <c r="J68"/>
  <c r="B68"/>
  <c r="J67"/>
  <c r="B67"/>
  <c r="J66"/>
  <c r="B66"/>
  <c r="J65"/>
  <c r="B65"/>
  <c r="J64"/>
  <c r="B64"/>
  <c r="J63"/>
  <c r="B63"/>
  <c r="J62"/>
  <c r="B62"/>
  <c r="J58"/>
  <c r="B58"/>
  <c r="J57"/>
  <c r="B57"/>
  <c r="J56"/>
  <c r="B56"/>
  <c r="J55"/>
  <c r="B55"/>
  <c r="J54"/>
  <c r="B54"/>
  <c r="J53"/>
  <c r="B53"/>
  <c r="J52"/>
  <c r="B52"/>
  <c r="J48"/>
  <c r="B48"/>
  <c r="J47"/>
  <c r="B47"/>
  <c r="J46"/>
  <c r="B46"/>
  <c r="J45"/>
  <c r="B45"/>
  <c r="J44"/>
  <c r="B44"/>
  <c r="J43"/>
  <c r="B43"/>
  <c r="J42"/>
  <c r="B42"/>
  <c r="J38"/>
  <c r="B38"/>
  <c r="J37"/>
  <c r="B37"/>
  <c r="J36"/>
  <c r="B36"/>
  <c r="J35"/>
  <c r="B35"/>
  <c r="J34"/>
  <c r="B34"/>
  <c r="J33"/>
  <c r="B33"/>
  <c r="J32"/>
  <c r="B32"/>
  <c r="J28"/>
  <c r="B28"/>
  <c r="J27"/>
  <c r="B27"/>
  <c r="J26"/>
  <c r="B26"/>
  <c r="J25"/>
  <c r="B25"/>
  <c r="J24"/>
  <c r="B24"/>
  <c r="J23"/>
  <c r="B23"/>
  <c r="J22"/>
  <c r="B22"/>
  <c r="J18"/>
  <c r="B18"/>
  <c r="J17"/>
  <c r="B17"/>
  <c r="J16"/>
  <c r="B16"/>
  <c r="J15"/>
  <c r="B15"/>
  <c r="J14"/>
  <c r="B14"/>
  <c r="J13"/>
  <c r="B13"/>
  <c r="J12"/>
  <c r="B12"/>
  <c r="J8"/>
  <c r="B8"/>
  <c r="J7"/>
  <c r="B7"/>
  <c r="J6"/>
  <c r="B125" i="3"/>
  <c r="B115"/>
  <c r="B105"/>
  <c r="B95"/>
  <c r="B85"/>
  <c r="I77"/>
  <c r="B72"/>
  <c r="D66"/>
  <c r="D64"/>
  <c r="D62"/>
  <c r="D58"/>
  <c r="D56"/>
  <c r="D54"/>
  <c r="D52"/>
  <c r="D48"/>
  <c r="D46"/>
  <c r="D44"/>
  <c r="D42"/>
  <c r="D38"/>
  <c r="D36"/>
  <c r="D34"/>
  <c r="D32"/>
  <c r="D28"/>
  <c r="D26"/>
  <c r="D24"/>
  <c r="D22"/>
  <c r="D18"/>
  <c r="D16"/>
  <c r="D14"/>
  <c r="D12"/>
  <c r="D8"/>
  <c r="D6"/>
  <c r="D4"/>
  <c r="D2"/>
  <c r="D228" i="2"/>
  <c r="D226"/>
  <c r="D224"/>
  <c r="D222"/>
  <c r="D218"/>
  <c r="D216"/>
  <c r="D214"/>
  <c r="D212"/>
  <c r="D208"/>
  <c r="D206"/>
  <c r="D204"/>
  <c r="D202"/>
  <c r="D198"/>
  <c r="D196"/>
  <c r="D194"/>
  <c r="D192"/>
  <c r="D188"/>
  <c r="D186"/>
  <c r="D184"/>
  <c r="D182"/>
  <c r="D178"/>
  <c r="D176"/>
  <c r="D174"/>
  <c r="D172"/>
  <c r="D168"/>
  <c r="D166"/>
  <c r="D164"/>
  <c r="D162"/>
  <c r="D158"/>
  <c r="D156"/>
  <c r="D154"/>
  <c r="K152"/>
  <c r="C152"/>
  <c r="K148"/>
  <c r="C148"/>
  <c r="K147"/>
  <c r="C147"/>
  <c r="K146"/>
  <c r="C146"/>
  <c r="K145"/>
  <c r="C145"/>
  <c r="K144"/>
  <c r="C144"/>
  <c r="K143"/>
  <c r="C143"/>
  <c r="K142"/>
  <c r="C142"/>
  <c r="K138"/>
  <c r="C138"/>
  <c r="K137"/>
  <c r="C137"/>
  <c r="K136"/>
  <c r="C136"/>
  <c r="K135"/>
  <c r="C135"/>
  <c r="K134"/>
  <c r="C134"/>
  <c r="K133"/>
  <c r="C133"/>
  <c r="K132"/>
  <c r="C132"/>
  <c r="K128"/>
  <c r="C128"/>
  <c r="K127"/>
  <c r="C127"/>
  <c r="K126"/>
  <c r="C126"/>
  <c r="K125"/>
  <c r="C125"/>
  <c r="K124"/>
  <c r="C124"/>
  <c r="K123"/>
  <c r="C123"/>
  <c r="K122"/>
  <c r="C122"/>
  <c r="K118"/>
  <c r="C118"/>
  <c r="K117"/>
  <c r="C117"/>
  <c r="K116"/>
  <c r="C116"/>
  <c r="K115"/>
  <c r="C115"/>
  <c r="K114"/>
  <c r="C114"/>
  <c r="K113"/>
  <c r="C113"/>
  <c r="K112"/>
  <c r="C112"/>
  <c r="K108"/>
  <c r="C108"/>
  <c r="K107"/>
  <c r="C107"/>
  <c r="K106"/>
  <c r="C106"/>
  <c r="K105"/>
  <c r="C105"/>
  <c r="K104"/>
  <c r="C104"/>
  <c r="K103"/>
  <c r="C103"/>
  <c r="K102"/>
  <c r="C102"/>
  <c r="K98"/>
  <c r="C98"/>
  <c r="K97"/>
  <c r="C97"/>
  <c r="K96"/>
  <c r="C96"/>
  <c r="K95"/>
  <c r="C95"/>
  <c r="K94"/>
  <c r="C94"/>
  <c r="K93"/>
  <c r="C93"/>
  <c r="K92"/>
  <c r="C92"/>
  <c r="K88"/>
  <c r="C88"/>
  <c r="K87"/>
  <c r="C87"/>
  <c r="K86"/>
  <c r="C86"/>
  <c r="K85"/>
  <c r="C85"/>
  <c r="K84"/>
  <c r="C84"/>
  <c r="K83"/>
  <c r="C83"/>
  <c r="K82"/>
  <c r="C82"/>
  <c r="K78"/>
  <c r="C78"/>
  <c r="K77"/>
  <c r="C77"/>
  <c r="K76"/>
  <c r="C76"/>
  <c r="K75"/>
  <c r="C75"/>
  <c r="K74"/>
  <c r="C74"/>
  <c r="K73"/>
  <c r="C73"/>
  <c r="K72"/>
  <c r="C72"/>
  <c r="K68"/>
  <c r="C68"/>
  <c r="K67"/>
  <c r="C67"/>
  <c r="K66"/>
  <c r="C66"/>
  <c r="K65"/>
  <c r="C65"/>
  <c r="K64"/>
  <c r="C64"/>
  <c r="K63"/>
  <c r="C63"/>
  <c r="K62"/>
  <c r="C62"/>
  <c r="K58"/>
  <c r="C58"/>
  <c r="K57"/>
  <c r="C57"/>
  <c r="K56"/>
  <c r="C56"/>
  <c r="K55"/>
  <c r="C55"/>
  <c r="K54"/>
  <c r="C54"/>
  <c r="K53"/>
  <c r="C53"/>
  <c r="K52"/>
  <c r="C52"/>
  <c r="K48"/>
  <c r="C48"/>
  <c r="K47"/>
  <c r="C47"/>
  <c r="K46"/>
  <c r="C46"/>
  <c r="K45"/>
  <c r="C45"/>
  <c r="K44"/>
  <c r="C44"/>
  <c r="K43"/>
  <c r="C43"/>
  <c r="K42"/>
  <c r="C42"/>
  <c r="K38"/>
  <c r="C38"/>
  <c r="K37"/>
  <c r="C37"/>
  <c r="K36"/>
  <c r="C36"/>
  <c r="K35"/>
  <c r="C35"/>
  <c r="K34"/>
  <c r="C34"/>
  <c r="K33"/>
  <c r="C33"/>
  <c r="K32"/>
  <c r="C32"/>
  <c r="K28"/>
  <c r="C28"/>
  <c r="K27"/>
  <c r="C27"/>
  <c r="K26"/>
  <c r="C26"/>
  <c r="K25"/>
  <c r="C25"/>
  <c r="K24"/>
  <c r="C24"/>
  <c r="K23"/>
  <c r="C23"/>
  <c r="K22"/>
  <c r="C22"/>
  <c r="K18"/>
  <c r="C18"/>
  <c r="K17"/>
  <c r="C17"/>
  <c r="K16"/>
  <c r="C16"/>
  <c r="K15"/>
  <c r="C15"/>
  <c r="K14"/>
  <c r="C14"/>
  <c r="K13"/>
  <c r="C13"/>
  <c r="K12"/>
  <c r="C12"/>
  <c r="K8"/>
  <c r="C8"/>
  <c r="K7"/>
  <c r="C7"/>
  <c r="K6"/>
  <c r="Q235" i="3"/>
  <c r="Q195"/>
  <c r="B163"/>
  <c r="B143"/>
  <c r="I126"/>
  <c r="I116"/>
  <c r="I106"/>
  <c r="I96"/>
  <c r="I86"/>
  <c r="C78"/>
  <c r="Q72"/>
  <c r="I66"/>
  <c r="I64"/>
  <c r="I62"/>
  <c r="I58"/>
  <c r="I56"/>
  <c r="I54"/>
  <c r="I52"/>
  <c r="I48"/>
  <c r="I46"/>
  <c r="I44"/>
  <c r="I42"/>
  <c r="I38"/>
  <c r="I36"/>
  <c r="I34"/>
  <c r="I32"/>
  <c r="I28"/>
  <c r="I26"/>
  <c r="I24"/>
  <c r="I22"/>
  <c r="I18"/>
  <c r="I16"/>
  <c r="I14"/>
  <c r="I12"/>
  <c r="I8"/>
  <c r="I6"/>
  <c r="I4"/>
  <c r="I2"/>
  <c r="I228" i="2"/>
  <c r="I226"/>
  <c r="I224"/>
  <c r="I222"/>
  <c r="I218"/>
  <c r="I216"/>
  <c r="I214"/>
  <c r="I212"/>
  <c r="I208"/>
  <c r="I206"/>
  <c r="I204"/>
  <c r="I202"/>
  <c r="I198"/>
  <c r="I196"/>
  <c r="I194"/>
  <c r="I192"/>
  <c r="I188"/>
  <c r="I186"/>
  <c r="I184"/>
  <c r="I182"/>
  <c r="I178"/>
  <c r="I176"/>
  <c r="I174"/>
  <c r="I172"/>
  <c r="I168"/>
  <c r="I166"/>
  <c r="I164"/>
  <c r="I162"/>
  <c r="I158"/>
  <c r="I156"/>
  <c r="I154"/>
  <c r="L152"/>
  <c r="D152"/>
  <c r="L148"/>
  <c r="D148"/>
  <c r="L147"/>
  <c r="D147"/>
  <c r="L146"/>
  <c r="D146"/>
  <c r="L145"/>
  <c r="D145"/>
  <c r="L144"/>
  <c r="D144"/>
  <c r="L143"/>
  <c r="D143"/>
  <c r="L142"/>
  <c r="D142"/>
  <c r="L138"/>
  <c r="D138"/>
  <c r="L137"/>
  <c r="D137"/>
  <c r="L136"/>
  <c r="D136"/>
  <c r="L135"/>
  <c r="D135"/>
  <c r="L134"/>
  <c r="D134"/>
  <c r="L133"/>
  <c r="D133"/>
  <c r="L132"/>
  <c r="D132"/>
  <c r="L128"/>
  <c r="D128"/>
  <c r="L127"/>
  <c r="D127"/>
  <c r="L126"/>
  <c r="D126"/>
  <c r="L125"/>
  <c r="D125"/>
  <c r="L124"/>
  <c r="D124"/>
  <c r="L123"/>
  <c r="D123"/>
  <c r="L122"/>
  <c r="D122"/>
  <c r="L118"/>
  <c r="D118"/>
  <c r="L117"/>
  <c r="D117"/>
  <c r="L116"/>
  <c r="D116"/>
  <c r="L115"/>
  <c r="D115"/>
  <c r="L114"/>
  <c r="D114"/>
  <c r="L113"/>
  <c r="D113"/>
  <c r="L112"/>
  <c r="D112"/>
  <c r="L108"/>
  <c r="D108"/>
  <c r="L107"/>
  <c r="D107"/>
  <c r="L106"/>
  <c r="D106"/>
  <c r="L105"/>
  <c r="D105"/>
  <c r="L104"/>
  <c r="D104"/>
  <c r="L103"/>
  <c r="D103"/>
  <c r="L102"/>
  <c r="D102"/>
  <c r="L98"/>
  <c r="D98"/>
  <c r="L97"/>
  <c r="D97"/>
  <c r="L96"/>
  <c r="D96"/>
  <c r="L95"/>
  <c r="D95"/>
  <c r="L94"/>
  <c r="D94"/>
  <c r="L93"/>
  <c r="D93"/>
  <c r="L92"/>
  <c r="D92"/>
  <c r="L88"/>
  <c r="D88"/>
  <c r="L87"/>
  <c r="D87"/>
  <c r="L86"/>
  <c r="D86"/>
  <c r="L85"/>
  <c r="D85"/>
  <c r="L84"/>
  <c r="D84"/>
  <c r="L83"/>
  <c r="D83"/>
  <c r="L82"/>
  <c r="D82"/>
  <c r="L78"/>
  <c r="D78"/>
  <c r="L77"/>
  <c r="D77"/>
  <c r="L76"/>
  <c r="D76"/>
  <c r="L75"/>
  <c r="D75"/>
  <c r="L74"/>
  <c r="D74"/>
  <c r="L73"/>
  <c r="D73"/>
  <c r="L72"/>
  <c r="D72"/>
  <c r="L68"/>
  <c r="D68"/>
  <c r="L67"/>
  <c r="D67"/>
  <c r="L66"/>
  <c r="D66"/>
  <c r="L65"/>
  <c r="D65"/>
  <c r="L64"/>
  <c r="D64"/>
  <c r="L63"/>
  <c r="D63"/>
  <c r="L62"/>
  <c r="D62"/>
  <c r="L58"/>
  <c r="D58"/>
  <c r="L57"/>
  <c r="D57"/>
  <c r="L56"/>
  <c r="D56"/>
  <c r="L55"/>
  <c r="D55"/>
  <c r="L54"/>
  <c r="D54"/>
  <c r="L53"/>
  <c r="D53"/>
  <c r="L52"/>
  <c r="D52"/>
  <c r="L48"/>
  <c r="D48"/>
  <c r="L47"/>
  <c r="D47"/>
  <c r="L46"/>
  <c r="D46"/>
  <c r="L45"/>
  <c r="D45"/>
  <c r="L44"/>
  <c r="D44"/>
  <c r="L43"/>
  <c r="D43"/>
  <c r="L42"/>
  <c r="D42"/>
  <c r="L38"/>
  <c r="D38"/>
  <c r="L37"/>
  <c r="D37"/>
  <c r="L36"/>
  <c r="D36"/>
  <c r="L35"/>
  <c r="D35"/>
  <c r="L34"/>
  <c r="D34"/>
  <c r="L33"/>
  <c r="D33"/>
  <c r="L32"/>
  <c r="D32"/>
  <c r="L28"/>
  <c r="D28"/>
  <c r="L27"/>
  <c r="D27"/>
  <c r="L26"/>
  <c r="D26"/>
  <c r="L25"/>
  <c r="D25"/>
  <c r="L24"/>
  <c r="D24"/>
  <c r="L23"/>
  <c r="D23"/>
  <c r="L22"/>
  <c r="D22"/>
  <c r="L18"/>
  <c r="D18"/>
  <c r="L17"/>
  <c r="D17"/>
  <c r="L16"/>
  <c r="D16"/>
  <c r="L15"/>
  <c r="D15"/>
  <c r="L14"/>
  <c r="D14"/>
  <c r="L13"/>
  <c r="D13"/>
  <c r="L12"/>
  <c r="D12"/>
  <c r="L8"/>
  <c r="D8"/>
  <c r="L7"/>
  <c r="D7"/>
  <c r="L6"/>
  <c r="D6"/>
  <c r="B165" i="3"/>
  <c r="B145"/>
  <c r="B127"/>
  <c r="B117"/>
  <c r="B107"/>
  <c r="B97"/>
  <c r="B87"/>
  <c r="K78"/>
  <c r="I73"/>
  <c r="L66"/>
  <c r="L64"/>
  <c r="L62"/>
  <c r="L58"/>
  <c r="L56"/>
  <c r="L54"/>
  <c r="L52"/>
  <c r="L48"/>
  <c r="L46"/>
  <c r="L44"/>
  <c r="L42"/>
  <c r="L38"/>
  <c r="L36"/>
  <c r="L34"/>
  <c r="L32"/>
  <c r="L28"/>
  <c r="L26"/>
  <c r="L24"/>
  <c r="L22"/>
  <c r="L18"/>
  <c r="L16"/>
  <c r="L14"/>
  <c r="L12"/>
  <c r="L8"/>
  <c r="L6"/>
  <c r="L4"/>
  <c r="L2"/>
  <c r="L228" i="2"/>
  <c r="L226"/>
  <c r="L224"/>
  <c r="L222"/>
  <c r="L218"/>
  <c r="L216"/>
  <c r="L214"/>
  <c r="L212"/>
  <c r="L208"/>
  <c r="L206"/>
  <c r="L204"/>
  <c r="L202"/>
  <c r="L198"/>
  <c r="L196"/>
  <c r="L194"/>
  <c r="L192"/>
  <c r="L188"/>
  <c r="L186"/>
  <c r="L184"/>
  <c r="L182"/>
  <c r="L178"/>
  <c r="L176"/>
  <c r="L174"/>
  <c r="L172"/>
  <c r="L168"/>
  <c r="L166"/>
  <c r="L164"/>
  <c r="L162"/>
  <c r="L158"/>
  <c r="L156"/>
  <c r="L154"/>
  <c r="M152"/>
  <c r="E152"/>
  <c r="M148"/>
  <c r="E148"/>
  <c r="M147"/>
  <c r="E147"/>
  <c r="M146"/>
  <c r="E146"/>
  <c r="M145"/>
  <c r="E145"/>
  <c r="M144"/>
  <c r="E144"/>
  <c r="M143"/>
  <c r="E143"/>
  <c r="M142"/>
  <c r="E142"/>
  <c r="M138"/>
  <c r="E138"/>
  <c r="M137"/>
  <c r="E137"/>
  <c r="M136"/>
  <c r="E136"/>
  <c r="M135"/>
  <c r="E135"/>
  <c r="M134"/>
  <c r="E134"/>
  <c r="M133"/>
  <c r="E133"/>
  <c r="M132"/>
  <c r="E132"/>
  <c r="M128"/>
  <c r="E128"/>
  <c r="M127"/>
  <c r="E127"/>
  <c r="M126"/>
  <c r="E126"/>
  <c r="M125"/>
  <c r="E125"/>
  <c r="M124"/>
  <c r="E124"/>
  <c r="M123"/>
  <c r="E123"/>
  <c r="M122"/>
  <c r="E122"/>
  <c r="M118"/>
  <c r="E118"/>
  <c r="M117"/>
  <c r="E117"/>
  <c r="M116"/>
  <c r="E116"/>
  <c r="M115"/>
  <c r="E115"/>
  <c r="M114"/>
  <c r="E114"/>
  <c r="M113"/>
  <c r="E113"/>
  <c r="M112"/>
  <c r="E112"/>
  <c r="M108"/>
  <c r="E108"/>
  <c r="M107"/>
  <c r="E107"/>
  <c r="M106"/>
  <c r="E106"/>
  <c r="M105"/>
  <c r="E105"/>
  <c r="M104"/>
  <c r="E104"/>
  <c r="M103"/>
  <c r="E103"/>
  <c r="M102"/>
  <c r="E102"/>
  <c r="M98"/>
  <c r="E98"/>
  <c r="M97"/>
  <c r="E97"/>
  <c r="M96"/>
  <c r="E96"/>
  <c r="M95"/>
  <c r="E95"/>
  <c r="M94"/>
  <c r="E94"/>
  <c r="M93"/>
  <c r="E93"/>
  <c r="M92"/>
  <c r="E92"/>
  <c r="M88"/>
  <c r="E88"/>
  <c r="M87"/>
  <c r="E87"/>
  <c r="M86"/>
  <c r="E86"/>
  <c r="M85"/>
  <c r="E85"/>
  <c r="M84"/>
  <c r="E84"/>
  <c r="M83"/>
  <c r="E83"/>
  <c r="M82"/>
  <c r="E82"/>
  <c r="M78"/>
  <c r="E78"/>
  <c r="M77"/>
  <c r="E77"/>
  <c r="M76"/>
  <c r="E76"/>
  <c r="M75"/>
  <c r="E75"/>
  <c r="M74"/>
  <c r="E74"/>
  <c r="M73"/>
  <c r="E73"/>
  <c r="M72"/>
  <c r="E72"/>
  <c r="M68"/>
  <c r="E68"/>
  <c r="M67"/>
  <c r="E67"/>
  <c r="M66"/>
  <c r="E66"/>
  <c r="M65"/>
  <c r="E65"/>
  <c r="M64"/>
  <c r="E64"/>
  <c r="M63"/>
  <c r="E63"/>
  <c r="M62"/>
  <c r="E62"/>
  <c r="M58"/>
  <c r="E58"/>
  <c r="M57"/>
  <c r="E57"/>
  <c r="M56"/>
  <c r="E56"/>
  <c r="M55"/>
  <c r="E55"/>
  <c r="M54"/>
  <c r="E54"/>
  <c r="M53"/>
  <c r="E53"/>
  <c r="M52"/>
  <c r="E52"/>
  <c r="M48"/>
  <c r="E48"/>
  <c r="M47"/>
  <c r="E47"/>
  <c r="M46"/>
  <c r="E46"/>
  <c r="M45"/>
  <c r="E45"/>
  <c r="M44"/>
  <c r="E44"/>
  <c r="M43"/>
  <c r="E43"/>
  <c r="M42"/>
  <c r="E42"/>
  <c r="M38"/>
  <c r="E38"/>
  <c r="M37"/>
  <c r="E37"/>
  <c r="M36"/>
  <c r="E36"/>
  <c r="M35"/>
  <c r="E35"/>
  <c r="M34"/>
  <c r="E34"/>
  <c r="M33"/>
  <c r="E33"/>
  <c r="M32"/>
  <c r="E32"/>
  <c r="M28"/>
  <c r="E28"/>
  <c r="M27"/>
  <c r="E27"/>
  <c r="M26"/>
  <c r="E26"/>
  <c r="M25"/>
  <c r="E25"/>
  <c r="M24"/>
  <c r="E24"/>
  <c r="M23"/>
  <c r="E23"/>
  <c r="M22"/>
  <c r="E22"/>
  <c r="M18"/>
  <c r="E18"/>
  <c r="M17"/>
  <c r="E17"/>
  <c r="M16"/>
  <c r="E16"/>
  <c r="M15"/>
  <c r="E15"/>
  <c r="M14"/>
  <c r="E14"/>
  <c r="M13"/>
  <c r="E13"/>
  <c r="M12"/>
  <c r="E12"/>
  <c r="M8"/>
  <c r="E8"/>
  <c r="M7"/>
  <c r="E7"/>
  <c r="M6"/>
  <c r="E6"/>
  <c r="Q245" i="3"/>
  <c r="Q205"/>
  <c r="B167"/>
  <c r="B147"/>
  <c r="I128"/>
  <c r="I118"/>
  <c r="I108"/>
  <c r="I98"/>
  <c r="I88"/>
  <c r="C74"/>
  <c r="Q66"/>
  <c r="Q64"/>
  <c r="Q62"/>
  <c r="Q58"/>
  <c r="Q56"/>
  <c r="Q54"/>
  <c r="Q52"/>
  <c r="Q48"/>
  <c r="Q46"/>
  <c r="Q44"/>
  <c r="Q42"/>
  <c r="Q38"/>
  <c r="Q36"/>
  <c r="Q34"/>
  <c r="Q32"/>
  <c r="Q28"/>
  <c r="Q26"/>
  <c r="Q24"/>
  <c r="Q22"/>
  <c r="Q18"/>
  <c r="Q16"/>
  <c r="Q14"/>
  <c r="Q12"/>
  <c r="Q8"/>
  <c r="Q6"/>
  <c r="Q4"/>
  <c r="Q2"/>
  <c r="Q228" i="2"/>
  <c r="Q226"/>
  <c r="Q224"/>
  <c r="Q222"/>
  <c r="Q218"/>
  <c r="Q216"/>
  <c r="Q214"/>
  <c r="Q212"/>
  <c r="Q208"/>
  <c r="Q206"/>
  <c r="Q204"/>
  <c r="Q202"/>
  <c r="Q198"/>
  <c r="Q196"/>
  <c r="Q194"/>
  <c r="Q192"/>
  <c r="Q188"/>
  <c r="Q186"/>
  <c r="Q184"/>
  <c r="Q182"/>
  <c r="Q178"/>
  <c r="Q176"/>
  <c r="Q174"/>
  <c r="Q172"/>
  <c r="Q168"/>
  <c r="Q166"/>
  <c r="Q164"/>
  <c r="Q162"/>
  <c r="Q158"/>
  <c r="Q156"/>
  <c r="Q154"/>
  <c r="Q152"/>
  <c r="F152"/>
  <c r="N148"/>
  <c r="F148"/>
  <c r="N147"/>
  <c r="F147"/>
  <c r="N146"/>
  <c r="F146"/>
  <c r="N145"/>
  <c r="F145"/>
  <c r="N144"/>
  <c r="F144"/>
  <c r="N143"/>
  <c r="F143"/>
  <c r="N142"/>
  <c r="F142"/>
  <c r="N138"/>
  <c r="F138"/>
  <c r="N137"/>
  <c r="F137"/>
  <c r="N136"/>
  <c r="F136"/>
  <c r="N135"/>
  <c r="F135"/>
  <c r="N134"/>
  <c r="F134"/>
  <c r="N133"/>
  <c r="F133"/>
  <c r="N132"/>
  <c r="F132"/>
  <c r="N128"/>
  <c r="F128"/>
  <c r="N127"/>
  <c r="F127"/>
  <c r="N126"/>
  <c r="F126"/>
  <c r="N125"/>
  <c r="F125"/>
  <c r="N124"/>
  <c r="F124"/>
  <c r="N123"/>
  <c r="F123"/>
  <c r="N122"/>
  <c r="F122"/>
  <c r="N118"/>
  <c r="F118"/>
  <c r="N117"/>
  <c r="F117"/>
  <c r="N116"/>
  <c r="F116"/>
  <c r="N115"/>
  <c r="F115"/>
  <c r="N114"/>
  <c r="F114"/>
  <c r="N113"/>
  <c r="F113"/>
  <c r="N112"/>
  <c r="F112"/>
  <c r="N108"/>
  <c r="F108"/>
  <c r="N107"/>
  <c r="F107"/>
  <c r="N106"/>
  <c r="F106"/>
  <c r="N105"/>
  <c r="F105"/>
  <c r="N104"/>
  <c r="F104"/>
  <c r="N103"/>
  <c r="F103"/>
  <c r="N102"/>
  <c r="F102"/>
  <c r="N98"/>
  <c r="F98"/>
  <c r="N97"/>
  <c r="F97"/>
  <c r="N96"/>
  <c r="F96"/>
  <c r="N95"/>
  <c r="F95"/>
  <c r="N94"/>
  <c r="F94"/>
  <c r="N93"/>
  <c r="F93"/>
  <c r="N92"/>
  <c r="F92"/>
  <c r="N88"/>
  <c r="F88"/>
  <c r="N87"/>
  <c r="F87"/>
  <c r="N86"/>
  <c r="F86"/>
  <c r="N85"/>
  <c r="F85"/>
  <c r="N84"/>
  <c r="F84"/>
  <c r="N83"/>
  <c r="F83"/>
  <c r="N82"/>
  <c r="F82"/>
  <c r="N78"/>
  <c r="F78"/>
  <c r="N77"/>
  <c r="F77"/>
  <c r="N76"/>
  <c r="F76"/>
  <c r="N75"/>
  <c r="F75"/>
  <c r="N74"/>
  <c r="F74"/>
  <c r="N73"/>
  <c r="F73"/>
  <c r="N72"/>
  <c r="F72"/>
  <c r="N68"/>
  <c r="F68"/>
  <c r="N67"/>
  <c r="F67"/>
  <c r="N66"/>
  <c r="F66"/>
  <c r="N65"/>
  <c r="F65"/>
  <c r="N64"/>
  <c r="F64"/>
  <c r="N63"/>
  <c r="F63"/>
  <c r="N62"/>
  <c r="F62"/>
  <c r="N58"/>
  <c r="F58"/>
  <c r="N57"/>
  <c r="F57"/>
  <c r="N56"/>
  <c r="F56"/>
  <c r="N55"/>
  <c r="F55"/>
  <c r="N54"/>
  <c r="F54"/>
  <c r="N53"/>
  <c r="F53"/>
  <c r="N52"/>
  <c r="F52"/>
  <c r="N48"/>
  <c r="F48"/>
  <c r="N47"/>
  <c r="F47"/>
  <c r="N46"/>
  <c r="F46"/>
  <c r="N45"/>
  <c r="F45"/>
  <c r="N44"/>
  <c r="F44"/>
  <c r="N43"/>
  <c r="F43"/>
  <c r="N42"/>
  <c r="F42"/>
  <c r="N38"/>
  <c r="F38"/>
  <c r="N37"/>
  <c r="F37"/>
  <c r="N36"/>
  <c r="F36"/>
  <c r="N35"/>
  <c r="F35"/>
  <c r="N34"/>
  <c r="F34"/>
  <c r="N33"/>
  <c r="F33"/>
  <c r="N32"/>
  <c r="F32"/>
  <c r="N28"/>
  <c r="F28"/>
  <c r="N27"/>
  <c r="F27"/>
  <c r="N26"/>
  <c r="F26"/>
  <c r="N25"/>
  <c r="F25"/>
  <c r="N24"/>
  <c r="F24"/>
  <c r="N23"/>
  <c r="F23"/>
  <c r="N22"/>
  <c r="F22"/>
  <c r="N18"/>
  <c r="F18"/>
  <c r="N17"/>
  <c r="F17"/>
  <c r="N16"/>
  <c r="F16"/>
  <c r="N15"/>
  <c r="F15"/>
  <c r="N14"/>
  <c r="F14"/>
  <c r="N13"/>
  <c r="F13"/>
  <c r="N12"/>
  <c r="F12"/>
  <c r="N8"/>
  <c r="F8"/>
  <c r="N7"/>
  <c r="F7"/>
  <c r="N6"/>
  <c r="F6"/>
  <c r="B82" i="3"/>
  <c r="K74"/>
  <c r="I67"/>
  <c r="D65"/>
  <c r="D63"/>
  <c r="D57"/>
  <c r="D55"/>
  <c r="D53"/>
  <c r="D47"/>
  <c r="D45"/>
  <c r="D43"/>
  <c r="D37"/>
  <c r="D35"/>
  <c r="D33"/>
  <c r="D27"/>
  <c r="D25"/>
  <c r="D23"/>
  <c r="D17"/>
  <c r="D15"/>
  <c r="D13"/>
  <c r="D7"/>
  <c r="D5"/>
  <c r="D3"/>
  <c r="D227" i="2"/>
  <c r="D225"/>
  <c r="D223"/>
  <c r="D217"/>
  <c r="D215"/>
  <c r="D213"/>
  <c r="D207"/>
  <c r="D205"/>
  <c r="D203"/>
  <c r="D197"/>
  <c r="D195"/>
  <c r="D193"/>
  <c r="D187"/>
  <c r="D185"/>
  <c r="D183"/>
  <c r="D177"/>
  <c r="D175"/>
  <c r="D173"/>
  <c r="D167"/>
  <c r="D165"/>
  <c r="D163"/>
  <c r="D157"/>
  <c r="D155"/>
  <c r="D153"/>
  <c r="G152"/>
  <c r="O148"/>
  <c r="G148"/>
  <c r="O147"/>
  <c r="G147"/>
  <c r="O146"/>
  <c r="G146"/>
  <c r="O145"/>
  <c r="G145"/>
  <c r="O144"/>
  <c r="G144"/>
  <c r="O143"/>
  <c r="G143"/>
  <c r="O142"/>
  <c r="G142"/>
  <c r="O138"/>
  <c r="G138"/>
  <c r="O137"/>
  <c r="G137"/>
  <c r="O136"/>
  <c r="G136"/>
  <c r="O135"/>
  <c r="G135"/>
  <c r="O134"/>
  <c r="G134"/>
  <c r="O133"/>
  <c r="G133"/>
  <c r="O132"/>
  <c r="G132"/>
  <c r="O128"/>
  <c r="G128"/>
  <c r="O127"/>
  <c r="G127"/>
  <c r="O126"/>
  <c r="G126"/>
  <c r="O125"/>
  <c r="G125"/>
  <c r="O124"/>
  <c r="G124"/>
  <c r="O123"/>
  <c r="G123"/>
  <c r="O122"/>
  <c r="G122"/>
  <c r="O118"/>
  <c r="G118"/>
  <c r="O117"/>
  <c r="G117"/>
  <c r="O116"/>
  <c r="G116"/>
  <c r="O115"/>
  <c r="G115"/>
  <c r="O114"/>
  <c r="G114"/>
  <c r="O113"/>
  <c r="G113"/>
  <c r="O112"/>
  <c r="G112"/>
  <c r="O108"/>
  <c r="G108"/>
  <c r="O107"/>
  <c r="G107"/>
  <c r="O106"/>
  <c r="G106"/>
  <c r="O105"/>
  <c r="G105"/>
  <c r="O104"/>
  <c r="G104"/>
  <c r="O103"/>
  <c r="G103"/>
  <c r="O102"/>
  <c r="G102"/>
  <c r="O98"/>
  <c r="G98"/>
  <c r="O97"/>
  <c r="G97"/>
  <c r="O96"/>
  <c r="G96"/>
  <c r="O95"/>
  <c r="G95"/>
  <c r="O94"/>
  <c r="G94"/>
  <c r="O93"/>
  <c r="G93"/>
  <c r="O92"/>
  <c r="G92"/>
  <c r="O88"/>
  <c r="G88"/>
  <c r="O87"/>
  <c r="G87"/>
  <c r="O86"/>
  <c r="G86"/>
  <c r="O85"/>
  <c r="G85"/>
  <c r="O84"/>
  <c r="G84"/>
  <c r="O83"/>
  <c r="G83"/>
  <c r="O82"/>
  <c r="G82"/>
  <c r="O78"/>
  <c r="G78"/>
  <c r="O77"/>
  <c r="G77"/>
  <c r="O76"/>
  <c r="G76"/>
  <c r="O75"/>
  <c r="G75"/>
  <c r="O74"/>
  <c r="G74"/>
  <c r="O73"/>
  <c r="G73"/>
  <c r="O72"/>
  <c r="G72"/>
  <c r="O68"/>
  <c r="G68"/>
  <c r="O67"/>
  <c r="G67"/>
  <c r="O66"/>
  <c r="G66"/>
  <c r="O65"/>
  <c r="G65"/>
  <c r="O64"/>
  <c r="G64"/>
  <c r="O63"/>
  <c r="G63"/>
  <c r="O62"/>
  <c r="G62"/>
  <c r="O58"/>
  <c r="G58"/>
  <c r="O57"/>
  <c r="G57"/>
  <c r="O56"/>
  <c r="G56"/>
  <c r="O55"/>
  <c r="G55"/>
  <c r="O54"/>
  <c r="G54"/>
  <c r="O53"/>
  <c r="G53"/>
  <c r="O52"/>
  <c r="G52"/>
  <c r="O48"/>
  <c r="G48"/>
  <c r="O47"/>
  <c r="G47"/>
  <c r="O46"/>
  <c r="G46"/>
  <c r="O45"/>
  <c r="G45"/>
  <c r="O44"/>
  <c r="G44"/>
  <c r="O43"/>
  <c r="G43"/>
  <c r="O42"/>
  <c r="G42"/>
  <c r="O38"/>
  <c r="G38"/>
  <c r="O37"/>
  <c r="G37"/>
  <c r="O36"/>
  <c r="G36"/>
  <c r="O35"/>
  <c r="G35"/>
  <c r="O34"/>
  <c r="G34"/>
  <c r="O33"/>
  <c r="G33"/>
  <c r="O32"/>
  <c r="G32"/>
  <c r="O28"/>
  <c r="G28"/>
  <c r="O27"/>
  <c r="G27"/>
  <c r="O26"/>
  <c r="G26"/>
  <c r="O25"/>
  <c r="G25"/>
  <c r="O24"/>
  <c r="G24"/>
  <c r="O23"/>
  <c r="G23"/>
  <c r="O22"/>
  <c r="G22"/>
  <c r="O18"/>
  <c r="G18"/>
  <c r="O17"/>
  <c r="G17"/>
  <c r="O16"/>
  <c r="G16"/>
  <c r="O15"/>
  <c r="G15"/>
  <c r="O14"/>
  <c r="G14"/>
  <c r="O13"/>
  <c r="G13"/>
  <c r="O12"/>
  <c r="G12"/>
  <c r="O8"/>
  <c r="G8"/>
  <c r="O7"/>
  <c r="G7"/>
  <c r="O6"/>
  <c r="G6"/>
  <c r="L5"/>
  <c r="D5"/>
  <c r="L4"/>
  <c r="D4"/>
  <c r="L3"/>
  <c r="D3"/>
  <c r="L2"/>
  <c r="D2"/>
  <c r="M5"/>
  <c r="E5"/>
  <c r="M4"/>
  <c r="E4"/>
  <c r="M3"/>
  <c r="E3"/>
  <c r="M2"/>
  <c r="E2"/>
  <c r="N5"/>
  <c r="F5"/>
  <c r="N4"/>
  <c r="F4"/>
  <c r="N3"/>
  <c r="F3"/>
  <c r="N2"/>
  <c r="F2"/>
  <c r="O5"/>
  <c r="G5"/>
  <c r="O4"/>
  <c r="G4"/>
  <c r="O3"/>
  <c r="G3"/>
  <c r="O2"/>
  <c r="G2"/>
  <c r="P5"/>
  <c r="H5"/>
  <c r="P4"/>
  <c r="H4"/>
  <c r="P3"/>
  <c r="H3"/>
  <c r="P2"/>
  <c r="H2"/>
  <c r="Q5"/>
  <c r="I5"/>
  <c r="Q4"/>
  <c r="I4"/>
  <c r="Q3"/>
  <c r="I3"/>
  <c r="Q2"/>
  <c r="I2"/>
  <c r="B6"/>
  <c r="J5"/>
  <c r="B5"/>
  <c r="J4"/>
  <c r="B4"/>
  <c r="J3"/>
  <c r="B3"/>
  <c r="J2"/>
  <c r="B2"/>
  <c r="C6"/>
  <c r="K5"/>
  <c r="C5"/>
  <c r="K4"/>
  <c r="C4"/>
  <c r="K3"/>
  <c r="C3"/>
  <c r="K2"/>
  <c r="C2"/>
  <c r="AI130" i="4" l="1"/>
  <c r="AJ130" s="1"/>
  <c r="M130"/>
  <c r="N130" s="1"/>
  <c r="W136" s="1"/>
  <c r="M133"/>
  <c r="N133" s="1"/>
  <c r="M125"/>
  <c r="N125" s="1"/>
  <c r="W131" s="1"/>
  <c r="X131" s="1"/>
  <c r="Y131" s="1"/>
  <c r="AH137" s="1"/>
  <c r="AI137" s="1"/>
  <c r="AJ137" s="1"/>
  <c r="X136"/>
  <c r="Y136" s="1"/>
  <c r="X129"/>
  <c r="Y129" s="1"/>
  <c r="AH135" s="1"/>
  <c r="AI135" s="1"/>
  <c r="AJ135" s="1"/>
  <c r="X138"/>
  <c r="Y138" s="1"/>
  <c r="M124"/>
  <c r="N124" s="1"/>
  <c r="W130" s="1"/>
  <c r="X139"/>
  <c r="X135"/>
  <c r="Y135" s="1"/>
  <c r="M132"/>
  <c r="N132" s="1"/>
  <c r="W138" s="1"/>
  <c r="M131"/>
  <c r="N131" s="1"/>
  <c r="W137" s="1"/>
  <c r="X137" s="1"/>
  <c r="Y137" s="1"/>
  <c r="X125"/>
  <c r="Y125" s="1"/>
  <c r="AH131" s="1"/>
  <c r="AI131" s="1"/>
  <c r="AJ131" s="1"/>
  <c r="X130"/>
  <c r="Y130" s="1"/>
  <c r="AH136" s="1"/>
  <c r="AI136" s="1"/>
  <c r="AJ136" s="1"/>
  <c r="M137"/>
  <c r="N137" s="1"/>
  <c r="M129"/>
  <c r="N129" s="1"/>
  <c r="W135" s="1"/>
  <c r="J135"/>
  <c r="M135" s="1"/>
  <c r="N135" s="1"/>
  <c r="G139"/>
  <c r="S126"/>
  <c r="X126" s="1"/>
  <c r="Y126" s="1"/>
  <c r="AH132" s="1"/>
  <c r="AI132" s="1"/>
  <c r="AJ132" s="1"/>
  <c r="L131"/>
  <c r="V139"/>
  <c r="I139"/>
  <c r="U133"/>
  <c r="X133" s="1"/>
  <c r="Y133" s="1"/>
  <c r="Q103"/>
  <c r="C9" i="2"/>
  <c r="C2" i="1"/>
  <c r="C9" s="1"/>
  <c r="K9" i="2"/>
  <c r="K2" i="1"/>
  <c r="K9" s="1"/>
  <c r="C3"/>
  <c r="K3"/>
  <c r="C4"/>
  <c r="K4"/>
  <c r="C5"/>
  <c r="K5"/>
  <c r="C6"/>
  <c r="B9" i="2"/>
  <c r="B2" i="1"/>
  <c r="B9" s="1"/>
  <c r="J9" i="2"/>
  <c r="J2" i="1"/>
  <c r="J9" s="1"/>
  <c r="B3"/>
  <c r="J3"/>
  <c r="B4"/>
  <c r="J4"/>
  <c r="B5"/>
  <c r="J5"/>
  <c r="B6"/>
  <c r="I9" i="2"/>
  <c r="I2" i="1"/>
  <c r="I9" s="1"/>
  <c r="Q9" i="2"/>
  <c r="Q2" i="1"/>
  <c r="Q9" s="1"/>
  <c r="I3"/>
  <c r="Q3"/>
  <c r="I4"/>
  <c r="Q4"/>
  <c r="I5"/>
  <c r="Q5"/>
  <c r="H9" i="2"/>
  <c r="H2" i="1"/>
  <c r="H9" s="1"/>
  <c r="P9" i="2"/>
  <c r="P2" i="1"/>
  <c r="P9" s="1"/>
  <c r="H3"/>
  <c r="P3"/>
  <c r="H4"/>
  <c r="P4"/>
  <c r="H5"/>
  <c r="P5"/>
  <c r="G9" i="2"/>
  <c r="G2" i="1"/>
  <c r="G9" s="1"/>
  <c r="O9" i="2"/>
  <c r="O2" i="1"/>
  <c r="O9" s="1"/>
  <c r="G3"/>
  <c r="O3"/>
  <c r="G4"/>
  <c r="O4"/>
  <c r="G5"/>
  <c r="O5"/>
  <c r="F9" i="2"/>
  <c r="F2" i="1"/>
  <c r="F9" s="1"/>
  <c r="N9" i="2"/>
  <c r="N2" i="1"/>
  <c r="N9" s="1"/>
  <c r="F3"/>
  <c r="N3"/>
  <c r="F4"/>
  <c r="N4"/>
  <c r="F5"/>
  <c r="N5"/>
  <c r="E9" i="2"/>
  <c r="E2" i="1"/>
  <c r="E9" s="1"/>
  <c r="M9" i="2"/>
  <c r="M2" i="1"/>
  <c r="M9" s="1"/>
  <c r="E3"/>
  <c r="M3"/>
  <c r="E4"/>
  <c r="M4"/>
  <c r="E5"/>
  <c r="M5"/>
  <c r="D9" i="2"/>
  <c r="D2" i="1"/>
  <c r="D9" s="1"/>
  <c r="L9" i="2"/>
  <c r="L2" i="1"/>
  <c r="L9" s="1"/>
  <c r="D3"/>
  <c r="L3"/>
  <c r="D4"/>
  <c r="L4"/>
  <c r="D5"/>
  <c r="L5"/>
  <c r="G6"/>
  <c r="O6"/>
  <c r="G7"/>
  <c r="O7"/>
  <c r="G8"/>
  <c r="O8"/>
  <c r="G19" i="2"/>
  <c r="O19"/>
  <c r="G29"/>
  <c r="O29"/>
  <c r="G39"/>
  <c r="O39"/>
  <c r="G49"/>
  <c r="O49"/>
  <c r="G59"/>
  <c r="O59"/>
  <c r="G69"/>
  <c r="O69"/>
  <c r="G79"/>
  <c r="O79"/>
  <c r="G89"/>
  <c r="O89"/>
  <c r="G99"/>
  <c r="O99"/>
  <c r="G109"/>
  <c r="O109"/>
  <c r="G119"/>
  <c r="O119"/>
  <c r="G129"/>
  <c r="O129"/>
  <c r="G139"/>
  <c r="O139"/>
  <c r="G149"/>
  <c r="O149"/>
  <c r="G159"/>
  <c r="D17" i="1"/>
  <c r="D19"/>
  <c r="D21"/>
  <c r="B89" i="3"/>
  <c r="F6" i="1"/>
  <c r="N6"/>
  <c r="F7"/>
  <c r="N7"/>
  <c r="F8"/>
  <c r="N8"/>
  <c r="F19" i="2"/>
  <c r="N19"/>
  <c r="F29"/>
  <c r="N29"/>
  <c r="F39"/>
  <c r="N39"/>
  <c r="F49"/>
  <c r="N49"/>
  <c r="F59"/>
  <c r="N59"/>
  <c r="F69"/>
  <c r="N69"/>
  <c r="F79"/>
  <c r="N79"/>
  <c r="F89"/>
  <c r="N89"/>
  <c r="F99"/>
  <c r="N99"/>
  <c r="F109"/>
  <c r="N109"/>
  <c r="F119"/>
  <c r="N119"/>
  <c r="F129"/>
  <c r="N129"/>
  <c r="F139"/>
  <c r="N139"/>
  <c r="F149"/>
  <c r="N149"/>
  <c r="F159"/>
  <c r="Q159"/>
  <c r="Q169"/>
  <c r="Q179"/>
  <c r="Q189"/>
  <c r="Q199"/>
  <c r="Q209"/>
  <c r="Q219"/>
  <c r="Q229"/>
  <c r="Q9" i="3"/>
  <c r="Q16" i="1"/>
  <c r="Q23" s="1"/>
  <c r="Q18"/>
  <c r="Q20"/>
  <c r="Q22"/>
  <c r="Q19" i="3"/>
  <c r="Q29"/>
  <c r="Q39"/>
  <c r="Q49"/>
  <c r="Q59"/>
  <c r="Q69"/>
  <c r="E6" i="1"/>
  <c r="M6"/>
  <c r="E7"/>
  <c r="M7"/>
  <c r="E8"/>
  <c r="M8"/>
  <c r="E19" i="2"/>
  <c r="M19"/>
  <c r="E29"/>
  <c r="M29"/>
  <c r="E39"/>
  <c r="M39"/>
  <c r="E49"/>
  <c r="M49"/>
  <c r="E59"/>
  <c r="M59"/>
  <c r="E69"/>
  <c r="M69"/>
  <c r="E79"/>
  <c r="M79"/>
  <c r="E89"/>
  <c r="M89"/>
  <c r="E99"/>
  <c r="M99"/>
  <c r="E109"/>
  <c r="M109"/>
  <c r="E119"/>
  <c r="M119"/>
  <c r="E129"/>
  <c r="M129"/>
  <c r="E139"/>
  <c r="M139"/>
  <c r="E149"/>
  <c r="M149"/>
  <c r="E159"/>
  <c r="M159"/>
  <c r="L169"/>
  <c r="L179"/>
  <c r="L189"/>
  <c r="L199"/>
  <c r="L209"/>
  <c r="L219"/>
  <c r="L229"/>
  <c r="L9" i="3"/>
  <c r="L16" i="1"/>
  <c r="L23" s="1"/>
  <c r="L18"/>
  <c r="L20"/>
  <c r="L22"/>
  <c r="L19" i="3"/>
  <c r="L29"/>
  <c r="L39"/>
  <c r="L49"/>
  <c r="L59"/>
  <c r="L69"/>
  <c r="D6" i="1"/>
  <c r="L6"/>
  <c r="D7"/>
  <c r="L7"/>
  <c r="D8"/>
  <c r="L8"/>
  <c r="D19" i="2"/>
  <c r="L19"/>
  <c r="D29"/>
  <c r="L29"/>
  <c r="D39"/>
  <c r="L39"/>
  <c r="D49"/>
  <c r="L49"/>
  <c r="D59"/>
  <c r="L59"/>
  <c r="D69"/>
  <c r="L69"/>
  <c r="D79"/>
  <c r="L79"/>
  <c r="D89"/>
  <c r="L89"/>
  <c r="D99"/>
  <c r="L99"/>
  <c r="D109"/>
  <c r="L109"/>
  <c r="D119"/>
  <c r="L119"/>
  <c r="D129"/>
  <c r="L129"/>
  <c r="D139"/>
  <c r="L139"/>
  <c r="D149"/>
  <c r="L149"/>
  <c r="D159"/>
  <c r="L159"/>
  <c r="I169"/>
  <c r="I179"/>
  <c r="I189"/>
  <c r="I199"/>
  <c r="I209"/>
  <c r="I219"/>
  <c r="I229"/>
  <c r="I9" i="3"/>
  <c r="I16" i="1"/>
  <c r="I23" s="1"/>
  <c r="I18"/>
  <c r="I20"/>
  <c r="I22"/>
  <c r="I19" i="3"/>
  <c r="I29"/>
  <c r="I39"/>
  <c r="I49"/>
  <c r="I59"/>
  <c r="I69"/>
  <c r="Q79"/>
  <c r="K6" i="1"/>
  <c r="C7"/>
  <c r="K7"/>
  <c r="C8"/>
  <c r="K8"/>
  <c r="C19" i="2"/>
  <c r="K19"/>
  <c r="C29"/>
  <c r="K29"/>
  <c r="C39"/>
  <c r="K39"/>
  <c r="C49"/>
  <c r="K49"/>
  <c r="C59"/>
  <c r="K59"/>
  <c r="C69"/>
  <c r="K69"/>
  <c r="C79"/>
  <c r="K79"/>
  <c r="C89"/>
  <c r="K89"/>
  <c r="C99"/>
  <c r="K99"/>
  <c r="C109"/>
  <c r="K109"/>
  <c r="C119"/>
  <c r="K119"/>
  <c r="C129"/>
  <c r="K129"/>
  <c r="C139"/>
  <c r="K139"/>
  <c r="C149"/>
  <c r="K149"/>
  <c r="C159"/>
  <c r="K159"/>
  <c r="D169"/>
  <c r="D179"/>
  <c r="D189"/>
  <c r="D199"/>
  <c r="D209"/>
  <c r="D219"/>
  <c r="D229"/>
  <c r="D9" i="3"/>
  <c r="D16" i="1"/>
  <c r="D23" s="1"/>
  <c r="D18"/>
  <c r="D20"/>
  <c r="D22"/>
  <c r="D19" i="3"/>
  <c r="D29"/>
  <c r="D39"/>
  <c r="D49"/>
  <c r="D59"/>
  <c r="D69"/>
  <c r="B79"/>
  <c r="J6" i="1"/>
  <c r="B7"/>
  <c r="J7"/>
  <c r="B8"/>
  <c r="J8"/>
  <c r="B19" i="2"/>
  <c r="J19"/>
  <c r="B29"/>
  <c r="J29"/>
  <c r="B39"/>
  <c r="J39"/>
  <c r="B49"/>
  <c r="J49"/>
  <c r="B59"/>
  <c r="J59"/>
  <c r="B69"/>
  <c r="J69"/>
  <c r="B79"/>
  <c r="J79"/>
  <c r="B89"/>
  <c r="J89"/>
  <c r="B99"/>
  <c r="J99"/>
  <c r="B109"/>
  <c r="J109"/>
  <c r="B119"/>
  <c r="J119"/>
  <c r="B129"/>
  <c r="J129"/>
  <c r="B139"/>
  <c r="J139"/>
  <c r="B149"/>
  <c r="J149"/>
  <c r="B159"/>
  <c r="J159"/>
  <c r="Q17" i="1"/>
  <c r="Q19"/>
  <c r="Q21"/>
  <c r="I6"/>
  <c r="Q6"/>
  <c r="I7"/>
  <c r="Q7"/>
  <c r="I8"/>
  <c r="Q8"/>
  <c r="I19" i="2"/>
  <c r="Q19"/>
  <c r="I29"/>
  <c r="Q29"/>
  <c r="I39"/>
  <c r="Q39"/>
  <c r="I49"/>
  <c r="Q49"/>
  <c r="I59"/>
  <c r="Q59"/>
  <c r="I69"/>
  <c r="Q69"/>
  <c r="I79"/>
  <c r="Q79"/>
  <c r="I89"/>
  <c r="Q89"/>
  <c r="I99"/>
  <c r="Q99"/>
  <c r="I109"/>
  <c r="Q109"/>
  <c r="I119"/>
  <c r="Q119"/>
  <c r="I129"/>
  <c r="Q129"/>
  <c r="I139"/>
  <c r="Q139"/>
  <c r="I149"/>
  <c r="Q149"/>
  <c r="I159"/>
  <c r="L17" i="1"/>
  <c r="L19"/>
  <c r="L21"/>
  <c r="H6"/>
  <c r="P6"/>
  <c r="H7"/>
  <c r="P7"/>
  <c r="H8"/>
  <c r="P8"/>
  <c r="H19" i="2"/>
  <c r="P19"/>
  <c r="H29"/>
  <c r="P29"/>
  <c r="H39"/>
  <c r="P39"/>
  <c r="H49"/>
  <c r="P49"/>
  <c r="H59"/>
  <c r="P59"/>
  <c r="H69"/>
  <c r="P69"/>
  <c r="H79"/>
  <c r="P79"/>
  <c r="H89"/>
  <c r="P89"/>
  <c r="H99"/>
  <c r="P99"/>
  <c r="H109"/>
  <c r="P109"/>
  <c r="H119"/>
  <c r="P119"/>
  <c r="H129"/>
  <c r="P129"/>
  <c r="H139"/>
  <c r="P139"/>
  <c r="H149"/>
  <c r="P149"/>
  <c r="H159"/>
  <c r="I17" i="1"/>
  <c r="I19"/>
  <c r="I21"/>
  <c r="Q89" i="3"/>
  <c r="I99"/>
  <c r="I109"/>
  <c r="I119"/>
  <c r="I129"/>
  <c r="C169" i="2"/>
  <c r="K169"/>
  <c r="C179"/>
  <c r="K179"/>
  <c r="C189"/>
  <c r="K189"/>
  <c r="C199"/>
  <c r="K199"/>
  <c r="C209"/>
  <c r="K209"/>
  <c r="C219"/>
  <c r="K219"/>
  <c r="C229"/>
  <c r="K229"/>
  <c r="C9" i="3"/>
  <c r="C16" i="1"/>
  <c r="C23" s="1"/>
  <c r="K9" i="3"/>
  <c r="K16" i="1"/>
  <c r="K23" s="1"/>
  <c r="C17"/>
  <c r="K17"/>
  <c r="C18"/>
  <c r="K18"/>
  <c r="C19"/>
  <c r="K19"/>
  <c r="C20"/>
  <c r="K20"/>
  <c r="C21"/>
  <c r="K21"/>
  <c r="C22"/>
  <c r="K22"/>
  <c r="C19" i="3"/>
  <c r="K19"/>
  <c r="C29"/>
  <c r="K29"/>
  <c r="C39"/>
  <c r="K39"/>
  <c r="C49"/>
  <c r="K49"/>
  <c r="C59"/>
  <c r="K59"/>
  <c r="C69"/>
  <c r="K69"/>
  <c r="Q99"/>
  <c r="Q109"/>
  <c r="Q119"/>
  <c r="Q129"/>
  <c r="Q139"/>
  <c r="Q149"/>
  <c r="Q159"/>
  <c r="Q169"/>
  <c r="B169" i="2"/>
  <c r="J169"/>
  <c r="B179"/>
  <c r="J179"/>
  <c r="B189"/>
  <c r="J189"/>
  <c r="B199"/>
  <c r="J199"/>
  <c r="B209"/>
  <c r="J209"/>
  <c r="B219"/>
  <c r="J219"/>
  <c r="B229"/>
  <c r="J229"/>
  <c r="B9" i="3"/>
  <c r="B16" i="1"/>
  <c r="B23" s="1"/>
  <c r="J9" i="3"/>
  <c r="J16" i="1"/>
  <c r="J23" s="1"/>
  <c r="B17"/>
  <c r="J17"/>
  <c r="B18"/>
  <c r="J18"/>
  <c r="B19"/>
  <c r="J19"/>
  <c r="B20"/>
  <c r="J20"/>
  <c r="B21"/>
  <c r="J21"/>
  <c r="B22"/>
  <c r="J22"/>
  <c r="B19" i="3"/>
  <c r="J19"/>
  <c r="B29"/>
  <c r="J29"/>
  <c r="B39"/>
  <c r="J39"/>
  <c r="B49"/>
  <c r="J49"/>
  <c r="B59"/>
  <c r="J59"/>
  <c r="B69"/>
  <c r="J69"/>
  <c r="J99"/>
  <c r="J109"/>
  <c r="J119"/>
  <c r="J129"/>
  <c r="J139"/>
  <c r="J149"/>
  <c r="J159"/>
  <c r="J169"/>
  <c r="I139"/>
  <c r="I149"/>
  <c r="I159"/>
  <c r="I169"/>
  <c r="P159" i="2"/>
  <c r="H169"/>
  <c r="P169"/>
  <c r="H179"/>
  <c r="P179"/>
  <c r="H189"/>
  <c r="P189"/>
  <c r="H199"/>
  <c r="P199"/>
  <c r="H209"/>
  <c r="P209"/>
  <c r="H219"/>
  <c r="P219"/>
  <c r="H229"/>
  <c r="P229"/>
  <c r="H9" i="3"/>
  <c r="H16" i="1"/>
  <c r="H23" s="1"/>
  <c r="P9" i="3"/>
  <c r="P16" i="1"/>
  <c r="P23" s="1"/>
  <c r="H17"/>
  <c r="P17"/>
  <c r="H18"/>
  <c r="P18"/>
  <c r="H19"/>
  <c r="P19"/>
  <c r="H20"/>
  <c r="P20"/>
  <c r="H21"/>
  <c r="P21"/>
  <c r="H22"/>
  <c r="P22"/>
  <c r="H19" i="3"/>
  <c r="P19"/>
  <c r="H29"/>
  <c r="P29"/>
  <c r="H39"/>
  <c r="P39"/>
  <c r="H49"/>
  <c r="P49"/>
  <c r="H59"/>
  <c r="P59"/>
  <c r="H69"/>
  <c r="P69"/>
  <c r="K79"/>
  <c r="K89"/>
  <c r="B99"/>
  <c r="B109"/>
  <c r="B119"/>
  <c r="B129"/>
  <c r="B139"/>
  <c r="B149"/>
  <c r="B159"/>
  <c r="B169"/>
  <c r="O159" i="2"/>
  <c r="G169"/>
  <c r="O169"/>
  <c r="G179"/>
  <c r="O179"/>
  <c r="G189"/>
  <c r="O189"/>
  <c r="G199"/>
  <c r="O199"/>
  <c r="G209"/>
  <c r="O209"/>
  <c r="G219"/>
  <c r="O219"/>
  <c r="G229"/>
  <c r="O229"/>
  <c r="G9" i="3"/>
  <c r="G16" i="1"/>
  <c r="G23" s="1"/>
  <c r="O9" i="3"/>
  <c r="O16" i="1"/>
  <c r="O23" s="1"/>
  <c r="G17"/>
  <c r="O17"/>
  <c r="G18"/>
  <c r="O18"/>
  <c r="G19"/>
  <c r="O19"/>
  <c r="G20"/>
  <c r="O20"/>
  <c r="G21"/>
  <c r="O21"/>
  <c r="G22"/>
  <c r="O22"/>
  <c r="G19" i="3"/>
  <c r="O19"/>
  <c r="G29"/>
  <c r="O29"/>
  <c r="G39"/>
  <c r="O39"/>
  <c r="G49"/>
  <c r="O49"/>
  <c r="G59"/>
  <c r="O59"/>
  <c r="G69"/>
  <c r="O69"/>
  <c r="J79"/>
  <c r="J89"/>
  <c r="N159" i="2"/>
  <c r="F169"/>
  <c r="N169"/>
  <c r="F179"/>
  <c r="N179"/>
  <c r="F189"/>
  <c r="N189"/>
  <c r="F199"/>
  <c r="N199"/>
  <c r="F209"/>
  <c r="N209"/>
  <c r="F219"/>
  <c r="N219"/>
  <c r="F229"/>
  <c r="N229"/>
  <c r="F9" i="3"/>
  <c r="F16" i="1"/>
  <c r="F23" s="1"/>
  <c r="N9" i="3"/>
  <c r="N16" i="1"/>
  <c r="N23" s="1"/>
  <c r="F17"/>
  <c r="N17"/>
  <c r="F18"/>
  <c r="N18"/>
  <c r="F19"/>
  <c r="N19"/>
  <c r="F20"/>
  <c r="N20"/>
  <c r="F21"/>
  <c r="N21"/>
  <c r="F22"/>
  <c r="N22"/>
  <c r="F19" i="3"/>
  <c r="N19"/>
  <c r="F29"/>
  <c r="N29"/>
  <c r="F39"/>
  <c r="N39"/>
  <c r="F49"/>
  <c r="N49"/>
  <c r="F59"/>
  <c r="N59"/>
  <c r="F69"/>
  <c r="N69"/>
  <c r="I79"/>
  <c r="I89"/>
  <c r="Q179"/>
  <c r="Q189"/>
  <c r="Q199"/>
  <c r="Q209"/>
  <c r="Q219"/>
  <c r="Q229"/>
  <c r="Q239"/>
  <c r="Q249"/>
  <c r="E169" i="2"/>
  <c r="M169"/>
  <c r="E179"/>
  <c r="M179"/>
  <c r="E189"/>
  <c r="M189"/>
  <c r="E199"/>
  <c r="M199"/>
  <c r="E209"/>
  <c r="M209"/>
  <c r="E219"/>
  <c r="M219"/>
  <c r="E229"/>
  <c r="M229"/>
  <c r="E9" i="3"/>
  <c r="E16" i="1"/>
  <c r="E23" s="1"/>
  <c r="M9" i="3"/>
  <c r="M16" i="1"/>
  <c r="M23" s="1"/>
  <c r="E17"/>
  <c r="M17"/>
  <c r="E18"/>
  <c r="M18"/>
  <c r="E19"/>
  <c r="M19"/>
  <c r="E20"/>
  <c r="M20"/>
  <c r="E21"/>
  <c r="M21"/>
  <c r="E22"/>
  <c r="M22"/>
  <c r="E19" i="3"/>
  <c r="M19"/>
  <c r="E29"/>
  <c r="M29"/>
  <c r="E39"/>
  <c r="M39"/>
  <c r="E49"/>
  <c r="M49"/>
  <c r="E59"/>
  <c r="M59"/>
  <c r="E69"/>
  <c r="M69"/>
  <c r="C79"/>
  <c r="C89"/>
  <c r="I179"/>
  <c r="I189"/>
  <c r="I199"/>
  <c r="I209"/>
  <c r="I219"/>
  <c r="I229"/>
  <c r="I239"/>
  <c r="I249"/>
  <c r="H79"/>
  <c r="P79"/>
  <c r="H89"/>
  <c r="P89"/>
  <c r="H99"/>
  <c r="P99"/>
  <c r="H109"/>
  <c r="P109"/>
  <c r="H119"/>
  <c r="P119"/>
  <c r="H129"/>
  <c r="P129"/>
  <c r="H139"/>
  <c r="P139"/>
  <c r="H149"/>
  <c r="P149"/>
  <c r="H159"/>
  <c r="P159"/>
  <c r="H169"/>
  <c r="P169"/>
  <c r="H179"/>
  <c r="P179"/>
  <c r="H189"/>
  <c r="P189"/>
  <c r="H199"/>
  <c r="P199"/>
  <c r="H209"/>
  <c r="P209"/>
  <c r="H219"/>
  <c r="P219"/>
  <c r="H229"/>
  <c r="P229"/>
  <c r="H239"/>
  <c r="P239"/>
  <c r="H249"/>
  <c r="P249"/>
  <c r="G79"/>
  <c r="O79"/>
  <c r="G89"/>
  <c r="O89"/>
  <c r="G99"/>
  <c r="O99"/>
  <c r="G109"/>
  <c r="O109"/>
  <c r="G119"/>
  <c r="O119"/>
  <c r="G129"/>
  <c r="O129"/>
  <c r="G139"/>
  <c r="O139"/>
  <c r="G149"/>
  <c r="O149"/>
  <c r="G159"/>
  <c r="O159"/>
  <c r="G169"/>
  <c r="O169"/>
  <c r="G179"/>
  <c r="O179"/>
  <c r="G189"/>
  <c r="O189"/>
  <c r="G199"/>
  <c r="O199"/>
  <c r="G209"/>
  <c r="O209"/>
  <c r="G219"/>
  <c r="O219"/>
  <c r="G229"/>
  <c r="O229"/>
  <c r="G239"/>
  <c r="O239"/>
  <c r="G249"/>
  <c r="O249"/>
  <c r="F79"/>
  <c r="N79"/>
  <c r="F89"/>
  <c r="N89"/>
  <c r="F99"/>
  <c r="N99"/>
  <c r="F109"/>
  <c r="N109"/>
  <c r="F119"/>
  <c r="N119"/>
  <c r="F129"/>
  <c r="N129"/>
  <c r="F139"/>
  <c r="N139"/>
  <c r="F149"/>
  <c r="N149"/>
  <c r="F159"/>
  <c r="N159"/>
  <c r="F169"/>
  <c r="N169"/>
  <c r="F179"/>
  <c r="N179"/>
  <c r="F189"/>
  <c r="N189"/>
  <c r="F199"/>
  <c r="N199"/>
  <c r="F209"/>
  <c r="N209"/>
  <c r="F219"/>
  <c r="N219"/>
  <c r="F229"/>
  <c r="N229"/>
  <c r="F239"/>
  <c r="N239"/>
  <c r="F249"/>
  <c r="N249"/>
  <c r="E79"/>
  <c r="M79"/>
  <c r="E89"/>
  <c r="M89"/>
  <c r="E99"/>
  <c r="M99"/>
  <c r="E109"/>
  <c r="M109"/>
  <c r="E119"/>
  <c r="M119"/>
  <c r="E129"/>
  <c r="M129"/>
  <c r="E139"/>
  <c r="M139"/>
  <c r="E149"/>
  <c r="M149"/>
  <c r="E159"/>
  <c r="M159"/>
  <c r="E169"/>
  <c r="M169"/>
  <c r="E179"/>
  <c r="M179"/>
  <c r="E189"/>
  <c r="M189"/>
  <c r="E199"/>
  <c r="M199"/>
  <c r="E209"/>
  <c r="M209"/>
  <c r="E219"/>
  <c r="M219"/>
  <c r="E229"/>
  <c r="M229"/>
  <c r="E239"/>
  <c r="M239"/>
  <c r="E249"/>
  <c r="M249"/>
  <c r="D79"/>
  <c r="L79"/>
  <c r="D89"/>
  <c r="L89"/>
  <c r="D99"/>
  <c r="L99"/>
  <c r="D109"/>
  <c r="L109"/>
  <c r="D119"/>
  <c r="L119"/>
  <c r="D129"/>
  <c r="L129"/>
  <c r="D139"/>
  <c r="L139"/>
  <c r="D149"/>
  <c r="L149"/>
  <c r="D159"/>
  <c r="L159"/>
  <c r="D169"/>
  <c r="L169"/>
  <c r="D179"/>
  <c r="L179"/>
  <c r="D189"/>
  <c r="L189"/>
  <c r="D199"/>
  <c r="L199"/>
  <c r="D209"/>
  <c r="L209"/>
  <c r="D219"/>
  <c r="L219"/>
  <c r="D229"/>
  <c r="L229"/>
  <c r="D239"/>
  <c r="L239"/>
  <c r="D249"/>
  <c r="L249"/>
  <c r="C99"/>
  <c r="K99"/>
  <c r="C109"/>
  <c r="K109"/>
  <c r="C119"/>
  <c r="K119"/>
  <c r="C129"/>
  <c r="K129"/>
  <c r="C139"/>
  <c r="K139"/>
  <c r="C149"/>
  <c r="K149"/>
  <c r="C159"/>
  <c r="K159"/>
  <c r="C169"/>
  <c r="K169"/>
  <c r="C179"/>
  <c r="K179"/>
  <c r="C189"/>
  <c r="K189"/>
  <c r="C199"/>
  <c r="K199"/>
  <c r="C209"/>
  <c r="K209"/>
  <c r="C219"/>
  <c r="K219"/>
  <c r="C229"/>
  <c r="K229"/>
  <c r="C239"/>
  <c r="K239"/>
  <c r="C249"/>
  <c r="K249"/>
  <c r="B179"/>
  <c r="J179"/>
  <c r="B189"/>
  <c r="J189"/>
  <c r="B199"/>
  <c r="J199"/>
  <c r="B209"/>
  <c r="J209"/>
  <c r="B219"/>
  <c r="J219"/>
  <c r="B229"/>
  <c r="J229"/>
  <c r="B239"/>
  <c r="J239"/>
  <c r="B249"/>
  <c r="J249"/>
  <c r="M139" i="4" l="1"/>
</calcChain>
</file>

<file path=xl/comments1.xml><?xml version="1.0" encoding="utf-8"?>
<comments xmlns="http://schemas.openxmlformats.org/spreadsheetml/2006/main">
  <authors>
    <author/>
  </authors>
  <commentList>
    <comment ref="A131" authorId="0">
      <text>
        <r>
          <rPr>
            <sz val="10"/>
            <color rgb="FF000000"/>
            <rFont val="Arial"/>
          </rPr>
          <t xml:space="preserve"> verrifier le nombre de colliers pour Sily
</t>
        </r>
      </text>
    </comment>
  </commentList>
</comments>
</file>

<file path=xl/sharedStrings.xml><?xml version="1.0" encoding="utf-8"?>
<sst xmlns="http://schemas.openxmlformats.org/spreadsheetml/2006/main" count="1533" uniqueCount="116">
  <si>
    <t>Clochette</t>
  </si>
  <si>
    <t>Brasseurs</t>
  </si>
  <si>
    <t>Tréants</t>
  </si>
  <si>
    <t>Boulangers</t>
  </si>
  <si>
    <t>Menuisiers</t>
  </si>
  <si>
    <t>Fermiers</t>
  </si>
  <si>
    <t>Forgerons</t>
  </si>
  <si>
    <t>Flacons</t>
  </si>
  <si>
    <t>Bracelets</t>
  </si>
  <si>
    <t>Colliers</t>
  </si>
  <si>
    <t>Statues</t>
  </si>
  <si>
    <t>Baguettes</t>
  </si>
  <si>
    <t>Chapeaux</t>
  </si>
  <si>
    <t>Merveilles</t>
  </si>
  <si>
    <t>Gardiens</t>
  </si>
  <si>
    <t>Pièces</t>
  </si>
  <si>
    <t>JOUR 1</t>
  </si>
  <si>
    <t>JOUR 2</t>
  </si>
  <si>
    <t>JOUR 3</t>
  </si>
  <si>
    <t>JOUR 4</t>
  </si>
  <si>
    <t>JOUR 5</t>
  </si>
  <si>
    <t>JOUR 6</t>
  </si>
  <si>
    <t>JOUR 7</t>
  </si>
  <si>
    <t>Arakys</t>
  </si>
  <si>
    <t>STOCK</t>
  </si>
  <si>
    <t>Seka7</t>
  </si>
  <si>
    <t>MeluSine</t>
  </si>
  <si>
    <t>Smilalot</t>
  </si>
  <si>
    <t>Sily</t>
  </si>
  <si>
    <t>Handsome</t>
  </si>
  <si>
    <t>Line-chan</t>
  </si>
  <si>
    <t>Pitchoup</t>
  </si>
  <si>
    <t>Troll Hebus</t>
  </si>
  <si>
    <t>HappyOpossum</t>
  </si>
  <si>
    <t>Rasillonne</t>
  </si>
  <si>
    <t>Scorprgz</t>
  </si>
  <si>
    <t>Sylsanto</t>
  </si>
  <si>
    <t>Agargoyle</t>
  </si>
  <si>
    <t>Neil le magicien</t>
  </si>
  <si>
    <t>MasterJack</t>
  </si>
  <si>
    <t>Solfy</t>
  </si>
  <si>
    <t>Gwenaelle</t>
  </si>
  <si>
    <t>Sonia Arka</t>
  </si>
  <si>
    <t>LordNorthburg</t>
  </si>
  <si>
    <t>Jeff92350</t>
  </si>
  <si>
    <t>Scorpion54</t>
  </si>
  <si>
    <t>Cumul semaine</t>
  </si>
  <si>
    <t>PRODUCTION</t>
  </si>
  <si>
    <t>Total badges</t>
  </si>
  <si>
    <t>Sacs</t>
  </si>
  <si>
    <t>Potions</t>
  </si>
  <si>
    <t>Boulanger</t>
  </si>
  <si>
    <t>Badges
en plus</t>
  </si>
  <si>
    <t>Total *3</t>
  </si>
  <si>
    <t>Vert</t>
  </si>
  <si>
    <t>Bleu</t>
  </si>
  <si>
    <t>Orange</t>
  </si>
  <si>
    <t>CARTE    3</t>
  </si>
  <si>
    <t>CARTE    2</t>
  </si>
  <si>
    <t>CARTE    1</t>
  </si>
  <si>
    <t>BADGES A PRODUIRE</t>
  </si>
  <si>
    <t>Total BADGES en Stock + en Prod</t>
  </si>
  <si>
    <t>TOTAL CHEMIN</t>
  </si>
  <si>
    <t>2 jrs</t>
  </si>
  <si>
    <t>1 jrs</t>
  </si>
  <si>
    <t>9 h</t>
  </si>
  <si>
    <t>3 h</t>
  </si>
  <si>
    <t>1 h</t>
  </si>
  <si>
    <t>15min</t>
  </si>
  <si>
    <t>5min</t>
  </si>
  <si>
    <t>Chemin Vert</t>
  </si>
  <si>
    <t>Chemin Bleu</t>
  </si>
  <si>
    <t>Chemin Orange</t>
  </si>
  <si>
    <t>TOTAL en production</t>
  </si>
  <si>
    <t>TOTAL en stock + validé</t>
  </si>
  <si>
    <t>production</t>
  </si>
  <si>
    <t>validé</t>
  </si>
  <si>
    <t>en stock</t>
  </si>
  <si>
    <t xml:space="preserve">       </t>
  </si>
  <si>
    <t>Membre 12</t>
  </si>
  <si>
    <t>Membre 11</t>
  </si>
  <si>
    <t>Membre 10</t>
  </si>
  <si>
    <t>Membre 9</t>
  </si>
  <si>
    <t>Membre 8</t>
  </si>
  <si>
    <t>Membre 7</t>
  </si>
  <si>
    <t>Membre 6</t>
  </si>
  <si>
    <t>Membre 5</t>
  </si>
  <si>
    <t>Membre 4</t>
  </si>
  <si>
    <t>Membre 3</t>
  </si>
  <si>
    <t>Membre 2</t>
  </si>
  <si>
    <t>Membre 1</t>
  </si>
  <si>
    <t>/</t>
  </si>
  <si>
    <t>Manu</t>
  </si>
  <si>
    <t>At.</t>
  </si>
  <si>
    <t>Atelier / Manufacture</t>
  </si>
  <si>
    <t>Temps</t>
  </si>
  <si>
    <t>Numéro de carte (1, 2 ou 3)</t>
  </si>
  <si>
    <t>Sac de pièces</t>
  </si>
  <si>
    <t>Gardien elvenarien</t>
  </si>
  <si>
    <t xml:space="preserve">Société des miracles </t>
  </si>
  <si>
    <t>Chapeau de socière</t>
  </si>
  <si>
    <t>Potion magique</t>
  </si>
  <si>
    <t>Baguette magique</t>
  </si>
  <si>
    <t>Statue élégante</t>
  </si>
  <si>
    <t>Collier de diamant</t>
  </si>
  <si>
    <t>Bracelet en or</t>
  </si>
  <si>
    <t>Flacon luxueux</t>
  </si>
  <si>
    <t>Guilde des forgerons</t>
  </si>
  <si>
    <t>Délices des fermiers</t>
  </si>
  <si>
    <t>Guilde des menuisiers</t>
  </si>
  <si>
    <t>Guilde des boulangers</t>
  </si>
  <si>
    <t>Guilde des tréants</t>
  </si>
  <si>
    <t>Brasserie des nains</t>
  </si>
  <si>
    <t>Badges</t>
  </si>
  <si>
    <t>Offre n°</t>
  </si>
  <si>
    <t>Choix du chemin                     (B , V ou O)</t>
  </si>
</sst>
</file>

<file path=xl/styles.xml><?xml version="1.0" encoding="utf-8"?>
<styleSheet xmlns="http://schemas.openxmlformats.org/spreadsheetml/2006/main">
  <numFmts count="1">
    <numFmt numFmtId="164" formatCode="[&gt;0]* 0\ ;[&lt;0]0\ ;\ 0"/>
  </numFmts>
  <fonts count="20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sz val="16"/>
      <color theme="1"/>
      <name val="Arial"/>
    </font>
    <font>
      <sz val="12"/>
      <color theme="1"/>
      <name val="Arial"/>
    </font>
    <font>
      <b/>
      <sz val="14"/>
      <color theme="1"/>
      <name val="Arial"/>
    </font>
    <font>
      <b/>
      <sz val="12"/>
      <color theme="1"/>
      <name val="Arial"/>
    </font>
    <font>
      <b/>
      <i/>
      <sz val="11"/>
      <color theme="1"/>
      <name val="Bell MT"/>
    </font>
    <font>
      <b/>
      <sz val="10"/>
      <color theme="1"/>
      <name val="Arial"/>
    </font>
    <font>
      <b/>
      <i/>
      <sz val="11"/>
      <name val="Bell MT"/>
    </font>
    <font>
      <b/>
      <sz val="16"/>
      <color theme="1"/>
      <name val="Arial"/>
    </font>
    <font>
      <sz val="10"/>
      <color theme="1"/>
      <name val="Calibri"/>
    </font>
    <font>
      <b/>
      <sz val="10"/>
      <name val="Arial"/>
    </font>
    <font>
      <b/>
      <i/>
      <sz val="18"/>
      <color theme="1"/>
      <name val="Arial"/>
    </font>
    <font>
      <sz val="12"/>
      <name val="Arial"/>
    </font>
    <font>
      <b/>
      <sz val="12"/>
      <color rgb="FF008000"/>
      <name val="Arial"/>
    </font>
    <font>
      <b/>
      <sz val="12"/>
      <color rgb="FF0000FF"/>
      <name val="Arial"/>
    </font>
    <font>
      <b/>
      <sz val="12"/>
      <name val="Arial"/>
    </font>
    <font>
      <b/>
      <sz val="8"/>
      <name val="Arial"/>
    </font>
    <font>
      <b/>
      <sz val="20"/>
      <color theme="1"/>
      <name val="Arial"/>
    </font>
  </fonts>
  <fills count="28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00FF00"/>
        <bgColor rgb="FF00FF00"/>
      </patternFill>
    </fill>
    <fill>
      <patternFill patternType="solid">
        <fgColor rgb="FFD9EAD3"/>
        <bgColor rgb="FFD9EAD3"/>
      </patternFill>
    </fill>
    <fill>
      <patternFill patternType="solid">
        <fgColor rgb="FFFCE5CD"/>
        <bgColor rgb="FFFCE5CD"/>
      </patternFill>
    </fill>
    <fill>
      <patternFill patternType="solid">
        <fgColor rgb="FFF2F2F2"/>
        <bgColor rgb="FFF2F2F2"/>
      </patternFill>
    </fill>
    <fill>
      <patternFill patternType="solid">
        <fgColor rgb="FFE5B8B7"/>
        <bgColor rgb="FFE5B8B7"/>
      </patternFill>
    </fill>
    <fill>
      <patternFill patternType="solid">
        <fgColor rgb="FFD6E3BC"/>
        <bgColor rgb="FFD6E3BC"/>
      </patternFill>
    </fill>
    <fill>
      <patternFill patternType="solid">
        <fgColor rgb="FFB6DDE8"/>
        <bgColor rgb="FFB6DDE8"/>
      </patternFill>
    </fill>
    <fill>
      <patternFill patternType="solid">
        <fgColor rgb="FFFBD4B4"/>
        <bgColor rgb="FFFBD4B4"/>
      </patternFill>
    </fill>
    <fill>
      <patternFill patternType="solid">
        <fgColor rgb="FFD8D8D8"/>
        <bgColor rgb="FFD8D8D8"/>
      </patternFill>
    </fill>
    <fill>
      <patternFill patternType="solid">
        <fgColor rgb="FFE5DFEC"/>
        <bgColor rgb="FFE5DFEC"/>
      </patternFill>
    </fill>
    <fill>
      <patternFill patternType="solid">
        <fgColor rgb="FFF2DBDB"/>
        <bgColor rgb="FFF2DBDB"/>
      </patternFill>
    </fill>
    <fill>
      <patternFill patternType="solid">
        <fgColor rgb="FFEAF1DD"/>
        <bgColor rgb="FFEAF1DD"/>
      </patternFill>
    </fill>
    <fill>
      <patternFill patternType="solid">
        <fgColor rgb="FFDAEEF3"/>
        <bgColor rgb="FFDAEEF3"/>
      </patternFill>
    </fill>
    <fill>
      <patternFill patternType="solid">
        <fgColor rgb="FFFDE9D9"/>
        <bgColor rgb="FFFDE9D9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  <fill>
      <patternFill patternType="solid">
        <fgColor theme="8"/>
        <bgColor theme="8"/>
      </patternFill>
    </fill>
    <fill>
      <patternFill patternType="solid">
        <fgColor theme="9"/>
        <bgColor theme="9"/>
      </patternFill>
    </fill>
    <fill>
      <patternFill patternType="solid">
        <fgColor rgb="FFFFFFFF"/>
        <bgColor rgb="FFFFFFFF"/>
      </patternFill>
    </fill>
    <fill>
      <patternFill patternType="solid">
        <fgColor theme="4"/>
        <bgColor theme="4"/>
      </patternFill>
    </fill>
    <fill>
      <patternFill patternType="solid">
        <fgColor theme="1"/>
        <bgColor theme="1"/>
      </patternFill>
    </fill>
    <fill>
      <patternFill patternType="solid">
        <fgColor rgb="FFFF00FF"/>
        <bgColor rgb="FFFF00FF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190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3" fillId="6" borderId="8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2" fillId="0" borderId="9" xfId="0" applyFont="1" applyBorder="1"/>
    <xf numFmtId="0" fontId="3" fillId="11" borderId="10" xfId="0" applyFont="1" applyFill="1" applyBorder="1" applyAlignment="1">
      <alignment horizontal="center" vertical="center"/>
    </xf>
    <xf numFmtId="164" fontId="4" fillId="12" borderId="11" xfId="0" applyNumberFormat="1" applyFont="1" applyFill="1" applyBorder="1" applyAlignment="1">
      <alignment horizontal="right"/>
    </xf>
    <xf numFmtId="0" fontId="5" fillId="13" borderId="12" xfId="0" applyFont="1" applyFill="1" applyBorder="1" applyAlignment="1">
      <alignment horizontal="center" vertical="center"/>
    </xf>
    <xf numFmtId="164" fontId="4" fillId="14" borderId="13" xfId="0" applyNumberFormat="1" applyFont="1" applyFill="1" applyBorder="1" applyAlignment="1">
      <alignment horizontal="center"/>
    </xf>
    <xf numFmtId="0" fontId="4" fillId="14" borderId="14" xfId="0" applyFont="1" applyFill="1" applyBorder="1" applyAlignment="1">
      <alignment horizontal="left" vertical="top"/>
    </xf>
    <xf numFmtId="0" fontId="6" fillId="15" borderId="15" xfId="0" applyFont="1" applyFill="1" applyBorder="1" applyAlignment="1">
      <alignment horizontal="center" vertical="center"/>
    </xf>
    <xf numFmtId="0" fontId="4" fillId="15" borderId="14" xfId="0" applyFont="1" applyFill="1" applyBorder="1" applyAlignment="1">
      <alignment horizontal="left" vertical="top"/>
    </xf>
    <xf numFmtId="0" fontId="6" fillId="16" borderId="15" xfId="0" applyFont="1" applyFill="1" applyBorder="1" applyAlignment="1">
      <alignment horizontal="center" vertical="center"/>
    </xf>
    <xf numFmtId="0" fontId="4" fillId="16" borderId="16" xfId="0" applyFont="1" applyFill="1" applyBorder="1" applyAlignment="1">
      <alignment horizontal="left" vertical="top"/>
    </xf>
    <xf numFmtId="0" fontId="7" fillId="11" borderId="6" xfId="0" applyFont="1" applyFill="1" applyBorder="1" applyAlignment="1"/>
    <xf numFmtId="0" fontId="1" fillId="17" borderId="17" xfId="0" applyFont="1" applyFill="1" applyBorder="1" applyAlignment="1"/>
    <xf numFmtId="164" fontId="5" fillId="13" borderId="12" xfId="0" applyNumberFormat="1" applyFont="1" applyFill="1" applyBorder="1" applyAlignment="1">
      <alignment horizontal="center" vertical="center"/>
    </xf>
    <xf numFmtId="0" fontId="4" fillId="14" borderId="13" xfId="0" applyFont="1" applyFill="1" applyBorder="1" applyAlignment="1">
      <alignment horizontal="center"/>
    </xf>
    <xf numFmtId="164" fontId="6" fillId="15" borderId="15" xfId="0" applyNumberFormat="1" applyFont="1" applyFill="1" applyBorder="1" applyAlignment="1">
      <alignment horizontal="center" vertical="center"/>
    </xf>
    <xf numFmtId="164" fontId="6" fillId="16" borderId="13" xfId="0" applyNumberFormat="1" applyFont="1" applyFill="1" applyBorder="1" applyAlignment="1">
      <alignment horizontal="center" vertical="center"/>
    </xf>
    <xf numFmtId="164" fontId="4" fillId="12" borderId="18" xfId="0" applyNumberFormat="1" applyFont="1" applyFill="1" applyBorder="1" applyAlignment="1">
      <alignment horizontal="right"/>
    </xf>
    <xf numFmtId="0" fontId="4" fillId="14" borderId="15" xfId="0" applyFont="1" applyFill="1" applyBorder="1" applyAlignment="1">
      <alignment horizontal="left" vertical="top"/>
    </xf>
    <xf numFmtId="0" fontId="4" fillId="15" borderId="15" xfId="0" applyFont="1" applyFill="1" applyBorder="1" applyAlignment="1">
      <alignment horizontal="left" vertical="top"/>
    </xf>
    <xf numFmtId="0" fontId="4" fillId="16" borderId="19" xfId="0" applyFont="1" applyFill="1" applyBorder="1" applyAlignment="1">
      <alignment horizontal="left" vertical="top"/>
    </xf>
    <xf numFmtId="0" fontId="7" fillId="11" borderId="20" xfId="0" applyFont="1" applyFill="1" applyBorder="1" applyAlignment="1"/>
    <xf numFmtId="0" fontId="1" fillId="17" borderId="18" xfId="0" applyFont="1" applyFill="1" applyBorder="1" applyAlignment="1"/>
    <xf numFmtId="0" fontId="4" fillId="16" borderId="21" xfId="0" applyFont="1" applyFill="1" applyBorder="1" applyAlignment="1">
      <alignment horizontal="left" vertical="top"/>
    </xf>
    <xf numFmtId="164" fontId="4" fillId="12" borderId="22" xfId="0" applyNumberFormat="1" applyFont="1" applyFill="1" applyBorder="1" applyAlignment="1">
      <alignment horizontal="right"/>
    </xf>
    <xf numFmtId="164" fontId="4" fillId="14" borderId="23" xfId="0" applyNumberFormat="1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 vertical="center"/>
    </xf>
    <xf numFmtId="164" fontId="4" fillId="14" borderId="24" xfId="0" applyNumberFormat="1" applyFont="1" applyFill="1" applyBorder="1" applyAlignment="1">
      <alignment horizontal="center"/>
    </xf>
    <xf numFmtId="0" fontId="4" fillId="14" borderId="25" xfId="0" applyFont="1" applyFill="1" applyBorder="1" applyAlignment="1">
      <alignment horizontal="left" vertical="top"/>
    </xf>
    <xf numFmtId="0" fontId="6" fillId="15" borderId="26" xfId="0" applyFont="1" applyFill="1" applyBorder="1" applyAlignment="1">
      <alignment horizontal="center" vertical="center"/>
    </xf>
    <xf numFmtId="0" fontId="4" fillId="15" borderId="25" xfId="0" applyFont="1" applyFill="1" applyBorder="1" applyAlignment="1">
      <alignment horizontal="left" vertical="top"/>
    </xf>
    <xf numFmtId="0" fontId="6" fillId="16" borderId="26" xfId="0" applyFont="1" applyFill="1" applyBorder="1" applyAlignment="1">
      <alignment horizontal="center" vertical="center"/>
    </xf>
    <xf numFmtId="0" fontId="4" fillId="16" borderId="27" xfId="0" applyFont="1" applyFill="1" applyBorder="1" applyAlignment="1">
      <alignment horizontal="left" vertical="top"/>
    </xf>
    <xf numFmtId="0" fontId="7" fillId="11" borderId="28" xfId="0" applyFont="1" applyFill="1" applyBorder="1" applyAlignment="1"/>
    <xf numFmtId="164" fontId="5" fillId="13" borderId="4" xfId="0" applyNumberFormat="1" applyFont="1" applyFill="1" applyBorder="1" applyAlignment="1">
      <alignment horizontal="center" vertical="center"/>
    </xf>
    <xf numFmtId="0" fontId="4" fillId="14" borderId="29" xfId="0" applyFont="1" applyFill="1" applyBorder="1" applyAlignment="1">
      <alignment horizontal="center"/>
    </xf>
    <xf numFmtId="164" fontId="6" fillId="15" borderId="26" xfId="0" applyNumberFormat="1" applyFont="1" applyFill="1" applyBorder="1" applyAlignment="1">
      <alignment horizontal="center" vertical="center"/>
    </xf>
    <xf numFmtId="0" fontId="4" fillId="16" borderId="30" xfId="0" applyFont="1" applyFill="1" applyBorder="1" applyAlignment="1">
      <alignment horizontal="left" vertical="top"/>
    </xf>
    <xf numFmtId="164" fontId="6" fillId="16" borderId="29" xfId="0" applyNumberFormat="1" applyFont="1" applyFill="1" applyBorder="1" applyAlignment="1">
      <alignment horizontal="center" vertical="center"/>
    </xf>
    <xf numFmtId="0" fontId="4" fillId="12" borderId="18" xfId="0" applyFont="1" applyFill="1" applyBorder="1" applyAlignment="1">
      <alignment horizontal="right"/>
    </xf>
    <xf numFmtId="0" fontId="4" fillId="14" borderId="23" xfId="0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4" fillId="14" borderId="24" xfId="0" applyFont="1" applyFill="1" applyBorder="1" applyAlignment="1">
      <alignment horizontal="center"/>
    </xf>
    <xf numFmtId="0" fontId="5" fillId="18" borderId="8" xfId="0" applyFont="1" applyFill="1" applyBorder="1" applyAlignment="1">
      <alignment horizontal="center" vertical="center"/>
    </xf>
    <xf numFmtId="0" fontId="9" fillId="11" borderId="20" xfId="0" applyFont="1" applyFill="1" applyBorder="1" applyAlignment="1"/>
    <xf numFmtId="0" fontId="2" fillId="17" borderId="18" xfId="0" applyFont="1" applyFill="1" applyBorder="1" applyAlignment="1"/>
    <xf numFmtId="0" fontId="10" fillId="14" borderId="31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right"/>
    </xf>
    <xf numFmtId="0" fontId="9" fillId="11" borderId="28" xfId="0" applyFont="1" applyFill="1" applyBorder="1" applyAlignment="1"/>
    <xf numFmtId="164" fontId="6" fillId="16" borderId="15" xfId="0" applyNumberFormat="1" applyFont="1" applyFill="1" applyBorder="1" applyAlignment="1">
      <alignment horizontal="center" vertical="center"/>
    </xf>
    <xf numFmtId="0" fontId="6" fillId="13" borderId="31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0" fontId="5" fillId="19" borderId="22" xfId="0" applyFont="1" applyFill="1" applyBorder="1" applyAlignment="1">
      <alignment horizontal="center" vertical="center"/>
    </xf>
    <xf numFmtId="0" fontId="4" fillId="12" borderId="22" xfId="0" applyFont="1" applyFill="1" applyBorder="1" applyAlignment="1">
      <alignment horizontal="right"/>
    </xf>
    <xf numFmtId="0" fontId="7" fillId="11" borderId="33" xfId="0" applyFont="1" applyFill="1" applyBorder="1" applyAlignment="1"/>
    <xf numFmtId="0" fontId="1" fillId="17" borderId="22" xfId="0" applyFont="1" applyFill="1" applyBorder="1" applyAlignment="1"/>
    <xf numFmtId="0" fontId="8" fillId="19" borderId="2" xfId="0" applyFont="1" applyFill="1" applyBorder="1" applyAlignment="1">
      <alignment wrapText="1"/>
    </xf>
    <xf numFmtId="0" fontId="8" fillId="20" borderId="4" xfId="0" applyFont="1" applyFill="1" applyBorder="1" applyAlignment="1">
      <alignment horizontal="center" vertical="center"/>
    </xf>
    <xf numFmtId="0" fontId="2" fillId="0" borderId="34" xfId="0" applyFont="1" applyBorder="1"/>
    <xf numFmtId="0" fontId="8" fillId="21" borderId="29" xfId="0" applyFont="1" applyFill="1" applyBorder="1" applyAlignment="1">
      <alignment horizontal="center"/>
    </xf>
    <xf numFmtId="0" fontId="2" fillId="0" borderId="35" xfId="0" applyFont="1" applyBorder="1"/>
    <xf numFmtId="0" fontId="8" fillId="22" borderId="29" xfId="0" applyFont="1" applyFill="1" applyBorder="1" applyAlignment="1">
      <alignment horizontal="center"/>
    </xf>
    <xf numFmtId="0" fontId="8" fillId="23" borderId="29" xfId="0" applyFont="1" applyFill="1" applyBorder="1" applyAlignment="1">
      <alignment horizontal="center"/>
    </xf>
    <xf numFmtId="0" fontId="11" fillId="24" borderId="35" xfId="0" applyFont="1" applyFill="1" applyBorder="1"/>
    <xf numFmtId="0" fontId="11" fillId="24" borderId="34" xfId="0" applyFont="1" applyFill="1" applyBorder="1"/>
    <xf numFmtId="0" fontId="12" fillId="19" borderId="2" xfId="0" applyFont="1" applyFill="1" applyBorder="1" applyAlignment="1">
      <alignment wrapText="1"/>
    </xf>
    <xf numFmtId="0" fontId="12" fillId="20" borderId="4" xfId="0" applyFont="1" applyFill="1" applyBorder="1" applyAlignment="1">
      <alignment horizontal="center" vertical="center"/>
    </xf>
    <xf numFmtId="0" fontId="2" fillId="24" borderId="35" xfId="0" applyFont="1" applyFill="1" applyBorder="1"/>
    <xf numFmtId="0" fontId="2" fillId="24" borderId="34" xfId="0" applyFont="1" applyFill="1" applyBorder="1"/>
    <xf numFmtId="0" fontId="6" fillId="25" borderId="31" xfId="0" applyFont="1" applyFill="1" applyBorder="1" applyAlignment="1">
      <alignment horizontal="center" vertical="center"/>
    </xf>
    <xf numFmtId="0" fontId="2" fillId="0" borderId="36" xfId="0" applyFont="1" applyBorder="1"/>
    <xf numFmtId="0" fontId="2" fillId="0" borderId="37" xfId="0" applyFont="1" applyBorder="1"/>
    <xf numFmtId="0" fontId="13" fillId="24" borderId="38" xfId="0" applyFont="1" applyFill="1" applyBorder="1" applyAlignment="1">
      <alignment horizontal="center" vertical="center"/>
    </xf>
    <xf numFmtId="0" fontId="11" fillId="24" borderId="39" xfId="0" applyFont="1" applyFill="1" applyBorder="1"/>
    <xf numFmtId="0" fontId="11" fillId="24" borderId="0" xfId="0" applyFont="1" applyFill="1"/>
    <xf numFmtId="0" fontId="2" fillId="24" borderId="39" xfId="0" applyFont="1" applyFill="1" applyBorder="1"/>
    <xf numFmtId="0" fontId="2" fillId="24" borderId="0" xfId="0" applyFont="1" applyFill="1"/>
    <xf numFmtId="164" fontId="6" fillId="0" borderId="31" xfId="0" applyNumberFormat="1" applyFont="1" applyBorder="1" applyAlignment="1">
      <alignment horizontal="center" vertical="center"/>
    </xf>
    <xf numFmtId="0" fontId="2" fillId="0" borderId="40" xfId="0" applyFont="1" applyBorder="1"/>
    <xf numFmtId="0" fontId="8" fillId="0" borderId="41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6" fillId="26" borderId="31" xfId="0" applyFont="1" applyFill="1" applyBorder="1" applyAlignment="1">
      <alignment horizontal="center" vertical="center"/>
    </xf>
    <xf numFmtId="0" fontId="6" fillId="26" borderId="42" xfId="0" applyFont="1" applyFill="1" applyBorder="1" applyAlignment="1">
      <alignment horizontal="center" vertical="center"/>
    </xf>
    <xf numFmtId="0" fontId="8" fillId="26" borderId="40" xfId="0" applyFont="1" applyFill="1" applyBorder="1" applyAlignment="1">
      <alignment horizontal="center" vertical="center"/>
    </xf>
    <xf numFmtId="0" fontId="8" fillId="26" borderId="41" xfId="0" applyFont="1" applyFill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8" fillId="0" borderId="31" xfId="0" applyFont="1" applyBorder="1" applyAlignment="1"/>
    <xf numFmtId="0" fontId="8" fillId="0" borderId="0" xfId="0" applyFont="1" applyAlignment="1"/>
    <xf numFmtId="0" fontId="4" fillId="0" borderId="0" xfId="0" applyFont="1" applyAlignment="1"/>
    <xf numFmtId="0" fontId="6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1" fillId="0" borderId="31" xfId="0" applyFont="1" applyBorder="1" applyAlignment="1"/>
    <xf numFmtId="0" fontId="4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7" fillId="26" borderId="11" xfId="0" applyFont="1" applyFill="1" applyBorder="1" applyAlignment="1">
      <alignment horizontal="center" vertical="center"/>
    </xf>
    <xf numFmtId="0" fontId="17" fillId="26" borderId="44" xfId="0" applyFont="1" applyFill="1" applyBorder="1" applyAlignment="1">
      <alignment horizontal="center" vertical="center"/>
    </xf>
    <xf numFmtId="0" fontId="14" fillId="26" borderId="42" xfId="0" applyFont="1" applyFill="1" applyBorder="1" applyAlignment="1">
      <alignment horizontal="center" vertical="center"/>
    </xf>
    <xf numFmtId="0" fontId="2" fillId="26" borderId="0" xfId="0" applyFont="1" applyFill="1" applyBorder="1" applyAlignment="1"/>
    <xf numFmtId="0" fontId="6" fillId="0" borderId="31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2" fillId="0" borderId="46" xfId="0" applyFont="1" applyBorder="1"/>
    <xf numFmtId="0" fontId="6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0" borderId="31" xfId="0" applyFont="1" applyBorder="1" applyAlignment="1"/>
    <xf numFmtId="0" fontId="14" fillId="0" borderId="32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4" fillId="13" borderId="32" xfId="0" applyFont="1" applyFill="1" applyBorder="1" applyAlignment="1">
      <alignment horizontal="center" vertical="center"/>
    </xf>
    <xf numFmtId="0" fontId="2" fillId="13" borderId="32" xfId="0" applyFont="1" applyFill="1" applyBorder="1" applyAlignment="1">
      <alignment horizontal="center" vertical="center"/>
    </xf>
    <xf numFmtId="0" fontId="17" fillId="13" borderId="5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17" fillId="13" borderId="22" xfId="0" applyFont="1" applyFill="1" applyBorder="1" applyAlignment="1">
      <alignment horizontal="center" vertical="center"/>
    </xf>
    <xf numFmtId="0" fontId="12" fillId="13" borderId="22" xfId="0" applyFont="1" applyFill="1" applyBorder="1" applyAlignment="1">
      <alignment horizontal="center" vertical="center"/>
    </xf>
    <xf numFmtId="0" fontId="8" fillId="13" borderId="8" xfId="0" applyFont="1" applyFill="1" applyBorder="1" applyAlignment="1">
      <alignment horizontal="center" vertical="center"/>
    </xf>
    <xf numFmtId="0" fontId="14" fillId="12" borderId="32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/>
    </xf>
    <xf numFmtId="0" fontId="17" fillId="12" borderId="5" xfId="0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/>
    </xf>
    <xf numFmtId="0" fontId="17" fillId="12" borderId="22" xfId="0" applyFont="1" applyFill="1" applyBorder="1" applyAlignment="1">
      <alignment horizontal="center" vertical="center"/>
    </xf>
    <xf numFmtId="0" fontId="12" fillId="12" borderId="22" xfId="0" applyFont="1" applyFill="1" applyBorder="1" applyAlignment="1">
      <alignment horizontal="center" vertical="center"/>
    </xf>
    <xf numFmtId="0" fontId="8" fillId="12" borderId="8" xfId="0" applyFont="1" applyFill="1" applyBorder="1" applyAlignment="1">
      <alignment horizontal="center" vertical="center"/>
    </xf>
    <xf numFmtId="0" fontId="12" fillId="0" borderId="0" xfId="0" applyFont="1" applyAlignment="1"/>
    <xf numFmtId="0" fontId="8" fillId="19" borderId="8" xfId="0" applyFont="1" applyFill="1" applyBorder="1" applyAlignment="1">
      <alignment horizontal="center" vertical="center"/>
    </xf>
    <xf numFmtId="0" fontId="14" fillId="14" borderId="32" xfId="0" applyFont="1" applyFill="1" applyBorder="1" applyAlignment="1">
      <alignment horizontal="center" vertical="center"/>
    </xf>
    <xf numFmtId="0" fontId="2" fillId="14" borderId="32" xfId="0" applyFont="1" applyFill="1" applyBorder="1" applyAlignment="1">
      <alignment horizontal="center" vertical="center"/>
    </xf>
    <xf numFmtId="0" fontId="17" fillId="14" borderId="5" xfId="0" applyFont="1" applyFill="1" applyBorder="1" applyAlignment="1">
      <alignment horizontal="center" vertical="center"/>
    </xf>
    <xf numFmtId="0" fontId="12" fillId="14" borderId="5" xfId="0" applyFont="1" applyFill="1" applyBorder="1" applyAlignment="1">
      <alignment horizontal="center" vertical="center"/>
    </xf>
    <xf numFmtId="0" fontId="17" fillId="14" borderId="22" xfId="0" applyFont="1" applyFill="1" applyBorder="1" applyAlignment="1">
      <alignment horizontal="center" vertical="center"/>
    </xf>
    <xf numFmtId="0" fontId="12" fillId="14" borderId="22" xfId="0" applyFont="1" applyFill="1" applyBorder="1" applyAlignment="1">
      <alignment horizontal="center" vertical="center"/>
    </xf>
    <xf numFmtId="0" fontId="14" fillId="24" borderId="32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 textRotation="180"/>
    </xf>
    <xf numFmtId="0" fontId="19" fillId="0" borderId="10" xfId="0" applyFont="1" applyBorder="1" applyAlignment="1">
      <alignment horizontal="center" vertical="center"/>
    </xf>
    <xf numFmtId="0" fontId="2" fillId="0" borderId="15" xfId="0" applyFont="1" applyBorder="1"/>
    <xf numFmtId="0" fontId="2" fillId="0" borderId="19" xfId="0" applyFont="1" applyBorder="1"/>
    <xf numFmtId="0" fontId="2" fillId="0" borderId="47" xfId="0" applyFont="1" applyBorder="1"/>
    <xf numFmtId="0" fontId="2" fillId="0" borderId="13" xfId="0" applyFont="1" applyBorder="1"/>
    <xf numFmtId="0" fontId="12" fillId="0" borderId="31" xfId="0" applyFont="1" applyBorder="1" applyAlignment="1">
      <alignment horizontal="center"/>
    </xf>
    <xf numFmtId="0" fontId="12" fillId="0" borderId="41" xfId="0" applyFont="1" applyBorder="1" applyAlignment="1">
      <alignment horizontal="center"/>
    </xf>
    <xf numFmtId="0" fontId="4" fillId="27" borderId="14" xfId="0" applyFont="1" applyFill="1" applyBorder="1" applyAlignment="1">
      <alignment horizontal="center" vertical="center" wrapText="1"/>
    </xf>
    <xf numFmtId="0" fontId="2" fillId="0" borderId="48" xfId="0" applyFont="1" applyBorder="1"/>
    <xf numFmtId="0" fontId="2" fillId="0" borderId="49" xfId="0" applyFont="1" applyBorder="1"/>
    <xf numFmtId="0" fontId="4" fillId="27" borderId="5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00FF"/>
          <bgColor rgb="FFFF00FF"/>
        </patternFill>
      </fill>
    </dxf>
    <dxf>
      <fill>
        <patternFill patternType="solid">
          <fgColor rgb="FFFF00FF"/>
          <bgColor rgb="FFFF00FF"/>
        </patternFill>
      </fill>
    </dxf>
    <dxf>
      <fill>
        <patternFill patternType="solid">
          <fgColor rgb="FFFF00FF"/>
          <bgColor rgb="FFFF00FF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180975</xdr:colOff>
      <xdr:row>119</xdr:row>
      <xdr:rowOff>133350</xdr:rowOff>
    </xdr:from>
    <xdr:ext cx="990600" cy="828675"/>
    <xdr:pic>
      <xdr:nvPicPr>
        <xdr:cNvPr id="2" name="image1.jpg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43375" y="20082510"/>
          <a:ext cx="990600" cy="828675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180975</xdr:colOff>
      <xdr:row>119</xdr:row>
      <xdr:rowOff>85725</xdr:rowOff>
    </xdr:from>
    <xdr:ext cx="990600" cy="828675"/>
    <xdr:pic>
      <xdr:nvPicPr>
        <xdr:cNvPr id="3" name="image1.jpg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039975" y="20034885"/>
          <a:ext cx="990600" cy="82867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142875</xdr:colOff>
      <xdr:row>119</xdr:row>
      <xdr:rowOff>85725</xdr:rowOff>
    </xdr:from>
    <xdr:ext cx="990600" cy="828675"/>
    <xdr:pic>
      <xdr:nvPicPr>
        <xdr:cNvPr id="4" name="image1.jpg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898475" y="20034885"/>
          <a:ext cx="990600" cy="828675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0</xdr:row>
      <xdr:rowOff>0</xdr:rowOff>
    </xdr:from>
    <xdr:ext cx="590550" cy="381000"/>
    <xdr:pic>
      <xdr:nvPicPr>
        <xdr:cNvPr id="5" name="image2.jpg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981200" y="0"/>
          <a:ext cx="59055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0</xdr:row>
      <xdr:rowOff>0</xdr:rowOff>
    </xdr:from>
    <xdr:ext cx="609600" cy="381000"/>
    <xdr:pic>
      <xdr:nvPicPr>
        <xdr:cNvPr id="6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0"/>
          <a:ext cx="6096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0</xdr:row>
      <xdr:rowOff>0</xdr:rowOff>
    </xdr:from>
    <xdr:ext cx="581025" cy="381000"/>
    <xdr:pic>
      <xdr:nvPicPr>
        <xdr:cNvPr id="7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0"/>
          <a:ext cx="58102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0</xdr:row>
      <xdr:rowOff>0</xdr:rowOff>
    </xdr:from>
    <xdr:ext cx="561975" cy="381000"/>
    <xdr:pic>
      <xdr:nvPicPr>
        <xdr:cNvPr id="8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0"/>
          <a:ext cx="56197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0</xdr:row>
      <xdr:rowOff>0</xdr:rowOff>
    </xdr:from>
    <xdr:ext cx="609600" cy="381000"/>
    <xdr:pic>
      <xdr:nvPicPr>
        <xdr:cNvPr id="9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0"/>
          <a:ext cx="6096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0</xdr:row>
      <xdr:rowOff>0</xdr:rowOff>
    </xdr:from>
    <xdr:ext cx="609600" cy="381000"/>
    <xdr:pic>
      <xdr:nvPicPr>
        <xdr:cNvPr id="10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0"/>
          <a:ext cx="6096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0</xdr:row>
      <xdr:rowOff>0</xdr:rowOff>
    </xdr:from>
    <xdr:ext cx="600075" cy="381000"/>
    <xdr:pic>
      <xdr:nvPicPr>
        <xdr:cNvPr id="11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0"/>
          <a:ext cx="60007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0</xdr:row>
      <xdr:rowOff>0</xdr:rowOff>
    </xdr:from>
    <xdr:ext cx="609600" cy="381000"/>
    <xdr:pic>
      <xdr:nvPicPr>
        <xdr:cNvPr id="12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0"/>
          <a:ext cx="6096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0</xdr:row>
      <xdr:rowOff>0</xdr:rowOff>
    </xdr:from>
    <xdr:ext cx="619125" cy="381000"/>
    <xdr:pic>
      <xdr:nvPicPr>
        <xdr:cNvPr id="13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0"/>
          <a:ext cx="61912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0</xdr:row>
      <xdr:rowOff>0</xdr:rowOff>
    </xdr:from>
    <xdr:ext cx="619125" cy="381000"/>
    <xdr:pic>
      <xdr:nvPicPr>
        <xdr:cNvPr id="14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0"/>
          <a:ext cx="61912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0</xdr:row>
      <xdr:rowOff>0</xdr:rowOff>
    </xdr:from>
    <xdr:ext cx="590550" cy="381000"/>
    <xdr:pic>
      <xdr:nvPicPr>
        <xdr:cNvPr id="15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0"/>
          <a:ext cx="59055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0</xdr:row>
      <xdr:rowOff>0</xdr:rowOff>
    </xdr:from>
    <xdr:ext cx="600075" cy="381000"/>
    <xdr:pic>
      <xdr:nvPicPr>
        <xdr:cNvPr id="16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0"/>
          <a:ext cx="60007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0</xdr:row>
      <xdr:rowOff>0</xdr:rowOff>
    </xdr:from>
    <xdr:ext cx="619125" cy="371475"/>
    <xdr:pic>
      <xdr:nvPicPr>
        <xdr:cNvPr id="17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0"/>
          <a:ext cx="619125" cy="371475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0</xdr:row>
      <xdr:rowOff>0</xdr:rowOff>
    </xdr:from>
    <xdr:ext cx="609600" cy="381000"/>
    <xdr:pic>
      <xdr:nvPicPr>
        <xdr:cNvPr id="18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0"/>
          <a:ext cx="6096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0</xdr:row>
      <xdr:rowOff>0</xdr:rowOff>
    </xdr:from>
    <xdr:ext cx="600075" cy="381000"/>
    <xdr:pic>
      <xdr:nvPicPr>
        <xdr:cNvPr id="19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0"/>
          <a:ext cx="600075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0</xdr:row>
      <xdr:rowOff>0</xdr:rowOff>
    </xdr:from>
    <xdr:ext cx="685800" cy="381000"/>
    <xdr:pic>
      <xdr:nvPicPr>
        <xdr:cNvPr id="20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0"/>
          <a:ext cx="685800" cy="3810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31</xdr:row>
      <xdr:rowOff>0</xdr:rowOff>
    </xdr:from>
    <xdr:ext cx="352425" cy="228600"/>
    <xdr:pic>
      <xdr:nvPicPr>
        <xdr:cNvPr id="21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51968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31</xdr:row>
      <xdr:rowOff>0</xdr:rowOff>
    </xdr:from>
    <xdr:ext cx="361950" cy="228600"/>
    <xdr:pic>
      <xdr:nvPicPr>
        <xdr:cNvPr id="22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31</xdr:row>
      <xdr:rowOff>0</xdr:rowOff>
    </xdr:from>
    <xdr:ext cx="342900" cy="228600"/>
    <xdr:pic>
      <xdr:nvPicPr>
        <xdr:cNvPr id="23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519684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31</xdr:row>
      <xdr:rowOff>0</xdr:rowOff>
    </xdr:from>
    <xdr:ext cx="333375" cy="228600"/>
    <xdr:pic>
      <xdr:nvPicPr>
        <xdr:cNvPr id="24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519684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31</xdr:row>
      <xdr:rowOff>0</xdr:rowOff>
    </xdr:from>
    <xdr:ext cx="361950" cy="228600"/>
    <xdr:pic>
      <xdr:nvPicPr>
        <xdr:cNvPr id="25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31</xdr:row>
      <xdr:rowOff>0</xdr:rowOff>
    </xdr:from>
    <xdr:ext cx="361950" cy="228600"/>
    <xdr:pic>
      <xdr:nvPicPr>
        <xdr:cNvPr id="26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31</xdr:row>
      <xdr:rowOff>0</xdr:rowOff>
    </xdr:from>
    <xdr:ext cx="361950" cy="228600"/>
    <xdr:pic>
      <xdr:nvPicPr>
        <xdr:cNvPr id="27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31</xdr:row>
      <xdr:rowOff>0</xdr:rowOff>
    </xdr:from>
    <xdr:ext cx="361950" cy="228600"/>
    <xdr:pic>
      <xdr:nvPicPr>
        <xdr:cNvPr id="28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31</xdr:row>
      <xdr:rowOff>0</xdr:rowOff>
    </xdr:from>
    <xdr:ext cx="371475" cy="228600"/>
    <xdr:pic>
      <xdr:nvPicPr>
        <xdr:cNvPr id="29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5196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31</xdr:row>
      <xdr:rowOff>0</xdr:rowOff>
    </xdr:from>
    <xdr:ext cx="371475" cy="228600"/>
    <xdr:pic>
      <xdr:nvPicPr>
        <xdr:cNvPr id="30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5196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31</xdr:row>
      <xdr:rowOff>0</xdr:rowOff>
    </xdr:from>
    <xdr:ext cx="352425" cy="228600"/>
    <xdr:pic>
      <xdr:nvPicPr>
        <xdr:cNvPr id="31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51968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31</xdr:row>
      <xdr:rowOff>0</xdr:rowOff>
    </xdr:from>
    <xdr:ext cx="361950" cy="228600"/>
    <xdr:pic>
      <xdr:nvPicPr>
        <xdr:cNvPr id="32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31</xdr:row>
      <xdr:rowOff>0</xdr:rowOff>
    </xdr:from>
    <xdr:ext cx="371475" cy="228600"/>
    <xdr:pic>
      <xdr:nvPicPr>
        <xdr:cNvPr id="33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5196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31</xdr:row>
      <xdr:rowOff>0</xdr:rowOff>
    </xdr:from>
    <xdr:ext cx="361950" cy="228600"/>
    <xdr:pic>
      <xdr:nvPicPr>
        <xdr:cNvPr id="34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31</xdr:row>
      <xdr:rowOff>0</xdr:rowOff>
    </xdr:from>
    <xdr:ext cx="361950" cy="228600"/>
    <xdr:pic>
      <xdr:nvPicPr>
        <xdr:cNvPr id="35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5196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31</xdr:row>
      <xdr:rowOff>0</xdr:rowOff>
    </xdr:from>
    <xdr:ext cx="409575" cy="228600"/>
    <xdr:pic>
      <xdr:nvPicPr>
        <xdr:cNvPr id="36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519684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50</xdr:row>
      <xdr:rowOff>0</xdr:rowOff>
    </xdr:from>
    <xdr:ext cx="352425" cy="228600"/>
    <xdr:pic>
      <xdr:nvPicPr>
        <xdr:cNvPr id="37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838200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50</xdr:row>
      <xdr:rowOff>0</xdr:rowOff>
    </xdr:from>
    <xdr:ext cx="361950" cy="228600"/>
    <xdr:pic>
      <xdr:nvPicPr>
        <xdr:cNvPr id="38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50</xdr:row>
      <xdr:rowOff>0</xdr:rowOff>
    </xdr:from>
    <xdr:ext cx="342900" cy="228600"/>
    <xdr:pic>
      <xdr:nvPicPr>
        <xdr:cNvPr id="39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838200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50</xdr:row>
      <xdr:rowOff>0</xdr:rowOff>
    </xdr:from>
    <xdr:ext cx="333375" cy="228600"/>
    <xdr:pic>
      <xdr:nvPicPr>
        <xdr:cNvPr id="40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838200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50</xdr:row>
      <xdr:rowOff>0</xdr:rowOff>
    </xdr:from>
    <xdr:ext cx="361950" cy="228600"/>
    <xdr:pic>
      <xdr:nvPicPr>
        <xdr:cNvPr id="41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50</xdr:row>
      <xdr:rowOff>0</xdr:rowOff>
    </xdr:from>
    <xdr:ext cx="361950" cy="228600"/>
    <xdr:pic>
      <xdr:nvPicPr>
        <xdr:cNvPr id="42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50</xdr:row>
      <xdr:rowOff>0</xdr:rowOff>
    </xdr:from>
    <xdr:ext cx="361950" cy="228600"/>
    <xdr:pic>
      <xdr:nvPicPr>
        <xdr:cNvPr id="43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50</xdr:row>
      <xdr:rowOff>0</xdr:rowOff>
    </xdr:from>
    <xdr:ext cx="361950" cy="228600"/>
    <xdr:pic>
      <xdr:nvPicPr>
        <xdr:cNvPr id="44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50</xdr:row>
      <xdr:rowOff>0</xdr:rowOff>
    </xdr:from>
    <xdr:ext cx="371475" cy="228600"/>
    <xdr:pic>
      <xdr:nvPicPr>
        <xdr:cNvPr id="45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838200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50</xdr:row>
      <xdr:rowOff>0</xdr:rowOff>
    </xdr:from>
    <xdr:ext cx="371475" cy="228600"/>
    <xdr:pic>
      <xdr:nvPicPr>
        <xdr:cNvPr id="46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838200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50</xdr:row>
      <xdr:rowOff>0</xdr:rowOff>
    </xdr:from>
    <xdr:ext cx="352425" cy="228600"/>
    <xdr:pic>
      <xdr:nvPicPr>
        <xdr:cNvPr id="47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838200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50</xdr:row>
      <xdr:rowOff>0</xdr:rowOff>
    </xdr:from>
    <xdr:ext cx="361950" cy="228600"/>
    <xdr:pic>
      <xdr:nvPicPr>
        <xdr:cNvPr id="48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50</xdr:row>
      <xdr:rowOff>0</xdr:rowOff>
    </xdr:from>
    <xdr:ext cx="371475" cy="228600"/>
    <xdr:pic>
      <xdr:nvPicPr>
        <xdr:cNvPr id="49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838200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50</xdr:row>
      <xdr:rowOff>0</xdr:rowOff>
    </xdr:from>
    <xdr:ext cx="361950" cy="228600"/>
    <xdr:pic>
      <xdr:nvPicPr>
        <xdr:cNvPr id="50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50</xdr:row>
      <xdr:rowOff>0</xdr:rowOff>
    </xdr:from>
    <xdr:ext cx="361950" cy="228600"/>
    <xdr:pic>
      <xdr:nvPicPr>
        <xdr:cNvPr id="51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838200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50</xdr:row>
      <xdr:rowOff>0</xdr:rowOff>
    </xdr:from>
    <xdr:ext cx="409575" cy="228600"/>
    <xdr:pic>
      <xdr:nvPicPr>
        <xdr:cNvPr id="52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838200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69</xdr:row>
      <xdr:rowOff>0</xdr:rowOff>
    </xdr:from>
    <xdr:ext cx="352425" cy="228600"/>
    <xdr:pic>
      <xdr:nvPicPr>
        <xdr:cNvPr id="53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1156716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69</xdr:row>
      <xdr:rowOff>0</xdr:rowOff>
    </xdr:from>
    <xdr:ext cx="361950" cy="228600"/>
    <xdr:pic>
      <xdr:nvPicPr>
        <xdr:cNvPr id="54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69</xdr:row>
      <xdr:rowOff>0</xdr:rowOff>
    </xdr:from>
    <xdr:ext cx="342900" cy="228600"/>
    <xdr:pic>
      <xdr:nvPicPr>
        <xdr:cNvPr id="55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1156716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69</xdr:row>
      <xdr:rowOff>0</xdr:rowOff>
    </xdr:from>
    <xdr:ext cx="333375" cy="228600"/>
    <xdr:pic>
      <xdr:nvPicPr>
        <xdr:cNvPr id="56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1156716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69</xdr:row>
      <xdr:rowOff>0</xdr:rowOff>
    </xdr:from>
    <xdr:ext cx="361950" cy="228600"/>
    <xdr:pic>
      <xdr:nvPicPr>
        <xdr:cNvPr id="57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69</xdr:row>
      <xdr:rowOff>0</xdr:rowOff>
    </xdr:from>
    <xdr:ext cx="361950" cy="228600"/>
    <xdr:pic>
      <xdr:nvPicPr>
        <xdr:cNvPr id="58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69</xdr:row>
      <xdr:rowOff>0</xdr:rowOff>
    </xdr:from>
    <xdr:ext cx="361950" cy="228600"/>
    <xdr:pic>
      <xdr:nvPicPr>
        <xdr:cNvPr id="59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69</xdr:row>
      <xdr:rowOff>0</xdr:rowOff>
    </xdr:from>
    <xdr:ext cx="361950" cy="228600"/>
    <xdr:pic>
      <xdr:nvPicPr>
        <xdr:cNvPr id="60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69</xdr:row>
      <xdr:rowOff>0</xdr:rowOff>
    </xdr:from>
    <xdr:ext cx="371475" cy="228600"/>
    <xdr:pic>
      <xdr:nvPicPr>
        <xdr:cNvPr id="61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115671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69</xdr:row>
      <xdr:rowOff>0</xdr:rowOff>
    </xdr:from>
    <xdr:ext cx="371475" cy="228600"/>
    <xdr:pic>
      <xdr:nvPicPr>
        <xdr:cNvPr id="62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115671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69</xdr:row>
      <xdr:rowOff>0</xdr:rowOff>
    </xdr:from>
    <xdr:ext cx="352425" cy="228600"/>
    <xdr:pic>
      <xdr:nvPicPr>
        <xdr:cNvPr id="63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1156716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69</xdr:row>
      <xdr:rowOff>0</xdr:rowOff>
    </xdr:from>
    <xdr:ext cx="361950" cy="228600"/>
    <xdr:pic>
      <xdr:nvPicPr>
        <xdr:cNvPr id="64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69</xdr:row>
      <xdr:rowOff>0</xdr:rowOff>
    </xdr:from>
    <xdr:ext cx="371475" cy="228600"/>
    <xdr:pic>
      <xdr:nvPicPr>
        <xdr:cNvPr id="65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115671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69</xdr:row>
      <xdr:rowOff>0</xdr:rowOff>
    </xdr:from>
    <xdr:ext cx="361950" cy="228600"/>
    <xdr:pic>
      <xdr:nvPicPr>
        <xdr:cNvPr id="66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69</xdr:row>
      <xdr:rowOff>0</xdr:rowOff>
    </xdr:from>
    <xdr:ext cx="361950" cy="228600"/>
    <xdr:pic>
      <xdr:nvPicPr>
        <xdr:cNvPr id="67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115671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69</xdr:row>
      <xdr:rowOff>0</xdr:rowOff>
    </xdr:from>
    <xdr:ext cx="409575" cy="228600"/>
    <xdr:pic>
      <xdr:nvPicPr>
        <xdr:cNvPr id="68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1156716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91</xdr:row>
      <xdr:rowOff>0</xdr:rowOff>
    </xdr:from>
    <xdr:ext cx="352425" cy="228600"/>
    <xdr:pic>
      <xdr:nvPicPr>
        <xdr:cNvPr id="69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152552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91</xdr:row>
      <xdr:rowOff>0</xdr:rowOff>
    </xdr:from>
    <xdr:ext cx="361950" cy="228600"/>
    <xdr:pic>
      <xdr:nvPicPr>
        <xdr:cNvPr id="70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91</xdr:row>
      <xdr:rowOff>0</xdr:rowOff>
    </xdr:from>
    <xdr:ext cx="342900" cy="228600"/>
    <xdr:pic>
      <xdr:nvPicPr>
        <xdr:cNvPr id="71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1525524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91</xdr:row>
      <xdr:rowOff>0</xdr:rowOff>
    </xdr:from>
    <xdr:ext cx="333375" cy="228600"/>
    <xdr:pic>
      <xdr:nvPicPr>
        <xdr:cNvPr id="72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1525524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91</xdr:row>
      <xdr:rowOff>0</xdr:rowOff>
    </xdr:from>
    <xdr:ext cx="361950" cy="228600"/>
    <xdr:pic>
      <xdr:nvPicPr>
        <xdr:cNvPr id="73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91</xdr:row>
      <xdr:rowOff>0</xdr:rowOff>
    </xdr:from>
    <xdr:ext cx="361950" cy="228600"/>
    <xdr:pic>
      <xdr:nvPicPr>
        <xdr:cNvPr id="74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91</xdr:row>
      <xdr:rowOff>0</xdr:rowOff>
    </xdr:from>
    <xdr:ext cx="361950" cy="228600"/>
    <xdr:pic>
      <xdr:nvPicPr>
        <xdr:cNvPr id="75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91</xdr:row>
      <xdr:rowOff>0</xdr:rowOff>
    </xdr:from>
    <xdr:ext cx="361950" cy="228600"/>
    <xdr:pic>
      <xdr:nvPicPr>
        <xdr:cNvPr id="76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91</xdr:row>
      <xdr:rowOff>0</xdr:rowOff>
    </xdr:from>
    <xdr:ext cx="371475" cy="228600"/>
    <xdr:pic>
      <xdr:nvPicPr>
        <xdr:cNvPr id="77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152552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91</xdr:row>
      <xdr:rowOff>0</xdr:rowOff>
    </xdr:from>
    <xdr:ext cx="371475" cy="228600"/>
    <xdr:pic>
      <xdr:nvPicPr>
        <xdr:cNvPr id="78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152552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91</xdr:row>
      <xdr:rowOff>0</xdr:rowOff>
    </xdr:from>
    <xdr:ext cx="352425" cy="228600"/>
    <xdr:pic>
      <xdr:nvPicPr>
        <xdr:cNvPr id="79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152552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91</xdr:row>
      <xdr:rowOff>0</xdr:rowOff>
    </xdr:from>
    <xdr:ext cx="361950" cy="228600"/>
    <xdr:pic>
      <xdr:nvPicPr>
        <xdr:cNvPr id="80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91</xdr:row>
      <xdr:rowOff>0</xdr:rowOff>
    </xdr:from>
    <xdr:ext cx="371475" cy="228600"/>
    <xdr:pic>
      <xdr:nvPicPr>
        <xdr:cNvPr id="81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152552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91</xdr:row>
      <xdr:rowOff>0</xdr:rowOff>
    </xdr:from>
    <xdr:ext cx="361950" cy="228600"/>
    <xdr:pic>
      <xdr:nvPicPr>
        <xdr:cNvPr id="82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91</xdr:row>
      <xdr:rowOff>0</xdr:rowOff>
    </xdr:from>
    <xdr:ext cx="361950" cy="228600"/>
    <xdr:pic>
      <xdr:nvPicPr>
        <xdr:cNvPr id="83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152552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91</xdr:row>
      <xdr:rowOff>0</xdr:rowOff>
    </xdr:from>
    <xdr:ext cx="409575" cy="228600"/>
    <xdr:pic>
      <xdr:nvPicPr>
        <xdr:cNvPr id="84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1525524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99</xdr:row>
      <xdr:rowOff>0</xdr:rowOff>
    </xdr:from>
    <xdr:ext cx="352425" cy="228600"/>
    <xdr:pic>
      <xdr:nvPicPr>
        <xdr:cNvPr id="85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1659636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99</xdr:row>
      <xdr:rowOff>0</xdr:rowOff>
    </xdr:from>
    <xdr:ext cx="361950" cy="228600"/>
    <xdr:pic>
      <xdr:nvPicPr>
        <xdr:cNvPr id="86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99</xdr:row>
      <xdr:rowOff>0</xdr:rowOff>
    </xdr:from>
    <xdr:ext cx="342900" cy="228600"/>
    <xdr:pic>
      <xdr:nvPicPr>
        <xdr:cNvPr id="87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1659636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99</xdr:row>
      <xdr:rowOff>0</xdr:rowOff>
    </xdr:from>
    <xdr:ext cx="333375" cy="228600"/>
    <xdr:pic>
      <xdr:nvPicPr>
        <xdr:cNvPr id="88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1659636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99</xdr:row>
      <xdr:rowOff>0</xdr:rowOff>
    </xdr:from>
    <xdr:ext cx="361950" cy="228600"/>
    <xdr:pic>
      <xdr:nvPicPr>
        <xdr:cNvPr id="89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99</xdr:row>
      <xdr:rowOff>0</xdr:rowOff>
    </xdr:from>
    <xdr:ext cx="361950" cy="228600"/>
    <xdr:pic>
      <xdr:nvPicPr>
        <xdr:cNvPr id="90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99</xdr:row>
      <xdr:rowOff>0</xdr:rowOff>
    </xdr:from>
    <xdr:ext cx="361950" cy="228600"/>
    <xdr:pic>
      <xdr:nvPicPr>
        <xdr:cNvPr id="91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99</xdr:row>
      <xdr:rowOff>0</xdr:rowOff>
    </xdr:from>
    <xdr:ext cx="361950" cy="228600"/>
    <xdr:pic>
      <xdr:nvPicPr>
        <xdr:cNvPr id="92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99</xdr:row>
      <xdr:rowOff>0</xdr:rowOff>
    </xdr:from>
    <xdr:ext cx="371475" cy="228600"/>
    <xdr:pic>
      <xdr:nvPicPr>
        <xdr:cNvPr id="93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165963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99</xdr:row>
      <xdr:rowOff>0</xdr:rowOff>
    </xdr:from>
    <xdr:ext cx="371475" cy="228600"/>
    <xdr:pic>
      <xdr:nvPicPr>
        <xdr:cNvPr id="94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165963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99</xdr:row>
      <xdr:rowOff>0</xdr:rowOff>
    </xdr:from>
    <xdr:ext cx="352425" cy="228600"/>
    <xdr:pic>
      <xdr:nvPicPr>
        <xdr:cNvPr id="95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1659636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99</xdr:row>
      <xdr:rowOff>0</xdr:rowOff>
    </xdr:from>
    <xdr:ext cx="361950" cy="228600"/>
    <xdr:pic>
      <xdr:nvPicPr>
        <xdr:cNvPr id="96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99</xdr:row>
      <xdr:rowOff>0</xdr:rowOff>
    </xdr:from>
    <xdr:ext cx="371475" cy="228600"/>
    <xdr:pic>
      <xdr:nvPicPr>
        <xdr:cNvPr id="97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1659636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99</xdr:row>
      <xdr:rowOff>0</xdr:rowOff>
    </xdr:from>
    <xdr:ext cx="361950" cy="228600"/>
    <xdr:pic>
      <xdr:nvPicPr>
        <xdr:cNvPr id="98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99</xdr:row>
      <xdr:rowOff>0</xdr:rowOff>
    </xdr:from>
    <xdr:ext cx="361950" cy="228600"/>
    <xdr:pic>
      <xdr:nvPicPr>
        <xdr:cNvPr id="99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1659636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99</xdr:row>
      <xdr:rowOff>0</xdr:rowOff>
    </xdr:from>
    <xdr:ext cx="409575" cy="228600"/>
    <xdr:pic>
      <xdr:nvPicPr>
        <xdr:cNvPr id="100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1659636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106</xdr:row>
      <xdr:rowOff>0</xdr:rowOff>
    </xdr:from>
    <xdr:ext cx="352425" cy="228600"/>
    <xdr:pic>
      <xdr:nvPicPr>
        <xdr:cNvPr id="101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177698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106</xdr:row>
      <xdr:rowOff>0</xdr:rowOff>
    </xdr:from>
    <xdr:ext cx="361950" cy="228600"/>
    <xdr:pic>
      <xdr:nvPicPr>
        <xdr:cNvPr id="102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106</xdr:row>
      <xdr:rowOff>0</xdr:rowOff>
    </xdr:from>
    <xdr:ext cx="342900" cy="228600"/>
    <xdr:pic>
      <xdr:nvPicPr>
        <xdr:cNvPr id="103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1776984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106</xdr:row>
      <xdr:rowOff>0</xdr:rowOff>
    </xdr:from>
    <xdr:ext cx="333375" cy="228600"/>
    <xdr:pic>
      <xdr:nvPicPr>
        <xdr:cNvPr id="104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1776984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106</xdr:row>
      <xdr:rowOff>0</xdr:rowOff>
    </xdr:from>
    <xdr:ext cx="361950" cy="228600"/>
    <xdr:pic>
      <xdr:nvPicPr>
        <xdr:cNvPr id="105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106</xdr:row>
      <xdr:rowOff>0</xdr:rowOff>
    </xdr:from>
    <xdr:ext cx="361950" cy="228600"/>
    <xdr:pic>
      <xdr:nvPicPr>
        <xdr:cNvPr id="106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106</xdr:row>
      <xdr:rowOff>0</xdr:rowOff>
    </xdr:from>
    <xdr:ext cx="361950" cy="228600"/>
    <xdr:pic>
      <xdr:nvPicPr>
        <xdr:cNvPr id="107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106</xdr:row>
      <xdr:rowOff>0</xdr:rowOff>
    </xdr:from>
    <xdr:ext cx="361950" cy="228600"/>
    <xdr:pic>
      <xdr:nvPicPr>
        <xdr:cNvPr id="108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106</xdr:row>
      <xdr:rowOff>0</xdr:rowOff>
    </xdr:from>
    <xdr:ext cx="371475" cy="228600"/>
    <xdr:pic>
      <xdr:nvPicPr>
        <xdr:cNvPr id="109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17769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106</xdr:row>
      <xdr:rowOff>0</xdr:rowOff>
    </xdr:from>
    <xdr:ext cx="371475" cy="228600"/>
    <xdr:pic>
      <xdr:nvPicPr>
        <xdr:cNvPr id="110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17769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106</xdr:row>
      <xdr:rowOff>0</xdr:rowOff>
    </xdr:from>
    <xdr:ext cx="352425" cy="228600"/>
    <xdr:pic>
      <xdr:nvPicPr>
        <xdr:cNvPr id="111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1776984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106</xdr:row>
      <xdr:rowOff>0</xdr:rowOff>
    </xdr:from>
    <xdr:ext cx="361950" cy="228600"/>
    <xdr:pic>
      <xdr:nvPicPr>
        <xdr:cNvPr id="112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106</xdr:row>
      <xdr:rowOff>0</xdr:rowOff>
    </xdr:from>
    <xdr:ext cx="371475" cy="228600"/>
    <xdr:pic>
      <xdr:nvPicPr>
        <xdr:cNvPr id="113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1776984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106</xdr:row>
      <xdr:rowOff>0</xdr:rowOff>
    </xdr:from>
    <xdr:ext cx="361950" cy="228600"/>
    <xdr:pic>
      <xdr:nvPicPr>
        <xdr:cNvPr id="114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106</xdr:row>
      <xdr:rowOff>0</xdr:rowOff>
    </xdr:from>
    <xdr:ext cx="361950" cy="228600"/>
    <xdr:pic>
      <xdr:nvPicPr>
        <xdr:cNvPr id="115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1776984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106</xdr:row>
      <xdr:rowOff>0</xdr:rowOff>
    </xdr:from>
    <xdr:ext cx="409575" cy="228600"/>
    <xdr:pic>
      <xdr:nvPicPr>
        <xdr:cNvPr id="116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1776984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2</xdr:col>
      <xdr:colOff>0</xdr:colOff>
      <xdr:row>113</xdr:row>
      <xdr:rowOff>0</xdr:rowOff>
    </xdr:from>
    <xdr:ext cx="352425" cy="228600"/>
    <xdr:pic>
      <xdr:nvPicPr>
        <xdr:cNvPr id="117" name="image2.jpg"/>
        <xdr:cNvPicPr preferRelativeResize="0"/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81200" y="1894332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3</xdr:col>
      <xdr:colOff>0</xdr:colOff>
      <xdr:row>113</xdr:row>
      <xdr:rowOff>0</xdr:rowOff>
    </xdr:from>
    <xdr:ext cx="361950" cy="228600"/>
    <xdr:pic>
      <xdr:nvPicPr>
        <xdr:cNvPr id="118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718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113</xdr:row>
      <xdr:rowOff>0</xdr:rowOff>
    </xdr:from>
    <xdr:ext cx="342900" cy="228600"/>
    <xdr:pic>
      <xdr:nvPicPr>
        <xdr:cNvPr id="119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18943320"/>
          <a:ext cx="34290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113</xdr:row>
      <xdr:rowOff>0</xdr:rowOff>
    </xdr:from>
    <xdr:ext cx="333375" cy="228600"/>
    <xdr:pic>
      <xdr:nvPicPr>
        <xdr:cNvPr id="120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53000" y="18943320"/>
          <a:ext cx="3333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113</xdr:row>
      <xdr:rowOff>0</xdr:rowOff>
    </xdr:from>
    <xdr:ext cx="361950" cy="228600"/>
    <xdr:pic>
      <xdr:nvPicPr>
        <xdr:cNvPr id="121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9436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113</xdr:row>
      <xdr:rowOff>0</xdr:rowOff>
    </xdr:from>
    <xdr:ext cx="361950" cy="228600"/>
    <xdr:pic>
      <xdr:nvPicPr>
        <xdr:cNvPr id="122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9342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113</xdr:row>
      <xdr:rowOff>0</xdr:rowOff>
    </xdr:from>
    <xdr:ext cx="361950" cy="228600"/>
    <xdr:pic>
      <xdr:nvPicPr>
        <xdr:cNvPr id="123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79248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113</xdr:row>
      <xdr:rowOff>0</xdr:rowOff>
    </xdr:from>
    <xdr:ext cx="361950" cy="228600"/>
    <xdr:pic>
      <xdr:nvPicPr>
        <xdr:cNvPr id="124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9154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113</xdr:row>
      <xdr:rowOff>0</xdr:rowOff>
    </xdr:from>
    <xdr:ext cx="371475" cy="228600"/>
    <xdr:pic>
      <xdr:nvPicPr>
        <xdr:cNvPr id="125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9906000" y="1894332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113</xdr:row>
      <xdr:rowOff>0</xdr:rowOff>
    </xdr:from>
    <xdr:ext cx="371475" cy="228600"/>
    <xdr:pic>
      <xdr:nvPicPr>
        <xdr:cNvPr id="126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0896600" y="1894332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113</xdr:row>
      <xdr:rowOff>0</xdr:rowOff>
    </xdr:from>
    <xdr:ext cx="352425" cy="228600"/>
    <xdr:pic>
      <xdr:nvPicPr>
        <xdr:cNvPr id="127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1887200" y="18943320"/>
          <a:ext cx="35242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113</xdr:row>
      <xdr:rowOff>0</xdr:rowOff>
    </xdr:from>
    <xdr:ext cx="361950" cy="228600"/>
    <xdr:pic>
      <xdr:nvPicPr>
        <xdr:cNvPr id="128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28778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113</xdr:row>
      <xdr:rowOff>0</xdr:rowOff>
    </xdr:from>
    <xdr:ext cx="371475" cy="228600"/>
    <xdr:pic>
      <xdr:nvPicPr>
        <xdr:cNvPr id="129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3868400" y="18943320"/>
          <a:ext cx="3714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113</xdr:row>
      <xdr:rowOff>0</xdr:rowOff>
    </xdr:from>
    <xdr:ext cx="361950" cy="228600"/>
    <xdr:pic>
      <xdr:nvPicPr>
        <xdr:cNvPr id="130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113</xdr:row>
      <xdr:rowOff>0</xdr:rowOff>
    </xdr:from>
    <xdr:ext cx="361950" cy="228600"/>
    <xdr:pic>
      <xdr:nvPicPr>
        <xdr:cNvPr id="131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49600" y="18943320"/>
          <a:ext cx="361950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113</xdr:row>
      <xdr:rowOff>0</xdr:rowOff>
    </xdr:from>
    <xdr:ext cx="409575" cy="228600"/>
    <xdr:pic>
      <xdr:nvPicPr>
        <xdr:cNvPr id="132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6840200" y="18943320"/>
          <a:ext cx="409575" cy="228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122</xdr:row>
      <xdr:rowOff>0</xdr:rowOff>
    </xdr:from>
    <xdr:ext cx="504825" cy="323850"/>
    <xdr:pic>
      <xdr:nvPicPr>
        <xdr:cNvPr id="133" name="image2.jpg"/>
        <xdr:cNvPicPr preferRelativeResize="0"/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3962400" y="204520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122</xdr:row>
      <xdr:rowOff>0</xdr:rowOff>
    </xdr:from>
    <xdr:ext cx="504825" cy="323850"/>
    <xdr:pic>
      <xdr:nvPicPr>
        <xdr:cNvPr id="134" name="image2.jpg"/>
        <xdr:cNvPicPr preferRelativeResize="0"/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14859000" y="204520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122</xdr:row>
      <xdr:rowOff>0</xdr:rowOff>
    </xdr:from>
    <xdr:ext cx="504825" cy="323850"/>
    <xdr:pic>
      <xdr:nvPicPr>
        <xdr:cNvPr id="135" name="image2.jpg"/>
        <xdr:cNvPicPr preferRelativeResize="0"/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5755600" y="204520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123</xdr:row>
      <xdr:rowOff>0</xdr:rowOff>
    </xdr:from>
    <xdr:ext cx="514350" cy="323850"/>
    <xdr:pic>
      <xdr:nvPicPr>
        <xdr:cNvPr id="136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962400" y="206197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123</xdr:row>
      <xdr:rowOff>0</xdr:rowOff>
    </xdr:from>
    <xdr:ext cx="514350" cy="323850"/>
    <xdr:pic>
      <xdr:nvPicPr>
        <xdr:cNvPr id="137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4859000" y="206197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123</xdr:row>
      <xdr:rowOff>0</xdr:rowOff>
    </xdr:from>
    <xdr:ext cx="514350" cy="323850"/>
    <xdr:pic>
      <xdr:nvPicPr>
        <xdr:cNvPr id="138" name="image3.jpg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5755600" y="206197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124</xdr:row>
      <xdr:rowOff>0</xdr:rowOff>
    </xdr:from>
    <xdr:ext cx="495300" cy="323850"/>
    <xdr:pic>
      <xdr:nvPicPr>
        <xdr:cNvPr id="139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962400" y="20787360"/>
          <a:ext cx="4953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124</xdr:row>
      <xdr:rowOff>0</xdr:rowOff>
    </xdr:from>
    <xdr:ext cx="495300" cy="323850"/>
    <xdr:pic>
      <xdr:nvPicPr>
        <xdr:cNvPr id="140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4859000" y="20787360"/>
          <a:ext cx="4953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124</xdr:row>
      <xdr:rowOff>0</xdr:rowOff>
    </xdr:from>
    <xdr:ext cx="495300" cy="323850"/>
    <xdr:pic>
      <xdr:nvPicPr>
        <xdr:cNvPr id="141" name="image4.jpg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5755600" y="20787360"/>
          <a:ext cx="4953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125</xdr:row>
      <xdr:rowOff>0</xdr:rowOff>
    </xdr:from>
    <xdr:ext cx="476250" cy="323850"/>
    <xdr:pic>
      <xdr:nvPicPr>
        <xdr:cNvPr id="142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3962400" y="20955000"/>
          <a:ext cx="4762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125</xdr:row>
      <xdr:rowOff>0</xdr:rowOff>
    </xdr:from>
    <xdr:ext cx="476250" cy="323850"/>
    <xdr:pic>
      <xdr:nvPicPr>
        <xdr:cNvPr id="143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4859000" y="20955000"/>
          <a:ext cx="4762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125</xdr:row>
      <xdr:rowOff>0</xdr:rowOff>
    </xdr:from>
    <xdr:ext cx="476250" cy="323850"/>
    <xdr:pic>
      <xdr:nvPicPr>
        <xdr:cNvPr id="144" name="image5.jpg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5755600" y="20955000"/>
          <a:ext cx="4762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126</xdr:row>
      <xdr:rowOff>0</xdr:rowOff>
    </xdr:from>
    <xdr:ext cx="523875" cy="323850"/>
    <xdr:pic>
      <xdr:nvPicPr>
        <xdr:cNvPr id="145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3962400" y="211226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126</xdr:row>
      <xdr:rowOff>0</xdr:rowOff>
    </xdr:from>
    <xdr:ext cx="523875" cy="323850"/>
    <xdr:pic>
      <xdr:nvPicPr>
        <xdr:cNvPr id="146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4859000" y="211226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126</xdr:row>
      <xdr:rowOff>0</xdr:rowOff>
    </xdr:from>
    <xdr:ext cx="523875" cy="323850"/>
    <xdr:pic>
      <xdr:nvPicPr>
        <xdr:cNvPr id="147" name="image7.jpg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5755600" y="211226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127</xdr:row>
      <xdr:rowOff>0</xdr:rowOff>
    </xdr:from>
    <xdr:ext cx="514350" cy="323850"/>
    <xdr:pic>
      <xdr:nvPicPr>
        <xdr:cNvPr id="148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3962400" y="2129028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127</xdr:row>
      <xdr:rowOff>0</xdr:rowOff>
    </xdr:from>
    <xdr:ext cx="514350" cy="323850"/>
    <xdr:pic>
      <xdr:nvPicPr>
        <xdr:cNvPr id="149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4859000" y="2129028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127</xdr:row>
      <xdr:rowOff>0</xdr:rowOff>
    </xdr:from>
    <xdr:ext cx="514350" cy="323850"/>
    <xdr:pic>
      <xdr:nvPicPr>
        <xdr:cNvPr id="150" name="image6.jpg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25755600" y="2129028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128</xdr:row>
      <xdr:rowOff>0</xdr:rowOff>
    </xdr:from>
    <xdr:ext cx="514350" cy="323850"/>
    <xdr:pic>
      <xdr:nvPicPr>
        <xdr:cNvPr id="151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3962400" y="214579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128</xdr:row>
      <xdr:rowOff>0</xdr:rowOff>
    </xdr:from>
    <xdr:ext cx="514350" cy="323850"/>
    <xdr:pic>
      <xdr:nvPicPr>
        <xdr:cNvPr id="152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14859000" y="214579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128</xdr:row>
      <xdr:rowOff>0</xdr:rowOff>
    </xdr:from>
    <xdr:ext cx="514350" cy="323850"/>
    <xdr:pic>
      <xdr:nvPicPr>
        <xdr:cNvPr id="153" name="image9.jpg"/>
        <xdr:cNvPicPr preferRelativeResize="0"/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5755600" y="2145792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129</xdr:row>
      <xdr:rowOff>0</xdr:rowOff>
    </xdr:from>
    <xdr:ext cx="514350" cy="323850"/>
    <xdr:pic>
      <xdr:nvPicPr>
        <xdr:cNvPr id="154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3962400" y="2162556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129</xdr:row>
      <xdr:rowOff>0</xdr:rowOff>
    </xdr:from>
    <xdr:ext cx="514350" cy="323850"/>
    <xdr:pic>
      <xdr:nvPicPr>
        <xdr:cNvPr id="155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14859000" y="2162556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129</xdr:row>
      <xdr:rowOff>0</xdr:rowOff>
    </xdr:from>
    <xdr:ext cx="514350" cy="323850"/>
    <xdr:pic>
      <xdr:nvPicPr>
        <xdr:cNvPr id="156" name="image8.jpg"/>
        <xdr:cNvPicPr preferRelativeResize="0"/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25755600" y="21625560"/>
          <a:ext cx="51435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130</xdr:row>
      <xdr:rowOff>0</xdr:rowOff>
    </xdr:from>
    <xdr:ext cx="523875" cy="323850"/>
    <xdr:pic>
      <xdr:nvPicPr>
        <xdr:cNvPr id="157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3962400" y="217932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130</xdr:row>
      <xdr:rowOff>0</xdr:rowOff>
    </xdr:from>
    <xdr:ext cx="523875" cy="323850"/>
    <xdr:pic>
      <xdr:nvPicPr>
        <xdr:cNvPr id="158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14859000" y="217932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130</xdr:row>
      <xdr:rowOff>0</xdr:rowOff>
    </xdr:from>
    <xdr:ext cx="523875" cy="323850"/>
    <xdr:pic>
      <xdr:nvPicPr>
        <xdr:cNvPr id="159" name="image10.jpg"/>
        <xdr:cNvPicPr preferRelativeResize="0"/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25755600" y="217932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131</xdr:row>
      <xdr:rowOff>0</xdr:rowOff>
    </xdr:from>
    <xdr:ext cx="523875" cy="323850"/>
    <xdr:pic>
      <xdr:nvPicPr>
        <xdr:cNvPr id="160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3962400" y="219608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131</xdr:row>
      <xdr:rowOff>0</xdr:rowOff>
    </xdr:from>
    <xdr:ext cx="523875" cy="323850"/>
    <xdr:pic>
      <xdr:nvPicPr>
        <xdr:cNvPr id="161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4859000" y="219608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131</xdr:row>
      <xdr:rowOff>0</xdr:rowOff>
    </xdr:from>
    <xdr:ext cx="523875" cy="323850"/>
    <xdr:pic>
      <xdr:nvPicPr>
        <xdr:cNvPr id="162" name="image12.jpg"/>
        <xdr:cNvPicPr preferRelativeResize="0"/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25755600" y="2196084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132</xdr:row>
      <xdr:rowOff>0</xdr:rowOff>
    </xdr:from>
    <xdr:ext cx="504825" cy="323850"/>
    <xdr:pic>
      <xdr:nvPicPr>
        <xdr:cNvPr id="163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3962400" y="221284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132</xdr:row>
      <xdr:rowOff>0</xdr:rowOff>
    </xdr:from>
    <xdr:ext cx="504825" cy="323850"/>
    <xdr:pic>
      <xdr:nvPicPr>
        <xdr:cNvPr id="164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4859000" y="221284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132</xdr:row>
      <xdr:rowOff>0</xdr:rowOff>
    </xdr:from>
    <xdr:ext cx="504825" cy="323850"/>
    <xdr:pic>
      <xdr:nvPicPr>
        <xdr:cNvPr id="165" name="image11.jpg"/>
        <xdr:cNvPicPr preferRelativeResize="0"/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25755600" y="2212848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133</xdr:row>
      <xdr:rowOff>0</xdr:rowOff>
    </xdr:from>
    <xdr:ext cx="504825" cy="323850"/>
    <xdr:pic>
      <xdr:nvPicPr>
        <xdr:cNvPr id="166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3962400" y="2229612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133</xdr:row>
      <xdr:rowOff>0</xdr:rowOff>
    </xdr:from>
    <xdr:ext cx="504825" cy="323850"/>
    <xdr:pic>
      <xdr:nvPicPr>
        <xdr:cNvPr id="167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4859000" y="2229612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133</xdr:row>
      <xdr:rowOff>0</xdr:rowOff>
    </xdr:from>
    <xdr:ext cx="504825" cy="323850"/>
    <xdr:pic>
      <xdr:nvPicPr>
        <xdr:cNvPr id="168" name="image13.jpg"/>
        <xdr:cNvPicPr preferRelativeResize="0"/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25755600" y="2229612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134</xdr:row>
      <xdr:rowOff>0</xdr:rowOff>
    </xdr:from>
    <xdr:ext cx="533400" cy="323850"/>
    <xdr:pic>
      <xdr:nvPicPr>
        <xdr:cNvPr id="169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3962400" y="22463760"/>
          <a:ext cx="5334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134</xdr:row>
      <xdr:rowOff>0</xdr:rowOff>
    </xdr:from>
    <xdr:ext cx="533400" cy="323850"/>
    <xdr:pic>
      <xdr:nvPicPr>
        <xdr:cNvPr id="170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4859000" y="22463760"/>
          <a:ext cx="5334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134</xdr:row>
      <xdr:rowOff>0</xdr:rowOff>
    </xdr:from>
    <xdr:ext cx="533400" cy="323850"/>
    <xdr:pic>
      <xdr:nvPicPr>
        <xdr:cNvPr id="171" name="image15.jpg"/>
        <xdr:cNvPicPr preferRelativeResize="0"/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25755600" y="22463760"/>
          <a:ext cx="533400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135</xdr:row>
      <xdr:rowOff>0</xdr:rowOff>
    </xdr:from>
    <xdr:ext cx="523875" cy="323850"/>
    <xdr:pic>
      <xdr:nvPicPr>
        <xdr:cNvPr id="172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3962400" y="226314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135</xdr:row>
      <xdr:rowOff>0</xdr:rowOff>
    </xdr:from>
    <xdr:ext cx="523875" cy="323850"/>
    <xdr:pic>
      <xdr:nvPicPr>
        <xdr:cNvPr id="173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4859000" y="226314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135</xdr:row>
      <xdr:rowOff>0</xdr:rowOff>
    </xdr:from>
    <xdr:ext cx="523875" cy="323850"/>
    <xdr:pic>
      <xdr:nvPicPr>
        <xdr:cNvPr id="174" name="image14.jpg"/>
        <xdr:cNvPicPr preferRelativeResize="0"/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25755600" y="22631400"/>
          <a:ext cx="52387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136</xdr:row>
      <xdr:rowOff>0</xdr:rowOff>
    </xdr:from>
    <xdr:ext cx="504825" cy="323850"/>
    <xdr:pic>
      <xdr:nvPicPr>
        <xdr:cNvPr id="175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3962400" y="2279904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136</xdr:row>
      <xdr:rowOff>0</xdr:rowOff>
    </xdr:from>
    <xdr:ext cx="504825" cy="323850"/>
    <xdr:pic>
      <xdr:nvPicPr>
        <xdr:cNvPr id="176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4859000" y="2279904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136</xdr:row>
      <xdr:rowOff>0</xdr:rowOff>
    </xdr:from>
    <xdr:ext cx="504825" cy="323850"/>
    <xdr:pic>
      <xdr:nvPicPr>
        <xdr:cNvPr id="177" name="image16.jpg"/>
        <xdr:cNvPicPr preferRelativeResize="0"/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25755600" y="22799040"/>
          <a:ext cx="5048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137</xdr:row>
      <xdr:rowOff>0</xdr:rowOff>
    </xdr:from>
    <xdr:ext cx="581025" cy="323850"/>
    <xdr:pic>
      <xdr:nvPicPr>
        <xdr:cNvPr id="178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3962400" y="22966680"/>
          <a:ext cx="5810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137</xdr:row>
      <xdr:rowOff>0</xdr:rowOff>
    </xdr:from>
    <xdr:ext cx="581025" cy="323850"/>
    <xdr:pic>
      <xdr:nvPicPr>
        <xdr:cNvPr id="179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14859000" y="22966680"/>
          <a:ext cx="581025" cy="323850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137</xdr:row>
      <xdr:rowOff>0</xdr:rowOff>
    </xdr:from>
    <xdr:ext cx="581025" cy="323850"/>
    <xdr:pic>
      <xdr:nvPicPr>
        <xdr:cNvPr id="180" name="image17.jpg"/>
        <xdr:cNvPicPr preferRelativeResize="0"/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25755600" y="22966680"/>
          <a:ext cx="581025" cy="32385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00"/>
  <sheetViews>
    <sheetView tabSelected="1" workbookViewId="0">
      <selection activeCell="C14" sqref="C14"/>
    </sheetView>
  </sheetViews>
  <sheetFormatPr baseColWidth="10" defaultColWidth="14.44140625" defaultRowHeight="15" customHeight="1"/>
  <cols>
    <col min="1" max="1" width="17.109375" customWidth="1"/>
    <col min="2" max="2" width="15.44140625" customWidth="1"/>
    <col min="3" max="18" width="10.6640625" customWidth="1"/>
    <col min="19" max="36" width="10" customWidth="1"/>
  </cols>
  <sheetData>
    <row r="1" spans="1:36" ht="30" customHeight="1" thickBot="1"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T1" s="189" t="s">
        <v>115</v>
      </c>
      <c r="U1" s="188"/>
      <c r="V1" s="187"/>
      <c r="W1" s="186"/>
    </row>
    <row r="2" spans="1:36" ht="18" customHeight="1" thickBot="1">
      <c r="A2" s="102" t="s">
        <v>114</v>
      </c>
      <c r="B2" s="101"/>
      <c r="C2" s="185">
        <v>1</v>
      </c>
      <c r="D2" s="185">
        <v>2</v>
      </c>
      <c r="E2" s="185">
        <v>3</v>
      </c>
      <c r="F2" s="185">
        <v>4</v>
      </c>
      <c r="G2" s="185">
        <v>5</v>
      </c>
      <c r="H2" s="185">
        <v>6</v>
      </c>
      <c r="I2" s="185">
        <v>7</v>
      </c>
      <c r="J2" s="185">
        <v>8</v>
      </c>
      <c r="K2" s="185">
        <v>9</v>
      </c>
      <c r="L2" s="185">
        <v>10</v>
      </c>
      <c r="M2" s="185">
        <v>11</v>
      </c>
      <c r="N2" s="185">
        <v>12</v>
      </c>
      <c r="O2" s="185">
        <v>13</v>
      </c>
      <c r="P2" s="185">
        <v>14</v>
      </c>
      <c r="Q2" s="185">
        <v>15</v>
      </c>
      <c r="R2" s="184">
        <v>16</v>
      </c>
      <c r="T2" s="183"/>
      <c r="U2" s="182"/>
      <c r="V2" s="181"/>
      <c r="W2" s="180"/>
    </row>
    <row r="3" spans="1:36" ht="12.75" customHeight="1">
      <c r="A3" s="179" t="s">
        <v>113</v>
      </c>
      <c r="B3" s="24"/>
      <c r="C3" s="178" t="s">
        <v>112</v>
      </c>
      <c r="D3" s="178" t="s">
        <v>111</v>
      </c>
      <c r="E3" s="178" t="s">
        <v>110</v>
      </c>
      <c r="F3" s="178" t="s">
        <v>109</v>
      </c>
      <c r="G3" s="178" t="s">
        <v>108</v>
      </c>
      <c r="H3" s="178" t="s">
        <v>107</v>
      </c>
      <c r="I3" s="178" t="s">
        <v>106</v>
      </c>
      <c r="J3" s="178" t="s">
        <v>105</v>
      </c>
      <c r="K3" s="178" t="s">
        <v>104</v>
      </c>
      <c r="L3" s="178" t="s">
        <v>103</v>
      </c>
      <c r="M3" s="178" t="s">
        <v>102</v>
      </c>
      <c r="N3" s="178" t="s">
        <v>101</v>
      </c>
      <c r="O3" s="178" t="s">
        <v>100</v>
      </c>
      <c r="P3" s="178" t="s">
        <v>99</v>
      </c>
      <c r="Q3" s="178" t="s">
        <v>98</v>
      </c>
      <c r="R3" s="178" t="s">
        <v>97</v>
      </c>
      <c r="T3" s="8"/>
      <c r="U3" s="8"/>
      <c r="V3" s="120"/>
      <c r="W3" s="120"/>
    </row>
    <row r="4" spans="1:36" ht="12.75" customHeight="1">
      <c r="A4" s="18"/>
      <c r="B4" s="17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T4" s="177" t="s">
        <v>96</v>
      </c>
      <c r="U4" s="94"/>
      <c r="V4" s="93"/>
      <c r="W4" s="176"/>
    </row>
    <row r="5" spans="1:36" ht="12.75" customHeight="1">
      <c r="A5" s="18"/>
      <c r="B5" s="17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T5" s="8"/>
      <c r="U5" s="8"/>
      <c r="V5" s="120"/>
      <c r="W5" s="120"/>
    </row>
    <row r="6" spans="1:36" ht="12.75" customHeight="1">
      <c r="A6" s="18"/>
      <c r="B6" s="17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T6" s="120"/>
      <c r="U6" s="120"/>
      <c r="V6" s="120"/>
      <c r="W6" s="120"/>
    </row>
    <row r="7" spans="1:36" ht="12.75" customHeight="1">
      <c r="A7" s="18"/>
      <c r="B7" s="17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T7" s="120"/>
      <c r="U7" s="120"/>
      <c r="V7" s="120"/>
      <c r="W7" s="120"/>
    </row>
    <row r="8" spans="1:36" ht="12.75" customHeight="1">
      <c r="A8" s="18"/>
      <c r="B8" s="17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T8" s="120"/>
      <c r="U8" s="120"/>
      <c r="V8" s="120"/>
      <c r="W8" s="120"/>
    </row>
    <row r="9" spans="1:36" ht="12.75" customHeight="1">
      <c r="A9" s="18"/>
      <c r="B9" s="17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T9" s="120"/>
      <c r="U9" s="120"/>
      <c r="V9" s="120"/>
      <c r="W9" s="120"/>
    </row>
    <row r="10" spans="1:36" ht="21.75" customHeight="1" thickBot="1">
      <c r="A10" s="15"/>
      <c r="B10" s="14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T10" s="120"/>
      <c r="U10" s="120"/>
      <c r="V10" s="120"/>
      <c r="W10" s="120"/>
    </row>
    <row r="11" spans="1:36" ht="24.75" customHeight="1" thickBot="1">
      <c r="A11" s="175" t="s">
        <v>95</v>
      </c>
      <c r="B11" s="101"/>
      <c r="C11" s="174" t="s">
        <v>69</v>
      </c>
      <c r="D11" s="174" t="s">
        <v>68</v>
      </c>
      <c r="E11" s="174" t="s">
        <v>67</v>
      </c>
      <c r="F11" s="174" t="s">
        <v>66</v>
      </c>
      <c r="G11" s="174" t="s">
        <v>65</v>
      </c>
      <c r="H11" s="174" t="s">
        <v>64</v>
      </c>
      <c r="I11" s="173" t="s">
        <v>66</v>
      </c>
      <c r="J11" s="173" t="s">
        <v>65</v>
      </c>
      <c r="K11" s="173" t="s">
        <v>64</v>
      </c>
      <c r="L11" s="173" t="s">
        <v>63</v>
      </c>
      <c r="M11" s="172" t="s">
        <v>91</v>
      </c>
      <c r="N11" s="172" t="s">
        <v>91</v>
      </c>
      <c r="O11" s="172" t="s">
        <v>91</v>
      </c>
      <c r="P11" s="172" t="s">
        <v>91</v>
      </c>
      <c r="Q11" s="172" t="s">
        <v>91</v>
      </c>
      <c r="R11" s="172" t="s">
        <v>91</v>
      </c>
      <c r="T11" s="120"/>
      <c r="U11" s="120"/>
      <c r="V11" s="120"/>
      <c r="W11" s="120"/>
    </row>
    <row r="12" spans="1:36" ht="24.75" customHeight="1" thickBot="1">
      <c r="A12" s="175" t="s">
        <v>94</v>
      </c>
      <c r="B12" s="101"/>
      <c r="C12" s="174" t="s">
        <v>93</v>
      </c>
      <c r="D12" s="174" t="s">
        <v>93</v>
      </c>
      <c r="E12" s="174" t="s">
        <v>93</v>
      </c>
      <c r="F12" s="174" t="s">
        <v>93</v>
      </c>
      <c r="G12" s="174" t="s">
        <v>93</v>
      </c>
      <c r="H12" s="174" t="s">
        <v>93</v>
      </c>
      <c r="I12" s="173" t="s">
        <v>92</v>
      </c>
      <c r="J12" s="173" t="s">
        <v>92</v>
      </c>
      <c r="K12" s="173" t="s">
        <v>92</v>
      </c>
      <c r="L12" s="173" t="s">
        <v>92</v>
      </c>
      <c r="M12" s="172" t="s">
        <v>91</v>
      </c>
      <c r="N12" s="172" t="s">
        <v>91</v>
      </c>
      <c r="O12" s="172" t="s">
        <v>91</v>
      </c>
      <c r="P12" s="172" t="s">
        <v>91</v>
      </c>
      <c r="Q12" s="172" t="s">
        <v>91</v>
      </c>
      <c r="R12" s="172" t="s">
        <v>91</v>
      </c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2"/>
      <c r="AI12" s="112"/>
      <c r="AJ12" s="112"/>
    </row>
    <row r="13" spans="1:36" ht="9" customHeight="1" thickBot="1">
      <c r="A13" s="171"/>
      <c r="B13" s="170"/>
      <c r="C13" s="168"/>
      <c r="D13" s="169"/>
      <c r="E13" s="168"/>
      <c r="F13" s="168"/>
      <c r="G13" s="168"/>
      <c r="H13" s="169"/>
      <c r="I13" s="168"/>
      <c r="J13" s="169"/>
      <c r="K13" s="168"/>
      <c r="L13" s="169"/>
      <c r="M13" s="168"/>
      <c r="N13" s="169"/>
      <c r="O13" s="168"/>
      <c r="P13" s="169"/>
      <c r="Q13" s="168"/>
      <c r="R13" s="168"/>
      <c r="T13" s="120"/>
      <c r="U13" s="120"/>
      <c r="V13" s="120"/>
      <c r="W13" s="120"/>
    </row>
    <row r="14" spans="1:36" ht="18" customHeight="1">
      <c r="A14" s="144" t="s">
        <v>90</v>
      </c>
      <c r="B14" s="143" t="s">
        <v>77</v>
      </c>
      <c r="C14" s="142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11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111"/>
      <c r="AI14" s="111"/>
      <c r="AJ14" s="111"/>
    </row>
    <row r="15" spans="1:36" ht="18" customHeight="1">
      <c r="A15" s="16"/>
      <c r="B15" s="141" t="s">
        <v>76</v>
      </c>
      <c r="C15" s="140"/>
      <c r="D15" s="140"/>
      <c r="E15" s="140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  <c r="AJ15" s="111"/>
    </row>
    <row r="16" spans="1:36" ht="18" customHeight="1" thickBot="1">
      <c r="A16" s="13"/>
      <c r="B16" s="139" t="s">
        <v>75</v>
      </c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138"/>
      <c r="Q16" s="138"/>
      <c r="R16" s="138"/>
      <c r="S16" s="120"/>
      <c r="T16" s="120"/>
      <c r="U16" s="120"/>
      <c r="V16" s="120"/>
      <c r="W16" s="120"/>
    </row>
    <row r="17" spans="1:36" ht="18" customHeight="1">
      <c r="A17" s="144" t="s">
        <v>89</v>
      </c>
      <c r="B17" s="143" t="s">
        <v>77</v>
      </c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11"/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  <c r="AH17" s="111"/>
      <c r="AI17" s="111"/>
      <c r="AJ17" s="111"/>
    </row>
    <row r="18" spans="1:36" ht="18" customHeight="1">
      <c r="A18" s="16"/>
      <c r="B18" s="141" t="s">
        <v>76</v>
      </c>
      <c r="C18" s="140"/>
      <c r="D18" s="140"/>
      <c r="E18" s="140"/>
      <c r="F18" s="140"/>
      <c r="G18" s="140"/>
      <c r="H18" s="140"/>
      <c r="I18" s="140"/>
      <c r="J18" s="140"/>
      <c r="K18" s="140"/>
      <c r="L18" s="140"/>
      <c r="M18" s="140"/>
      <c r="N18" s="140"/>
      <c r="O18" s="140"/>
      <c r="P18" s="140"/>
      <c r="Q18" s="140"/>
      <c r="R18" s="140"/>
      <c r="S18" s="111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  <c r="AH18" s="111"/>
      <c r="AI18" s="111"/>
      <c r="AJ18" s="111"/>
    </row>
    <row r="19" spans="1:36" ht="18" customHeight="1" thickBot="1">
      <c r="A19" s="13"/>
      <c r="B19" s="139" t="s">
        <v>75</v>
      </c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138"/>
      <c r="Q19" s="138"/>
      <c r="R19" s="138"/>
      <c r="S19" s="120"/>
      <c r="T19" s="120"/>
      <c r="U19" s="120"/>
      <c r="V19" s="120"/>
    </row>
    <row r="20" spans="1:36" ht="18" customHeight="1">
      <c r="A20" s="144" t="s">
        <v>88</v>
      </c>
      <c r="B20" s="143" t="s">
        <v>77</v>
      </c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11"/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111"/>
      <c r="AE20" s="111"/>
      <c r="AF20" s="111"/>
      <c r="AG20" s="111"/>
      <c r="AH20" s="111"/>
      <c r="AI20" s="111"/>
      <c r="AJ20" s="111"/>
    </row>
    <row r="21" spans="1:36" ht="18" customHeight="1">
      <c r="A21" s="16"/>
      <c r="B21" s="141" t="s">
        <v>76</v>
      </c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140"/>
      <c r="S21" s="111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  <c r="AH21" s="111"/>
      <c r="AI21" s="111"/>
      <c r="AJ21" s="111"/>
    </row>
    <row r="22" spans="1:36" ht="18" customHeight="1" thickBot="1">
      <c r="A22" s="13"/>
      <c r="B22" s="139" t="s">
        <v>75</v>
      </c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138"/>
      <c r="Q22" s="138"/>
      <c r="R22" s="138"/>
      <c r="S22" s="120"/>
      <c r="T22" s="120"/>
      <c r="U22" s="120"/>
      <c r="V22" s="120"/>
    </row>
    <row r="23" spans="1:36" ht="18" customHeight="1">
      <c r="A23" s="144" t="s">
        <v>87</v>
      </c>
      <c r="B23" s="150" t="s">
        <v>77</v>
      </c>
      <c r="C23" s="149"/>
      <c r="D23" s="149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9"/>
      <c r="P23" s="149"/>
      <c r="Q23" s="149"/>
      <c r="R23" s="149"/>
      <c r="S23" s="111"/>
      <c r="T23" s="111"/>
      <c r="U23" s="111"/>
      <c r="V23" s="111"/>
      <c r="W23" s="111"/>
      <c r="X23" s="111"/>
      <c r="Y23" s="111"/>
      <c r="Z23" s="111"/>
      <c r="AA23" s="111"/>
      <c r="AB23" s="111"/>
      <c r="AC23" s="111"/>
      <c r="AD23" s="111"/>
      <c r="AE23" s="111"/>
      <c r="AF23" s="111"/>
      <c r="AG23" s="111"/>
      <c r="AH23" s="111"/>
      <c r="AI23" s="111"/>
      <c r="AJ23" s="111"/>
    </row>
    <row r="24" spans="1:36" ht="18" customHeight="1">
      <c r="A24" s="16"/>
      <c r="B24" s="148" t="s">
        <v>76</v>
      </c>
      <c r="C24" s="147"/>
      <c r="D24" s="147"/>
      <c r="E24" s="147"/>
      <c r="F24" s="147"/>
      <c r="G24" s="147"/>
      <c r="H24" s="147"/>
      <c r="I24" s="147"/>
      <c r="J24" s="147"/>
      <c r="K24" s="147"/>
      <c r="L24" s="147"/>
      <c r="M24" s="147"/>
      <c r="N24" s="147"/>
      <c r="O24" s="147"/>
      <c r="P24" s="147"/>
      <c r="Q24" s="147"/>
      <c r="R24" s="147"/>
      <c r="S24" s="111"/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111"/>
      <c r="AE24" s="111"/>
      <c r="AF24" s="111"/>
      <c r="AG24" s="111"/>
      <c r="AH24" s="111"/>
      <c r="AI24" s="111"/>
      <c r="AJ24" s="111"/>
    </row>
    <row r="25" spans="1:36" ht="18" customHeight="1" thickBot="1">
      <c r="A25" s="13"/>
      <c r="B25" s="146" t="s">
        <v>75</v>
      </c>
      <c r="C25" s="145"/>
      <c r="D25" s="145"/>
      <c r="E25" s="145"/>
      <c r="F25" s="145"/>
      <c r="G25" s="145"/>
      <c r="H25" s="145"/>
      <c r="I25" s="145"/>
      <c r="J25" s="145"/>
      <c r="K25" s="145"/>
      <c r="L25" s="145"/>
      <c r="M25" s="145"/>
      <c r="N25" s="145"/>
      <c r="O25" s="145"/>
      <c r="P25" s="145"/>
      <c r="Q25" s="145"/>
      <c r="R25" s="145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</row>
    <row r="26" spans="1:36" ht="18" customHeight="1">
      <c r="A26" s="144" t="s">
        <v>86</v>
      </c>
      <c r="B26" s="143" t="s">
        <v>77</v>
      </c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2"/>
      <c r="P26" s="142"/>
      <c r="Q26" s="142"/>
      <c r="R26" s="142"/>
      <c r="S26" s="111"/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111"/>
      <c r="AE26" s="111"/>
      <c r="AF26" s="111"/>
      <c r="AG26" s="111"/>
      <c r="AH26" s="111"/>
      <c r="AI26" s="111"/>
      <c r="AJ26" s="111"/>
    </row>
    <row r="27" spans="1:36" ht="18" customHeight="1">
      <c r="A27" s="16"/>
      <c r="B27" s="141" t="s">
        <v>76</v>
      </c>
      <c r="C27" s="140"/>
      <c r="D27" s="140"/>
      <c r="E27" s="140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140"/>
      <c r="S27" s="111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1"/>
      <c r="AE27" s="111"/>
      <c r="AF27" s="111"/>
      <c r="AG27" s="111"/>
      <c r="AH27" s="111"/>
      <c r="AI27" s="111"/>
      <c r="AJ27" s="111"/>
    </row>
    <row r="28" spans="1:36" ht="18" customHeight="1" thickBot="1">
      <c r="A28" s="13"/>
      <c r="B28" s="139" t="s">
        <v>75</v>
      </c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138"/>
      <c r="Q28" s="138"/>
      <c r="R28" s="138"/>
    </row>
    <row r="29" spans="1:36" ht="18" customHeight="1">
      <c r="A29" s="144" t="s">
        <v>85</v>
      </c>
      <c r="B29" s="143" t="s">
        <v>77</v>
      </c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2"/>
      <c r="Q29" s="142"/>
      <c r="R29" s="142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  <c r="AH29" s="111"/>
      <c r="AI29" s="111"/>
      <c r="AJ29" s="111"/>
    </row>
    <row r="30" spans="1:36" ht="18" customHeight="1">
      <c r="A30" s="16"/>
      <c r="B30" s="141" t="s">
        <v>76</v>
      </c>
      <c r="C30" s="140"/>
      <c r="D30" s="140"/>
      <c r="E30" s="140"/>
      <c r="F30" s="140"/>
      <c r="G30" s="140"/>
      <c r="H30" s="140"/>
      <c r="I30" s="140"/>
      <c r="J30" s="140"/>
      <c r="K30" s="140"/>
      <c r="L30" s="140"/>
      <c r="M30" s="140"/>
      <c r="N30" s="140"/>
      <c r="O30" s="140"/>
      <c r="P30" s="140"/>
      <c r="Q30" s="140"/>
      <c r="R30" s="140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  <c r="AH30" s="111"/>
      <c r="AI30" s="111"/>
      <c r="AJ30" s="111"/>
    </row>
    <row r="31" spans="1:36" ht="18" customHeight="1" thickBot="1">
      <c r="A31" s="13"/>
      <c r="B31" s="139" t="s">
        <v>75</v>
      </c>
      <c r="C31" s="138"/>
      <c r="D31" s="138"/>
      <c r="E31" s="138"/>
      <c r="F31" s="138"/>
      <c r="G31" s="138"/>
      <c r="H31" s="138"/>
      <c r="I31" s="138"/>
      <c r="J31" s="138"/>
      <c r="K31" s="138"/>
      <c r="L31" s="138"/>
      <c r="M31" s="138"/>
      <c r="N31" s="138"/>
      <c r="O31" s="138"/>
      <c r="P31" s="138"/>
      <c r="Q31" s="138"/>
      <c r="R31" s="138"/>
    </row>
    <row r="32" spans="1:36" ht="18" customHeight="1" thickBot="1"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36" ht="18" customHeight="1">
      <c r="A33" s="160" t="s">
        <v>84</v>
      </c>
      <c r="B33" s="143" t="s">
        <v>77</v>
      </c>
      <c r="C33" s="142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2"/>
      <c r="P33" s="142"/>
      <c r="Q33" s="142"/>
      <c r="R33" s="142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11"/>
      <c r="AH33" s="111"/>
      <c r="AI33" s="111"/>
      <c r="AJ33" s="111"/>
    </row>
    <row r="34" spans="1:36" ht="18" customHeight="1">
      <c r="A34" s="16"/>
      <c r="B34" s="141" t="s">
        <v>76</v>
      </c>
      <c r="C34" s="140"/>
      <c r="D34" s="140"/>
      <c r="E34" s="140"/>
      <c r="F34" s="140"/>
      <c r="G34" s="140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11"/>
      <c r="T34" s="111"/>
      <c r="U34" s="111"/>
      <c r="V34" s="111"/>
      <c r="W34" s="111"/>
      <c r="X34" s="111"/>
      <c r="Y34" s="111"/>
      <c r="Z34" s="111"/>
      <c r="AA34" s="111"/>
      <c r="AB34" s="111"/>
      <c r="AC34" s="111"/>
      <c r="AD34" s="111"/>
      <c r="AE34" s="111"/>
      <c r="AF34" s="111"/>
      <c r="AG34" s="111"/>
      <c r="AH34" s="111"/>
      <c r="AI34" s="111"/>
      <c r="AJ34" s="111"/>
    </row>
    <row r="35" spans="1:36" ht="18" customHeight="1" thickBot="1">
      <c r="A35" s="13"/>
      <c r="B35" s="139" t="s">
        <v>75</v>
      </c>
      <c r="C35" s="138"/>
      <c r="D35" s="138"/>
      <c r="E35" s="138"/>
      <c r="F35" s="138"/>
      <c r="G35" s="138"/>
      <c r="H35" s="138"/>
      <c r="I35" s="138"/>
      <c r="J35" s="138"/>
      <c r="K35" s="167"/>
      <c r="L35" s="138"/>
      <c r="M35" s="138"/>
      <c r="N35" s="138"/>
      <c r="O35" s="138"/>
      <c r="P35" s="138"/>
      <c r="Q35" s="138"/>
      <c r="R35" s="138"/>
    </row>
    <row r="36" spans="1:36" ht="18" customHeight="1">
      <c r="A36" s="160" t="s">
        <v>83</v>
      </c>
      <c r="B36" s="143" t="s">
        <v>77</v>
      </c>
      <c r="C36" s="142"/>
      <c r="D36" s="142"/>
      <c r="E36" s="142"/>
      <c r="F36" s="142"/>
      <c r="G36" s="142"/>
      <c r="H36" s="142"/>
      <c r="I36" s="142"/>
      <c r="J36" s="142"/>
      <c r="K36" s="142"/>
      <c r="L36" s="142"/>
      <c r="M36" s="142"/>
      <c r="N36" s="142"/>
      <c r="O36" s="142"/>
      <c r="P36" s="142"/>
      <c r="Q36" s="142"/>
      <c r="R36" s="142"/>
      <c r="S36" s="111"/>
      <c r="T36" s="111"/>
      <c r="U36" s="111"/>
      <c r="V36" s="111"/>
      <c r="W36" s="111"/>
      <c r="X36" s="111"/>
      <c r="Y36" s="111"/>
      <c r="Z36" s="111"/>
      <c r="AA36" s="111"/>
      <c r="AB36" s="111"/>
      <c r="AC36" s="111"/>
      <c r="AD36" s="111"/>
      <c r="AE36" s="111"/>
      <c r="AF36" s="111"/>
      <c r="AG36" s="111"/>
      <c r="AH36" s="111"/>
      <c r="AI36" s="111"/>
      <c r="AJ36" s="111"/>
    </row>
    <row r="37" spans="1:36" ht="18" customHeight="1">
      <c r="A37" s="16"/>
      <c r="B37" s="141" t="s">
        <v>76</v>
      </c>
      <c r="C37" s="140"/>
      <c r="D37" s="140"/>
      <c r="E37" s="140"/>
      <c r="F37" s="140"/>
      <c r="G37" s="140"/>
      <c r="H37" s="140"/>
      <c r="I37" s="140"/>
      <c r="J37" s="140"/>
      <c r="K37" s="140"/>
      <c r="L37" s="140"/>
      <c r="M37" s="140"/>
      <c r="N37" s="140"/>
      <c r="O37" s="140"/>
      <c r="P37" s="140"/>
      <c r="Q37" s="140"/>
      <c r="R37" s="140"/>
      <c r="S37" s="111"/>
      <c r="T37" s="111"/>
      <c r="U37" s="111"/>
      <c r="V37" s="111"/>
      <c r="W37" s="111"/>
      <c r="X37" s="111"/>
      <c r="Y37" s="111"/>
      <c r="Z37" s="111"/>
      <c r="AA37" s="111"/>
      <c r="AB37" s="111"/>
      <c r="AC37" s="111"/>
      <c r="AD37" s="111"/>
      <c r="AE37" s="111"/>
      <c r="AF37" s="111"/>
      <c r="AG37" s="111"/>
      <c r="AH37" s="111"/>
      <c r="AI37" s="111"/>
      <c r="AJ37" s="111"/>
    </row>
    <row r="38" spans="1:36" ht="18" customHeight="1" thickBot="1">
      <c r="A38" s="13"/>
      <c r="B38" s="139" t="s">
        <v>75</v>
      </c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</row>
    <row r="39" spans="1:36" ht="18" customHeight="1">
      <c r="A39" s="160" t="s">
        <v>82</v>
      </c>
      <c r="B39" s="143" t="s">
        <v>77</v>
      </c>
      <c r="C39" s="142"/>
      <c r="D39" s="142"/>
      <c r="E39" s="142"/>
      <c r="F39" s="142"/>
      <c r="G39" s="142"/>
      <c r="H39" s="142"/>
      <c r="I39" s="142"/>
      <c r="J39" s="142"/>
      <c r="K39" s="142"/>
      <c r="L39" s="142"/>
      <c r="M39" s="142"/>
      <c r="N39" s="142"/>
      <c r="O39" s="142"/>
      <c r="P39" s="142"/>
      <c r="Q39" s="142"/>
      <c r="R39" s="142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</row>
    <row r="40" spans="1:36" ht="18" customHeight="1">
      <c r="A40" s="16"/>
      <c r="B40" s="141" t="s">
        <v>76</v>
      </c>
      <c r="C40" s="140"/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40"/>
      <c r="Q40" s="140"/>
      <c r="R40" s="140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</row>
    <row r="41" spans="1:36" ht="18" customHeight="1" thickBot="1">
      <c r="A41" s="13"/>
      <c r="B41" s="139" t="s">
        <v>75</v>
      </c>
      <c r="C41" s="138"/>
      <c r="D41" s="138"/>
      <c r="E41" s="138"/>
      <c r="F41" s="138"/>
      <c r="G41" s="138"/>
      <c r="H41" s="138"/>
      <c r="I41" s="138"/>
      <c r="J41" s="138"/>
      <c r="K41" s="138"/>
      <c r="L41" s="138"/>
      <c r="M41" s="138"/>
      <c r="N41" s="138"/>
      <c r="O41" s="138"/>
      <c r="P41" s="138"/>
      <c r="Q41" s="138"/>
      <c r="R41" s="138"/>
    </row>
    <row r="42" spans="1:36" ht="18" customHeight="1">
      <c r="A42" s="160" t="s">
        <v>81</v>
      </c>
      <c r="B42" s="143" t="s">
        <v>77</v>
      </c>
      <c r="C42" s="142"/>
      <c r="D42" s="142"/>
      <c r="E42" s="142"/>
      <c r="F42" s="142"/>
      <c r="G42" s="142"/>
      <c r="H42" s="142"/>
      <c r="I42" s="142"/>
      <c r="J42" s="142"/>
      <c r="K42" s="142"/>
      <c r="L42" s="142"/>
      <c r="M42" s="142"/>
      <c r="N42" s="142"/>
      <c r="O42" s="142"/>
      <c r="P42" s="142"/>
      <c r="Q42" s="142"/>
      <c r="R42" s="142"/>
      <c r="S42" s="111"/>
      <c r="T42" s="111"/>
      <c r="U42" s="111"/>
      <c r="V42" s="111"/>
      <c r="W42" s="111"/>
      <c r="X42" s="111"/>
      <c r="Y42" s="111"/>
      <c r="Z42" s="111"/>
      <c r="AA42" s="111"/>
      <c r="AB42" s="111"/>
      <c r="AC42" s="111"/>
      <c r="AD42" s="111"/>
      <c r="AE42" s="111"/>
      <c r="AF42" s="111"/>
      <c r="AG42" s="111"/>
      <c r="AH42" s="111"/>
      <c r="AI42" s="111"/>
      <c r="AJ42" s="111"/>
    </row>
    <row r="43" spans="1:36" ht="18" customHeight="1">
      <c r="A43" s="16"/>
      <c r="B43" s="141" t="s">
        <v>76</v>
      </c>
      <c r="C43" s="140"/>
      <c r="D43" s="140"/>
      <c r="E43" s="140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40"/>
      <c r="Q43" s="140"/>
      <c r="R43" s="140"/>
      <c r="S43" s="111"/>
      <c r="T43" s="111"/>
      <c r="U43" s="111"/>
      <c r="V43" s="111"/>
      <c r="W43" s="111"/>
      <c r="X43" s="111"/>
      <c r="Y43" s="111"/>
      <c r="Z43" s="111"/>
      <c r="AA43" s="111"/>
      <c r="AB43" s="111"/>
      <c r="AC43" s="111"/>
      <c r="AD43" s="111"/>
      <c r="AE43" s="111"/>
      <c r="AF43" s="111"/>
      <c r="AG43" s="111"/>
      <c r="AH43" s="111"/>
      <c r="AI43" s="111"/>
      <c r="AJ43" s="111"/>
    </row>
    <row r="44" spans="1:36" ht="18" customHeight="1" thickBot="1">
      <c r="A44" s="13"/>
      <c r="B44" s="139" t="s">
        <v>75</v>
      </c>
      <c r="C44" s="138"/>
      <c r="D44" s="138"/>
      <c r="E44" s="138"/>
      <c r="F44" s="138"/>
      <c r="G44" s="138"/>
      <c r="H44" s="138"/>
      <c r="I44" s="138"/>
      <c r="J44" s="138"/>
      <c r="K44" s="138"/>
      <c r="L44" s="138"/>
      <c r="M44" s="138"/>
      <c r="N44" s="138"/>
      <c r="O44" s="138"/>
      <c r="P44" s="138"/>
      <c r="Q44" s="138"/>
      <c r="R44" s="138"/>
    </row>
    <row r="45" spans="1:36" ht="18" customHeight="1">
      <c r="A45" s="160" t="s">
        <v>80</v>
      </c>
      <c r="B45" s="166" t="s">
        <v>77</v>
      </c>
      <c r="C45" s="165"/>
      <c r="D45" s="165"/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11"/>
      <c r="T45" s="111"/>
      <c r="U45" s="111"/>
      <c r="V45" s="111"/>
      <c r="W45" s="111"/>
      <c r="X45" s="111"/>
      <c r="Y45" s="111"/>
      <c r="Z45" s="111"/>
      <c r="AA45" s="111"/>
      <c r="AB45" s="111"/>
      <c r="AC45" s="111"/>
      <c r="AD45" s="111"/>
      <c r="AE45" s="111"/>
      <c r="AF45" s="111"/>
      <c r="AG45" s="111"/>
      <c r="AH45" s="111"/>
      <c r="AI45" s="111"/>
      <c r="AJ45" s="111"/>
    </row>
    <row r="46" spans="1:36" ht="18" customHeight="1">
      <c r="A46" s="16"/>
      <c r="B46" s="164" t="s">
        <v>76</v>
      </c>
      <c r="C46" s="163"/>
      <c r="D46" s="163"/>
      <c r="E46" s="163"/>
      <c r="F46" s="163"/>
      <c r="G46" s="163"/>
      <c r="H46" s="163"/>
      <c r="I46" s="163"/>
      <c r="J46" s="163"/>
      <c r="K46" s="163"/>
      <c r="L46" s="163"/>
      <c r="M46" s="163"/>
      <c r="N46" s="163"/>
      <c r="O46" s="163"/>
      <c r="P46" s="163"/>
      <c r="Q46" s="163"/>
      <c r="R46" s="163"/>
      <c r="S46" s="111"/>
      <c r="T46" s="111"/>
      <c r="U46" s="111"/>
      <c r="V46" s="111"/>
      <c r="W46" s="111"/>
      <c r="X46" s="111"/>
      <c r="Y46" s="111"/>
      <c r="Z46" s="111"/>
      <c r="AA46" s="111"/>
      <c r="AB46" s="111"/>
      <c r="AC46" s="111"/>
      <c r="AD46" s="111"/>
      <c r="AE46" s="111"/>
      <c r="AF46" s="111"/>
      <c r="AG46" s="111"/>
      <c r="AH46" s="111"/>
      <c r="AI46" s="111"/>
      <c r="AJ46" s="111"/>
    </row>
    <row r="47" spans="1:36" ht="18" customHeight="1" thickBot="1">
      <c r="A47" s="13"/>
      <c r="B47" s="162" t="s">
        <v>75</v>
      </c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  <c r="N47" s="161"/>
      <c r="O47" s="161"/>
      <c r="P47" s="161"/>
      <c r="Q47" s="161"/>
      <c r="R47" s="161"/>
    </row>
    <row r="48" spans="1:36" ht="18" customHeight="1">
      <c r="A48" s="160" t="s">
        <v>79</v>
      </c>
      <c r="B48" s="150" t="s">
        <v>77</v>
      </c>
      <c r="C48" s="149"/>
      <c r="D48" s="149"/>
      <c r="E48" s="149"/>
      <c r="F48" s="149"/>
      <c r="G48" s="149"/>
      <c r="H48" s="149"/>
      <c r="I48" s="149"/>
      <c r="J48" s="149"/>
      <c r="K48" s="149"/>
      <c r="L48" s="149"/>
      <c r="M48" s="149"/>
      <c r="N48" s="149"/>
      <c r="O48" s="149"/>
      <c r="P48" s="149"/>
      <c r="Q48" s="149"/>
      <c r="R48" s="149"/>
      <c r="S48" s="111"/>
      <c r="T48" s="111"/>
      <c r="U48" s="111"/>
      <c r="V48" s="111"/>
      <c r="W48" s="111"/>
      <c r="X48" s="111"/>
      <c r="Y48" s="111"/>
      <c r="Z48" s="111"/>
      <c r="AA48" s="111"/>
      <c r="AB48" s="111"/>
      <c r="AC48" s="111"/>
      <c r="AD48" s="111"/>
      <c r="AE48" s="111"/>
      <c r="AF48" s="111"/>
      <c r="AG48" s="111"/>
      <c r="AH48" s="111"/>
      <c r="AI48" s="111"/>
      <c r="AJ48" s="111"/>
    </row>
    <row r="49" spans="1:36" ht="18" customHeight="1">
      <c r="A49" s="16"/>
      <c r="B49" s="148" t="s">
        <v>76</v>
      </c>
      <c r="C49" s="147"/>
      <c r="D49" s="147"/>
      <c r="E49" s="147"/>
      <c r="F49" s="147"/>
      <c r="G49" s="147"/>
      <c r="H49" s="147"/>
      <c r="I49" s="147"/>
      <c r="J49" s="147"/>
      <c r="K49" s="147"/>
      <c r="L49" s="147"/>
      <c r="M49" s="147"/>
      <c r="N49" s="147"/>
      <c r="O49" s="147"/>
      <c r="P49" s="147"/>
      <c r="Q49" s="147"/>
      <c r="R49" s="147"/>
      <c r="S49" s="111"/>
      <c r="T49" s="111"/>
      <c r="U49" s="111"/>
      <c r="V49" s="111"/>
      <c r="W49" s="111"/>
      <c r="X49" s="111"/>
      <c r="Y49" s="111"/>
      <c r="Z49" s="111"/>
      <c r="AA49" s="111"/>
      <c r="AB49" s="111"/>
      <c r="AC49" s="111"/>
      <c r="AD49" s="111"/>
      <c r="AE49" s="111"/>
      <c r="AF49" s="111"/>
      <c r="AG49" s="111"/>
      <c r="AH49" s="111"/>
      <c r="AI49" s="111"/>
      <c r="AJ49" s="111"/>
    </row>
    <row r="50" spans="1:36" ht="18" customHeight="1" thickBot="1">
      <c r="A50" s="13"/>
      <c r="B50" s="146" t="s">
        <v>75</v>
      </c>
      <c r="C50" s="145"/>
      <c r="D50" s="145"/>
      <c r="E50" s="145"/>
      <c r="F50" s="145"/>
      <c r="G50" s="145"/>
      <c r="H50" s="145"/>
      <c r="I50" s="145"/>
      <c r="J50" s="145"/>
      <c r="K50" s="145"/>
      <c r="L50" s="145"/>
      <c r="M50" s="145"/>
      <c r="N50" s="145"/>
      <c r="O50" s="145"/>
      <c r="P50" s="145"/>
      <c r="Q50" s="145"/>
      <c r="R50" s="145"/>
    </row>
    <row r="51" spans="1:36" ht="18" customHeight="1" thickBot="1">
      <c r="C51" s="137"/>
      <c r="D51" s="137"/>
      <c r="E51" s="137"/>
      <c r="F51" s="137"/>
      <c r="G51" s="137"/>
      <c r="H51" s="137"/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36" ht="18" customHeight="1">
      <c r="A52" s="158"/>
      <c r="B52" s="157" t="s">
        <v>77</v>
      </c>
      <c r="C52" s="156"/>
      <c r="D52" s="156"/>
      <c r="E52" s="156"/>
      <c r="F52" s="156"/>
      <c r="G52" s="156"/>
      <c r="H52" s="156"/>
      <c r="I52" s="156"/>
      <c r="J52" s="156"/>
      <c r="K52" s="156"/>
      <c r="L52" s="156"/>
      <c r="M52" s="156"/>
      <c r="N52" s="156"/>
      <c r="O52" s="156"/>
      <c r="P52" s="156"/>
      <c r="Q52" s="156"/>
      <c r="R52" s="156"/>
      <c r="S52" s="111"/>
      <c r="T52" s="111"/>
      <c r="U52" s="111"/>
      <c r="V52" s="111"/>
      <c r="W52" s="111"/>
      <c r="X52" s="111"/>
      <c r="Y52" s="111"/>
      <c r="Z52" s="111"/>
      <c r="AA52" s="111"/>
      <c r="AB52" s="111"/>
      <c r="AC52" s="111"/>
      <c r="AD52" s="111"/>
      <c r="AE52" s="111"/>
      <c r="AF52" s="111"/>
      <c r="AG52" s="111"/>
      <c r="AH52" s="111"/>
      <c r="AI52" s="111"/>
      <c r="AJ52" s="111"/>
    </row>
    <row r="53" spans="1:36" ht="18" customHeight="1">
      <c r="A53" s="16"/>
      <c r="B53" s="155" t="s">
        <v>76</v>
      </c>
      <c r="C53" s="154"/>
      <c r="D53" s="154"/>
      <c r="E53" s="154"/>
      <c r="F53" s="154"/>
      <c r="G53" s="154"/>
      <c r="H53" s="154"/>
      <c r="I53" s="154"/>
      <c r="J53" s="154"/>
      <c r="K53" s="154"/>
      <c r="L53" s="154"/>
      <c r="M53" s="154"/>
      <c r="N53" s="154"/>
      <c r="O53" s="154"/>
      <c r="P53" s="154"/>
      <c r="Q53" s="154"/>
      <c r="R53" s="154"/>
      <c r="S53" s="111"/>
      <c r="T53" s="111"/>
      <c r="U53" s="111"/>
      <c r="V53" s="111"/>
      <c r="W53" s="111"/>
      <c r="X53" s="111"/>
      <c r="Y53" s="111"/>
      <c r="Z53" s="111"/>
      <c r="AA53" s="111"/>
      <c r="AB53" s="111"/>
      <c r="AC53" s="111"/>
      <c r="AD53" s="111"/>
      <c r="AE53" s="111"/>
      <c r="AF53" s="111"/>
      <c r="AG53" s="111"/>
      <c r="AH53" s="111"/>
      <c r="AI53" s="111"/>
      <c r="AJ53" s="111"/>
    </row>
    <row r="54" spans="1:36" ht="18" customHeight="1" thickBot="1">
      <c r="A54" s="13"/>
      <c r="B54" s="153" t="s">
        <v>75</v>
      </c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  <c r="P54" s="152"/>
      <c r="Q54" s="152"/>
      <c r="R54" s="152"/>
    </row>
    <row r="55" spans="1:36" ht="18" customHeight="1">
      <c r="A55" s="144"/>
      <c r="B55" s="143" t="s">
        <v>77</v>
      </c>
      <c r="C55" s="142"/>
      <c r="D55" s="142"/>
      <c r="E55" s="142"/>
      <c r="F55" s="142"/>
      <c r="G55" s="142"/>
      <c r="H55" s="142"/>
      <c r="I55" s="142"/>
      <c r="J55" s="142"/>
      <c r="K55" s="142"/>
      <c r="L55" s="142"/>
      <c r="M55" s="142"/>
      <c r="N55" s="142"/>
      <c r="O55" s="142"/>
      <c r="P55" s="142"/>
      <c r="Q55" s="142"/>
      <c r="R55" s="142"/>
      <c r="S55" s="111"/>
      <c r="T55" s="111"/>
      <c r="U55" s="111"/>
      <c r="V55" s="111"/>
      <c r="W55" s="111"/>
      <c r="X55" s="111"/>
      <c r="Y55" s="111"/>
      <c r="Z55" s="111"/>
      <c r="AA55" s="111"/>
      <c r="AB55" s="111"/>
      <c r="AC55" s="111"/>
      <c r="AD55" s="111"/>
      <c r="AE55" s="111"/>
      <c r="AF55" s="111"/>
      <c r="AG55" s="111"/>
      <c r="AH55" s="111"/>
      <c r="AI55" s="111"/>
      <c r="AJ55" s="111"/>
    </row>
    <row r="56" spans="1:36" ht="18" customHeight="1">
      <c r="A56" s="16"/>
      <c r="B56" s="141" t="s">
        <v>76</v>
      </c>
      <c r="C56" s="140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40"/>
      <c r="P56" s="140"/>
      <c r="Q56" s="140"/>
      <c r="R56" s="140"/>
      <c r="S56" s="111"/>
      <c r="T56" s="111"/>
      <c r="U56" s="111"/>
      <c r="V56" s="111"/>
      <c r="W56" s="111"/>
      <c r="X56" s="111"/>
      <c r="Y56" s="111"/>
      <c r="Z56" s="111"/>
      <c r="AA56" s="111"/>
      <c r="AB56" s="111"/>
      <c r="AC56" s="111"/>
      <c r="AD56" s="111"/>
      <c r="AE56" s="111"/>
      <c r="AF56" s="111"/>
      <c r="AG56" s="111"/>
      <c r="AH56" s="111"/>
      <c r="AI56" s="111"/>
      <c r="AJ56" s="111"/>
    </row>
    <row r="57" spans="1:36" ht="18" customHeight="1" thickBot="1">
      <c r="A57" s="13"/>
      <c r="B57" s="139" t="s">
        <v>75</v>
      </c>
      <c r="C57" s="138"/>
      <c r="D57" s="138"/>
      <c r="E57" s="138"/>
      <c r="F57" s="138"/>
      <c r="G57" s="138"/>
      <c r="H57" s="138"/>
      <c r="I57" s="138"/>
      <c r="J57" s="138"/>
      <c r="K57" s="138"/>
      <c r="L57" s="138"/>
      <c r="M57" s="138"/>
      <c r="N57" s="138"/>
      <c r="O57" s="138"/>
      <c r="P57" s="138"/>
      <c r="Q57" s="138"/>
      <c r="R57" s="138"/>
    </row>
    <row r="58" spans="1:36" ht="18" customHeight="1">
      <c r="A58" s="144"/>
      <c r="B58" s="143" t="s">
        <v>77</v>
      </c>
      <c r="C58" s="142"/>
      <c r="D58" s="142"/>
      <c r="E58" s="142"/>
      <c r="F58" s="142"/>
      <c r="G58" s="142"/>
      <c r="H58" s="142"/>
      <c r="I58" s="142"/>
      <c r="J58" s="142"/>
      <c r="K58" s="142"/>
      <c r="L58" s="142"/>
      <c r="M58" s="142"/>
      <c r="N58" s="142"/>
      <c r="O58" s="142"/>
      <c r="P58" s="142"/>
      <c r="Q58" s="142"/>
      <c r="R58" s="142"/>
      <c r="S58" s="111"/>
      <c r="T58" s="111"/>
      <c r="U58" s="111"/>
      <c r="V58" s="111"/>
      <c r="W58" s="111"/>
      <c r="X58" s="111"/>
      <c r="Y58" s="111"/>
      <c r="Z58" s="111"/>
      <c r="AA58" s="111"/>
      <c r="AB58" s="111"/>
      <c r="AC58" s="111"/>
      <c r="AD58" s="111"/>
      <c r="AE58" s="111"/>
      <c r="AF58" s="111"/>
      <c r="AG58" s="111"/>
      <c r="AH58" s="111"/>
      <c r="AI58" s="111"/>
      <c r="AJ58" s="111"/>
    </row>
    <row r="59" spans="1:36" ht="18" customHeight="1">
      <c r="A59" s="16"/>
      <c r="B59" s="141" t="s">
        <v>76</v>
      </c>
      <c r="C59" s="140"/>
      <c r="D59" s="140"/>
      <c r="E59" s="140"/>
      <c r="F59" s="140"/>
      <c r="G59" s="140"/>
      <c r="H59" s="140"/>
      <c r="I59" s="140"/>
      <c r="J59" s="140"/>
      <c r="K59" s="140"/>
      <c r="L59" s="140"/>
      <c r="M59" s="140"/>
      <c r="N59" s="140"/>
      <c r="O59" s="140"/>
      <c r="P59" s="140"/>
      <c r="Q59" s="140"/>
      <c r="R59" s="140"/>
      <c r="S59" s="111"/>
      <c r="T59" s="111"/>
      <c r="U59" s="111"/>
      <c r="V59" s="111"/>
      <c r="W59" s="111"/>
      <c r="X59" s="111"/>
      <c r="Y59" s="111"/>
      <c r="Z59" s="111"/>
      <c r="AA59" s="111"/>
      <c r="AB59" s="111"/>
      <c r="AC59" s="111"/>
      <c r="AD59" s="111"/>
      <c r="AE59" s="111"/>
      <c r="AF59" s="111"/>
      <c r="AG59" s="111"/>
      <c r="AH59" s="111"/>
      <c r="AI59" s="111"/>
      <c r="AJ59" s="111"/>
    </row>
    <row r="60" spans="1:36" ht="18" customHeight="1" thickBot="1">
      <c r="A60" s="13"/>
      <c r="B60" s="139" t="s">
        <v>75</v>
      </c>
      <c r="C60" s="138"/>
      <c r="D60" s="138"/>
      <c r="E60" s="138"/>
      <c r="F60" s="138"/>
      <c r="G60" s="138"/>
      <c r="H60" s="138"/>
      <c r="I60" s="138"/>
      <c r="J60" s="138"/>
      <c r="K60" s="138"/>
      <c r="L60" s="138"/>
      <c r="M60" s="138"/>
      <c r="N60" s="138"/>
      <c r="O60" s="138"/>
      <c r="P60" s="138"/>
      <c r="Q60" s="138"/>
      <c r="R60" s="138"/>
    </row>
    <row r="61" spans="1:36" ht="18" customHeight="1">
      <c r="A61" s="151"/>
      <c r="B61" s="150" t="s">
        <v>77</v>
      </c>
      <c r="C61" s="149"/>
      <c r="D61" s="149"/>
      <c r="E61" s="149"/>
      <c r="F61" s="149"/>
      <c r="G61" s="149"/>
      <c r="H61" s="149"/>
      <c r="I61" s="149"/>
      <c r="J61" s="149"/>
      <c r="K61" s="149"/>
      <c r="L61" s="149"/>
      <c r="M61" s="149"/>
      <c r="N61" s="149"/>
      <c r="O61" s="149"/>
      <c r="P61" s="149"/>
      <c r="Q61" s="149"/>
      <c r="R61" s="149"/>
      <c r="S61" s="111"/>
      <c r="T61" s="111"/>
      <c r="U61" s="111"/>
      <c r="V61" s="111"/>
      <c r="W61" s="111"/>
      <c r="X61" s="111"/>
      <c r="Y61" s="111"/>
      <c r="Z61" s="111"/>
      <c r="AA61" s="111"/>
      <c r="AB61" s="111"/>
      <c r="AC61" s="111"/>
      <c r="AD61" s="111"/>
      <c r="AE61" s="111"/>
      <c r="AF61" s="111"/>
      <c r="AG61" s="111"/>
      <c r="AH61" s="111"/>
      <c r="AI61" s="111"/>
      <c r="AJ61" s="111"/>
    </row>
    <row r="62" spans="1:36" ht="18" customHeight="1">
      <c r="A62" s="16"/>
      <c r="B62" s="148" t="s">
        <v>76</v>
      </c>
      <c r="C62" s="147"/>
      <c r="D62" s="147"/>
      <c r="E62" s="147"/>
      <c r="F62" s="147"/>
      <c r="G62" s="147"/>
      <c r="H62" s="147"/>
      <c r="I62" s="147"/>
      <c r="J62" s="147"/>
      <c r="K62" s="147"/>
      <c r="L62" s="147"/>
      <c r="M62" s="147"/>
      <c r="N62" s="147"/>
      <c r="O62" s="147"/>
      <c r="P62" s="147"/>
      <c r="Q62" s="147"/>
      <c r="R62" s="147"/>
      <c r="S62" s="111"/>
      <c r="T62" s="111"/>
      <c r="U62" s="111"/>
      <c r="V62" s="111"/>
      <c r="W62" s="111"/>
      <c r="X62" s="111"/>
      <c r="Y62" s="111"/>
      <c r="Z62" s="111"/>
      <c r="AA62" s="111"/>
      <c r="AB62" s="111"/>
      <c r="AC62" s="111"/>
      <c r="AD62" s="111"/>
      <c r="AE62" s="111"/>
      <c r="AF62" s="111"/>
      <c r="AG62" s="111"/>
      <c r="AH62" s="111"/>
      <c r="AI62" s="111"/>
      <c r="AJ62" s="111"/>
    </row>
    <row r="63" spans="1:36" ht="18" customHeight="1" thickBot="1">
      <c r="A63" s="13"/>
      <c r="B63" s="146" t="s">
        <v>75</v>
      </c>
      <c r="C63" s="145"/>
      <c r="D63" s="145"/>
      <c r="E63" s="145"/>
      <c r="F63" s="145"/>
      <c r="G63" s="145"/>
      <c r="H63" s="145"/>
      <c r="I63" s="145"/>
      <c r="J63" s="145"/>
      <c r="K63" s="145"/>
      <c r="L63" s="145"/>
      <c r="M63" s="145"/>
      <c r="N63" s="145"/>
      <c r="O63" s="145"/>
      <c r="P63" s="145"/>
      <c r="Q63" s="145"/>
      <c r="R63" s="145"/>
    </row>
    <row r="64" spans="1:36" ht="18" customHeight="1">
      <c r="A64" s="158"/>
      <c r="B64" s="157" t="s">
        <v>77</v>
      </c>
      <c r="C64" s="156"/>
      <c r="D64" s="156"/>
      <c r="E64" s="156"/>
      <c r="F64" s="156"/>
      <c r="G64" s="156"/>
      <c r="H64" s="156"/>
      <c r="I64" s="156"/>
      <c r="J64" s="156"/>
      <c r="K64" s="156"/>
      <c r="L64" s="156"/>
      <c r="M64" s="156"/>
      <c r="N64" s="156"/>
      <c r="O64" s="156"/>
      <c r="P64" s="156"/>
      <c r="Q64" s="156"/>
      <c r="R64" s="156"/>
      <c r="S64" s="111"/>
      <c r="T64" s="111"/>
      <c r="U64" s="111"/>
      <c r="V64" s="111"/>
      <c r="W64" s="111"/>
      <c r="X64" s="111"/>
      <c r="Y64" s="111"/>
      <c r="Z64" s="111"/>
      <c r="AA64" s="111"/>
      <c r="AB64" s="111"/>
      <c r="AC64" s="111"/>
      <c r="AD64" s="111"/>
      <c r="AE64" s="111"/>
      <c r="AF64" s="111"/>
      <c r="AG64" s="111"/>
      <c r="AH64" s="111"/>
      <c r="AI64" s="111"/>
      <c r="AJ64" s="111"/>
    </row>
    <row r="65" spans="1:36" ht="18" customHeight="1">
      <c r="A65" s="16"/>
      <c r="B65" s="155" t="s">
        <v>76</v>
      </c>
      <c r="C65" s="154"/>
      <c r="D65" s="154"/>
      <c r="E65" s="154"/>
      <c r="F65" s="154"/>
      <c r="G65" s="154"/>
      <c r="H65" s="154"/>
      <c r="I65" s="154"/>
      <c r="J65" s="154"/>
      <c r="K65" s="154"/>
      <c r="L65" s="154"/>
      <c r="M65" s="154"/>
      <c r="N65" s="154"/>
      <c r="O65" s="154"/>
      <c r="P65" s="154"/>
      <c r="Q65" s="154"/>
      <c r="R65" s="154"/>
      <c r="S65" s="111"/>
      <c r="T65" s="111"/>
      <c r="U65" s="111"/>
      <c r="V65" s="111"/>
      <c r="W65" s="111"/>
      <c r="X65" s="111"/>
      <c r="Y65" s="111"/>
      <c r="Z65" s="111"/>
      <c r="AA65" s="111"/>
      <c r="AB65" s="111"/>
      <c r="AC65" s="111"/>
      <c r="AD65" s="111"/>
      <c r="AE65" s="111"/>
      <c r="AF65" s="111"/>
      <c r="AG65" s="111"/>
      <c r="AH65" s="111"/>
      <c r="AI65" s="111"/>
      <c r="AJ65" s="111"/>
    </row>
    <row r="66" spans="1:36" ht="18" customHeight="1" thickBot="1">
      <c r="A66" s="13"/>
      <c r="B66" s="153" t="s">
        <v>75</v>
      </c>
      <c r="C66" s="152"/>
      <c r="D66" s="152"/>
      <c r="E66" s="152"/>
      <c r="F66" s="152"/>
      <c r="G66" s="152"/>
      <c r="H66" s="152"/>
      <c r="I66" s="152"/>
      <c r="J66" s="152"/>
      <c r="K66" s="152"/>
      <c r="L66" s="152"/>
      <c r="M66" s="152"/>
      <c r="N66" s="152"/>
      <c r="O66" s="152"/>
      <c r="P66" s="152"/>
      <c r="Q66" s="152"/>
      <c r="R66" s="152"/>
    </row>
    <row r="67" spans="1:36" ht="18" customHeight="1">
      <c r="A67" s="144"/>
      <c r="B67" s="143" t="s">
        <v>77</v>
      </c>
      <c r="C67" s="142"/>
      <c r="D67" s="142"/>
      <c r="E67" s="142"/>
      <c r="F67" s="142"/>
      <c r="G67" s="142"/>
      <c r="H67" s="142"/>
      <c r="I67" s="142"/>
      <c r="J67" s="142"/>
      <c r="K67" s="142"/>
      <c r="L67" s="142"/>
      <c r="M67" s="142"/>
      <c r="N67" s="142"/>
      <c r="O67" s="142"/>
      <c r="P67" s="142"/>
      <c r="Q67" s="142"/>
      <c r="R67" s="142"/>
      <c r="S67" s="111"/>
      <c r="T67" s="111"/>
      <c r="U67" s="111"/>
      <c r="V67" s="111"/>
      <c r="W67" s="111"/>
      <c r="X67" s="111"/>
      <c r="Y67" s="111"/>
      <c r="Z67" s="111"/>
      <c r="AA67" s="111"/>
      <c r="AB67" s="111"/>
      <c r="AC67" s="111"/>
      <c r="AD67" s="111"/>
      <c r="AE67" s="111"/>
      <c r="AF67" s="111"/>
      <c r="AG67" s="111"/>
      <c r="AH67" s="111"/>
      <c r="AI67" s="111"/>
      <c r="AJ67" s="111"/>
    </row>
    <row r="68" spans="1:36" ht="18" customHeight="1">
      <c r="A68" s="16"/>
      <c r="B68" s="141" t="s">
        <v>76</v>
      </c>
      <c r="C68" s="140"/>
      <c r="D68" s="140"/>
      <c r="E68" s="140"/>
      <c r="F68" s="140"/>
      <c r="G68" s="140"/>
      <c r="H68" s="140"/>
      <c r="I68" s="140"/>
      <c r="J68" s="140"/>
      <c r="K68" s="140"/>
      <c r="L68" s="140"/>
      <c r="M68" s="140"/>
      <c r="N68" s="140"/>
      <c r="O68" s="140"/>
      <c r="P68" s="140"/>
      <c r="Q68" s="140"/>
      <c r="R68" s="140"/>
      <c r="S68" s="111"/>
      <c r="T68" s="111"/>
      <c r="U68" s="111"/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H68" s="111"/>
      <c r="AI68" s="111"/>
      <c r="AJ68" s="111"/>
    </row>
    <row r="69" spans="1:36" ht="18" customHeight="1" thickBot="1">
      <c r="A69" s="13"/>
      <c r="B69" s="139" t="s">
        <v>75</v>
      </c>
      <c r="C69" s="138"/>
      <c r="D69" s="138"/>
      <c r="E69" s="138"/>
      <c r="F69" s="138"/>
      <c r="G69" s="138"/>
      <c r="H69" s="138"/>
      <c r="I69" s="138"/>
      <c r="J69" s="138"/>
      <c r="K69" s="138"/>
      <c r="L69" s="138"/>
      <c r="M69" s="138"/>
      <c r="N69" s="138"/>
      <c r="O69" s="138"/>
      <c r="P69" s="138"/>
      <c r="Q69" s="138"/>
      <c r="R69" s="138"/>
    </row>
    <row r="70" spans="1:36" ht="18" customHeight="1" thickBot="1">
      <c r="C70" s="137"/>
      <c r="D70" s="137"/>
      <c r="E70" s="137"/>
      <c r="F70" s="137"/>
      <c r="G70" s="137"/>
      <c r="H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36" ht="18" customHeight="1">
      <c r="A71" s="158"/>
      <c r="B71" s="157" t="s">
        <v>77</v>
      </c>
      <c r="C71" s="156"/>
      <c r="D71" s="156"/>
      <c r="E71" s="156"/>
      <c r="F71" s="156"/>
      <c r="G71" s="156"/>
      <c r="H71" s="156"/>
      <c r="I71" s="156"/>
      <c r="J71" s="156"/>
      <c r="K71" s="156"/>
      <c r="L71" s="156"/>
      <c r="M71" s="156"/>
      <c r="N71" s="156"/>
      <c r="O71" s="156"/>
      <c r="P71" s="156"/>
      <c r="Q71" s="156"/>
      <c r="R71" s="156"/>
      <c r="S71" s="111"/>
      <c r="T71" s="111"/>
      <c r="U71" s="111"/>
      <c r="V71" s="111"/>
      <c r="W71" s="111"/>
      <c r="X71" s="111"/>
      <c r="Y71" s="111"/>
      <c r="Z71" s="111"/>
      <c r="AA71" s="111"/>
      <c r="AB71" s="111"/>
      <c r="AC71" s="111"/>
      <c r="AD71" s="111"/>
      <c r="AE71" s="111"/>
      <c r="AF71" s="111"/>
      <c r="AG71" s="111"/>
      <c r="AH71" s="111"/>
      <c r="AI71" s="111"/>
      <c r="AJ71" s="111"/>
    </row>
    <row r="72" spans="1:36" ht="18" customHeight="1">
      <c r="A72" s="16"/>
      <c r="B72" s="155" t="s">
        <v>76</v>
      </c>
      <c r="C72" s="154"/>
      <c r="D72" s="154"/>
      <c r="E72" s="154"/>
      <c r="F72" s="154"/>
      <c r="G72" s="154"/>
      <c r="H72" s="154"/>
      <c r="I72" s="154"/>
      <c r="J72" s="154"/>
      <c r="K72" s="154"/>
      <c r="L72" s="154"/>
      <c r="M72" s="154"/>
      <c r="N72" s="154"/>
      <c r="O72" s="154"/>
      <c r="P72" s="154"/>
      <c r="Q72" s="154"/>
      <c r="R72" s="154"/>
      <c r="S72" s="111"/>
      <c r="T72" s="159" t="s">
        <v>78</v>
      </c>
      <c r="U72" s="111"/>
      <c r="V72" s="111"/>
      <c r="W72" s="111"/>
      <c r="X72" s="111"/>
      <c r="Y72" s="111"/>
      <c r="Z72" s="111"/>
      <c r="AA72" s="111"/>
      <c r="AB72" s="111"/>
      <c r="AC72" s="111"/>
      <c r="AD72" s="111"/>
      <c r="AE72" s="111"/>
      <c r="AF72" s="111"/>
      <c r="AG72" s="111"/>
      <c r="AH72" s="111"/>
      <c r="AI72" s="111"/>
      <c r="AJ72" s="111"/>
    </row>
    <row r="73" spans="1:36" ht="18" customHeight="1" thickBot="1">
      <c r="A73" s="13"/>
      <c r="B73" s="153" t="s">
        <v>75</v>
      </c>
      <c r="C73" s="152"/>
      <c r="D73" s="152"/>
      <c r="E73" s="152"/>
      <c r="F73" s="152"/>
      <c r="G73" s="152"/>
      <c r="H73" s="152"/>
      <c r="I73" s="152"/>
      <c r="J73" s="152"/>
      <c r="K73" s="152"/>
      <c r="L73" s="152"/>
      <c r="M73" s="152"/>
      <c r="N73" s="152"/>
      <c r="O73" s="152"/>
      <c r="P73" s="152"/>
      <c r="Q73" s="152"/>
      <c r="R73" s="152"/>
    </row>
    <row r="74" spans="1:36" ht="18" customHeight="1">
      <c r="A74" s="158"/>
      <c r="B74" s="157" t="s">
        <v>77</v>
      </c>
      <c r="C74" s="156"/>
      <c r="D74" s="156"/>
      <c r="E74" s="156"/>
      <c r="F74" s="156"/>
      <c r="G74" s="156"/>
      <c r="H74" s="156"/>
      <c r="I74" s="156"/>
      <c r="J74" s="156"/>
      <c r="K74" s="156"/>
      <c r="L74" s="156"/>
      <c r="M74" s="156"/>
      <c r="N74" s="156"/>
      <c r="O74" s="156"/>
      <c r="P74" s="156"/>
      <c r="Q74" s="156"/>
      <c r="R74" s="156"/>
      <c r="S74" s="111"/>
      <c r="T74" s="111"/>
      <c r="U74" s="111"/>
      <c r="V74" s="111"/>
      <c r="W74" s="111"/>
      <c r="X74" s="111"/>
      <c r="Y74" s="111"/>
      <c r="Z74" s="111"/>
      <c r="AA74" s="111"/>
      <c r="AB74" s="111"/>
      <c r="AC74" s="111"/>
      <c r="AD74" s="111"/>
      <c r="AE74" s="111"/>
      <c r="AF74" s="111"/>
      <c r="AG74" s="111"/>
      <c r="AH74" s="111"/>
      <c r="AI74" s="111"/>
      <c r="AJ74" s="111"/>
    </row>
    <row r="75" spans="1:36" ht="18" customHeight="1">
      <c r="A75" s="16"/>
      <c r="B75" s="155" t="s">
        <v>76</v>
      </c>
      <c r="C75" s="154"/>
      <c r="D75" s="154"/>
      <c r="E75" s="154"/>
      <c r="F75" s="154"/>
      <c r="G75" s="154"/>
      <c r="H75" s="154"/>
      <c r="I75" s="154"/>
      <c r="J75" s="154"/>
      <c r="K75" s="154"/>
      <c r="L75" s="154"/>
      <c r="M75" s="154"/>
      <c r="N75" s="154"/>
      <c r="O75" s="154"/>
      <c r="P75" s="154"/>
      <c r="Q75" s="154"/>
      <c r="R75" s="154"/>
      <c r="S75" s="111"/>
      <c r="T75" s="111"/>
      <c r="U75" s="111"/>
      <c r="V75" s="111"/>
      <c r="W75" s="111"/>
      <c r="X75" s="111"/>
      <c r="Y75" s="111"/>
      <c r="Z75" s="111"/>
      <c r="AA75" s="111"/>
      <c r="AB75" s="111"/>
      <c r="AC75" s="111"/>
      <c r="AD75" s="111"/>
      <c r="AE75" s="111"/>
      <c r="AF75" s="111"/>
      <c r="AG75" s="111"/>
      <c r="AH75" s="111"/>
      <c r="AI75" s="111"/>
      <c r="AJ75" s="111"/>
    </row>
    <row r="76" spans="1:36" ht="18" customHeight="1" thickBot="1">
      <c r="A76" s="13"/>
      <c r="B76" s="153" t="s">
        <v>75</v>
      </c>
      <c r="C76" s="152"/>
      <c r="D76" s="152"/>
      <c r="E76" s="152"/>
      <c r="F76" s="152"/>
      <c r="G76" s="152"/>
      <c r="H76" s="152"/>
      <c r="I76" s="152"/>
      <c r="J76" s="152"/>
      <c r="K76" s="152"/>
      <c r="L76" s="152"/>
      <c r="M76" s="152"/>
      <c r="N76" s="152"/>
      <c r="O76" s="152"/>
      <c r="P76" s="152"/>
      <c r="Q76" s="152"/>
      <c r="R76" s="152"/>
    </row>
    <row r="77" spans="1:36" ht="18" customHeight="1">
      <c r="A77" s="144"/>
      <c r="B77" s="143" t="s">
        <v>77</v>
      </c>
      <c r="C77" s="142"/>
      <c r="D77" s="142"/>
      <c r="E77" s="142"/>
      <c r="F77" s="142"/>
      <c r="G77" s="142"/>
      <c r="H77" s="142"/>
      <c r="I77" s="142"/>
      <c r="J77" s="142"/>
      <c r="K77" s="142"/>
      <c r="L77" s="142"/>
      <c r="M77" s="142"/>
      <c r="N77" s="142"/>
      <c r="O77" s="142"/>
      <c r="P77" s="142"/>
      <c r="Q77" s="142"/>
      <c r="R77" s="142"/>
      <c r="S77" s="111"/>
      <c r="T77" s="111"/>
      <c r="U77" s="111"/>
      <c r="V77" s="111"/>
      <c r="W77" s="111"/>
      <c r="X77" s="111"/>
      <c r="Y77" s="111"/>
      <c r="Z77" s="111"/>
      <c r="AA77" s="111"/>
      <c r="AB77" s="111"/>
      <c r="AC77" s="111"/>
      <c r="AD77" s="111"/>
      <c r="AE77" s="111"/>
      <c r="AF77" s="111"/>
      <c r="AG77" s="111"/>
      <c r="AH77" s="111"/>
      <c r="AI77" s="111"/>
      <c r="AJ77" s="111"/>
    </row>
    <row r="78" spans="1:36" ht="18" customHeight="1">
      <c r="A78" s="16"/>
      <c r="B78" s="141" t="s">
        <v>76</v>
      </c>
      <c r="C78" s="140"/>
      <c r="D78" s="140"/>
      <c r="E78" s="140"/>
      <c r="F78" s="140"/>
      <c r="G78" s="140"/>
      <c r="H78" s="140"/>
      <c r="I78" s="140"/>
      <c r="J78" s="140"/>
      <c r="K78" s="140"/>
      <c r="L78" s="140"/>
      <c r="M78" s="140"/>
      <c r="N78" s="140"/>
      <c r="O78" s="140"/>
      <c r="P78" s="140"/>
      <c r="Q78" s="140"/>
      <c r="R78" s="140"/>
      <c r="S78" s="111"/>
      <c r="T78" s="111"/>
      <c r="U78" s="111"/>
      <c r="V78" s="111"/>
      <c r="W78" s="111"/>
      <c r="X78" s="111"/>
      <c r="Y78" s="111"/>
      <c r="Z78" s="111"/>
      <c r="AA78" s="111"/>
      <c r="AB78" s="111"/>
      <c r="AC78" s="111"/>
      <c r="AD78" s="111"/>
      <c r="AE78" s="111"/>
      <c r="AF78" s="111"/>
      <c r="AG78" s="111"/>
      <c r="AH78" s="111"/>
      <c r="AI78" s="111"/>
      <c r="AJ78" s="111"/>
    </row>
    <row r="79" spans="1:36" ht="18" customHeight="1" thickBot="1">
      <c r="A79" s="13"/>
      <c r="B79" s="139" t="s">
        <v>75</v>
      </c>
      <c r="C79" s="138"/>
      <c r="D79" s="138"/>
      <c r="E79" s="138"/>
      <c r="F79" s="138"/>
      <c r="G79" s="138"/>
      <c r="H79" s="138"/>
      <c r="I79" s="138"/>
      <c r="J79" s="138"/>
      <c r="K79" s="138"/>
      <c r="L79" s="138"/>
      <c r="M79" s="138"/>
      <c r="N79" s="138"/>
      <c r="O79" s="138"/>
      <c r="P79" s="138"/>
      <c r="Q79" s="138"/>
      <c r="R79" s="138"/>
    </row>
    <row r="80" spans="1:36" ht="18" customHeight="1">
      <c r="A80" s="144"/>
      <c r="B80" s="143" t="s">
        <v>77</v>
      </c>
      <c r="C80" s="142"/>
      <c r="D80" s="142"/>
      <c r="E80" s="142"/>
      <c r="F80" s="142"/>
      <c r="G80" s="142"/>
      <c r="H80" s="142"/>
      <c r="I80" s="142"/>
      <c r="J80" s="142"/>
      <c r="K80" s="142"/>
      <c r="L80" s="142"/>
      <c r="M80" s="142"/>
      <c r="N80" s="142"/>
      <c r="O80" s="142"/>
      <c r="P80" s="142"/>
      <c r="Q80" s="142"/>
      <c r="R80" s="142"/>
      <c r="S80" s="111"/>
      <c r="T80" s="111"/>
      <c r="U80" s="111"/>
      <c r="V80" s="111"/>
      <c r="W80" s="111"/>
      <c r="X80" s="111"/>
      <c r="Y80" s="111"/>
      <c r="Z80" s="111"/>
      <c r="AA80" s="111"/>
      <c r="AB80" s="111"/>
      <c r="AC80" s="111"/>
      <c r="AD80" s="111"/>
      <c r="AE80" s="111"/>
      <c r="AF80" s="111"/>
      <c r="AG80" s="111"/>
      <c r="AH80" s="111"/>
      <c r="AI80" s="111"/>
      <c r="AJ80" s="111"/>
    </row>
    <row r="81" spans="1:36" ht="18" customHeight="1">
      <c r="A81" s="16"/>
      <c r="B81" s="141" t="s">
        <v>76</v>
      </c>
      <c r="C81" s="140"/>
      <c r="D81" s="140"/>
      <c r="E81" s="140"/>
      <c r="F81" s="140"/>
      <c r="G81" s="140"/>
      <c r="H81" s="140"/>
      <c r="I81" s="140"/>
      <c r="J81" s="140"/>
      <c r="K81" s="140"/>
      <c r="L81" s="140"/>
      <c r="M81" s="140"/>
      <c r="N81" s="140"/>
      <c r="O81" s="140"/>
      <c r="P81" s="140"/>
      <c r="Q81" s="140"/>
      <c r="R81" s="140"/>
      <c r="S81" s="111"/>
      <c r="T81" s="111"/>
      <c r="U81" s="111"/>
      <c r="V81" s="111"/>
      <c r="W81" s="111"/>
      <c r="X81" s="111"/>
      <c r="Y81" s="111"/>
      <c r="Z81" s="111"/>
      <c r="AA81" s="111"/>
      <c r="AB81" s="111"/>
      <c r="AC81" s="111"/>
      <c r="AD81" s="111"/>
      <c r="AE81" s="111"/>
      <c r="AF81" s="111"/>
      <c r="AG81" s="111"/>
      <c r="AH81" s="111"/>
      <c r="AI81" s="111"/>
      <c r="AJ81" s="111"/>
    </row>
    <row r="82" spans="1:36" ht="18" customHeight="1" thickBot="1">
      <c r="A82" s="13"/>
      <c r="B82" s="139" t="s">
        <v>75</v>
      </c>
      <c r="C82" s="138"/>
      <c r="D82" s="138"/>
      <c r="E82" s="138"/>
      <c r="F82" s="138"/>
      <c r="G82" s="138"/>
      <c r="H82" s="138"/>
      <c r="I82" s="138"/>
      <c r="J82" s="138"/>
      <c r="K82" s="138"/>
      <c r="L82" s="138"/>
      <c r="M82" s="138"/>
      <c r="N82" s="138"/>
      <c r="O82" s="138"/>
      <c r="P82" s="138"/>
      <c r="Q82" s="138"/>
      <c r="R82" s="138"/>
    </row>
    <row r="83" spans="1:36" ht="18" customHeight="1">
      <c r="A83" s="144"/>
      <c r="B83" s="143" t="s">
        <v>77</v>
      </c>
      <c r="C83" s="142"/>
      <c r="D83" s="142"/>
      <c r="E83" s="142"/>
      <c r="F83" s="142"/>
      <c r="G83" s="142"/>
      <c r="H83" s="142"/>
      <c r="I83" s="142"/>
      <c r="J83" s="142"/>
      <c r="K83" s="142"/>
      <c r="L83" s="142"/>
      <c r="M83" s="142"/>
      <c r="N83" s="142"/>
      <c r="O83" s="142"/>
      <c r="P83" s="142"/>
      <c r="Q83" s="142"/>
      <c r="R83" s="142"/>
      <c r="S83" s="111"/>
      <c r="T83" s="111"/>
      <c r="U83" s="111"/>
      <c r="V83" s="111"/>
      <c r="W83" s="111"/>
      <c r="X83" s="111"/>
      <c r="Y83" s="111"/>
      <c r="Z83" s="111"/>
      <c r="AA83" s="111"/>
      <c r="AB83" s="111"/>
      <c r="AC83" s="111"/>
      <c r="AD83" s="111"/>
      <c r="AE83" s="111"/>
      <c r="AF83" s="111"/>
      <c r="AG83" s="111"/>
      <c r="AH83" s="111"/>
      <c r="AI83" s="111"/>
      <c r="AJ83" s="111"/>
    </row>
    <row r="84" spans="1:36" ht="18" customHeight="1">
      <c r="A84" s="16"/>
      <c r="B84" s="141" t="s">
        <v>76</v>
      </c>
      <c r="C84" s="140"/>
      <c r="D84" s="140"/>
      <c r="E84" s="140"/>
      <c r="F84" s="140"/>
      <c r="G84" s="140"/>
      <c r="H84" s="140"/>
      <c r="I84" s="140"/>
      <c r="J84" s="140"/>
      <c r="K84" s="140"/>
      <c r="L84" s="140"/>
      <c r="M84" s="140"/>
      <c r="N84" s="140"/>
      <c r="O84" s="140"/>
      <c r="P84" s="140"/>
      <c r="Q84" s="140"/>
      <c r="R84" s="140"/>
      <c r="S84" s="111"/>
      <c r="T84" s="111"/>
      <c r="U84" s="111"/>
      <c r="V84" s="111"/>
      <c r="W84" s="111"/>
      <c r="X84" s="111"/>
      <c r="Y84" s="111"/>
      <c r="Z84" s="111"/>
      <c r="AA84" s="111"/>
      <c r="AB84" s="111"/>
      <c r="AC84" s="111"/>
      <c r="AD84" s="111"/>
      <c r="AE84" s="111"/>
      <c r="AF84" s="111"/>
      <c r="AG84" s="111"/>
      <c r="AH84" s="111"/>
      <c r="AI84" s="111"/>
      <c r="AJ84" s="111"/>
    </row>
    <row r="85" spans="1:36" ht="18" customHeight="1" thickBot="1">
      <c r="A85" s="13"/>
      <c r="B85" s="139" t="s">
        <v>75</v>
      </c>
      <c r="C85" s="138"/>
      <c r="D85" s="138"/>
      <c r="E85" s="138"/>
      <c r="F85" s="138"/>
      <c r="G85" s="138"/>
      <c r="H85" s="138"/>
      <c r="I85" s="138"/>
      <c r="J85" s="138"/>
      <c r="K85" s="138"/>
      <c r="L85" s="138"/>
      <c r="M85" s="138"/>
      <c r="N85" s="138"/>
      <c r="O85" s="138"/>
      <c r="P85" s="138"/>
      <c r="Q85" s="138"/>
      <c r="R85" s="138"/>
    </row>
    <row r="86" spans="1:36" ht="18" customHeight="1">
      <c r="A86" s="151"/>
      <c r="B86" s="150" t="s">
        <v>77</v>
      </c>
      <c r="C86" s="149"/>
      <c r="D86" s="149"/>
      <c r="E86" s="149"/>
      <c r="F86" s="149"/>
      <c r="G86" s="149"/>
      <c r="H86" s="149"/>
      <c r="I86" s="149"/>
      <c r="J86" s="149"/>
      <c r="K86" s="149"/>
      <c r="L86" s="149"/>
      <c r="M86" s="149"/>
      <c r="N86" s="149"/>
      <c r="O86" s="149"/>
      <c r="P86" s="149"/>
      <c r="Q86" s="149"/>
      <c r="R86" s="149"/>
      <c r="S86" s="111"/>
      <c r="T86" s="111"/>
      <c r="U86" s="111"/>
      <c r="V86" s="111"/>
      <c r="W86" s="111"/>
      <c r="X86" s="111"/>
      <c r="Y86" s="111"/>
      <c r="Z86" s="111"/>
      <c r="AA86" s="111"/>
      <c r="AB86" s="111"/>
      <c r="AC86" s="111"/>
      <c r="AD86" s="111"/>
      <c r="AE86" s="111"/>
      <c r="AF86" s="111"/>
      <c r="AG86" s="111"/>
      <c r="AH86" s="111"/>
      <c r="AI86" s="111"/>
      <c r="AJ86" s="111"/>
    </row>
    <row r="87" spans="1:36" ht="18" customHeight="1">
      <c r="A87" s="16"/>
      <c r="B87" s="148" t="s">
        <v>76</v>
      </c>
      <c r="C87" s="147"/>
      <c r="D87" s="147"/>
      <c r="E87" s="147"/>
      <c r="F87" s="147"/>
      <c r="G87" s="147"/>
      <c r="H87" s="147"/>
      <c r="I87" s="147"/>
      <c r="J87" s="147"/>
      <c r="K87" s="147"/>
      <c r="L87" s="147"/>
      <c r="M87" s="147"/>
      <c r="N87" s="147"/>
      <c r="O87" s="147"/>
      <c r="P87" s="147"/>
      <c r="Q87" s="147"/>
      <c r="R87" s="147"/>
      <c r="S87" s="111"/>
      <c r="T87" s="111"/>
      <c r="U87" s="111"/>
      <c r="V87" s="111"/>
      <c r="W87" s="111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111"/>
      <c r="AI87" s="111"/>
      <c r="AJ87" s="111"/>
    </row>
    <row r="88" spans="1:36" ht="18" customHeight="1" thickBot="1">
      <c r="A88" s="13"/>
      <c r="B88" s="146" t="s">
        <v>75</v>
      </c>
      <c r="C88" s="145"/>
      <c r="D88" s="145"/>
      <c r="E88" s="145"/>
      <c r="F88" s="145"/>
      <c r="G88" s="145"/>
      <c r="H88" s="145"/>
      <c r="I88" s="145"/>
      <c r="J88" s="145"/>
      <c r="K88" s="145"/>
      <c r="L88" s="145"/>
      <c r="M88" s="145"/>
      <c r="N88" s="145"/>
      <c r="O88" s="145"/>
      <c r="P88" s="145"/>
      <c r="Q88" s="145"/>
      <c r="R88" s="145"/>
    </row>
    <row r="89" spans="1:36" ht="18" customHeight="1">
      <c r="A89" s="144"/>
      <c r="B89" s="143" t="s">
        <v>77</v>
      </c>
      <c r="C89" s="142"/>
      <c r="D89" s="142"/>
      <c r="E89" s="142"/>
      <c r="F89" s="142"/>
      <c r="G89" s="142"/>
      <c r="H89" s="142"/>
      <c r="I89" s="142"/>
      <c r="J89" s="142"/>
      <c r="K89" s="142"/>
      <c r="L89" s="142"/>
      <c r="M89" s="142"/>
      <c r="N89" s="142"/>
      <c r="O89" s="142"/>
      <c r="P89" s="142"/>
      <c r="Q89" s="142"/>
      <c r="R89" s="142"/>
      <c r="S89" s="111"/>
      <c r="T89" s="111"/>
      <c r="U89" s="111"/>
      <c r="V89" s="111"/>
      <c r="W89" s="111"/>
      <c r="X89" s="111"/>
      <c r="Y89" s="111"/>
      <c r="Z89" s="111"/>
      <c r="AA89" s="111"/>
      <c r="AB89" s="111"/>
      <c r="AC89" s="111"/>
      <c r="AD89" s="111"/>
      <c r="AE89" s="111"/>
      <c r="AF89" s="111"/>
      <c r="AG89" s="111"/>
      <c r="AH89" s="111"/>
      <c r="AI89" s="111"/>
      <c r="AJ89" s="111"/>
    </row>
    <row r="90" spans="1:36" ht="18" customHeight="1">
      <c r="A90" s="16"/>
      <c r="B90" s="141" t="s">
        <v>76</v>
      </c>
      <c r="C90" s="140"/>
      <c r="D90" s="140"/>
      <c r="E90" s="140"/>
      <c r="F90" s="140"/>
      <c r="G90" s="140"/>
      <c r="H90" s="140"/>
      <c r="I90" s="140"/>
      <c r="J90" s="140"/>
      <c r="K90" s="140"/>
      <c r="L90" s="140"/>
      <c r="M90" s="140"/>
      <c r="N90" s="140"/>
      <c r="O90" s="140"/>
      <c r="P90" s="140"/>
      <c r="Q90" s="140"/>
      <c r="R90" s="140"/>
      <c r="S90" s="111"/>
      <c r="T90" s="111"/>
      <c r="U90" s="111"/>
      <c r="V90" s="111"/>
      <c r="W90" s="111"/>
      <c r="X90" s="111"/>
      <c r="Y90" s="111"/>
      <c r="Z90" s="111"/>
      <c r="AA90" s="111"/>
      <c r="AB90" s="111"/>
      <c r="AC90" s="111"/>
      <c r="AD90" s="111"/>
      <c r="AE90" s="111"/>
      <c r="AF90" s="111"/>
      <c r="AG90" s="111"/>
      <c r="AH90" s="111"/>
      <c r="AI90" s="111"/>
      <c r="AJ90" s="111"/>
    </row>
    <row r="91" spans="1:36" ht="18" customHeight="1" thickBot="1">
      <c r="A91" s="13"/>
      <c r="B91" s="139" t="s">
        <v>75</v>
      </c>
      <c r="C91" s="138"/>
      <c r="D91" s="138"/>
      <c r="E91" s="138"/>
      <c r="F91" s="138"/>
      <c r="G91" s="138"/>
      <c r="H91" s="138"/>
      <c r="I91" s="138"/>
      <c r="J91" s="138"/>
      <c r="K91" s="138"/>
      <c r="L91" s="138"/>
      <c r="M91" s="138"/>
      <c r="N91" s="138"/>
      <c r="O91" s="138"/>
      <c r="P91" s="138"/>
      <c r="Q91" s="138"/>
      <c r="R91" s="138"/>
    </row>
    <row r="92" spans="1:36" ht="18" customHeight="1" thickBot="1">
      <c r="C92" s="137"/>
      <c r="D92" s="137"/>
      <c r="E92" s="137"/>
      <c r="F92" s="137"/>
      <c r="G92" s="137"/>
      <c r="H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36" ht="7.5" customHeight="1" thickBot="1">
      <c r="A93" s="136"/>
      <c r="B93" s="135"/>
      <c r="C93" s="134"/>
      <c r="D93" s="134"/>
      <c r="E93" s="134"/>
      <c r="F93" s="134"/>
      <c r="G93" s="134"/>
      <c r="H93" s="134"/>
      <c r="I93" s="134"/>
      <c r="J93" s="134"/>
      <c r="K93" s="134"/>
      <c r="L93" s="134"/>
      <c r="M93" s="134"/>
      <c r="N93" s="134"/>
      <c r="O93" s="134"/>
      <c r="P93" s="134"/>
      <c r="Q93" s="134"/>
      <c r="R93" s="134"/>
    </row>
    <row r="94" spans="1:36" ht="19.5" customHeight="1" thickBot="1">
      <c r="A94" s="133" t="s">
        <v>74</v>
      </c>
      <c r="B94" s="132"/>
      <c r="C94" s="131">
        <f>SUM(C14,C15,C17:C18,C20:C21,C23:C24,C26:C27,C29:C30,C33:C34,C36:C37,C39:C40,C42:C43,C45:C46,C48:C49,C52:C53,C55:C56,C58:C59,C61:C62,C64:C65,C67:C68,C71:C72,C74:C75,C77:C78,C80:C81,C83:C84,C86:C87,C89:C90)</f>
        <v>0</v>
      </c>
      <c r="D94" s="131">
        <f>SUM(D14,D15,D17:D18,D20:D21,D23:D24,D26:D27,D29:D30,D33:D34,D36:D37,D39:D40,D42:D43,D45:D46,D48:D49,D52:D53,D55:D56,D58:D59,D61:D62,D64:D65,D67:D68,D71:D72,D74:D75,D77:D78,D80:D81,D83:D84,D86:D87,D89:D90)</f>
        <v>0</v>
      </c>
      <c r="E94" s="131">
        <f>SUM(E14,E15,E17:E18,E20:E21,E23:E24,E26:E27,E29:E30,E33:E34,E36:E37,E39:E40,E42:E43,E45:E46,E48:E49,E52:E53,E55:E56,E58:E59,E61:E62,E64:E65,E67:E68,E71:E72,E74:E75,E77:E78,E80:E81,E83:E84,E86:E87,E89:E90)</f>
        <v>0</v>
      </c>
      <c r="F94" s="131">
        <f>SUM(F14,F15,F17:F18,F20:F21,F23:F24,F26:F27,F29:F30,F33:F34,F36:F37,F39:F40,F42:F43,F45:F46,F48:F49,F52:F53,F55:F56,F58:F59,F61:F62,F64:F65,F67:F68,F71:F72,F74:F75,F77:F78,F80:F81,F83:F84,F86:F87,F89:F90)</f>
        <v>0</v>
      </c>
      <c r="G94" s="131">
        <f>SUM(G14,G15,G17:G18,G20:G21,G23:G24,G26:G27,G29:G30,G33:G34,G36:G37,G39:G40,G42:G43,G45:G46,G48:G49,G52:G53,G55:G56,G58:G59,G61:G62,G64:G65,G67:G68,G71:G72,G74:G75,G77:G78,G80:G81,G83:G84,G86:G87,G89:G90)</f>
        <v>0</v>
      </c>
      <c r="H94" s="131">
        <f>SUM(H14,H15,H17:H18,H20:H21,H23:H24,H26:H27,H29:H30,H33:H34,H36:H37,H39:H40,H42:H43,H45:H46,H48:H49,H52:H53,H55:H56,H58:H59,H61:H62,H64:H65,H67:H68,H71:H72,H74:H75,H77:H78,H80:H81,H83:H84,H86:H87,H89:H90)</f>
        <v>0</v>
      </c>
      <c r="I94" s="131">
        <f>SUM(I14,I15,I17:I18,I20:I21,I23:I24,I26:I27,I29:I30,I33:I34,I36:I37,I39:I40,I42:I43,I45:I46,I48:I49,I52:I53,I55:I56,I58:I59,I61:I62,I64:I65,I67:I68,I71:I72,I74:I75,I77:I78,I80:I81,I83:I84,I86:I87,I89:I90)</f>
        <v>0</v>
      </c>
      <c r="J94" s="131">
        <f>SUM(J14,J15,J17:J18,J20:J21,J23:J24,J26:J27,J29:J30,J33:J34,J36:J37,J39:J40,J42:J43,J45:J46,J48:J49,J52:J53,J55:J56,J58:J59,J61:J62,J64:J65,J67:J68,J71:J72,J74:J75,J77:J78,J80:J81,J83:J84,J86:J87,J89:J90)</f>
        <v>0</v>
      </c>
      <c r="K94" s="131">
        <f>SUM(K14,K15,K17:K18,K20:K21,K23:K24,K26:K27,K29:K30,K33:K34,K36:K37,K39:K40,K42:K43,K45:K46,K48:K49,K52:K53,K55:K56,K58:K59,K61:K62,K64:K65,K67:K68,K71:K72,K74:K75,K77:K78,K80:K81,K83:K84,K86:K87,K89:K90)</f>
        <v>0</v>
      </c>
      <c r="L94" s="131">
        <f>SUM(L14,L15,L17:L18,L20:L21,L23:L24,L26:L27,L29:L30,L33:L34,L36:L37,L39:L40,L42:L43,L45:L46,L48:L49,L52:L53,L55:L56,L58:L59,L61:L62,L64:L65,L67:L68,L71:L72,L74:L75,L77:L78,L80:L81,L83:L84,L86:L87,L89:L90)</f>
        <v>0</v>
      </c>
      <c r="M94" s="131">
        <f>SUM(M14,M15,M17:M18,M20:M21,M23:M24,M26:M27,M29:M30,M33:M34,M36:M37,M39:M40,M42:M43,M45:M46,M48:M49,M52:M53,M55:M56,M58:M59,M61:M62,M64:M65,M67:M68,M71:M72,M74:M75,M77:M78,M80:M81,M83:M84,M86:M87,M89:M90)</f>
        <v>0</v>
      </c>
      <c r="N94" s="131">
        <f>SUM(N14,N15,N17:N18,N20:N21,N23:N24,N26:N27,N29:N30,N33:N34,N36:N37,N39:N40,N42:N43,N45:N46,N48:N49,N52:N53,N55:N56,N58:N59,N61:N62,N64:N65,N67:N68,N71:N72,N74:N75,N77:N78,N80:N81,N83:N84,N86:N87,N89:N90)</f>
        <v>0</v>
      </c>
      <c r="O94" s="131">
        <f>SUM(O14,O15,O17:O18,O20:O21,O23:O24,O26:O27,O29:O30,O33:O34,O36:O37,O39:O40,O42:O43,O45:O46,O48:O49,O52:O53,O55:O56,O58:O59,O61:O62,O64:O65,O67:O68,O71:O72,O74:O75,O77:O78,O80:O81,O83:O84,O86:O87,O89:O90)</f>
        <v>0</v>
      </c>
      <c r="P94" s="131">
        <f>SUM(P14,P15,P17:P18,P20:P21,P23:P24,P26:P27,P29:P30,P33:P34,P36:P37,P39:P40,P42:P43,P45:P46,P48:P49,P52:P53,P55:P56,P58:P59,P61:P62,P64:P65,P67:P68,P71:P72,P74:P75,P77:P78,P80:P81,P83:P84,P86:P87,P89:P90)</f>
        <v>0</v>
      </c>
      <c r="Q94" s="131">
        <f>SUM(Q14,Q15,Q17:Q18,Q20:Q21,Q23:Q24,Q26:Q27,Q29:Q30,Q33:Q34,Q36:Q37,Q39:Q40,Q42:Q43,Q45:Q46,Q48:Q49,Q52:Q53,Q55:Q56,Q58:Q59,Q61:Q62,Q64:Q65,Q67:Q68,Q71:Q72,Q74:Q75,Q77:Q78,Q80:Q81,Q83:Q84,Q86:Q87,Q89:Q90)</f>
        <v>0</v>
      </c>
      <c r="R94" s="130">
        <f>SUM(R14,R15,R17:R18,R20:R21,R23:R24,R26:R27,R29:R30,R33:R34,R36:R37,R39:R40,R42:R43,R45:R46,R48:R49,R52:R53,R55:R56,R58:R59,R61:R62,R64:R65,R67:R68,R71:R72,R74:R75,R77:R78,R80:R81,R83:R84,R86:R87,R89:R90)</f>
        <v>0</v>
      </c>
    </row>
    <row r="95" spans="1:36" ht="2.25" customHeight="1" thickBot="1">
      <c r="A95" s="129"/>
      <c r="B95" s="128"/>
      <c r="C95" s="127"/>
      <c r="D95" s="127"/>
      <c r="E95" s="127"/>
      <c r="F95" s="127"/>
      <c r="G95" s="127"/>
      <c r="H95" s="127"/>
      <c r="I95" s="127"/>
      <c r="J95" s="127"/>
      <c r="K95" s="127"/>
      <c r="L95" s="127"/>
      <c r="M95" s="127"/>
      <c r="N95" s="127"/>
      <c r="O95" s="127"/>
      <c r="P95" s="127"/>
      <c r="Q95" s="127"/>
      <c r="R95" s="126"/>
    </row>
    <row r="96" spans="1:36" ht="19.5" customHeight="1" thickBot="1">
      <c r="A96" s="125" t="s">
        <v>73</v>
      </c>
      <c r="B96" s="81"/>
      <c r="C96" s="124">
        <f>SUM(C16,C19,C25,C28,C31,C22,C35,C38,C41,C44,C47,C50,C54,C57,C60,C63,C66,C69,C73,C76,C79,C82,C85,C88,C91)</f>
        <v>0</v>
      </c>
      <c r="D96" s="124">
        <f>SUM(D16,D19,D25,D28,D31,D22,D35,D38,D41,D44,D47,D50,D54,D57,D60,D63,D66,D69,D73,D76,D79,D82,D85,D88,D91)</f>
        <v>0</v>
      </c>
      <c r="E96" s="124">
        <f>SUM(E16,E19,E25,E28,E31,E22,E35,E38,E41,E44,E47,E50,E54,E57,E60,E63,E66,E69,E73,E76,E79,E82,E85,E88,E91)</f>
        <v>0</v>
      </c>
      <c r="F96" s="124">
        <f>SUM(F16,F19,F25,F28,F31,F22,F35,F38,F41,F44,F47,F50,F54,F57,F60,F63,F66,F69,F73,F76,F79,F82,F85,F88,F91)</f>
        <v>0</v>
      </c>
      <c r="G96" s="124">
        <f>SUM(G16,G19,G25,G28,G31,G22,G35,G38,G41,G44,G47,G50,G54,G57,G60,G63,G66,G69,G73,G76,G79,G82,G85,G88,G91)</f>
        <v>0</v>
      </c>
      <c r="H96" s="124">
        <f>SUM(H16,H19,H25,H28,H31,H22,H35,H38,H41,H44,H47,H50,H54,H57,H60,H63,H66,H69,H73,H76,H79,H82,H85,H88,H91)</f>
        <v>0</v>
      </c>
      <c r="I96" s="124">
        <f>SUM(I16,I19,I25,I28,I31,I22,I35,I38,I41,I44,I47,I50,I54,I57,I60,I63,I66,I69,I73,I76,I79,I82,I85,I88,I91)</f>
        <v>0</v>
      </c>
      <c r="J96" s="124">
        <f>SUM(J16,J19,J25,J28,J31,J22,J35,J38,J41,J44,J47,J50,J54,J57,J60,J63,J66,J69,J73,J76,J79,J82,J85,J88,J91)</f>
        <v>0</v>
      </c>
      <c r="K96" s="124">
        <f>SUM(K16,K19,K25,K28,K31,K22,K35,K38,K41,K44,K47,K50,K54,K57,K60,K63,K66,K69,K73,K76,K79,K82,K85,K88,K91)</f>
        <v>0</v>
      </c>
      <c r="L96" s="124">
        <f>SUM(L16,L19,L25,L28,L31,L22,L35,L38,L41,L44,L47,L50,L54,L57,L60,L63,L66,L69,L73,L76,L79,L82,L85,L88,L91)</f>
        <v>0</v>
      </c>
      <c r="M96" s="124">
        <f>SUM(M16,M19,M25,M28,M31,M22,M35,M38,M41,M44,M47,M50,M54,M57,M60,M63,M66,M69,M73,M76,M79,M82,M85,M88,M91)</f>
        <v>0</v>
      </c>
      <c r="N96" s="124">
        <f>SUM(N16,N19,N25,N28,N31,N22,N35,N38,N41,N44,N47,N50,N54,N57,N60,N63,N66,N69,N73,N76,N79,N82,N85,N88,N91)</f>
        <v>0</v>
      </c>
      <c r="O96" s="124">
        <f>SUM(O16,O19,O25,O28,O31,O22,O35,O38,O41,O44,O47,O50,O54,O57,O60,O63,O66,O69,O73,O76,O79,O82,O85,O88,O91)</f>
        <v>0</v>
      </c>
      <c r="P96" s="124">
        <f>SUM(P16,P19,P25,P28,P31,P22,P35,P38,P41,P44,P47,P50,P54,P57,P60,P63,P66,P69,P73,P76,P79,P82,P85,P88,P91)</f>
        <v>0</v>
      </c>
      <c r="Q96" s="124">
        <f>SUM(Q16,Q19,Q25,Q28,Q31,Q22,Q35,Q38,Q41,Q44,Q47,Q50,Q54,Q57,Q60,Q63,Q66,Q69,Q73,Q76,Q79,Q82,Q85,Q88,Q91)</f>
        <v>0</v>
      </c>
      <c r="R96" s="123">
        <f>SUM(R16,R19,R25,R28,R31,R22,R35,R38,R41,R44,R47,R50,R54,R57,R60,R63,R66,R69,R73,R76,R79,R82,R85,R88,R91)</f>
        <v>0</v>
      </c>
    </row>
    <row r="97" spans="1:36" ht="18" customHeight="1">
      <c r="A97" s="122"/>
      <c r="B97" s="121"/>
      <c r="C97" s="120"/>
      <c r="D97" s="120"/>
      <c r="E97" s="120"/>
      <c r="F97" s="120"/>
      <c r="G97" s="120"/>
      <c r="H97" s="120"/>
      <c r="I97" s="120"/>
      <c r="J97" s="120"/>
      <c r="K97" s="120"/>
      <c r="L97" s="120"/>
      <c r="M97" s="120"/>
      <c r="N97" s="120"/>
      <c r="O97" s="120"/>
      <c r="P97" s="120"/>
      <c r="Q97" s="120"/>
      <c r="R97" s="120"/>
    </row>
    <row r="98" spans="1:36" ht="18" customHeight="1" thickBot="1">
      <c r="A98" s="122"/>
      <c r="B98" s="121"/>
      <c r="C98" s="120"/>
      <c r="D98" s="120"/>
      <c r="E98" s="120"/>
      <c r="F98" s="120"/>
      <c r="G98" s="120"/>
      <c r="H98" s="120"/>
      <c r="I98" s="120"/>
      <c r="J98" s="120"/>
      <c r="K98" s="120"/>
      <c r="L98" s="120"/>
      <c r="M98" s="120"/>
      <c r="N98" s="120"/>
      <c r="O98" s="120"/>
      <c r="P98" s="120"/>
      <c r="Q98" s="120"/>
      <c r="R98" s="120"/>
    </row>
    <row r="99" spans="1:36" ht="19.5" customHeight="1" thickBot="1">
      <c r="A99" s="116" t="s">
        <v>72</v>
      </c>
      <c r="B99" s="101"/>
      <c r="C99" s="115" t="s">
        <v>69</v>
      </c>
      <c r="D99" s="115" t="s">
        <v>68</v>
      </c>
      <c r="E99" s="115" t="s">
        <v>67</v>
      </c>
      <c r="F99" s="115" t="s">
        <v>66</v>
      </c>
      <c r="G99" s="115" t="s">
        <v>65</v>
      </c>
      <c r="H99" s="115" t="s">
        <v>64</v>
      </c>
      <c r="I99" s="114" t="s">
        <v>66</v>
      </c>
      <c r="J99" s="114" t="s">
        <v>65</v>
      </c>
      <c r="K99" s="114" t="s">
        <v>64</v>
      </c>
      <c r="L99" s="114" t="s">
        <v>63</v>
      </c>
      <c r="M99" s="119"/>
      <c r="N99" s="119"/>
      <c r="O99" s="119"/>
      <c r="P99" s="119"/>
      <c r="Q99" s="119"/>
      <c r="R99" s="119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112"/>
      <c r="AD99" s="112"/>
      <c r="AE99" s="112"/>
      <c r="AF99" s="112"/>
      <c r="AG99" s="112"/>
      <c r="AH99" s="112"/>
      <c r="AI99" s="112"/>
      <c r="AJ99" s="112"/>
    </row>
    <row r="100" spans="1:36" ht="18" customHeight="1" thickBot="1"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</row>
    <row r="101" spans="1:36" ht="21" customHeight="1" thickBot="1">
      <c r="A101" s="102" t="s">
        <v>62</v>
      </c>
      <c r="B101" s="101"/>
      <c r="C101" s="108"/>
      <c r="D101" s="117"/>
      <c r="E101" s="103"/>
      <c r="F101" s="117"/>
      <c r="G101" s="103"/>
      <c r="H101" s="117"/>
      <c r="I101" s="103"/>
      <c r="J101" s="103"/>
      <c r="K101" s="103"/>
      <c r="L101" s="117"/>
      <c r="M101" s="103"/>
      <c r="N101" s="117"/>
      <c r="O101" s="103"/>
      <c r="P101" s="117"/>
      <c r="Q101" s="103"/>
      <c r="R101" s="103"/>
    </row>
    <row r="102" spans="1:36" ht="10.5" customHeight="1" thickBot="1">
      <c r="A102" s="107"/>
      <c r="B102" s="106"/>
      <c r="C102" s="104"/>
      <c r="D102" s="105"/>
      <c r="E102" s="104"/>
      <c r="F102" s="105"/>
      <c r="G102" s="104"/>
      <c r="H102" s="105"/>
      <c r="I102" s="104"/>
      <c r="J102" s="105"/>
      <c r="K102" s="104"/>
      <c r="L102" s="105"/>
      <c r="M102" s="104"/>
      <c r="N102" s="105"/>
      <c r="O102" s="104"/>
      <c r="P102" s="105"/>
      <c r="Q102" s="104"/>
      <c r="R102" s="104"/>
    </row>
    <row r="103" spans="1:36" ht="30" customHeight="1" thickBot="1">
      <c r="A103" s="102" t="s">
        <v>61</v>
      </c>
      <c r="B103" s="101"/>
      <c r="C103" s="103">
        <f>SUM(C94:C96)</f>
        <v>0</v>
      </c>
      <c r="D103" s="103">
        <f>SUM(D94:D96)</f>
        <v>0</v>
      </c>
      <c r="E103" s="103">
        <f>SUM(E94:E96)</f>
        <v>0</v>
      </c>
      <c r="F103" s="103">
        <f>SUM(F94:F96)</f>
        <v>0</v>
      </c>
      <c r="G103" s="103">
        <f>SUM(G94:G96)</f>
        <v>0</v>
      </c>
      <c r="H103" s="103">
        <f>SUM(H94:H96)</f>
        <v>0</v>
      </c>
      <c r="I103" s="103">
        <f>SUM(I94:I96)</f>
        <v>0</v>
      </c>
      <c r="J103" s="103">
        <f>SUM(J94:J96)</f>
        <v>0</v>
      </c>
      <c r="K103" s="103">
        <f>SUM(K94:K96)</f>
        <v>0</v>
      </c>
      <c r="L103" s="103">
        <f>SUM(L94:L96)</f>
        <v>0</v>
      </c>
      <c r="M103" s="103">
        <f>SUM(M94:M96)</f>
        <v>0</v>
      </c>
      <c r="N103" s="103">
        <f>SUM(N94:N96)</f>
        <v>0</v>
      </c>
      <c r="O103" s="103">
        <f>SUM(O94:O96)</f>
        <v>0</v>
      </c>
      <c r="P103" s="103">
        <f>SUM(P94:P96)</f>
        <v>0</v>
      </c>
      <c r="Q103" s="103">
        <f>SUM(Q94:Q96)</f>
        <v>0</v>
      </c>
      <c r="R103" s="103">
        <f>SUM(R94:R96)</f>
        <v>0</v>
      </c>
    </row>
    <row r="104" spans="1:36" ht="30" customHeight="1" thickBot="1">
      <c r="A104" s="102" t="s">
        <v>60</v>
      </c>
      <c r="B104" s="101"/>
      <c r="C104" s="100" t="str">
        <f>IF(W1="O",SUM(C101-C103),"x")</f>
        <v>x</v>
      </c>
      <c r="D104" s="100" t="str">
        <f>IF(W1="O",SUM(D101-D103),"x")</f>
        <v>x</v>
      </c>
      <c r="E104" s="100" t="str">
        <f>IF(W1="O",SUM(E101-E103),"x")</f>
        <v>x</v>
      </c>
      <c r="F104" s="100" t="str">
        <f>IF(W1="O",SUM(F101-F103),"x")</f>
        <v>x</v>
      </c>
      <c r="G104" s="100" t="str">
        <f>IF(W1="O",SUM(G101-G103),"x")</f>
        <v>x</v>
      </c>
      <c r="H104" s="100" t="str">
        <f>IF(W1="O",SUM(H101-H103),"x")</f>
        <v>x</v>
      </c>
      <c r="I104" s="100" t="str">
        <f>IF(W1="O",SUM(I101-I103),"x")</f>
        <v>x</v>
      </c>
      <c r="J104" s="100" t="str">
        <f>IF(W1="O",SUM(J101-J103),"x")</f>
        <v>x</v>
      </c>
      <c r="K104" s="100" t="str">
        <f>IF(W1="O",SUM(K101-K103),"x")</f>
        <v>x</v>
      </c>
      <c r="L104" s="100" t="str">
        <f>IF(W1="O",SUM(L101-L103),"x")</f>
        <v>x</v>
      </c>
      <c r="M104" s="100" t="str">
        <f>IF(W1="O",SUM(M101-M103),"x")</f>
        <v>x</v>
      </c>
      <c r="N104" s="100" t="str">
        <f>IF(W1="O",SUM(N101-N103),"x")</f>
        <v>x</v>
      </c>
      <c r="O104" s="100" t="str">
        <f>IF(W1="O",SUM(O101-O103),"x")</f>
        <v>x</v>
      </c>
      <c r="P104" s="100" t="str">
        <f>IF(W1="O",SUM(P101-P103),"x")</f>
        <v>x</v>
      </c>
      <c r="Q104" s="100" t="str">
        <f>IF(W1="O",SUM(Q101-Q103),"x")</f>
        <v>x</v>
      </c>
      <c r="R104" s="100" t="str">
        <f>IF(W1="O",SUM(R101-R103),"x")</f>
        <v>x</v>
      </c>
    </row>
    <row r="105" spans="1:36" ht="24.75" customHeight="1" thickBot="1">
      <c r="A105" s="111"/>
      <c r="B105" s="111"/>
      <c r="C105" s="111"/>
      <c r="D105" s="111"/>
      <c r="E105" s="111"/>
      <c r="F105" s="111"/>
      <c r="G105" s="111"/>
      <c r="H105" s="111"/>
      <c r="I105" s="111"/>
      <c r="J105" s="111"/>
      <c r="K105" s="111"/>
      <c r="L105" s="111"/>
      <c r="M105" s="111"/>
      <c r="N105" s="111"/>
      <c r="O105" s="111"/>
      <c r="P105" s="111"/>
      <c r="Q105" s="111"/>
      <c r="R105" s="111"/>
    </row>
    <row r="106" spans="1:36" ht="19.5" customHeight="1" thickBot="1">
      <c r="A106" s="116" t="s">
        <v>71</v>
      </c>
      <c r="B106" s="101"/>
      <c r="C106" s="115" t="s">
        <v>69</v>
      </c>
      <c r="D106" s="115" t="s">
        <v>68</v>
      </c>
      <c r="E106" s="115" t="s">
        <v>67</v>
      </c>
      <c r="F106" s="115" t="s">
        <v>66</v>
      </c>
      <c r="G106" s="115" t="s">
        <v>65</v>
      </c>
      <c r="H106" s="115" t="s">
        <v>64</v>
      </c>
      <c r="I106" s="114" t="s">
        <v>66</v>
      </c>
      <c r="J106" s="114" t="s">
        <v>65</v>
      </c>
      <c r="K106" s="114" t="s">
        <v>64</v>
      </c>
      <c r="L106" s="114" t="s">
        <v>63</v>
      </c>
      <c r="M106" s="113"/>
      <c r="N106" s="113"/>
      <c r="O106" s="113"/>
      <c r="P106" s="113"/>
      <c r="Q106" s="113"/>
      <c r="R106" s="113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2"/>
      <c r="AG106" s="112"/>
      <c r="AH106" s="112"/>
      <c r="AI106" s="112"/>
      <c r="AJ106" s="112"/>
    </row>
    <row r="107" spans="1:36" ht="18" customHeight="1" thickBot="1">
      <c r="A107" s="111"/>
      <c r="B107" s="111"/>
      <c r="C107" s="110"/>
      <c r="D107" s="110"/>
      <c r="E107" s="110"/>
      <c r="F107" s="110"/>
      <c r="G107" s="110"/>
      <c r="H107" s="110"/>
      <c r="I107" s="110"/>
      <c r="J107" s="110"/>
      <c r="K107" s="110"/>
      <c r="L107" s="110"/>
      <c r="M107" s="110"/>
      <c r="N107" s="110"/>
      <c r="O107" s="110"/>
      <c r="P107" s="110"/>
      <c r="Q107" s="110"/>
      <c r="R107" s="110"/>
    </row>
    <row r="108" spans="1:36" ht="21" customHeight="1" thickBot="1">
      <c r="A108" s="102" t="s">
        <v>62</v>
      </c>
      <c r="B108" s="101"/>
      <c r="C108" s="108"/>
      <c r="D108" s="117"/>
      <c r="E108" s="103"/>
      <c r="F108" s="117"/>
      <c r="G108" s="103"/>
      <c r="H108" s="117"/>
      <c r="I108" s="103"/>
      <c r="J108" s="103"/>
      <c r="K108" s="103"/>
      <c r="L108" s="117"/>
      <c r="M108" s="103"/>
      <c r="N108" s="117"/>
      <c r="O108" s="103"/>
      <c r="P108" s="117"/>
      <c r="Q108" s="103"/>
      <c r="R108" s="103"/>
    </row>
    <row r="109" spans="1:36" ht="10.5" customHeight="1" thickBot="1">
      <c r="A109" s="107"/>
      <c r="B109" s="106"/>
      <c r="C109" s="104"/>
      <c r="D109" s="105"/>
      <c r="E109" s="104"/>
      <c r="F109" s="105"/>
      <c r="G109" s="104"/>
      <c r="H109" s="105"/>
      <c r="I109" s="104"/>
      <c r="J109" s="105"/>
      <c r="K109" s="104"/>
      <c r="L109" s="105"/>
      <c r="M109" s="104"/>
      <c r="N109" s="105"/>
      <c r="O109" s="104"/>
      <c r="P109" s="105"/>
      <c r="Q109" s="104"/>
      <c r="R109" s="104"/>
    </row>
    <row r="110" spans="1:36" ht="30" customHeight="1" thickBot="1">
      <c r="A110" s="102" t="s">
        <v>61</v>
      </c>
      <c r="B110" s="101"/>
      <c r="C110" s="103">
        <f>SUM(C94:C96)</f>
        <v>0</v>
      </c>
      <c r="D110" s="103">
        <f>SUM(D94:D96)</f>
        <v>0</v>
      </c>
      <c r="E110" s="103">
        <f>SUM(E94:E96)</f>
        <v>0</v>
      </c>
      <c r="F110" s="103">
        <f>SUM(F94:F96)</f>
        <v>0</v>
      </c>
      <c r="G110" s="103">
        <f>SUM(G94:G96)</f>
        <v>0</v>
      </c>
      <c r="H110" s="103">
        <f>SUM(H94:H96)</f>
        <v>0</v>
      </c>
      <c r="I110" s="103">
        <f>SUM(I94:I96)</f>
        <v>0</v>
      </c>
      <c r="J110" s="103">
        <f>SUM(J94:J96)</f>
        <v>0</v>
      </c>
      <c r="K110" s="103">
        <f>SUM(K94:K96)</f>
        <v>0</v>
      </c>
      <c r="L110" s="103">
        <f>SUM(L94:L96)</f>
        <v>0</v>
      </c>
      <c r="M110" s="103">
        <f>SUM(M94:M96)</f>
        <v>0</v>
      </c>
      <c r="N110" s="103">
        <f>SUM(N94:N96)</f>
        <v>0</v>
      </c>
      <c r="O110" s="103">
        <f>SUM(O94:O96)</f>
        <v>0</v>
      </c>
      <c r="P110" s="103">
        <f>SUM(P94:P96)</f>
        <v>0</v>
      </c>
      <c r="Q110" s="103">
        <f>SUM(Q94:Q96)</f>
        <v>0</v>
      </c>
      <c r="R110" s="103">
        <f>SUM(R94:R96)</f>
        <v>0</v>
      </c>
    </row>
    <row r="111" spans="1:36" ht="30" customHeight="1" thickBot="1">
      <c r="A111" s="102" t="s">
        <v>60</v>
      </c>
      <c r="B111" s="101"/>
      <c r="C111" s="100" t="str">
        <f>IF(W1="B",SUM(C108-C110),"x")</f>
        <v>x</v>
      </c>
      <c r="D111" s="100" t="str">
        <f>IF(W1="B",SUM(D108-D110),"x")</f>
        <v>x</v>
      </c>
      <c r="E111" s="100" t="str">
        <f>IF(W1="B",SUM(E108-E110),"x")</f>
        <v>x</v>
      </c>
      <c r="F111" s="100" t="str">
        <f>IF(W1="B",SUM(F108-F110),"x")</f>
        <v>x</v>
      </c>
      <c r="G111" s="100" t="str">
        <f>IF(W1="B",SUM(G108-G110),"x")</f>
        <v>x</v>
      </c>
      <c r="H111" s="100" t="str">
        <f>IF(W1="B",SUM(H108-H110),"x")</f>
        <v>x</v>
      </c>
      <c r="I111" s="100" t="str">
        <f>IF(W1="B",SUM(I108-I110),"x")</f>
        <v>x</v>
      </c>
      <c r="J111" s="100" t="str">
        <f>IF(W1="B",SUM(J108-J110),"x")</f>
        <v>x</v>
      </c>
      <c r="K111" s="100" t="str">
        <f>IF(W1="B",SUM(K108-K110),"x")</f>
        <v>x</v>
      </c>
      <c r="L111" s="100" t="str">
        <f>IF(W1="B",SUM(L108-L110),"x")</f>
        <v>x</v>
      </c>
      <c r="M111" s="100" t="str">
        <f>IF(W1="B",SUM(M108-M110),"x")</f>
        <v>x</v>
      </c>
      <c r="N111" s="100" t="str">
        <f>IF(W1="B",SUM(N108-N110),"x")</f>
        <v>x</v>
      </c>
      <c r="O111" s="100" t="str">
        <f>IF(W1="B",SUM(O108-O110),"x")</f>
        <v>x</v>
      </c>
      <c r="P111" s="100" t="str">
        <f>IF(W1="B",SUM(P108-P110),"x")</f>
        <v>x</v>
      </c>
      <c r="Q111" s="100" t="str">
        <f>IF(W1="B",SUM(Q108-Q110),"x")</f>
        <v>x</v>
      </c>
      <c r="R111" s="100" t="str">
        <f>IF(W1="B",SUM(R108-R110),"x")</f>
        <v>x</v>
      </c>
    </row>
    <row r="112" spans="1:36" ht="24.75" customHeight="1" thickBot="1">
      <c r="A112" s="111"/>
      <c r="B112" s="111"/>
      <c r="C112" s="111"/>
      <c r="D112" s="111"/>
      <c r="E112" s="111"/>
      <c r="F112" s="111"/>
      <c r="G112" s="111"/>
      <c r="H112" s="111"/>
      <c r="I112" s="111"/>
      <c r="J112" s="111"/>
      <c r="K112" s="111"/>
      <c r="L112" s="111"/>
      <c r="M112" s="111"/>
      <c r="N112" s="111"/>
      <c r="O112" s="111"/>
      <c r="P112" s="111"/>
      <c r="Q112" s="111"/>
      <c r="R112" s="111"/>
    </row>
    <row r="113" spans="1:36" ht="19.5" customHeight="1" thickBot="1">
      <c r="A113" s="116" t="s">
        <v>70</v>
      </c>
      <c r="B113" s="101"/>
      <c r="C113" s="115" t="s">
        <v>69</v>
      </c>
      <c r="D113" s="115" t="s">
        <v>68</v>
      </c>
      <c r="E113" s="115" t="s">
        <v>67</v>
      </c>
      <c r="F113" s="115" t="s">
        <v>66</v>
      </c>
      <c r="G113" s="115" t="s">
        <v>65</v>
      </c>
      <c r="H113" s="115" t="s">
        <v>64</v>
      </c>
      <c r="I113" s="114" t="s">
        <v>66</v>
      </c>
      <c r="J113" s="114" t="s">
        <v>65</v>
      </c>
      <c r="K113" s="114" t="s">
        <v>64</v>
      </c>
      <c r="L113" s="114" t="s">
        <v>63</v>
      </c>
      <c r="M113" s="113"/>
      <c r="N113" s="113"/>
      <c r="O113" s="113"/>
      <c r="P113" s="113"/>
      <c r="Q113" s="113"/>
      <c r="R113" s="113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112"/>
      <c r="AD113" s="112"/>
      <c r="AE113" s="112"/>
      <c r="AF113" s="112"/>
      <c r="AG113" s="112"/>
      <c r="AH113" s="112"/>
      <c r="AI113" s="112"/>
      <c r="AJ113" s="112"/>
    </row>
    <row r="114" spans="1:36" ht="18" customHeight="1" thickBot="1">
      <c r="A114" s="111"/>
      <c r="B114" s="111"/>
      <c r="C114" s="110"/>
      <c r="D114" s="110"/>
      <c r="E114" s="110"/>
      <c r="F114" s="110"/>
      <c r="G114" s="110"/>
      <c r="H114" s="110"/>
      <c r="I114" s="110"/>
      <c r="J114" s="110"/>
      <c r="K114" s="110"/>
      <c r="L114" s="110"/>
      <c r="M114" s="110"/>
      <c r="N114" s="110"/>
      <c r="O114" s="110"/>
      <c r="P114" s="110"/>
      <c r="Q114" s="110"/>
      <c r="R114" s="110"/>
    </row>
    <row r="115" spans="1:36" ht="21" customHeight="1" thickBot="1">
      <c r="A115" s="102" t="s">
        <v>62</v>
      </c>
      <c r="B115" s="101"/>
      <c r="C115" s="108"/>
      <c r="D115" s="109"/>
      <c r="E115" s="108"/>
      <c r="F115" s="109"/>
      <c r="G115" s="108"/>
      <c r="H115" s="109"/>
      <c r="I115" s="108"/>
      <c r="J115" s="108"/>
      <c r="K115" s="108"/>
      <c r="L115" s="109"/>
      <c r="M115" s="108"/>
      <c r="N115" s="109"/>
      <c r="O115" s="108"/>
      <c r="P115" s="109"/>
      <c r="Q115" s="108"/>
      <c r="R115" s="108"/>
    </row>
    <row r="116" spans="1:36" ht="10.5" customHeight="1" thickBot="1">
      <c r="A116" s="107"/>
      <c r="B116" s="106"/>
      <c r="C116" s="104"/>
      <c r="D116" s="105"/>
      <c r="E116" s="104"/>
      <c r="F116" s="105"/>
      <c r="G116" s="104"/>
      <c r="H116" s="105"/>
      <c r="I116" s="104"/>
      <c r="J116" s="105"/>
      <c r="K116" s="104"/>
      <c r="L116" s="105"/>
      <c r="M116" s="104"/>
      <c r="N116" s="105"/>
      <c r="O116" s="104"/>
      <c r="P116" s="105"/>
      <c r="Q116" s="104"/>
      <c r="R116" s="104"/>
    </row>
    <row r="117" spans="1:36" ht="30" customHeight="1" thickBot="1">
      <c r="A117" s="102" t="s">
        <v>61</v>
      </c>
      <c r="B117" s="101"/>
      <c r="C117" s="103">
        <f>SUM(C94:C96)</f>
        <v>0</v>
      </c>
      <c r="D117" s="103">
        <f>SUM(D94:D96)</f>
        <v>0</v>
      </c>
      <c r="E117" s="103">
        <f>SUM(E94:E96)</f>
        <v>0</v>
      </c>
      <c r="F117" s="103">
        <f>SUM(F94:F96)</f>
        <v>0</v>
      </c>
      <c r="G117" s="103">
        <f>SUM(G94:G96)</f>
        <v>0</v>
      </c>
      <c r="H117" s="103">
        <f>SUM(H94:H96)</f>
        <v>0</v>
      </c>
      <c r="I117" s="103">
        <f>SUM(I94:I96)</f>
        <v>0</v>
      </c>
      <c r="J117" s="103">
        <f>SUM(J94:J96)</f>
        <v>0</v>
      </c>
      <c r="K117" s="103">
        <f>SUM(K94:K96)</f>
        <v>0</v>
      </c>
      <c r="L117" s="103">
        <f>SUM(L94:L96)</f>
        <v>0</v>
      </c>
      <c r="M117" s="103">
        <f>SUM(M94:M96)</f>
        <v>0</v>
      </c>
      <c r="N117" s="103">
        <f>SUM(N94:N96)</f>
        <v>0</v>
      </c>
      <c r="O117" s="103">
        <f>SUM(O94:O96)</f>
        <v>0</v>
      </c>
      <c r="P117" s="103">
        <f>SUM(P94:P96)</f>
        <v>0</v>
      </c>
      <c r="Q117" s="103">
        <f>SUM(Q94:Q96)</f>
        <v>0</v>
      </c>
      <c r="R117" s="103">
        <f>SUM(R94:R96)</f>
        <v>0</v>
      </c>
    </row>
    <row r="118" spans="1:36" ht="30" customHeight="1" thickBot="1">
      <c r="A118" s="102" t="s">
        <v>60</v>
      </c>
      <c r="B118" s="101"/>
      <c r="C118" s="100" t="str">
        <f>IF(W1="V",SUM(C115-C117),"x")</f>
        <v>x</v>
      </c>
      <c r="D118" s="100" t="str">
        <f>IF(W1="V",SUM(D115-D117),"x")</f>
        <v>x</v>
      </c>
      <c r="E118" s="100" t="str">
        <f>IF(W1="V",SUM(E115-E117),"x")</f>
        <v>x</v>
      </c>
      <c r="F118" s="100" t="str">
        <f>IF(W1="V",SUM(F115-F117),"x")</f>
        <v>x</v>
      </c>
      <c r="G118" s="100" t="str">
        <f>IF(W1="V",SUM(G115-G117),"x")</f>
        <v>x</v>
      </c>
      <c r="H118" s="100" t="str">
        <f>IF(W1="V",SUM(H115-H117),"x")</f>
        <v>x</v>
      </c>
      <c r="I118" s="100" t="str">
        <f>IF(W1="V",SUM(I115-I117),"x")</f>
        <v>x</v>
      </c>
      <c r="J118" s="100" t="str">
        <f>IF(W1="V",SUM(J115-J117),"x")</f>
        <v>x</v>
      </c>
      <c r="K118" s="100" t="str">
        <f>IF(W1="V",SUM(K115-K117),"x")</f>
        <v>x</v>
      </c>
      <c r="L118" s="100" t="str">
        <f>IF(W1="V",SUM(L115-L117),"x")</f>
        <v>x</v>
      </c>
      <c r="M118" s="100" t="str">
        <f>IF(W1="V",SUM(M115-M117),"x")</f>
        <v>x</v>
      </c>
      <c r="N118" s="100" t="str">
        <f>IF(W1="V",SUM(N115-N117),"x")</f>
        <v>x</v>
      </c>
      <c r="O118" s="100" t="str">
        <f>IF(W1="V",SUM(O115-O117),"x")</f>
        <v>x</v>
      </c>
      <c r="P118" s="100" t="str">
        <f>IF(W1="V",SUM(P115-P117),"x")</f>
        <v>x</v>
      </c>
      <c r="Q118" s="100" t="str">
        <f>IF(W1="V",SUM(Q115-Q117),"x")</f>
        <v>x</v>
      </c>
      <c r="R118" s="100" t="str">
        <f>IF(W1="V",SUM(R115-R117),"x")</f>
        <v>x</v>
      </c>
    </row>
    <row r="119" spans="1:36" ht="12.75" customHeight="1"/>
    <row r="120" spans="1:36" ht="12.75" customHeight="1"/>
    <row r="121" spans="1:36" ht="42" customHeight="1" thickBot="1">
      <c r="E121" s="99"/>
      <c r="F121" s="98"/>
      <c r="G121" s="95" t="s">
        <v>59</v>
      </c>
      <c r="H121" s="94"/>
      <c r="I121" s="94"/>
      <c r="J121" s="94"/>
      <c r="K121" s="94"/>
      <c r="L121" s="94"/>
      <c r="M121" s="94"/>
      <c r="N121" s="93"/>
      <c r="P121" s="97"/>
      <c r="Q121" s="96"/>
      <c r="R121" s="95" t="s">
        <v>58</v>
      </c>
      <c r="S121" s="94"/>
      <c r="T121" s="94"/>
      <c r="U121" s="94"/>
      <c r="V121" s="94"/>
      <c r="W121" s="94"/>
      <c r="X121" s="94"/>
      <c r="Y121" s="93"/>
      <c r="AA121" s="97"/>
      <c r="AB121" s="96"/>
      <c r="AC121" s="95" t="s">
        <v>57</v>
      </c>
      <c r="AD121" s="94"/>
      <c r="AE121" s="94"/>
      <c r="AF121" s="94"/>
      <c r="AG121" s="94"/>
      <c r="AH121" s="94"/>
      <c r="AI121" s="94"/>
      <c r="AJ121" s="93"/>
    </row>
    <row r="122" spans="1:36" ht="25.5" customHeight="1" thickBot="1">
      <c r="A122" s="92"/>
      <c r="E122" s="91"/>
      <c r="F122" s="90"/>
      <c r="G122" s="85" t="s">
        <v>56</v>
      </c>
      <c r="H122" s="83"/>
      <c r="I122" s="84" t="s">
        <v>55</v>
      </c>
      <c r="J122" s="83"/>
      <c r="K122" s="82" t="s">
        <v>54</v>
      </c>
      <c r="L122" s="81"/>
      <c r="M122" s="89" t="s">
        <v>53</v>
      </c>
      <c r="N122" s="88" t="s">
        <v>52</v>
      </c>
      <c r="P122" s="87"/>
      <c r="Q122" s="86"/>
      <c r="R122" s="85" t="s">
        <v>56</v>
      </c>
      <c r="S122" s="83"/>
      <c r="T122" s="84" t="s">
        <v>55</v>
      </c>
      <c r="U122" s="83"/>
      <c r="V122" s="82" t="s">
        <v>54</v>
      </c>
      <c r="W122" s="81"/>
      <c r="X122" s="80" t="s">
        <v>53</v>
      </c>
      <c r="Y122" s="79" t="s">
        <v>52</v>
      </c>
      <c r="AA122" s="87"/>
      <c r="AB122" s="86"/>
      <c r="AC122" s="85" t="s">
        <v>56</v>
      </c>
      <c r="AD122" s="83"/>
      <c r="AE122" s="84" t="s">
        <v>55</v>
      </c>
      <c r="AF122" s="83"/>
      <c r="AG122" s="82" t="s">
        <v>54</v>
      </c>
      <c r="AH122" s="81"/>
      <c r="AI122" s="80" t="s">
        <v>53</v>
      </c>
      <c r="AJ122" s="79" t="s">
        <v>52</v>
      </c>
    </row>
    <row r="123" spans="1:36" ht="25.5" customHeight="1" thickBot="1">
      <c r="E123" s="78"/>
      <c r="F123" s="77" t="s">
        <v>1</v>
      </c>
      <c r="G123" s="43">
        <f>IF("w4"="1", "=c101",)</f>
        <v>0</v>
      </c>
      <c r="H123" s="39">
        <f>SUM(C104)+G123</f>
        <v>0</v>
      </c>
      <c r="I123" s="46">
        <f>C108</f>
        <v>0</v>
      </c>
      <c r="J123" s="38">
        <f>SUM(C111)+I123</f>
        <v>0</v>
      </c>
      <c r="K123" s="41">
        <f>C115</f>
        <v>0</v>
      </c>
      <c r="L123" s="37">
        <f>SUM(C117-K123)</f>
        <v>0</v>
      </c>
      <c r="M123" s="36">
        <f>SUM(H123,J123,L123)</f>
        <v>0</v>
      </c>
      <c r="N123" s="47">
        <f>M123-(H123+J123+L123)</f>
        <v>0</v>
      </c>
      <c r="P123" s="78"/>
      <c r="Q123" s="77" t="s">
        <v>1</v>
      </c>
      <c r="R123" s="43">
        <f>C101</f>
        <v>0</v>
      </c>
      <c r="S123" s="72">
        <f>SUM(N104)+R123</f>
        <v>0</v>
      </c>
      <c r="T123" s="42">
        <f>N108</f>
        <v>0</v>
      </c>
      <c r="U123" s="38">
        <f>SUM(N111)+T123</f>
        <v>0</v>
      </c>
      <c r="V123" s="41">
        <f>N115</f>
        <v>0</v>
      </c>
      <c r="W123" s="37">
        <f>SUM(N117-V123)</f>
        <v>0</v>
      </c>
      <c r="X123" s="36">
        <f>SUM(S123,U123,W123)</f>
        <v>0</v>
      </c>
      <c r="Y123" s="47">
        <f>X123-(S123+U123+W123)</f>
        <v>0</v>
      </c>
      <c r="AA123" s="78"/>
      <c r="AB123" s="77" t="s">
        <v>1</v>
      </c>
      <c r="AC123" s="43">
        <v>19</v>
      </c>
      <c r="AD123" s="32">
        <f>SUM(Y104)+AC123</f>
        <v>19</v>
      </c>
      <c r="AE123" s="42">
        <v>44</v>
      </c>
      <c r="AF123" s="30">
        <f>SUM(Y111)+AE123</f>
        <v>44</v>
      </c>
      <c r="AG123" s="41">
        <v>38</v>
      </c>
      <c r="AH123" s="37">
        <f>SUM(Y117-AG123)</f>
        <v>-38</v>
      </c>
      <c r="AI123" s="27">
        <f>SUM(AD123,AF123,AH123)</f>
        <v>25</v>
      </c>
      <c r="AJ123" s="76">
        <f>AI123-(AD123+AF123+AH123)</f>
        <v>0</v>
      </c>
    </row>
    <row r="124" spans="1:36" ht="25.5" customHeight="1">
      <c r="A124" s="75"/>
      <c r="E124" s="45"/>
      <c r="F124" s="44" t="s">
        <v>2</v>
      </c>
      <c r="G124" s="43">
        <f>D101</f>
        <v>0</v>
      </c>
      <c r="H124" s="39">
        <f>SUM(D104)+G124</f>
        <v>0</v>
      </c>
      <c r="I124" s="46">
        <f>D108</f>
        <v>0</v>
      </c>
      <c r="J124" s="38">
        <f>SUM(D111)+I124</f>
        <v>0</v>
      </c>
      <c r="K124" s="41">
        <f>D115</f>
        <v>0</v>
      </c>
      <c r="L124" s="37">
        <f>SUM(D117-K124)</f>
        <v>0</v>
      </c>
      <c r="M124" s="36">
        <f>SUM(H124,J124,L124)</f>
        <v>0</v>
      </c>
      <c r="N124" s="40">
        <f>M124-(H124+J124+L124)</f>
        <v>0</v>
      </c>
      <c r="P124" s="45"/>
      <c r="Q124" s="44" t="s">
        <v>2</v>
      </c>
      <c r="R124" s="43">
        <f>D101</f>
        <v>0</v>
      </c>
      <c r="S124" s="72">
        <f>SUM(O104)+R124</f>
        <v>0</v>
      </c>
      <c r="T124" s="42">
        <f>O108</f>
        <v>0</v>
      </c>
      <c r="U124" s="38">
        <f>SUM(O111)+T124</f>
        <v>0</v>
      </c>
      <c r="V124" s="41">
        <f>O115</f>
        <v>0</v>
      </c>
      <c r="W124" s="37">
        <f>SUM(O117-V124)</f>
        <v>0</v>
      </c>
      <c r="X124" s="36">
        <f>SUM(S124,U124,W124)</f>
        <v>0</v>
      </c>
      <c r="Y124" s="40">
        <f>X124-(S124+U124+W124)</f>
        <v>0</v>
      </c>
      <c r="AA124" s="45"/>
      <c r="AB124" s="44" t="s">
        <v>2</v>
      </c>
      <c r="AC124" s="43">
        <v>0</v>
      </c>
      <c r="AD124" s="32">
        <f>SUM(Z104)+AC124</f>
        <v>0</v>
      </c>
      <c r="AE124" s="42">
        <v>19</v>
      </c>
      <c r="AF124" s="30">
        <f>SUM(Z111)+AE124</f>
        <v>19</v>
      </c>
      <c r="AG124" s="41">
        <v>16</v>
      </c>
      <c r="AH124" s="37">
        <f>SUM(Z117-AG124)</f>
        <v>-16</v>
      </c>
      <c r="AI124" s="27">
        <f>SUM(AD124,AF124,AH124)</f>
        <v>3</v>
      </c>
      <c r="AJ124" s="62">
        <f>AI124-(AD124+AF124+AH124)</f>
        <v>0</v>
      </c>
    </row>
    <row r="125" spans="1:36" ht="25.5" customHeight="1" thickBot="1">
      <c r="A125" s="74"/>
      <c r="E125" s="45"/>
      <c r="F125" s="44" t="s">
        <v>51</v>
      </c>
      <c r="G125" s="43">
        <f>E101</f>
        <v>0</v>
      </c>
      <c r="H125" s="39">
        <f>SUM(E104)+G125</f>
        <v>0</v>
      </c>
      <c r="I125" s="46">
        <f>E108</f>
        <v>0</v>
      </c>
      <c r="J125" s="38">
        <f>SUM(E111)+I125</f>
        <v>0</v>
      </c>
      <c r="K125" s="41">
        <f>E115</f>
        <v>0</v>
      </c>
      <c r="L125" s="37">
        <f>SUM(E117-K125)</f>
        <v>0</v>
      </c>
      <c r="M125" s="36">
        <f>SUM(H125,J125,L125)</f>
        <v>0</v>
      </c>
      <c r="N125" s="40">
        <f>M125-(H125+J125+L125)</f>
        <v>0</v>
      </c>
      <c r="P125" s="45"/>
      <c r="Q125" s="44" t="s">
        <v>51</v>
      </c>
      <c r="R125" s="43">
        <f>E101</f>
        <v>0</v>
      </c>
      <c r="S125" s="72">
        <f>SUM(P104)+R125</f>
        <v>0</v>
      </c>
      <c r="T125" s="42">
        <f>P108</f>
        <v>0</v>
      </c>
      <c r="U125" s="38">
        <f>SUM(P111)+T125</f>
        <v>0</v>
      </c>
      <c r="V125" s="41">
        <f>P115</f>
        <v>0</v>
      </c>
      <c r="W125" s="37">
        <f>SUM(P117-V125)</f>
        <v>0</v>
      </c>
      <c r="X125" s="36">
        <f>SUM(S125,U125,W125)</f>
        <v>0</v>
      </c>
      <c r="Y125" s="40">
        <f>X125-(S125+U125+W125)</f>
        <v>0</v>
      </c>
      <c r="AA125" s="45"/>
      <c r="AB125" s="44" t="s">
        <v>51</v>
      </c>
      <c r="AC125" s="43">
        <v>29</v>
      </c>
      <c r="AD125" s="32">
        <f>SUM(AA104)+AC125</f>
        <v>29</v>
      </c>
      <c r="AE125" s="42">
        <v>0</v>
      </c>
      <c r="AF125" s="30">
        <f>SUM(AA111)+AE125</f>
        <v>0</v>
      </c>
      <c r="AG125" s="41">
        <v>0</v>
      </c>
      <c r="AH125" s="37">
        <f>SUM(AA117-AG125)</f>
        <v>0</v>
      </c>
      <c r="AI125" s="27">
        <f>SUM(AD125,AF125,AH125)</f>
        <v>29</v>
      </c>
      <c r="AJ125" s="62">
        <f>AI125-(AD125+AF125+AH125)</f>
        <v>0</v>
      </c>
    </row>
    <row r="126" spans="1:36" ht="25.5" customHeight="1" thickBot="1">
      <c r="E126" s="45"/>
      <c r="F126" s="44" t="s">
        <v>4</v>
      </c>
      <c r="G126" s="43">
        <f>F101</f>
        <v>0</v>
      </c>
      <c r="H126" s="39">
        <f>SUM(F104)+G126</f>
        <v>0</v>
      </c>
      <c r="I126" s="46">
        <f>F108</f>
        <v>0</v>
      </c>
      <c r="J126" s="38">
        <f>SUM(F111)+I126</f>
        <v>0</v>
      </c>
      <c r="K126" s="41">
        <f>F115</f>
        <v>0</v>
      </c>
      <c r="L126" s="37">
        <f>SUM(C120)-K126</f>
        <v>0</v>
      </c>
      <c r="M126" s="36">
        <f>SUM(H126,J126,L126)</f>
        <v>0</v>
      </c>
      <c r="N126" s="40">
        <f>M126-(H126+J126+L126)</f>
        <v>0</v>
      </c>
      <c r="P126" s="45"/>
      <c r="Q126" s="44" t="s">
        <v>4</v>
      </c>
      <c r="R126" s="43">
        <f>F101</f>
        <v>0</v>
      </c>
      <c r="S126" s="72">
        <f>SUM(Q104)+R126</f>
        <v>0</v>
      </c>
      <c r="T126" s="42">
        <f>Q108</f>
        <v>0</v>
      </c>
      <c r="U126" s="38">
        <f>SUM(Q111)+T126</f>
        <v>0</v>
      </c>
      <c r="V126" s="41">
        <f>Q115</f>
        <v>0</v>
      </c>
      <c r="W126" s="37">
        <f>SUM(N120)-V126</f>
        <v>0</v>
      </c>
      <c r="X126" s="36">
        <f>SUM(S126,U126,W126)</f>
        <v>0</v>
      </c>
      <c r="Y126" s="40">
        <f>X126-(S126+U126+W126)</f>
        <v>0</v>
      </c>
      <c r="AA126" s="45"/>
      <c r="AB126" s="44" t="s">
        <v>4</v>
      </c>
      <c r="AC126" s="43">
        <v>58</v>
      </c>
      <c r="AD126" s="32">
        <f>SUM(AB104)+AC126</f>
        <v>58</v>
      </c>
      <c r="AE126" s="42">
        <v>38</v>
      </c>
      <c r="AF126" s="30">
        <f>SUM(AB111)+AE126</f>
        <v>38</v>
      </c>
      <c r="AG126" s="41">
        <v>65</v>
      </c>
      <c r="AH126" s="37">
        <f>SUM(Y120)-AG126</f>
        <v>-65</v>
      </c>
      <c r="AI126" s="27">
        <f>SUM(AD126,AF126,AH126)</f>
        <v>31</v>
      </c>
      <c r="AJ126" s="62">
        <f>AI126-(AD126+AF126+AH126)</f>
        <v>0</v>
      </c>
    </row>
    <row r="127" spans="1:36" ht="25.5" customHeight="1" thickBot="1">
      <c r="A127" s="73"/>
      <c r="B127" s="64"/>
      <c r="E127" s="45"/>
      <c r="F127" s="44" t="s">
        <v>5</v>
      </c>
      <c r="G127" s="43">
        <f>G101</f>
        <v>0</v>
      </c>
      <c r="H127" s="39">
        <f>SUM(G104)+G127</f>
        <v>0</v>
      </c>
      <c r="I127" s="46">
        <f>G108</f>
        <v>0</v>
      </c>
      <c r="J127" s="38">
        <f>SUM(G111)+I127</f>
        <v>0</v>
      </c>
      <c r="K127" s="41">
        <f>G115</f>
        <v>0</v>
      </c>
      <c r="L127" s="37">
        <f>SUM(C121)-K127</f>
        <v>0</v>
      </c>
      <c r="M127" s="36">
        <f>SUM(H127,J127,L127)</f>
        <v>0</v>
      </c>
      <c r="N127" s="40">
        <f>M127-(H127+J127+L127)</f>
        <v>0</v>
      </c>
      <c r="P127" s="68"/>
      <c r="Q127" s="67" t="s">
        <v>5</v>
      </c>
      <c r="R127" s="43">
        <f>G101</f>
        <v>0</v>
      </c>
      <c r="S127" s="72">
        <f>SUM(R104)+R127</f>
        <v>0</v>
      </c>
      <c r="T127" s="42">
        <f>R108</f>
        <v>0</v>
      </c>
      <c r="U127" s="38">
        <f>SUM(R111)+T127</f>
        <v>0</v>
      </c>
      <c r="V127" s="41">
        <f>R115</f>
        <v>0</v>
      </c>
      <c r="W127" s="37">
        <f>SUM(N121)-V127</f>
        <v>0</v>
      </c>
      <c r="X127" s="36">
        <f>SUM(S127,U127,W127)</f>
        <v>0</v>
      </c>
      <c r="Y127" s="40">
        <f>X127-(S127+U127+W127)</f>
        <v>0</v>
      </c>
      <c r="AA127" s="45"/>
      <c r="AB127" s="44" t="s">
        <v>5</v>
      </c>
      <c r="AC127" s="43">
        <v>0</v>
      </c>
      <c r="AD127" s="32">
        <f>SUM(AC104)+AC127</f>
        <v>0</v>
      </c>
      <c r="AE127" s="42">
        <v>155</v>
      </c>
      <c r="AF127" s="30">
        <f>SUM(AC111)+AE127</f>
        <v>155</v>
      </c>
      <c r="AG127" s="41">
        <v>155</v>
      </c>
      <c r="AH127" s="37">
        <f>SUM(Y121)-AG127</f>
        <v>-155</v>
      </c>
      <c r="AI127" s="27">
        <f>SUM(AD127,AF127,AH127)</f>
        <v>0</v>
      </c>
      <c r="AJ127" s="62">
        <f>AI127-(AD127+AF127+AH127)</f>
        <v>0</v>
      </c>
    </row>
    <row r="128" spans="1:36" ht="25.5" customHeight="1" thickBot="1">
      <c r="B128" s="64"/>
      <c r="E128" s="45"/>
      <c r="F128" s="71" t="s">
        <v>6</v>
      </c>
      <c r="G128" s="55">
        <f>H101</f>
        <v>0</v>
      </c>
      <c r="H128" s="61">
        <f>SUM(H104)+G128</f>
        <v>0</v>
      </c>
      <c r="I128" s="60">
        <f>H108</f>
        <v>0</v>
      </c>
      <c r="J128" s="59">
        <f>SUM(H111)+I128</f>
        <v>0</v>
      </c>
      <c r="K128" s="51">
        <f>H115</f>
        <v>0</v>
      </c>
      <c r="L128" s="65">
        <f>SUM(C122)-K128</f>
        <v>0</v>
      </c>
      <c r="M128" s="57">
        <f>SUM(H128,J128,L128)</f>
        <v>0</v>
      </c>
      <c r="N128" s="26">
        <f>M128-(H128+J128+L128)</f>
        <v>0</v>
      </c>
      <c r="P128" s="68"/>
      <c r="Q128" s="71" t="s">
        <v>6</v>
      </c>
      <c r="R128" s="55">
        <f>H101</f>
        <v>0</v>
      </c>
      <c r="S128" s="54">
        <f>SUM(S104)+R128</f>
        <v>0</v>
      </c>
      <c r="T128" s="53">
        <f>S108</f>
        <v>0</v>
      </c>
      <c r="U128" s="52">
        <f>SUM(S111)+T128</f>
        <v>0</v>
      </c>
      <c r="V128" s="51">
        <f>S115</f>
        <v>0</v>
      </c>
      <c r="W128" s="65">
        <f>SUM(N122)-V128</f>
        <v>0</v>
      </c>
      <c r="X128" s="49">
        <f>SUM(S128,U128,W128)</f>
        <v>0</v>
      </c>
      <c r="Y128" s="70">
        <f>X128-(S128+U128+W128)</f>
        <v>0</v>
      </c>
      <c r="AA128" s="45"/>
      <c r="AB128" s="56" t="s">
        <v>6</v>
      </c>
      <c r="AC128" s="55">
        <v>115</v>
      </c>
      <c r="AD128" s="54">
        <f>SUM(AD104)+AC128</f>
        <v>115</v>
      </c>
      <c r="AE128" s="53">
        <v>155</v>
      </c>
      <c r="AF128" s="52">
        <f>SUM(AD111)+AE128</f>
        <v>155</v>
      </c>
      <c r="AG128" s="51">
        <v>80</v>
      </c>
      <c r="AH128" s="65">
        <f>SUM(Y122)-AG128</f>
        <v>-80</v>
      </c>
      <c r="AI128" s="49">
        <f>SUM(AD128,AF128,AH128)</f>
        <v>190</v>
      </c>
      <c r="AJ128" s="70">
        <f>AI128-(AD128+AF128+AH128)</f>
        <v>0</v>
      </c>
    </row>
    <row r="129" spans="1:36" ht="25.5" customHeight="1" thickBot="1">
      <c r="A129" s="69"/>
      <c r="E129" s="45"/>
      <c r="F129" s="67" t="s">
        <v>7</v>
      </c>
      <c r="G129" s="43">
        <f>I101</f>
        <v>0</v>
      </c>
      <c r="H129" s="39">
        <f>SUM(I104)+G129</f>
        <v>0</v>
      </c>
      <c r="I129" s="46">
        <f>I108</f>
        <v>0</v>
      </c>
      <c r="J129" s="38">
        <f>SUM(I111)+I129</f>
        <v>0</v>
      </c>
      <c r="K129" s="41">
        <f>I115</f>
        <v>0</v>
      </c>
      <c r="L129" s="63">
        <f>SUM(C123)-K129</f>
        <v>0</v>
      </c>
      <c r="M129" s="36">
        <f>SUM(H129,J129,L129)</f>
        <v>0</v>
      </c>
      <c r="N129" s="47">
        <f>M129-(H129+J129+L129)</f>
        <v>0</v>
      </c>
      <c r="P129" s="68"/>
      <c r="Q129" s="67" t="s">
        <v>7</v>
      </c>
      <c r="R129" s="43">
        <f>I101</f>
        <v>0</v>
      </c>
      <c r="S129" s="32">
        <f>SUM(T104)+R129</f>
        <v>0</v>
      </c>
      <c r="T129" s="42">
        <f>T108</f>
        <v>0</v>
      </c>
      <c r="U129" s="30">
        <f>SUM(T111)+T129</f>
        <v>0</v>
      </c>
      <c r="V129" s="41">
        <f>T115</f>
        <v>0</v>
      </c>
      <c r="W129" s="48">
        <f>SUM(N123)-V129</f>
        <v>0</v>
      </c>
      <c r="X129" s="27">
        <f>SUM(S129,U129,W129)</f>
        <v>0</v>
      </c>
      <c r="Y129" s="47">
        <f>X129-(S129+U129+W129)</f>
        <v>0</v>
      </c>
      <c r="AA129" s="45"/>
      <c r="AB129" s="44" t="s">
        <v>7</v>
      </c>
      <c r="AC129" s="43">
        <v>75</v>
      </c>
      <c r="AD129" s="32">
        <f>SUM(AE104)+AC129</f>
        <v>75</v>
      </c>
      <c r="AE129" s="42">
        <v>59</v>
      </c>
      <c r="AF129" s="30">
        <f>SUM(AE111)+AE129</f>
        <v>59</v>
      </c>
      <c r="AG129" s="41">
        <v>0</v>
      </c>
      <c r="AH129" s="48">
        <f>SUM(Y123)-AG129</f>
        <v>0</v>
      </c>
      <c r="AI129" s="27">
        <f>SUM(AD129,AF129,AH129)</f>
        <v>134</v>
      </c>
      <c r="AJ129" s="47">
        <f>AI129-(AD129+AF129+AH129)</f>
        <v>0</v>
      </c>
    </row>
    <row r="130" spans="1:36" ht="25.5" customHeight="1" thickBot="1">
      <c r="E130" s="45"/>
      <c r="F130" s="44" t="s">
        <v>8</v>
      </c>
      <c r="G130" s="43">
        <f>J101</f>
        <v>0</v>
      </c>
      <c r="H130" s="39">
        <f>SUM(J104)+G130</f>
        <v>0</v>
      </c>
      <c r="I130" s="46">
        <f>J108</f>
        <v>0</v>
      </c>
      <c r="J130" s="38">
        <f>SUM(J111)+I130</f>
        <v>0</v>
      </c>
      <c r="K130" s="41">
        <f>J115</f>
        <v>0</v>
      </c>
      <c r="L130" s="37">
        <f>SUM(C124)-K130</f>
        <v>0</v>
      </c>
      <c r="M130" s="36">
        <f>SUM(H130,J130,L130)</f>
        <v>0</v>
      </c>
      <c r="N130" s="40">
        <f>M130-(H130+J130+L130)</f>
        <v>0</v>
      </c>
      <c r="P130" s="45"/>
      <c r="Q130" s="44" t="s">
        <v>8</v>
      </c>
      <c r="R130" s="43">
        <f>J101</f>
        <v>0</v>
      </c>
      <c r="S130" s="32">
        <f>SUM(U104)+R130</f>
        <v>0</v>
      </c>
      <c r="T130" s="42">
        <f>U108</f>
        <v>0</v>
      </c>
      <c r="U130" s="30">
        <f>SUM(U111)+T130</f>
        <v>0</v>
      </c>
      <c r="V130" s="41">
        <f>U115</f>
        <v>0</v>
      </c>
      <c r="W130" s="28">
        <f>SUM(N124)-V130</f>
        <v>0</v>
      </c>
      <c r="X130" s="27">
        <f>SUM(S130,U130,W130)</f>
        <v>0</v>
      </c>
      <c r="Y130" s="40">
        <f>X130-(S130+U130+W130)</f>
        <v>0</v>
      </c>
      <c r="AA130" s="45"/>
      <c r="AB130" s="44" t="s">
        <v>8</v>
      </c>
      <c r="AC130" s="43">
        <v>75</v>
      </c>
      <c r="AD130" s="32">
        <f>SUM(AF104)+AC130</f>
        <v>75</v>
      </c>
      <c r="AE130" s="42">
        <v>59</v>
      </c>
      <c r="AF130" s="30">
        <f>SUM(AF111)+AE130</f>
        <v>59</v>
      </c>
      <c r="AG130" s="41">
        <v>75</v>
      </c>
      <c r="AH130" s="28">
        <f>SUM(Y124)-AG130</f>
        <v>-75</v>
      </c>
      <c r="AI130" s="27">
        <f>SUM(AD130,AF130,AH130)</f>
        <v>59</v>
      </c>
      <c r="AJ130" s="40">
        <f>AI130-(AD130+AF130+AH130)</f>
        <v>0</v>
      </c>
    </row>
    <row r="131" spans="1:36" ht="25.5" customHeight="1">
      <c r="A131" s="66"/>
      <c r="B131" s="64"/>
      <c r="E131" s="45"/>
      <c r="F131" s="44" t="s">
        <v>9</v>
      </c>
      <c r="G131" s="43">
        <f>K101</f>
        <v>0</v>
      </c>
      <c r="H131" s="39">
        <f>SUM(K104)+G131</f>
        <v>0</v>
      </c>
      <c r="I131" s="46">
        <f>K108</f>
        <v>0</v>
      </c>
      <c r="J131" s="38">
        <f>SUM(K111)+I131</f>
        <v>0</v>
      </c>
      <c r="K131" s="41">
        <f>K115</f>
        <v>0</v>
      </c>
      <c r="L131" s="37">
        <f>SUM(C125)-K131</f>
        <v>0</v>
      </c>
      <c r="M131" s="36">
        <f>SUM(H131,J131,L131)</f>
        <v>0</v>
      </c>
      <c r="N131" s="40">
        <f>M131-(H131+J131+L131)</f>
        <v>0</v>
      </c>
      <c r="P131" s="45"/>
      <c r="Q131" s="44" t="s">
        <v>9</v>
      </c>
      <c r="R131" s="43">
        <f>K101</f>
        <v>0</v>
      </c>
      <c r="S131" s="32">
        <f>SUM(V104)+R131</f>
        <v>0</v>
      </c>
      <c r="T131" s="42">
        <f>V108</f>
        <v>0</v>
      </c>
      <c r="U131" s="30">
        <f>SUM(V111)+T131</f>
        <v>0</v>
      </c>
      <c r="V131" s="41">
        <f>V115</f>
        <v>0</v>
      </c>
      <c r="W131" s="28">
        <f>SUM(N125)-V131</f>
        <v>0</v>
      </c>
      <c r="X131" s="27">
        <f>SUM(S131,U131,W131)</f>
        <v>0</v>
      </c>
      <c r="Y131" s="40">
        <f>X131-(S131+U131+W131)</f>
        <v>0</v>
      </c>
      <c r="AA131" s="45"/>
      <c r="AB131" s="44" t="s">
        <v>9</v>
      </c>
      <c r="AC131" s="43">
        <v>75</v>
      </c>
      <c r="AD131" s="32">
        <f>SUM(AG104)+AC131</f>
        <v>75</v>
      </c>
      <c r="AE131" s="42">
        <v>0</v>
      </c>
      <c r="AF131" s="30">
        <f>SUM(AG111)+AE131</f>
        <v>0</v>
      </c>
      <c r="AG131" s="41">
        <v>75</v>
      </c>
      <c r="AH131" s="28">
        <f>SUM(Y125)-AG131</f>
        <v>-75</v>
      </c>
      <c r="AI131" s="27">
        <f>SUM(AD131,AF131,AH131)</f>
        <v>0</v>
      </c>
      <c r="AJ131" s="40">
        <f>AI131-(AD131+AF131+AH131)</f>
        <v>0</v>
      </c>
    </row>
    <row r="132" spans="1:36" ht="25.5" customHeight="1" thickBot="1">
      <c r="A132" s="16"/>
      <c r="B132" s="64"/>
      <c r="E132" s="45"/>
      <c r="F132" s="56" t="s">
        <v>10</v>
      </c>
      <c r="G132" s="55">
        <f>L101</f>
        <v>0</v>
      </c>
      <c r="H132" s="61">
        <f>SUM(L104)+G132</f>
        <v>0</v>
      </c>
      <c r="I132" s="60">
        <f>L108</f>
        <v>0</v>
      </c>
      <c r="J132" s="59">
        <f>SUM(L111)+I132</f>
        <v>0</v>
      </c>
      <c r="K132" s="51">
        <f>L115</f>
        <v>0</v>
      </c>
      <c r="L132" s="65">
        <f>SUM(C126)-K132</f>
        <v>0</v>
      </c>
      <c r="M132" s="57">
        <f>SUM(H132,J132,L132)</f>
        <v>0</v>
      </c>
      <c r="N132" s="26">
        <f>M132-(H132+J132+L132)</f>
        <v>0</v>
      </c>
      <c r="P132" s="45"/>
      <c r="Q132" s="56" t="s">
        <v>10</v>
      </c>
      <c r="R132" s="55">
        <f>L101</f>
        <v>0</v>
      </c>
      <c r="S132" s="54">
        <f>SUM(W104)+R132</f>
        <v>0</v>
      </c>
      <c r="T132" s="53">
        <f>W108</f>
        <v>0</v>
      </c>
      <c r="U132" s="52">
        <f>SUM(W111)+T132</f>
        <v>0</v>
      </c>
      <c r="V132" s="51">
        <f>W115</f>
        <v>0</v>
      </c>
      <c r="W132" s="50">
        <f>SUM(N126)-V132</f>
        <v>0</v>
      </c>
      <c r="X132" s="49">
        <f>SUM(S132,U132,W132)</f>
        <v>0</v>
      </c>
      <c r="Y132" s="26">
        <f>X132-(S132+U132+W132)</f>
        <v>0</v>
      </c>
      <c r="AA132" s="45"/>
      <c r="AB132" s="56" t="s">
        <v>10</v>
      </c>
      <c r="AC132" s="55">
        <v>38</v>
      </c>
      <c r="AD132" s="54">
        <f>SUM(AH104)+AC132</f>
        <v>38</v>
      </c>
      <c r="AE132" s="53">
        <v>0</v>
      </c>
      <c r="AF132" s="52">
        <f>SUM(AH111)+AE132</f>
        <v>0</v>
      </c>
      <c r="AG132" s="51">
        <v>38</v>
      </c>
      <c r="AH132" s="50">
        <f>SUM(Y126)-AG132</f>
        <v>-38</v>
      </c>
      <c r="AI132" s="49">
        <f>SUM(AD132,AF132,AH132)</f>
        <v>0</v>
      </c>
      <c r="AJ132" s="26">
        <f>AI132-(AD132+AF132+AH132)</f>
        <v>0</v>
      </c>
    </row>
    <row r="133" spans="1:36" ht="25.5" customHeight="1" thickBot="1">
      <c r="A133" s="13"/>
      <c r="B133" s="64"/>
      <c r="E133" s="45"/>
      <c r="F133" s="44" t="s">
        <v>11</v>
      </c>
      <c r="G133" s="43">
        <f>M101</f>
        <v>0</v>
      </c>
      <c r="H133" s="39">
        <f>SUM(M104)+G133</f>
        <v>0</v>
      </c>
      <c r="I133" s="46">
        <f>M108</f>
        <v>0</v>
      </c>
      <c r="J133" s="38">
        <f>SUM(M111)+I133</f>
        <v>0</v>
      </c>
      <c r="K133" s="41">
        <f>M115</f>
        <v>0</v>
      </c>
      <c r="L133" s="63">
        <f>SUM(C127)-K133</f>
        <v>0</v>
      </c>
      <c r="M133" s="36">
        <f>SUM(H133,J133,L133)</f>
        <v>0</v>
      </c>
      <c r="N133" s="47">
        <f>M133-(H133+J133+L133)</f>
        <v>0</v>
      </c>
      <c r="P133" s="45"/>
      <c r="Q133" s="44" t="s">
        <v>11</v>
      </c>
      <c r="R133" s="43">
        <f>M101</f>
        <v>0</v>
      </c>
      <c r="S133" s="32">
        <f>SUM(X104)+R133</f>
        <v>0</v>
      </c>
      <c r="T133" s="42">
        <f>X108</f>
        <v>0</v>
      </c>
      <c r="U133" s="30">
        <f>SUM(X111)+T133</f>
        <v>0</v>
      </c>
      <c r="V133" s="41">
        <f>X115</f>
        <v>0</v>
      </c>
      <c r="W133" s="48">
        <f>SUM(N127)-V133</f>
        <v>0</v>
      </c>
      <c r="X133" s="27">
        <f>SUM(S133,U133,W133)</f>
        <v>0</v>
      </c>
      <c r="Y133" s="47">
        <f>X133-(S133+U133+W133)</f>
        <v>0</v>
      </c>
      <c r="AA133" s="45"/>
      <c r="AB133" s="44" t="s">
        <v>11</v>
      </c>
      <c r="AC133" s="43">
        <v>19</v>
      </c>
      <c r="AD133" s="32">
        <f>SUM(AI104)+AC133</f>
        <v>19</v>
      </c>
      <c r="AE133" s="42">
        <v>0</v>
      </c>
      <c r="AF133" s="30">
        <f>SUM(AI111)+AE133</f>
        <v>0</v>
      </c>
      <c r="AG133" s="41">
        <v>40</v>
      </c>
      <c r="AH133" s="48">
        <f>SUM(Y127)-AG133</f>
        <v>-40</v>
      </c>
      <c r="AI133" s="27">
        <f>SUM(AD133,AF133,AH133)</f>
        <v>-21</v>
      </c>
      <c r="AJ133" s="47">
        <f>AI133-(AD133+AF133+AH133)</f>
        <v>0</v>
      </c>
    </row>
    <row r="134" spans="1:36" ht="25.5" customHeight="1">
      <c r="E134" s="45"/>
      <c r="F134" s="44" t="s">
        <v>50</v>
      </c>
      <c r="G134" s="43">
        <f>N101</f>
        <v>0</v>
      </c>
      <c r="H134" s="39">
        <f>SUM(N104)+G134</f>
        <v>0</v>
      </c>
      <c r="I134" s="46">
        <f>N108</f>
        <v>0</v>
      </c>
      <c r="J134" s="38">
        <f>SUM(N111)+I134</f>
        <v>0</v>
      </c>
      <c r="K134" s="41">
        <f>N115</f>
        <v>0</v>
      </c>
      <c r="L134" s="37">
        <f>SUM(C128)-K134</f>
        <v>0</v>
      </c>
      <c r="M134" s="36">
        <f>SUM(H134,J134,L134)</f>
        <v>0</v>
      </c>
      <c r="N134" s="40">
        <f>M134-(H134+J134+L134)</f>
        <v>0</v>
      </c>
      <c r="P134" s="45"/>
      <c r="Q134" s="44" t="s">
        <v>50</v>
      </c>
      <c r="R134" s="43">
        <f>N101</f>
        <v>0</v>
      </c>
      <c r="S134" s="32">
        <f>SUM(Y104)+R134</f>
        <v>0</v>
      </c>
      <c r="T134" s="42">
        <f>Y108</f>
        <v>0</v>
      </c>
      <c r="U134" s="30">
        <f>SUM(Y111)+T134</f>
        <v>0</v>
      </c>
      <c r="V134" s="41">
        <f>Y115</f>
        <v>0</v>
      </c>
      <c r="W134" s="28">
        <f>SUM(N128)-V134</f>
        <v>0</v>
      </c>
      <c r="X134" s="27">
        <f>SUM(S134,U134,W134)</f>
        <v>0</v>
      </c>
      <c r="Y134" s="40">
        <f>X134-(S134+U134+W134)</f>
        <v>0</v>
      </c>
      <c r="AA134" s="45"/>
      <c r="AB134" s="44" t="s">
        <v>50</v>
      </c>
      <c r="AC134" s="43">
        <v>19</v>
      </c>
      <c r="AD134" s="32">
        <f>SUM(AJ104)+AC134</f>
        <v>19</v>
      </c>
      <c r="AE134" s="42">
        <v>0</v>
      </c>
      <c r="AF134" s="30">
        <f>SUM(AJ111)+AE134</f>
        <v>0</v>
      </c>
      <c r="AG134" s="41">
        <v>40</v>
      </c>
      <c r="AH134" s="37">
        <f>SUM(Y128)-AG134</f>
        <v>-40</v>
      </c>
      <c r="AI134" s="27">
        <f>SUM(AD134,AF134,AH134)</f>
        <v>-21</v>
      </c>
      <c r="AJ134" s="62">
        <f>AI134-(AD134+AF134+AH134)</f>
        <v>0</v>
      </c>
    </row>
    <row r="135" spans="1:36" ht="25.5" customHeight="1" thickBot="1">
      <c r="E135" s="45"/>
      <c r="F135" s="56" t="s">
        <v>12</v>
      </c>
      <c r="G135" s="55">
        <f>O101</f>
        <v>0</v>
      </c>
      <c r="H135" s="61">
        <f>SUM(O104)+G135</f>
        <v>0</v>
      </c>
      <c r="I135" s="60">
        <f>O108</f>
        <v>0</v>
      </c>
      <c r="J135" s="59">
        <f>SUM(O111)+I135</f>
        <v>0</v>
      </c>
      <c r="K135" s="51">
        <f>O115</f>
        <v>0</v>
      </c>
      <c r="L135" s="58">
        <f>SUM(C129)-K135</f>
        <v>0</v>
      </c>
      <c r="M135" s="57">
        <f>SUM(H135,J135,L135)</f>
        <v>0</v>
      </c>
      <c r="N135" s="26">
        <f>M135-(H135+J135+L135)</f>
        <v>0</v>
      </c>
      <c r="P135" s="45"/>
      <c r="Q135" s="56" t="s">
        <v>12</v>
      </c>
      <c r="R135" s="55">
        <f>O101</f>
        <v>0</v>
      </c>
      <c r="S135" s="54">
        <f>SUM(Z104)+R135</f>
        <v>0</v>
      </c>
      <c r="T135" s="53">
        <f>Z108</f>
        <v>0</v>
      </c>
      <c r="U135" s="52">
        <f>SUM(Z111)+T135</f>
        <v>0</v>
      </c>
      <c r="V135" s="51">
        <f>Z115</f>
        <v>0</v>
      </c>
      <c r="W135" s="50">
        <f>SUM(N129)-V135</f>
        <v>0</v>
      </c>
      <c r="X135" s="49">
        <f>SUM(S135,U135,W135)</f>
        <v>0</v>
      </c>
      <c r="Y135" s="26">
        <f>X135-(S135+U135+W135)</f>
        <v>0</v>
      </c>
      <c r="AA135" s="45"/>
      <c r="AB135" s="56" t="s">
        <v>12</v>
      </c>
      <c r="AC135" s="55">
        <v>19</v>
      </c>
      <c r="AD135" s="54">
        <f>SUM(AK104)+AC135</f>
        <v>19</v>
      </c>
      <c r="AE135" s="53">
        <v>39</v>
      </c>
      <c r="AF135" s="52">
        <f>SUM(AK111)+AE135</f>
        <v>39</v>
      </c>
      <c r="AG135" s="51">
        <v>40</v>
      </c>
      <c r="AH135" s="50">
        <f>SUM(Y129)-AG135</f>
        <v>-40</v>
      </c>
      <c r="AI135" s="49">
        <f>SUM(AD135,AF135,AH135)</f>
        <v>18</v>
      </c>
      <c r="AJ135" s="26">
        <f>AI135-(AD135+AF135+AH135)</f>
        <v>0</v>
      </c>
    </row>
    <row r="136" spans="1:36" ht="25.5" customHeight="1">
      <c r="E136" s="45"/>
      <c r="F136" s="44" t="s">
        <v>13</v>
      </c>
      <c r="G136" s="43">
        <f>P101</f>
        <v>0</v>
      </c>
      <c r="H136" s="39">
        <f>SUM(P104)+G136</f>
        <v>0</v>
      </c>
      <c r="I136" s="46">
        <f>P108</f>
        <v>0</v>
      </c>
      <c r="J136" s="38">
        <f>SUM(P111)+I136</f>
        <v>0</v>
      </c>
      <c r="K136" s="41">
        <f>P115</f>
        <v>0</v>
      </c>
      <c r="L136" s="37">
        <f>SUM(C130)-K136</f>
        <v>0</v>
      </c>
      <c r="M136" s="36">
        <f>SUM(H136,J136,L136)</f>
        <v>0</v>
      </c>
      <c r="N136" s="47">
        <f>M136-(H136+J136+L136)</f>
        <v>0</v>
      </c>
      <c r="P136" s="45"/>
      <c r="Q136" s="44" t="s">
        <v>13</v>
      </c>
      <c r="R136" s="43">
        <f>P101</f>
        <v>0</v>
      </c>
      <c r="S136" s="32">
        <f>SUM(AA104)+R136</f>
        <v>0</v>
      </c>
      <c r="T136" s="42">
        <f>AA108</f>
        <v>0</v>
      </c>
      <c r="U136" s="30">
        <f>SUM(AA111)+T136</f>
        <v>0</v>
      </c>
      <c r="V136" s="41">
        <f>AA115</f>
        <v>0</v>
      </c>
      <c r="W136" s="48">
        <f>SUM(N130)-V136</f>
        <v>0</v>
      </c>
      <c r="X136" s="27">
        <f>SUM(S136,U136,W136)</f>
        <v>0</v>
      </c>
      <c r="Y136" s="47">
        <f>X136-(S136+U136+W136)</f>
        <v>0</v>
      </c>
      <c r="AA136" s="45"/>
      <c r="AB136" s="44" t="s">
        <v>13</v>
      </c>
      <c r="AC136" s="43">
        <v>135</v>
      </c>
      <c r="AD136" s="32">
        <f>SUM(AL104)+AC136</f>
        <v>135</v>
      </c>
      <c r="AE136" s="42">
        <v>135</v>
      </c>
      <c r="AF136" s="30">
        <f>SUM(AL111)+AE136</f>
        <v>135</v>
      </c>
      <c r="AG136" s="41">
        <v>80</v>
      </c>
      <c r="AH136" s="48">
        <f>SUM(Y130)-AG136</f>
        <v>-80</v>
      </c>
      <c r="AI136" s="27">
        <f>SUM(AD136,AF136,AH136)</f>
        <v>190</v>
      </c>
      <c r="AJ136" s="47">
        <f>AI136-(AD136+AF136+AH136)</f>
        <v>0</v>
      </c>
    </row>
    <row r="137" spans="1:36" ht="25.5" customHeight="1">
      <c r="E137" s="45"/>
      <c r="F137" s="44" t="s">
        <v>14</v>
      </c>
      <c r="G137" s="43">
        <f>Q101</f>
        <v>0</v>
      </c>
      <c r="H137" s="39">
        <f>SUM(Q104)+G137</f>
        <v>0</v>
      </c>
      <c r="I137" s="46">
        <f>Q108</f>
        <v>0</v>
      </c>
      <c r="J137" s="38">
        <f>SUM(Q111)+I137</f>
        <v>0</v>
      </c>
      <c r="K137" s="41">
        <f>Q115</f>
        <v>0</v>
      </c>
      <c r="L137" s="37">
        <f>SUM(C131)-K137</f>
        <v>0</v>
      </c>
      <c r="M137" s="36">
        <f>SUM(H137,J137,L137)</f>
        <v>0</v>
      </c>
      <c r="N137" s="40">
        <f>M137-(H137+J137+L137)</f>
        <v>0</v>
      </c>
      <c r="P137" s="45"/>
      <c r="Q137" s="44" t="s">
        <v>14</v>
      </c>
      <c r="R137" s="43">
        <f>Q101</f>
        <v>0</v>
      </c>
      <c r="S137" s="32">
        <f>SUM(AB104)+R137</f>
        <v>0</v>
      </c>
      <c r="T137" s="42">
        <f>AB108</f>
        <v>0</v>
      </c>
      <c r="U137" s="30">
        <f>SUM(AB111)+T137</f>
        <v>0</v>
      </c>
      <c r="V137" s="41">
        <f>AB115</f>
        <v>0</v>
      </c>
      <c r="W137" s="28">
        <f>SUM(N131)-V137</f>
        <v>0</v>
      </c>
      <c r="X137" s="27">
        <f>SUM(S137,U137,W137)</f>
        <v>0</v>
      </c>
      <c r="Y137" s="40">
        <f>X137-(S137+U137+W137)</f>
        <v>0</v>
      </c>
      <c r="AA137" s="45"/>
      <c r="AB137" s="44" t="s">
        <v>14</v>
      </c>
      <c r="AC137" s="43">
        <v>65</v>
      </c>
      <c r="AD137" s="32">
        <f>SUM(AM104)+AC137</f>
        <v>65</v>
      </c>
      <c r="AE137" s="42">
        <v>0</v>
      </c>
      <c r="AF137" s="30">
        <f>SUM(AM111)+AE137</f>
        <v>0</v>
      </c>
      <c r="AG137" s="41">
        <v>0</v>
      </c>
      <c r="AH137" s="28">
        <f>SUM(Y131)-AG137</f>
        <v>0</v>
      </c>
      <c r="AI137" s="27">
        <f>SUM(AD137,AF137,AH137)</f>
        <v>65</v>
      </c>
      <c r="AJ137" s="40">
        <f>AI137-(AD137+AF137+AH137)</f>
        <v>0</v>
      </c>
    </row>
    <row r="138" spans="1:36" ht="25.5" customHeight="1" thickBot="1">
      <c r="E138" s="35"/>
      <c r="F138" s="34" t="s">
        <v>49</v>
      </c>
      <c r="G138" s="33">
        <f>R101</f>
        <v>0</v>
      </c>
      <c r="H138" s="39">
        <f>SUM(R104)+G138</f>
        <v>0</v>
      </c>
      <c r="I138" s="33">
        <f>R108</f>
        <v>0</v>
      </c>
      <c r="J138" s="38">
        <f>SUM(R111)+I138</f>
        <v>0</v>
      </c>
      <c r="K138" s="29">
        <f>R115</f>
        <v>0</v>
      </c>
      <c r="L138" s="37">
        <f>SUM(C132)-K138</f>
        <v>0</v>
      </c>
      <c r="M138" s="36">
        <f>SUM(H138,J138,L138)</f>
        <v>0</v>
      </c>
      <c r="N138" s="26">
        <f>M138-(H138+J138+L138)</f>
        <v>0</v>
      </c>
      <c r="P138" s="35"/>
      <c r="Q138" s="34" t="s">
        <v>49</v>
      </c>
      <c r="R138" s="33">
        <f>R101</f>
        <v>0</v>
      </c>
      <c r="S138" s="32">
        <f>SUM(AC104)+R138</f>
        <v>0</v>
      </c>
      <c r="T138" s="31">
        <f>AC108</f>
        <v>0</v>
      </c>
      <c r="U138" s="30">
        <f>SUM(AC111)+T138</f>
        <v>0</v>
      </c>
      <c r="V138" s="29">
        <f>AC115</f>
        <v>0</v>
      </c>
      <c r="W138" s="28">
        <f>SUM(N132)-V138</f>
        <v>0</v>
      </c>
      <c r="X138" s="27">
        <f>SUM(S138,U138,W138)</f>
        <v>0</v>
      </c>
      <c r="Y138" s="26">
        <f>X138-(S138+U138+W138)</f>
        <v>0</v>
      </c>
      <c r="AA138" s="35"/>
      <c r="AB138" s="34" t="s">
        <v>49</v>
      </c>
      <c r="AC138" s="33">
        <v>135</v>
      </c>
      <c r="AD138" s="32">
        <f>SUM(AN104)+AC138</f>
        <v>135</v>
      </c>
      <c r="AE138" s="31">
        <v>155</v>
      </c>
      <c r="AF138" s="30">
        <f>SUM(AN111)+AE138</f>
        <v>155</v>
      </c>
      <c r="AG138" s="29">
        <v>75</v>
      </c>
      <c r="AH138" s="28">
        <f>SUM(Y132)-AG138</f>
        <v>-75</v>
      </c>
      <c r="AI138" s="27">
        <f>SUM(AD138,AF138,AH138)</f>
        <v>215</v>
      </c>
      <c r="AJ138" s="26">
        <f>AI138-(AD138+AF138+AH138)</f>
        <v>0</v>
      </c>
    </row>
    <row r="139" spans="1:36" ht="12.75" customHeight="1">
      <c r="E139" s="25" t="s">
        <v>48</v>
      </c>
      <c r="F139" s="24"/>
      <c r="G139" s="23">
        <f>SUM(G123:G138)</f>
        <v>0</v>
      </c>
      <c r="H139" s="19"/>
      <c r="I139" s="22">
        <f>SUM(I123:I138)</f>
        <v>0</v>
      </c>
      <c r="J139" s="19"/>
      <c r="K139" s="21">
        <f>SUM(K123:K138)</f>
        <v>0</v>
      </c>
      <c r="L139" s="19"/>
      <c r="M139" s="20">
        <f>SUM(G139:K142)</f>
        <v>0</v>
      </c>
      <c r="N139" s="19"/>
      <c r="P139" s="25" t="s">
        <v>48</v>
      </c>
      <c r="Q139" s="24"/>
      <c r="R139" s="23">
        <f>SUM(R123:R138)</f>
        <v>0</v>
      </c>
      <c r="S139" s="19"/>
      <c r="T139" s="22">
        <f>SUM(T123:T138)</f>
        <v>0</v>
      </c>
      <c r="U139" s="19"/>
      <c r="V139" s="21">
        <f>SUM(V123:V138)</f>
        <v>0</v>
      </c>
      <c r="W139" s="19"/>
      <c r="X139" s="20">
        <f>SUM(R139:V142)</f>
        <v>0</v>
      </c>
      <c r="Y139" s="19"/>
      <c r="AA139" s="25" t="s">
        <v>48</v>
      </c>
      <c r="AB139" s="24"/>
      <c r="AC139" s="23">
        <f>SUM(AC123:AC138)</f>
        <v>876</v>
      </c>
      <c r="AD139" s="19"/>
      <c r="AE139" s="22">
        <f>SUM(AE123:AE138)</f>
        <v>858</v>
      </c>
      <c r="AF139" s="19"/>
      <c r="AG139" s="21">
        <f>SUM(AG123:AG138)</f>
        <v>817</v>
      </c>
      <c r="AH139" s="19"/>
      <c r="AI139" s="20">
        <f>SUM(AC139:AG142)</f>
        <v>2551</v>
      </c>
      <c r="AJ139" s="19"/>
    </row>
    <row r="140" spans="1:36" ht="12.75" customHeight="1">
      <c r="E140" s="18"/>
      <c r="F140" s="17"/>
      <c r="G140" s="16"/>
      <c r="H140" s="16"/>
      <c r="I140" s="16"/>
      <c r="J140" s="16"/>
      <c r="K140" s="16"/>
      <c r="L140" s="16"/>
      <c r="M140" s="16"/>
      <c r="N140" s="16"/>
      <c r="P140" s="18"/>
      <c r="Q140" s="17"/>
      <c r="R140" s="16"/>
      <c r="S140" s="16"/>
      <c r="T140" s="16"/>
      <c r="U140" s="16"/>
      <c r="V140" s="16"/>
      <c r="W140" s="16"/>
      <c r="X140" s="16"/>
      <c r="Y140" s="16"/>
      <c r="AA140" s="18"/>
      <c r="AB140" s="17"/>
      <c r="AC140" s="16"/>
      <c r="AD140" s="16"/>
      <c r="AE140" s="16"/>
      <c r="AF140" s="16"/>
      <c r="AG140" s="16"/>
      <c r="AH140" s="16"/>
      <c r="AI140" s="16"/>
      <c r="AJ140" s="16"/>
    </row>
    <row r="141" spans="1:36" ht="12.75" customHeight="1">
      <c r="E141" s="18"/>
      <c r="F141" s="17"/>
      <c r="G141" s="16"/>
      <c r="H141" s="16"/>
      <c r="I141" s="16"/>
      <c r="J141" s="16"/>
      <c r="K141" s="16"/>
      <c r="L141" s="16"/>
      <c r="M141" s="16"/>
      <c r="N141" s="16"/>
      <c r="P141" s="18"/>
      <c r="Q141" s="17"/>
      <c r="R141" s="16"/>
      <c r="S141" s="16"/>
      <c r="T141" s="16"/>
      <c r="U141" s="16"/>
      <c r="V141" s="16"/>
      <c r="W141" s="16"/>
      <c r="X141" s="16"/>
      <c r="Y141" s="16"/>
      <c r="AA141" s="18"/>
      <c r="AB141" s="17"/>
      <c r="AC141" s="16"/>
      <c r="AD141" s="16"/>
      <c r="AE141" s="16"/>
      <c r="AF141" s="16"/>
      <c r="AG141" s="16"/>
      <c r="AH141" s="16"/>
      <c r="AI141" s="16"/>
      <c r="AJ141" s="16"/>
    </row>
    <row r="142" spans="1:36" ht="13.5" customHeight="1" thickBot="1">
      <c r="E142" s="15"/>
      <c r="F142" s="14"/>
      <c r="G142" s="13"/>
      <c r="H142" s="13"/>
      <c r="I142" s="13"/>
      <c r="J142" s="13"/>
      <c r="K142" s="13"/>
      <c r="L142" s="13"/>
      <c r="M142" s="13"/>
      <c r="N142" s="13"/>
      <c r="P142" s="15"/>
      <c r="Q142" s="14"/>
      <c r="R142" s="13"/>
      <c r="S142" s="13"/>
      <c r="T142" s="13"/>
      <c r="U142" s="13"/>
      <c r="V142" s="13"/>
      <c r="W142" s="13"/>
      <c r="X142" s="13"/>
      <c r="Y142" s="13"/>
      <c r="AA142" s="15"/>
      <c r="AB142" s="14"/>
      <c r="AC142" s="13"/>
      <c r="AD142" s="13"/>
      <c r="AE142" s="13"/>
      <c r="AF142" s="13"/>
      <c r="AG142" s="13"/>
      <c r="AH142" s="13"/>
      <c r="AI142" s="13"/>
      <c r="AJ142" s="13"/>
    </row>
    <row r="143" spans="1:36" ht="12.75" customHeight="1"/>
    <row r="144" spans="1:36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02">
    <mergeCell ref="R139:R142"/>
    <mergeCell ref="S139:S142"/>
    <mergeCell ref="L139:L142"/>
    <mergeCell ref="M139:M142"/>
    <mergeCell ref="N139:N142"/>
    <mergeCell ref="AE139:AE142"/>
    <mergeCell ref="AF139:AF142"/>
    <mergeCell ref="AG139:AG142"/>
    <mergeCell ref="A131:A133"/>
    <mergeCell ref="E139:F142"/>
    <mergeCell ref="G139:G142"/>
    <mergeCell ref="H139:H142"/>
    <mergeCell ref="I139:I142"/>
    <mergeCell ref="J139:J142"/>
    <mergeCell ref="K139:K142"/>
    <mergeCell ref="X139:X142"/>
    <mergeCell ref="P139:Q142"/>
    <mergeCell ref="V139:V142"/>
    <mergeCell ref="AH139:AH142"/>
    <mergeCell ref="AI139:AI142"/>
    <mergeCell ref="AJ139:AJ142"/>
    <mergeCell ref="Y139:Y142"/>
    <mergeCell ref="AA139:AB142"/>
    <mergeCell ref="AC139:AC142"/>
    <mergeCell ref="AD139:AD142"/>
    <mergeCell ref="R121:Y121"/>
    <mergeCell ref="AC121:AJ121"/>
    <mergeCell ref="T139:T142"/>
    <mergeCell ref="U139:U142"/>
    <mergeCell ref="T122:U122"/>
    <mergeCell ref="V122:W122"/>
    <mergeCell ref="AC122:AD122"/>
    <mergeCell ref="AE122:AF122"/>
    <mergeCell ref="AG122:AH122"/>
    <mergeCell ref="W139:W142"/>
    <mergeCell ref="O3:O10"/>
    <mergeCell ref="P3:P10"/>
    <mergeCell ref="Q3:Q10"/>
    <mergeCell ref="R3:R10"/>
    <mergeCell ref="H3:H10"/>
    <mergeCell ref="I3:I10"/>
    <mergeCell ref="J3:J10"/>
    <mergeCell ref="K3:K10"/>
    <mergeCell ref="A110:B110"/>
    <mergeCell ref="A111:B111"/>
    <mergeCell ref="A113:B113"/>
    <mergeCell ref="A115:B115"/>
    <mergeCell ref="A117:B117"/>
    <mergeCell ref="A118:B118"/>
    <mergeCell ref="T1:V2"/>
    <mergeCell ref="W1:W2"/>
    <mergeCell ref="A2:B2"/>
    <mergeCell ref="T4:V4"/>
    <mergeCell ref="G122:H122"/>
    <mergeCell ref="I122:J122"/>
    <mergeCell ref="K122:L122"/>
    <mergeCell ref="G121:N121"/>
    <mergeCell ref="R122:S122"/>
    <mergeCell ref="A108:B108"/>
    <mergeCell ref="L3:L10"/>
    <mergeCell ref="M3:M10"/>
    <mergeCell ref="N3:N10"/>
    <mergeCell ref="C3:C10"/>
    <mergeCell ref="D3:D10"/>
    <mergeCell ref="A11:B11"/>
    <mergeCell ref="E3:E10"/>
    <mergeCell ref="A3:B10"/>
    <mergeCell ref="A89:A91"/>
    <mergeCell ref="A94:B94"/>
    <mergeCell ref="A96:B96"/>
    <mergeCell ref="A14:A16"/>
    <mergeCell ref="A17:A19"/>
    <mergeCell ref="A64:A66"/>
    <mergeCell ref="A67:A69"/>
    <mergeCell ref="A71:A73"/>
    <mergeCell ref="A74:A76"/>
    <mergeCell ref="A77:A79"/>
    <mergeCell ref="A48:A50"/>
    <mergeCell ref="A52:A54"/>
    <mergeCell ref="A55:A57"/>
    <mergeCell ref="A58:A60"/>
    <mergeCell ref="A61:A63"/>
    <mergeCell ref="A86:A88"/>
    <mergeCell ref="A80:A82"/>
    <mergeCell ref="A83:A85"/>
    <mergeCell ref="G3:G10"/>
    <mergeCell ref="A20:A22"/>
    <mergeCell ref="A23:A25"/>
    <mergeCell ref="A26:A28"/>
    <mergeCell ref="A29:A31"/>
    <mergeCell ref="A33:A35"/>
    <mergeCell ref="A12:B12"/>
    <mergeCell ref="A99:B99"/>
    <mergeCell ref="A101:B101"/>
    <mergeCell ref="A103:B103"/>
    <mergeCell ref="A104:B104"/>
    <mergeCell ref="A106:B106"/>
    <mergeCell ref="F3:F10"/>
    <mergeCell ref="A36:A38"/>
    <mergeCell ref="A39:A41"/>
    <mergeCell ref="A42:A44"/>
    <mergeCell ref="A45:A47"/>
  </mergeCells>
  <conditionalFormatting sqref="C118:R118">
    <cfRule type="cellIs" dxfId="11" priority="12" operator="lessThan">
      <formula>0</formula>
    </cfRule>
  </conditionalFormatting>
  <conditionalFormatting sqref="C118:R118">
    <cfRule type="cellIs" dxfId="10" priority="11" operator="greaterThanOrEqual">
      <formula>0</formula>
    </cfRule>
  </conditionalFormatting>
  <conditionalFormatting sqref="C111:R111">
    <cfRule type="cellIs" dxfId="9" priority="10" operator="lessThan">
      <formula>0</formula>
    </cfRule>
  </conditionalFormatting>
  <conditionalFormatting sqref="C111:R111">
    <cfRule type="cellIs" dxfId="8" priority="9" operator="greaterThanOrEqual">
      <formula>0</formula>
    </cfRule>
  </conditionalFormatting>
  <conditionalFormatting sqref="C104:R104">
    <cfRule type="cellIs" dxfId="7" priority="8" operator="lessThan">
      <formula>0</formula>
    </cfRule>
  </conditionalFormatting>
  <conditionalFormatting sqref="C104:R104">
    <cfRule type="cellIs" dxfId="6" priority="7" operator="greaterThanOrEqual">
      <formula>0</formula>
    </cfRule>
  </conditionalFormatting>
  <conditionalFormatting sqref="A99:B99">
    <cfRule type="expression" dxfId="5" priority="6">
      <formula>W1="o"</formula>
    </cfRule>
  </conditionalFormatting>
  <conditionalFormatting sqref="A106:B106">
    <cfRule type="expression" dxfId="4" priority="5">
      <formula>W1="b"</formula>
    </cfRule>
  </conditionalFormatting>
  <conditionalFormatting sqref="A113:B113">
    <cfRule type="expression" dxfId="3" priority="4">
      <formula>W1="v"</formula>
    </cfRule>
  </conditionalFormatting>
  <conditionalFormatting sqref="G121:N121">
    <cfRule type="expression" dxfId="2" priority="3">
      <formula>W4= 1</formula>
    </cfRule>
  </conditionalFormatting>
  <conditionalFormatting sqref="R121:Y121">
    <cfRule type="expression" dxfId="1" priority="2">
      <formula>W4="2"</formula>
    </cfRule>
  </conditionalFormatting>
  <conditionalFormatting sqref="AC121:AJ121">
    <cfRule type="expression" dxfId="0" priority="1">
      <formula>W4="3"</formula>
    </cfRule>
  </conditionalFormatting>
  <pageMargins left="0.7" right="0.7" top="0.75" bottom="0.75" header="0" footer="0"/>
  <pageSetup orientation="landscape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Q24"/>
  <sheetViews>
    <sheetView workbookViewId="0">
      <selection activeCell="B2" sqref="B2"/>
    </sheetView>
  </sheetViews>
  <sheetFormatPr baseColWidth="10" defaultColWidth="14.44140625" defaultRowHeight="15.75" customHeight="1"/>
  <sheetData>
    <row r="1" spans="1:17">
      <c r="A1" s="7" t="s">
        <v>24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7</v>
      </c>
      <c r="N1" s="2" t="s">
        <v>12</v>
      </c>
      <c r="O1" s="2" t="s">
        <v>13</v>
      </c>
      <c r="P1" s="2" t="s">
        <v>14</v>
      </c>
      <c r="Q1" s="2" t="s">
        <v>15</v>
      </c>
    </row>
    <row r="2" spans="1:17">
      <c r="A2" s="4" t="s">
        <v>16</v>
      </c>
      <c r="B2" s="2" t="e">
        <f ca="1">STOCKS!B2+STOCKS!B12+STOCKS!B22+STOCKS!B32+STOCKS!B42+STOCKS!B52+STOCKS!B62+STOCKS!B72+STOCKS!B82+STOCKS!B92+STOCKS!B102+STOCKS!B112+STOCKS!B122+STOCKS!B132+STOCKS!B142+STOCKS!B152+STOCKS!B162+STOCKS!B172+STOCKS!B182+STOCKS!B192+STOCKS!B202+STOCKS!B212+STOCKS!B222+STOCKS!B232+STOCKS!B242</f>
        <v>#VALUE!</v>
      </c>
      <c r="C2" s="2" t="e">
        <f ca="1">STOCKS!C2+STOCKS!C12+STOCKS!C22+STOCKS!C32+STOCKS!C42+STOCKS!C52+STOCKS!C62+STOCKS!C72+STOCKS!C82+STOCKS!C92+STOCKS!C102+STOCKS!C112+STOCKS!C122+STOCKS!C132+STOCKS!C142+STOCKS!C152+STOCKS!C162+STOCKS!C172+STOCKS!C182+STOCKS!C192+STOCKS!C202+STOCKS!C212+STOCKS!C222+STOCKS!C232+STOCKS!C242</f>
        <v>#VALUE!</v>
      </c>
      <c r="D2" s="2" t="e">
        <f ca="1">STOCKS!D2+STOCKS!D12+STOCKS!D22+STOCKS!D32+STOCKS!D42+STOCKS!D52+STOCKS!D62+STOCKS!D72+STOCKS!D82+STOCKS!D92+STOCKS!D102+STOCKS!D112+STOCKS!D122+STOCKS!D132+STOCKS!D142+STOCKS!D152+STOCKS!D162+STOCKS!D172+STOCKS!D182+STOCKS!D192+STOCKS!D202+STOCKS!D212+STOCKS!D222+STOCKS!D232+STOCKS!D242</f>
        <v>#VALUE!</v>
      </c>
      <c r="E2" s="2" t="e">
        <f ca="1">STOCKS!E2+STOCKS!E12+STOCKS!E22+STOCKS!E32+STOCKS!E42+STOCKS!E52+STOCKS!E62+STOCKS!E72+STOCKS!E82+STOCKS!E92+STOCKS!E102+STOCKS!E112+STOCKS!E122+STOCKS!E132+STOCKS!E142+STOCKS!E152+STOCKS!E162+STOCKS!E172+STOCKS!E182+STOCKS!E192+STOCKS!E202+STOCKS!E212+STOCKS!E222+STOCKS!E232+STOCKS!E242</f>
        <v>#VALUE!</v>
      </c>
      <c r="F2" s="2" t="e">
        <f ca="1">STOCKS!F2+STOCKS!F12+STOCKS!F22+STOCKS!F32+STOCKS!F42+STOCKS!F52+STOCKS!F62+STOCKS!F72+STOCKS!F82+STOCKS!F92+STOCKS!F102+STOCKS!F112+STOCKS!F122+STOCKS!F132+STOCKS!F142+STOCKS!F152+STOCKS!F162+STOCKS!F172+STOCKS!F182+STOCKS!F192+STOCKS!F202+STOCKS!F212+STOCKS!F222+STOCKS!F232+STOCKS!F242</f>
        <v>#VALUE!</v>
      </c>
      <c r="G2" s="2" t="e">
        <f ca="1">STOCKS!G2+STOCKS!G12+STOCKS!G22+STOCKS!G32+STOCKS!G42+STOCKS!G52+STOCKS!G62+STOCKS!G72+STOCKS!G82+STOCKS!G92+STOCKS!G102+STOCKS!G112+STOCKS!G122+STOCKS!G132+STOCKS!G142+STOCKS!G152+STOCKS!G162+STOCKS!G172+STOCKS!G182+STOCKS!G192+STOCKS!G202+STOCKS!G212+STOCKS!G222+STOCKS!G232+STOCKS!G242</f>
        <v>#VALUE!</v>
      </c>
      <c r="H2" s="2" t="e">
        <f ca="1">STOCKS!H2+STOCKS!H12+STOCKS!H22+STOCKS!H32+STOCKS!H42+STOCKS!H52+STOCKS!H62+STOCKS!H72+STOCKS!H82+STOCKS!H92+STOCKS!H102+STOCKS!H112+STOCKS!H122+STOCKS!H132+STOCKS!H142+STOCKS!H152+STOCKS!H162+STOCKS!H172+STOCKS!H182+STOCKS!H192+STOCKS!H202+STOCKS!H212+STOCKS!H222+STOCKS!H232+STOCKS!H242</f>
        <v>#VALUE!</v>
      </c>
      <c r="I2" s="2" t="e">
        <f ca="1">STOCKS!I2+STOCKS!I12+STOCKS!I22+STOCKS!I32+STOCKS!I42+STOCKS!I52+STOCKS!I62+STOCKS!I72+STOCKS!I82+STOCKS!I92+STOCKS!I102+STOCKS!I112+STOCKS!I122+STOCKS!I132+STOCKS!I142+STOCKS!I152+STOCKS!I162+STOCKS!I172+STOCKS!I182+STOCKS!I192+STOCKS!I202+STOCKS!I212+STOCKS!I222+STOCKS!I232+STOCKS!I242</f>
        <v>#VALUE!</v>
      </c>
      <c r="J2" s="2" t="e">
        <f ca="1">STOCKS!J2+STOCKS!J12+STOCKS!J22+STOCKS!J32+STOCKS!J42+STOCKS!J52+STOCKS!J62+STOCKS!J72+STOCKS!J82+STOCKS!J92+STOCKS!J102+STOCKS!J112+STOCKS!J122+STOCKS!J132+STOCKS!J142+STOCKS!J152+STOCKS!J162+STOCKS!J172+STOCKS!J182+STOCKS!J192+STOCKS!J202+STOCKS!J212+STOCKS!J222+STOCKS!J232+STOCKS!J242</f>
        <v>#VALUE!</v>
      </c>
      <c r="K2" s="2" t="e">
        <f ca="1">STOCKS!K2+STOCKS!K12+STOCKS!K22+STOCKS!K32+STOCKS!K42+STOCKS!K52+STOCKS!K62+STOCKS!K72+STOCKS!K82+STOCKS!K92+STOCKS!K102+STOCKS!K112+STOCKS!K122+STOCKS!K132+STOCKS!K142+STOCKS!K152+STOCKS!K162+STOCKS!K172+STOCKS!K182+STOCKS!K192+STOCKS!K202+STOCKS!K212+STOCKS!K222+STOCKS!K232+STOCKS!K242</f>
        <v>#VALUE!</v>
      </c>
      <c r="L2" s="2" t="e">
        <f ca="1">STOCKS!L2+STOCKS!L12+STOCKS!L22+STOCKS!L32+STOCKS!L42+STOCKS!L52+STOCKS!L62+STOCKS!L72+STOCKS!L82+STOCKS!L92+STOCKS!L102+STOCKS!L112+STOCKS!L122+STOCKS!L132+STOCKS!L142+STOCKS!L152+STOCKS!L162+STOCKS!L172+STOCKS!L182+STOCKS!L192+STOCKS!L202+STOCKS!L212+STOCKS!L222+STOCKS!L232+STOCKS!L242</f>
        <v>#VALUE!</v>
      </c>
      <c r="M2" s="2" t="e">
        <f ca="1">STOCKS!M2+STOCKS!M12+STOCKS!M22+STOCKS!M32+STOCKS!M42+STOCKS!M52+STOCKS!M62+STOCKS!M72+STOCKS!M82+STOCKS!M92+STOCKS!M102+STOCKS!M112+STOCKS!M122+STOCKS!M132+STOCKS!M142+STOCKS!M152+STOCKS!M162+STOCKS!M172+STOCKS!M182+STOCKS!M192+STOCKS!M202+STOCKS!M212+STOCKS!M222+STOCKS!M232+STOCKS!M242</f>
        <v>#VALUE!</v>
      </c>
      <c r="N2" s="2" t="e">
        <f ca="1">STOCKS!N2+STOCKS!N12+STOCKS!N22+STOCKS!N32+STOCKS!N42+STOCKS!N52+STOCKS!N62+STOCKS!N72+STOCKS!N82+STOCKS!N92+STOCKS!N102+STOCKS!N112+STOCKS!N122+STOCKS!N132+STOCKS!N142+STOCKS!N152+STOCKS!N162+STOCKS!N172+STOCKS!N182+STOCKS!N192+STOCKS!N202+STOCKS!N212+STOCKS!N222+STOCKS!N232+STOCKS!N242</f>
        <v>#VALUE!</v>
      </c>
      <c r="O2" s="2" t="e">
        <f ca="1">STOCKS!O2+STOCKS!O12+STOCKS!O22+STOCKS!O32+STOCKS!O42+STOCKS!O52+STOCKS!O62+STOCKS!O72+STOCKS!O82+STOCKS!O92+STOCKS!O102+STOCKS!O112+STOCKS!O122+STOCKS!O132+STOCKS!O142+STOCKS!O152+STOCKS!O162+STOCKS!O172+STOCKS!O182+STOCKS!O192+STOCKS!O202+STOCKS!O212+STOCKS!O222+STOCKS!O232+STOCKS!O242</f>
        <v>#VALUE!</v>
      </c>
      <c r="P2" s="2" t="e">
        <f ca="1">STOCKS!P2+STOCKS!P12+STOCKS!P22+STOCKS!P32+STOCKS!P42+STOCKS!P52+STOCKS!P62+STOCKS!P72+STOCKS!P82+STOCKS!P92+STOCKS!P102+STOCKS!P112+STOCKS!P122+STOCKS!P132+STOCKS!P142+STOCKS!P152+STOCKS!P162+STOCKS!P172+STOCKS!P182+STOCKS!P192+STOCKS!P202+STOCKS!P212+STOCKS!P222+STOCKS!P232+STOCKS!P242</f>
        <v>#VALUE!</v>
      </c>
      <c r="Q2" s="2" t="e">
        <f ca="1">STOCKS!Q2+STOCKS!Q12+STOCKS!Q22+STOCKS!Q32+STOCKS!Q42+STOCKS!Q52+STOCKS!Q62+STOCKS!Q72+STOCKS!Q82+STOCKS!Q92+STOCKS!Q102+STOCKS!Q112+STOCKS!Q122+STOCKS!Q132+STOCKS!Q142+STOCKS!Q152+STOCKS!Q162+STOCKS!Q172+STOCKS!Q182+STOCKS!Q192+STOCKS!Q202+STOCKS!Q212+STOCKS!Q222+STOCKS!Q232+STOCKS!Q242</f>
        <v>#VALUE!</v>
      </c>
    </row>
    <row r="3" spans="1:17">
      <c r="A3" s="4" t="s">
        <v>17</v>
      </c>
      <c r="B3" s="2" t="e">
        <f ca="1">STOCKS!B3+STOCKS!B13+STOCKS!B23+STOCKS!B33+STOCKS!B43+STOCKS!B53+STOCKS!B63+STOCKS!B73+STOCKS!B83+STOCKS!B93+STOCKS!B103+STOCKS!B113+STOCKS!B123+STOCKS!B133+STOCKS!B143+STOCKS!B153+STOCKS!B163+STOCKS!B173+STOCKS!B183+STOCKS!B193+STOCKS!B203+STOCKS!B213+STOCKS!B223+STOCKS!B233+STOCKS!B243</f>
        <v>#VALUE!</v>
      </c>
      <c r="C3" s="2" t="e">
        <f ca="1">STOCKS!C3+STOCKS!C13+STOCKS!C23+STOCKS!C33+STOCKS!C43+STOCKS!C53+STOCKS!C63+STOCKS!C73+STOCKS!C83+STOCKS!C93+STOCKS!C103+STOCKS!C113+STOCKS!C123+STOCKS!C133+STOCKS!C143+STOCKS!C153+STOCKS!C163+STOCKS!C173+STOCKS!C183+STOCKS!C193+STOCKS!C203+STOCKS!C213+STOCKS!C223+STOCKS!C233+STOCKS!C243</f>
        <v>#VALUE!</v>
      </c>
      <c r="D3" s="2" t="e">
        <f ca="1">STOCKS!D3+STOCKS!D13+STOCKS!D23+STOCKS!D33+STOCKS!D43+STOCKS!D53+STOCKS!D63+STOCKS!D73+STOCKS!D83+STOCKS!D93+STOCKS!D103+STOCKS!D113+STOCKS!D123+STOCKS!D133+STOCKS!D143+STOCKS!D153+STOCKS!D163+STOCKS!D173+STOCKS!D183+STOCKS!D193+STOCKS!D203+STOCKS!D213+STOCKS!D223+STOCKS!D233+STOCKS!D243</f>
        <v>#VALUE!</v>
      </c>
      <c r="E3" s="2" t="e">
        <f ca="1">STOCKS!E3+STOCKS!E13+STOCKS!E23+STOCKS!E33+STOCKS!E43+STOCKS!E53+STOCKS!E63+STOCKS!E73+STOCKS!E83+STOCKS!E93+STOCKS!E103+STOCKS!E113+STOCKS!E123+STOCKS!E133+STOCKS!E143+STOCKS!E153+STOCKS!E163+STOCKS!E173+STOCKS!E183+STOCKS!E193+STOCKS!E203+STOCKS!E213+STOCKS!E223+STOCKS!E233+STOCKS!E243</f>
        <v>#VALUE!</v>
      </c>
      <c r="F3" s="2" t="e">
        <f ca="1">STOCKS!F3+STOCKS!F13+STOCKS!F23+STOCKS!F33+STOCKS!F43+STOCKS!F53+STOCKS!F63+STOCKS!F73+STOCKS!F83+STOCKS!F93+STOCKS!F103+STOCKS!F113+STOCKS!F123+STOCKS!F133+STOCKS!F143+STOCKS!F153+STOCKS!F163+STOCKS!F173+STOCKS!F183+STOCKS!F193+STOCKS!F203+STOCKS!F213+STOCKS!F223+STOCKS!F233+STOCKS!F243</f>
        <v>#VALUE!</v>
      </c>
      <c r="G3" s="2" t="e">
        <f ca="1">STOCKS!G3+STOCKS!G13+STOCKS!G23+STOCKS!G33+STOCKS!G43+STOCKS!G53+STOCKS!G63+STOCKS!G73+STOCKS!G83+STOCKS!G93+STOCKS!G103+STOCKS!G113+STOCKS!G123+STOCKS!G133+STOCKS!G143+STOCKS!G153+STOCKS!G163+STOCKS!G173+STOCKS!G183+STOCKS!G193+STOCKS!G203+STOCKS!G213+STOCKS!G223+STOCKS!G233+STOCKS!G243</f>
        <v>#VALUE!</v>
      </c>
      <c r="H3" s="2" t="e">
        <f ca="1">STOCKS!H3+STOCKS!H13+STOCKS!H23+STOCKS!H33+STOCKS!H43+STOCKS!H53+STOCKS!H63+STOCKS!H73+STOCKS!H83+STOCKS!H93+STOCKS!H103+STOCKS!H113+STOCKS!H123+STOCKS!H133+STOCKS!H143+STOCKS!H153+STOCKS!H163+STOCKS!H173+STOCKS!H183+STOCKS!H193+STOCKS!H203+STOCKS!H213+STOCKS!H223+STOCKS!H233+STOCKS!H243</f>
        <v>#VALUE!</v>
      </c>
      <c r="I3" s="2" t="e">
        <f ca="1">STOCKS!I3+STOCKS!I13+STOCKS!I23+STOCKS!I33+STOCKS!I43+STOCKS!I53+STOCKS!I63+STOCKS!I73+STOCKS!I83+STOCKS!I93+STOCKS!I103+STOCKS!I113+STOCKS!I123+STOCKS!I133+STOCKS!I143+STOCKS!I153+STOCKS!I163+STOCKS!I173+STOCKS!I183+STOCKS!I193+STOCKS!I203+STOCKS!I213+STOCKS!I223+STOCKS!I233+STOCKS!I243</f>
        <v>#VALUE!</v>
      </c>
      <c r="J3" s="2" t="e">
        <f ca="1">STOCKS!J3+STOCKS!J13+STOCKS!J23+STOCKS!J33+STOCKS!J43+STOCKS!J53+STOCKS!J63+STOCKS!J73+STOCKS!J83+STOCKS!J93+STOCKS!J103+STOCKS!J113+STOCKS!J123+STOCKS!J133+STOCKS!J143+STOCKS!J153+STOCKS!J163+STOCKS!J173+STOCKS!J183+STOCKS!J193+STOCKS!J203+STOCKS!J213+STOCKS!J223+STOCKS!J233+STOCKS!J243</f>
        <v>#VALUE!</v>
      </c>
      <c r="K3" s="2" t="e">
        <f ca="1">STOCKS!K3+STOCKS!K13+STOCKS!K23+STOCKS!K33+STOCKS!K43+STOCKS!K53+STOCKS!K63+STOCKS!K73+STOCKS!K83+STOCKS!K93+STOCKS!K103+STOCKS!K113+STOCKS!K123+STOCKS!K133+STOCKS!K143+STOCKS!K153+STOCKS!K163+STOCKS!K173+STOCKS!K183+STOCKS!K193+STOCKS!K203+STOCKS!K213+STOCKS!K223+STOCKS!K233+STOCKS!K243</f>
        <v>#VALUE!</v>
      </c>
      <c r="L3" s="2" t="e">
        <f ca="1">STOCKS!L3+STOCKS!L13+STOCKS!L23+STOCKS!L33+STOCKS!L43+STOCKS!L53+STOCKS!L63+STOCKS!L73+STOCKS!L83+STOCKS!L93+STOCKS!L103+STOCKS!L113+STOCKS!L123+STOCKS!L133+STOCKS!L143+STOCKS!L153+STOCKS!L163+STOCKS!L173+STOCKS!L183+STOCKS!L193+STOCKS!L203+STOCKS!L213+STOCKS!L223+STOCKS!L233+STOCKS!L243</f>
        <v>#VALUE!</v>
      </c>
      <c r="M3" s="2" t="e">
        <f ca="1">STOCKS!M3+STOCKS!M13+STOCKS!M23+STOCKS!M33+STOCKS!M43+STOCKS!M53+STOCKS!M63+STOCKS!M73+STOCKS!M83+STOCKS!M93+STOCKS!M103+STOCKS!M113+STOCKS!M123+STOCKS!M133+STOCKS!M143+STOCKS!M153+STOCKS!M163+STOCKS!M173+STOCKS!M183+STOCKS!M193+STOCKS!M203+STOCKS!M213+STOCKS!M223+STOCKS!M233+STOCKS!M243</f>
        <v>#VALUE!</v>
      </c>
      <c r="N3" s="2" t="e">
        <f ca="1">STOCKS!N3+STOCKS!N13+STOCKS!N23+STOCKS!N33+STOCKS!N43+STOCKS!N53+STOCKS!N63+STOCKS!N73+STOCKS!N83+STOCKS!N93+STOCKS!N103+STOCKS!N113+STOCKS!N123+STOCKS!N133+STOCKS!N143+STOCKS!N153+STOCKS!N163+STOCKS!N173+STOCKS!N183+STOCKS!N193+STOCKS!N203+STOCKS!N213+STOCKS!N223+STOCKS!N233+STOCKS!N243</f>
        <v>#VALUE!</v>
      </c>
      <c r="O3" s="2" t="e">
        <f ca="1">STOCKS!O3+STOCKS!O13+STOCKS!O23+STOCKS!O33+STOCKS!O43+STOCKS!O53+STOCKS!O63+STOCKS!O73+STOCKS!O83+STOCKS!O93+STOCKS!O103+STOCKS!O113+STOCKS!O123+STOCKS!O133+STOCKS!O143+STOCKS!O153+STOCKS!O163+STOCKS!O173+STOCKS!O183+STOCKS!O193+STOCKS!O203+STOCKS!O213+STOCKS!O223+STOCKS!O233+STOCKS!O243</f>
        <v>#VALUE!</v>
      </c>
      <c r="P3" s="2" t="e">
        <f ca="1">STOCKS!P3+STOCKS!P13+STOCKS!P23+STOCKS!P33+STOCKS!P43+STOCKS!P53+STOCKS!P63+STOCKS!P73+STOCKS!P83+STOCKS!P93+STOCKS!P103+STOCKS!P113+STOCKS!P123+STOCKS!P133+STOCKS!P143+STOCKS!P153+STOCKS!P163+STOCKS!P173+STOCKS!P183+STOCKS!P193+STOCKS!P203+STOCKS!P213+STOCKS!P223+STOCKS!P233+STOCKS!P243</f>
        <v>#VALUE!</v>
      </c>
      <c r="Q3" s="2" t="e">
        <f ca="1">STOCKS!Q3+STOCKS!Q13+STOCKS!Q23+STOCKS!Q33+STOCKS!Q43+STOCKS!Q53+STOCKS!Q63+STOCKS!Q73+STOCKS!Q83+STOCKS!Q93+STOCKS!Q103+STOCKS!Q113+STOCKS!Q123+STOCKS!Q133+STOCKS!Q143+STOCKS!Q153+STOCKS!Q163+STOCKS!Q173+STOCKS!Q183+STOCKS!Q193+STOCKS!Q203+STOCKS!Q213+STOCKS!Q223+STOCKS!Q233+STOCKS!Q243</f>
        <v>#VALUE!</v>
      </c>
    </row>
    <row r="4" spans="1:17">
      <c r="A4" s="4" t="s">
        <v>18</v>
      </c>
      <c r="B4" s="2" t="e">
        <f ca="1">STOCKS!B4+STOCKS!B14+STOCKS!B24+STOCKS!B34+STOCKS!B44+STOCKS!B54+STOCKS!B64+STOCKS!B74+STOCKS!B84+STOCKS!B94+STOCKS!B104+STOCKS!B114+STOCKS!B124+STOCKS!B134+STOCKS!B144+STOCKS!B154+STOCKS!B164+STOCKS!B174+STOCKS!B184+STOCKS!B194+STOCKS!B204+STOCKS!B214+STOCKS!B224+STOCKS!B234+STOCKS!B244</f>
        <v>#VALUE!</v>
      </c>
      <c r="C4" s="2" t="e">
        <f ca="1">STOCKS!C4+STOCKS!C14+STOCKS!C24+STOCKS!C34+STOCKS!C44+STOCKS!C54+STOCKS!C64+STOCKS!C74+STOCKS!C84+STOCKS!C94+STOCKS!C104+STOCKS!C114+STOCKS!C124+STOCKS!C134+STOCKS!C144+STOCKS!C154+STOCKS!C164+STOCKS!C174+STOCKS!C184+STOCKS!C194+STOCKS!C204+STOCKS!C214+STOCKS!C224+STOCKS!C234+STOCKS!C244</f>
        <v>#VALUE!</v>
      </c>
      <c r="D4" s="2" t="e">
        <f ca="1">STOCKS!D4+STOCKS!D14+STOCKS!D24+STOCKS!D34+STOCKS!D44+STOCKS!D54+STOCKS!D64+STOCKS!D74+STOCKS!D84+STOCKS!D94+STOCKS!D104+STOCKS!D114+STOCKS!D124+STOCKS!D134+STOCKS!D144+STOCKS!D154+STOCKS!D164+STOCKS!D174+STOCKS!D184+STOCKS!D194+STOCKS!D204+STOCKS!D214+STOCKS!D224+STOCKS!D234+STOCKS!D244</f>
        <v>#VALUE!</v>
      </c>
      <c r="E4" s="2" t="e">
        <f ca="1">STOCKS!E4+STOCKS!E14+STOCKS!E24+STOCKS!E34+STOCKS!E44+STOCKS!E54+STOCKS!E64+STOCKS!E74+STOCKS!E84+STOCKS!E94+STOCKS!E104+STOCKS!E114+STOCKS!E124+STOCKS!E134+STOCKS!E144+STOCKS!E154+STOCKS!E164+STOCKS!E174+STOCKS!E184+STOCKS!E194+STOCKS!E204+STOCKS!E214+STOCKS!E224+STOCKS!E234+STOCKS!E244</f>
        <v>#VALUE!</v>
      </c>
      <c r="F4" s="2" t="e">
        <f ca="1">STOCKS!F4+STOCKS!F14+STOCKS!F24+STOCKS!F34+STOCKS!F44+STOCKS!F54+STOCKS!F64+STOCKS!F74+STOCKS!F84+STOCKS!F94+STOCKS!F104+STOCKS!F114+STOCKS!F124+STOCKS!F134+STOCKS!F144+STOCKS!F154+STOCKS!F164+STOCKS!F174+STOCKS!F184+STOCKS!F194+STOCKS!F204+STOCKS!F214+STOCKS!F224+STOCKS!F234+STOCKS!F244</f>
        <v>#VALUE!</v>
      </c>
      <c r="G4" s="2" t="e">
        <f ca="1">STOCKS!G4+STOCKS!G14+STOCKS!G24+STOCKS!G34+STOCKS!G44+STOCKS!G54+STOCKS!G64+STOCKS!G74+STOCKS!G84+STOCKS!G94+STOCKS!G104+STOCKS!G114+STOCKS!G124+STOCKS!G134+STOCKS!G144+STOCKS!G154+STOCKS!G164+STOCKS!G174+STOCKS!G184+STOCKS!G194+STOCKS!G204+STOCKS!G214+STOCKS!G224+STOCKS!G234+STOCKS!G244</f>
        <v>#VALUE!</v>
      </c>
      <c r="H4" s="2" t="e">
        <f ca="1">STOCKS!H4+STOCKS!H14+STOCKS!H24+STOCKS!H34+STOCKS!H44+STOCKS!H54+STOCKS!H64+STOCKS!H74+STOCKS!H84+STOCKS!H94+STOCKS!H104+STOCKS!H114+STOCKS!H124+STOCKS!H134+STOCKS!H144+STOCKS!H154+STOCKS!H164+STOCKS!H174+STOCKS!H184+STOCKS!H194+STOCKS!H204+STOCKS!H214+STOCKS!H224+STOCKS!H234+STOCKS!H244</f>
        <v>#VALUE!</v>
      </c>
      <c r="I4" s="2" t="e">
        <f ca="1">STOCKS!I4+STOCKS!I14+STOCKS!I24+STOCKS!I34+STOCKS!I44+STOCKS!I54+STOCKS!I64+STOCKS!I74+STOCKS!I84+STOCKS!I94+STOCKS!I104+STOCKS!I114+STOCKS!I124+STOCKS!I134+STOCKS!I144+STOCKS!I154+STOCKS!I164+STOCKS!I174+STOCKS!I184+STOCKS!I194+STOCKS!I204+STOCKS!I214+STOCKS!I224+STOCKS!I234+STOCKS!I244</f>
        <v>#VALUE!</v>
      </c>
      <c r="J4" s="2" t="e">
        <f ca="1">STOCKS!J4+STOCKS!J14+STOCKS!J24+STOCKS!J34+STOCKS!J44+STOCKS!J54+STOCKS!J64+STOCKS!J74+STOCKS!J84+STOCKS!J94+STOCKS!J104+STOCKS!J114+STOCKS!J124+STOCKS!J134+STOCKS!J144+STOCKS!J154+STOCKS!J164+STOCKS!J174+STOCKS!J184+STOCKS!J194+STOCKS!J204+STOCKS!J214+STOCKS!J224+STOCKS!J234+STOCKS!J244</f>
        <v>#VALUE!</v>
      </c>
      <c r="K4" s="2" t="e">
        <f ca="1">STOCKS!K4+STOCKS!K14+STOCKS!K24+STOCKS!K34+STOCKS!K44+STOCKS!K54+STOCKS!K64+STOCKS!K74+STOCKS!K84+STOCKS!K94+STOCKS!K104+STOCKS!K114+STOCKS!K124+STOCKS!K134+STOCKS!K144+STOCKS!K154+STOCKS!K164+STOCKS!K174+STOCKS!K184+STOCKS!K194+STOCKS!K204+STOCKS!K214+STOCKS!K224+STOCKS!K234+STOCKS!K244</f>
        <v>#VALUE!</v>
      </c>
      <c r="L4" s="2" t="e">
        <f ca="1">STOCKS!L4+STOCKS!L14+STOCKS!L24+STOCKS!L34+STOCKS!L44+STOCKS!L54+STOCKS!L64+STOCKS!L74+STOCKS!L84+STOCKS!L94+STOCKS!L104+STOCKS!L114+STOCKS!L124+STOCKS!L134+STOCKS!L144+STOCKS!L154+STOCKS!L164+STOCKS!L174+STOCKS!L184+STOCKS!L194+STOCKS!L204+STOCKS!L214+STOCKS!L224+STOCKS!L234+STOCKS!L244</f>
        <v>#VALUE!</v>
      </c>
      <c r="M4" s="2" t="e">
        <f ca="1">STOCKS!M4+STOCKS!M14+STOCKS!M24+STOCKS!M34+STOCKS!M44+STOCKS!M54+STOCKS!M64+STOCKS!M74+STOCKS!M84+STOCKS!M94+STOCKS!M104+STOCKS!M114+STOCKS!M124+STOCKS!M134+STOCKS!M144+STOCKS!M154+STOCKS!M164+STOCKS!M174+STOCKS!M184+STOCKS!M194+STOCKS!M204+STOCKS!M214+STOCKS!M224+STOCKS!M234+STOCKS!M244</f>
        <v>#VALUE!</v>
      </c>
      <c r="N4" s="2" t="e">
        <f ca="1">STOCKS!N4+STOCKS!N14+STOCKS!N24+STOCKS!N34+STOCKS!N44+STOCKS!N54+STOCKS!N64+STOCKS!N74+STOCKS!N84+STOCKS!N94+STOCKS!N104+STOCKS!N114+STOCKS!N124+STOCKS!N134+STOCKS!N144+STOCKS!N154+STOCKS!N164+STOCKS!N174+STOCKS!N184+STOCKS!N194+STOCKS!N204+STOCKS!N214+STOCKS!N224+STOCKS!N234+STOCKS!N244</f>
        <v>#VALUE!</v>
      </c>
      <c r="O4" s="2" t="e">
        <f ca="1">STOCKS!O4+STOCKS!O14+STOCKS!O24+STOCKS!O34+STOCKS!O44+STOCKS!O54+STOCKS!O64+STOCKS!O74+STOCKS!O84+STOCKS!O94+STOCKS!O104+STOCKS!O114+STOCKS!O124+STOCKS!O134+STOCKS!O144+STOCKS!O154+STOCKS!O164+STOCKS!O174+STOCKS!O184+STOCKS!O194+STOCKS!O204+STOCKS!O214+STOCKS!O224+STOCKS!O234+STOCKS!O244</f>
        <v>#VALUE!</v>
      </c>
      <c r="P4" s="2" t="e">
        <f ca="1">STOCKS!P4+STOCKS!P14+STOCKS!P24+STOCKS!P34+STOCKS!P44+STOCKS!P54+STOCKS!P64+STOCKS!P74+STOCKS!P84+STOCKS!P94+STOCKS!P104+STOCKS!P114+STOCKS!P124+STOCKS!P134+STOCKS!P144+STOCKS!P154+STOCKS!P164+STOCKS!P174+STOCKS!P184+STOCKS!P194+STOCKS!P204+STOCKS!P214+STOCKS!P224+STOCKS!P234+STOCKS!P244</f>
        <v>#VALUE!</v>
      </c>
      <c r="Q4" s="2" t="e">
        <f ca="1">STOCKS!Q4+STOCKS!Q14+STOCKS!Q24+STOCKS!Q34+STOCKS!Q44+STOCKS!Q54+STOCKS!Q64+STOCKS!Q74+STOCKS!Q84+STOCKS!Q94+STOCKS!Q104+STOCKS!Q114+STOCKS!Q124+STOCKS!Q134+STOCKS!Q144+STOCKS!Q154+STOCKS!Q164+STOCKS!Q174+STOCKS!Q184+STOCKS!Q194+STOCKS!Q204+STOCKS!Q214+STOCKS!Q224+STOCKS!Q234+STOCKS!Q244</f>
        <v>#VALUE!</v>
      </c>
    </row>
    <row r="5" spans="1:17">
      <c r="A5" s="4" t="s">
        <v>19</v>
      </c>
      <c r="B5" s="2" t="e">
        <f ca="1">STOCKS!B5+STOCKS!B15+STOCKS!B25+STOCKS!B35+STOCKS!B45+STOCKS!B55+STOCKS!B65+STOCKS!B75+STOCKS!B85+STOCKS!B95+STOCKS!B105+STOCKS!B115+STOCKS!B125+STOCKS!B135+STOCKS!B145+STOCKS!B155+STOCKS!B165+STOCKS!B175+STOCKS!B185+STOCKS!B195+STOCKS!B205+STOCKS!B215+STOCKS!B225+STOCKS!B235+STOCKS!B245</f>
        <v>#VALUE!</v>
      </c>
      <c r="C5" s="2" t="e">
        <f ca="1">STOCKS!C5+STOCKS!C15+STOCKS!C25+STOCKS!C35+STOCKS!C45+STOCKS!C55+STOCKS!C65+STOCKS!C75+STOCKS!C85+STOCKS!C95+STOCKS!C105+STOCKS!C115+STOCKS!C125+STOCKS!C135+STOCKS!C145+STOCKS!C155+STOCKS!C165+STOCKS!C175+STOCKS!C185+STOCKS!C195+STOCKS!C205+STOCKS!C215+STOCKS!C225+STOCKS!C235+STOCKS!C245</f>
        <v>#VALUE!</v>
      </c>
      <c r="D5" s="2" t="e">
        <f ca="1">STOCKS!D5+STOCKS!D15+STOCKS!D25+STOCKS!D35+STOCKS!D45+STOCKS!D55+STOCKS!D65+STOCKS!D75+STOCKS!D85+STOCKS!D95+STOCKS!D105+STOCKS!D115+STOCKS!D125+STOCKS!D135+STOCKS!D145+STOCKS!D155+STOCKS!D165+STOCKS!D175+STOCKS!D185+STOCKS!D195+STOCKS!D205+STOCKS!D215+STOCKS!D225+STOCKS!D235+STOCKS!D245</f>
        <v>#VALUE!</v>
      </c>
      <c r="E5" s="2" t="e">
        <f ca="1">STOCKS!E5+STOCKS!E15+STOCKS!E25+STOCKS!E35+STOCKS!E45+STOCKS!E55+STOCKS!E65+STOCKS!E75+STOCKS!E85+STOCKS!E95+STOCKS!E105+STOCKS!E115+STOCKS!E125+STOCKS!E135+STOCKS!E145+STOCKS!E155+STOCKS!E165+STOCKS!E175+STOCKS!E185+STOCKS!E195+STOCKS!E205+STOCKS!E215+STOCKS!E225+STOCKS!E235+STOCKS!E245</f>
        <v>#VALUE!</v>
      </c>
      <c r="F5" s="2" t="e">
        <f ca="1">STOCKS!F5+STOCKS!F15+STOCKS!F25+STOCKS!F35+STOCKS!F45+STOCKS!F55+STOCKS!F65+STOCKS!F75+STOCKS!F85+STOCKS!F95+STOCKS!F105+STOCKS!F115+STOCKS!F125+STOCKS!F135+STOCKS!F145+STOCKS!F155+STOCKS!F165+STOCKS!F175+STOCKS!F185+STOCKS!F195+STOCKS!F205+STOCKS!F215+STOCKS!F225+STOCKS!F235+STOCKS!F245</f>
        <v>#VALUE!</v>
      </c>
      <c r="G5" s="2" t="e">
        <f ca="1">STOCKS!G5+STOCKS!G15+STOCKS!G25+STOCKS!G35+STOCKS!G45+STOCKS!G55+STOCKS!G65+STOCKS!G75+STOCKS!G85+STOCKS!G95+STOCKS!G105+STOCKS!G115+STOCKS!G125+STOCKS!G135+STOCKS!G145+STOCKS!G155+STOCKS!G165+STOCKS!G175+STOCKS!G185+STOCKS!G195+STOCKS!G205+STOCKS!G215+STOCKS!G225+STOCKS!G235+STOCKS!G245</f>
        <v>#VALUE!</v>
      </c>
      <c r="H5" s="2" t="e">
        <f ca="1">STOCKS!H5+STOCKS!H15+STOCKS!H25+STOCKS!H35+STOCKS!H45+STOCKS!H55+STOCKS!H65+STOCKS!H75+STOCKS!H85+STOCKS!H95+STOCKS!H105+STOCKS!H115+STOCKS!H125+STOCKS!H135+STOCKS!H145+STOCKS!H155+STOCKS!H165+STOCKS!H175+STOCKS!H185+STOCKS!H195+STOCKS!H205+STOCKS!H215+STOCKS!H225+STOCKS!H235+STOCKS!H245</f>
        <v>#VALUE!</v>
      </c>
      <c r="I5" s="2" t="e">
        <f ca="1">STOCKS!I5+STOCKS!I15+STOCKS!I25+STOCKS!I35+STOCKS!I45+STOCKS!I55+STOCKS!I65+STOCKS!I75+STOCKS!I85+STOCKS!I95+STOCKS!I105+STOCKS!I115+STOCKS!I125+STOCKS!I135+STOCKS!I145+STOCKS!I155+STOCKS!I165+STOCKS!I175+STOCKS!I185+STOCKS!I195+STOCKS!I205+STOCKS!I215+STOCKS!I225+STOCKS!I235+STOCKS!I245</f>
        <v>#VALUE!</v>
      </c>
      <c r="J5" s="2" t="e">
        <f ca="1">STOCKS!J5+STOCKS!J15+STOCKS!J25+STOCKS!J35+STOCKS!J45+STOCKS!J55+STOCKS!J65+STOCKS!J75+STOCKS!J85+STOCKS!J95+STOCKS!J105+STOCKS!J115+STOCKS!J125+STOCKS!J135+STOCKS!J145+STOCKS!J155+STOCKS!J165+STOCKS!J175+STOCKS!J185+STOCKS!J195+STOCKS!J205+STOCKS!J215+STOCKS!J225+STOCKS!J235+STOCKS!J245</f>
        <v>#VALUE!</v>
      </c>
      <c r="K5" s="2" t="e">
        <f ca="1">STOCKS!K5+STOCKS!K15+STOCKS!K25+STOCKS!K35+STOCKS!K45+STOCKS!K55+STOCKS!K65+STOCKS!K75+STOCKS!K85+STOCKS!K95+STOCKS!K105+STOCKS!K115+STOCKS!K125+STOCKS!K135+STOCKS!K145+STOCKS!K155+STOCKS!K165+STOCKS!K175+STOCKS!K185+STOCKS!K195+STOCKS!K205+STOCKS!K215+STOCKS!K225+STOCKS!K235+STOCKS!K245</f>
        <v>#VALUE!</v>
      </c>
      <c r="L5" s="2" t="e">
        <f ca="1">STOCKS!L5+STOCKS!L15+STOCKS!L25+STOCKS!L35+STOCKS!L45+STOCKS!L55+STOCKS!L65+STOCKS!L75+STOCKS!L85+STOCKS!L95+STOCKS!L105+STOCKS!L115+STOCKS!L125+STOCKS!L135+STOCKS!L145+STOCKS!L155+STOCKS!L165+STOCKS!L175+STOCKS!L185+STOCKS!L195+STOCKS!L205+STOCKS!L215+STOCKS!L225+STOCKS!L235+STOCKS!L245</f>
        <v>#VALUE!</v>
      </c>
      <c r="M5" s="2" t="e">
        <f ca="1">STOCKS!M5+STOCKS!M15+STOCKS!M25+STOCKS!M35+STOCKS!M45+STOCKS!M55+STOCKS!M65+STOCKS!M75+STOCKS!M85+STOCKS!M95+STOCKS!M105+STOCKS!M115+STOCKS!M125+STOCKS!M135+STOCKS!M145+STOCKS!M155+STOCKS!M165+STOCKS!M175+STOCKS!M185+STOCKS!M195+STOCKS!M205+STOCKS!M215+STOCKS!M225+STOCKS!M235+STOCKS!M245</f>
        <v>#VALUE!</v>
      </c>
      <c r="N5" s="2" t="e">
        <f ca="1">STOCKS!N5+STOCKS!N15+STOCKS!N25+STOCKS!N35+STOCKS!N45+STOCKS!N55+STOCKS!N65+STOCKS!N75+STOCKS!N85+STOCKS!N95+STOCKS!N105+STOCKS!N115+STOCKS!N125+STOCKS!N135+STOCKS!N145+STOCKS!N155+STOCKS!N165+STOCKS!N175+STOCKS!N185+STOCKS!N195+STOCKS!N205+STOCKS!N215+STOCKS!N225+STOCKS!N235+STOCKS!N245</f>
        <v>#VALUE!</v>
      </c>
      <c r="O5" s="2" t="e">
        <f ca="1">STOCKS!O5+STOCKS!O15+STOCKS!O25+STOCKS!O35+STOCKS!O45+STOCKS!O55+STOCKS!O65+STOCKS!O75+STOCKS!O85+STOCKS!O95+STOCKS!O105+STOCKS!O115+STOCKS!O125+STOCKS!O135+STOCKS!O145+STOCKS!O155+STOCKS!O165+STOCKS!O175+STOCKS!O185+STOCKS!O195+STOCKS!O205+STOCKS!O215+STOCKS!O225+STOCKS!O235+STOCKS!O245</f>
        <v>#VALUE!</v>
      </c>
      <c r="P5" s="2" t="e">
        <f ca="1">STOCKS!P5+STOCKS!P15+STOCKS!P25+STOCKS!P35+STOCKS!P45+STOCKS!P55+STOCKS!P65+STOCKS!P75+STOCKS!P85+STOCKS!P95+STOCKS!P105+STOCKS!P115+STOCKS!P125+STOCKS!P135+STOCKS!P145+STOCKS!P155+STOCKS!P165+STOCKS!P175+STOCKS!P185+STOCKS!P195+STOCKS!P205+STOCKS!P215+STOCKS!P225+STOCKS!P235+STOCKS!P245</f>
        <v>#VALUE!</v>
      </c>
      <c r="Q5" s="2" t="e">
        <f ca="1">STOCKS!Q5+STOCKS!Q15+STOCKS!Q25+STOCKS!Q35+STOCKS!Q45+STOCKS!Q55+STOCKS!Q65+STOCKS!Q75+STOCKS!Q85+STOCKS!Q95+STOCKS!Q105+STOCKS!Q115+STOCKS!Q125+STOCKS!Q135+STOCKS!Q145+STOCKS!Q155+STOCKS!Q165+STOCKS!Q175+STOCKS!Q185+STOCKS!Q195+STOCKS!Q205+STOCKS!Q215+STOCKS!Q225+STOCKS!Q235+STOCKS!Q245</f>
        <v>#VALUE!</v>
      </c>
    </row>
    <row r="6" spans="1:17">
      <c r="A6" s="4" t="s">
        <v>20</v>
      </c>
      <c r="B6" s="2" t="e">
        <f ca="1">STOCKS!B6+STOCKS!B16+STOCKS!B26+STOCKS!B36+STOCKS!B46+STOCKS!B56+STOCKS!B66+STOCKS!B76+STOCKS!B86+STOCKS!B96+STOCKS!B106+STOCKS!B116+STOCKS!B126+STOCKS!B136+STOCKS!B146+STOCKS!B156+STOCKS!B166+STOCKS!B176+STOCKS!B186+STOCKS!B196+STOCKS!B206+STOCKS!B216+STOCKS!B226+STOCKS!B236+STOCKS!B246</f>
        <v>#VALUE!</v>
      </c>
      <c r="C6" s="2" t="e">
        <f ca="1">STOCKS!C6+STOCKS!C16+STOCKS!C26+STOCKS!C36+STOCKS!C46+STOCKS!C56+STOCKS!C66+STOCKS!C76+STOCKS!C86+STOCKS!C96+STOCKS!C106+STOCKS!C116+STOCKS!C126+STOCKS!C136+STOCKS!C146+STOCKS!C156+STOCKS!C166+STOCKS!C176+STOCKS!C186+STOCKS!C196+STOCKS!C206+STOCKS!C216+STOCKS!C226+STOCKS!C236+STOCKS!C246</f>
        <v>#VALUE!</v>
      </c>
      <c r="D6" s="2" t="e">
        <f ca="1">STOCKS!D6+STOCKS!D16+STOCKS!D26+STOCKS!D36+STOCKS!D46+STOCKS!D56+STOCKS!D66+STOCKS!D76+STOCKS!D86+STOCKS!D96+STOCKS!D106+STOCKS!D116+STOCKS!D126+STOCKS!D136+STOCKS!D146+STOCKS!D156+STOCKS!D166+STOCKS!D176+STOCKS!D186+STOCKS!D196+STOCKS!D206+STOCKS!D216+STOCKS!D226+STOCKS!D236+STOCKS!D246</f>
        <v>#VALUE!</v>
      </c>
      <c r="E6" s="2" t="e">
        <f ca="1">STOCKS!E6+STOCKS!E16+STOCKS!E26+STOCKS!E36+STOCKS!E46+STOCKS!E56+STOCKS!E66+STOCKS!E76+STOCKS!E86+STOCKS!E96+STOCKS!E106+STOCKS!E116+STOCKS!E126+STOCKS!E136+STOCKS!E146+STOCKS!E156+STOCKS!E166+STOCKS!E176+STOCKS!E186+STOCKS!E196+STOCKS!E206+STOCKS!E216+STOCKS!E226+STOCKS!E236+STOCKS!E246</f>
        <v>#VALUE!</v>
      </c>
      <c r="F6" s="2" t="e">
        <f ca="1">STOCKS!F6+STOCKS!F16+STOCKS!F26+STOCKS!F36+STOCKS!F46+STOCKS!F56+STOCKS!F66+STOCKS!F76+STOCKS!F86+STOCKS!F96+STOCKS!F106+STOCKS!F116+STOCKS!F126+STOCKS!F136+STOCKS!F146+STOCKS!F156+STOCKS!F166+STOCKS!F176+STOCKS!F186+STOCKS!F196+STOCKS!F206+STOCKS!F216+STOCKS!F226+STOCKS!F236+STOCKS!F246</f>
        <v>#VALUE!</v>
      </c>
      <c r="G6" s="2" t="e">
        <f ca="1">STOCKS!G6+STOCKS!G16+STOCKS!G26+STOCKS!G36+STOCKS!G46+STOCKS!G56+STOCKS!G66+STOCKS!G76+STOCKS!G86+STOCKS!G96+STOCKS!G106+STOCKS!G116+STOCKS!G126+STOCKS!G136+STOCKS!G146+STOCKS!G156+STOCKS!G166+STOCKS!G176+STOCKS!G186+STOCKS!G196+STOCKS!G206+STOCKS!G216+STOCKS!G226+STOCKS!G236+STOCKS!G246</f>
        <v>#VALUE!</v>
      </c>
      <c r="H6" s="2" t="e">
        <f ca="1">STOCKS!H6+STOCKS!H16+STOCKS!H26+STOCKS!H36+STOCKS!H46+STOCKS!H56+STOCKS!H66+STOCKS!H76+STOCKS!H86+STOCKS!H96+STOCKS!H106+STOCKS!H116+STOCKS!H126+STOCKS!H136+STOCKS!H146+STOCKS!H156+STOCKS!H166+STOCKS!H176+STOCKS!H186+STOCKS!H196+STOCKS!H206+STOCKS!H216+STOCKS!H226+STOCKS!H236+STOCKS!H246</f>
        <v>#VALUE!</v>
      </c>
      <c r="I6" s="2" t="e">
        <f ca="1">STOCKS!I6+STOCKS!I16+STOCKS!I26+STOCKS!I36+STOCKS!I46+STOCKS!I56+STOCKS!I66+STOCKS!I76+STOCKS!I86+STOCKS!I96+STOCKS!I106+STOCKS!I116+STOCKS!I126+STOCKS!I136+STOCKS!I146+STOCKS!I156+STOCKS!I166+STOCKS!I176+STOCKS!I186+STOCKS!I196+STOCKS!I206+STOCKS!I216+STOCKS!I226+STOCKS!I236+STOCKS!I246</f>
        <v>#VALUE!</v>
      </c>
      <c r="J6" s="2" t="e">
        <f ca="1">STOCKS!J6+STOCKS!J16+STOCKS!J26+STOCKS!J36+STOCKS!J46+STOCKS!J56+STOCKS!J66+STOCKS!J76+STOCKS!J86+STOCKS!J96+STOCKS!J106+STOCKS!J116+STOCKS!J126+STOCKS!J136+STOCKS!J146+STOCKS!J156+STOCKS!J166+STOCKS!J176+STOCKS!J186+STOCKS!J196+STOCKS!J206+STOCKS!J216+STOCKS!J226+STOCKS!J236+STOCKS!J246</f>
        <v>#VALUE!</v>
      </c>
      <c r="K6" s="2" t="e">
        <f ca="1">STOCKS!K6+STOCKS!K16+STOCKS!K26+STOCKS!K36+STOCKS!K46+STOCKS!K56+STOCKS!K66+STOCKS!K76+STOCKS!K86+STOCKS!K96+STOCKS!K106+STOCKS!K116+STOCKS!K126+STOCKS!K136+STOCKS!K146+STOCKS!K156+STOCKS!K166+STOCKS!K176+STOCKS!K186+STOCKS!K196+STOCKS!K206+STOCKS!K216+STOCKS!K226+STOCKS!K236+STOCKS!K246</f>
        <v>#VALUE!</v>
      </c>
      <c r="L6" s="2" t="e">
        <f ca="1">STOCKS!L6+STOCKS!L16+STOCKS!L26+STOCKS!L36+STOCKS!L46+STOCKS!L56+STOCKS!L66+STOCKS!L76+STOCKS!L86+STOCKS!L96+STOCKS!L106+STOCKS!L116+STOCKS!L126+STOCKS!L136+STOCKS!L146+STOCKS!L156+STOCKS!L166+STOCKS!L176+STOCKS!L186+STOCKS!L196+STOCKS!L206+STOCKS!L216+STOCKS!L226+STOCKS!L236+STOCKS!L246</f>
        <v>#VALUE!</v>
      </c>
      <c r="M6" s="2" t="e">
        <f ca="1">STOCKS!M6+STOCKS!M16+STOCKS!M26+STOCKS!M36+STOCKS!M46+STOCKS!M56+STOCKS!M66+STOCKS!M76+STOCKS!M86+STOCKS!M96+STOCKS!M106+STOCKS!M116+STOCKS!M126+STOCKS!M136+STOCKS!M146+STOCKS!M156+STOCKS!M166+STOCKS!M176+STOCKS!M186+STOCKS!M196+STOCKS!M206+STOCKS!M216+STOCKS!M226+STOCKS!M236+STOCKS!M246</f>
        <v>#VALUE!</v>
      </c>
      <c r="N6" s="2" t="e">
        <f ca="1">STOCKS!N6+STOCKS!N16+STOCKS!N26+STOCKS!N36+STOCKS!N46+STOCKS!N56+STOCKS!N66+STOCKS!N76+STOCKS!N86+STOCKS!N96+STOCKS!N106+STOCKS!N116+STOCKS!N126+STOCKS!N136+STOCKS!N146+STOCKS!N156+STOCKS!N166+STOCKS!N176+STOCKS!N186+STOCKS!N196+STOCKS!N206+STOCKS!N216+STOCKS!N226+STOCKS!N236+STOCKS!N246</f>
        <v>#VALUE!</v>
      </c>
      <c r="O6" s="2" t="e">
        <f ca="1">STOCKS!O6+STOCKS!O16+STOCKS!O26+STOCKS!O36+STOCKS!O46+STOCKS!O56+STOCKS!O66+STOCKS!O76+STOCKS!O86+STOCKS!O96+STOCKS!O106+STOCKS!O116+STOCKS!O126+STOCKS!O136+STOCKS!O146+STOCKS!O156+STOCKS!O166+STOCKS!O176+STOCKS!O186+STOCKS!O196+STOCKS!O206+STOCKS!O216+STOCKS!O226+STOCKS!O236+STOCKS!O246</f>
        <v>#VALUE!</v>
      </c>
      <c r="P6" s="2" t="e">
        <f ca="1">STOCKS!P6+STOCKS!P16+STOCKS!P26+STOCKS!P36+STOCKS!P46+STOCKS!P56+STOCKS!P66+STOCKS!P76+STOCKS!P86+STOCKS!P96+STOCKS!P106+STOCKS!P116+STOCKS!P126+STOCKS!P136+STOCKS!P146+STOCKS!P156+STOCKS!P166+STOCKS!P176+STOCKS!P186+STOCKS!P196+STOCKS!P206+STOCKS!P216+STOCKS!P226+STOCKS!P236+STOCKS!P246</f>
        <v>#VALUE!</v>
      </c>
      <c r="Q6" s="2" t="e">
        <f ca="1">STOCKS!Q6+STOCKS!Q16+STOCKS!Q26+STOCKS!Q36+STOCKS!Q46+STOCKS!Q56+STOCKS!Q66+STOCKS!Q76+STOCKS!Q86+STOCKS!Q96+STOCKS!Q106+STOCKS!Q116+STOCKS!Q126+STOCKS!Q136+STOCKS!Q146+STOCKS!Q156+STOCKS!Q166+STOCKS!Q176+STOCKS!Q186+STOCKS!Q196+STOCKS!Q206+STOCKS!Q216+STOCKS!Q226+STOCKS!Q236+STOCKS!Q246</f>
        <v>#VALUE!</v>
      </c>
    </row>
    <row r="7" spans="1:17">
      <c r="A7" s="4" t="s">
        <v>21</v>
      </c>
      <c r="B7" s="2" t="e">
        <f ca="1">STOCKS!B7+STOCKS!B17+STOCKS!B27+STOCKS!B37+STOCKS!B47+STOCKS!B57+STOCKS!B67+STOCKS!B77+STOCKS!B87+STOCKS!B97+STOCKS!B107+STOCKS!B117+STOCKS!B127+STOCKS!B137+STOCKS!B147+STOCKS!B157+STOCKS!B167+STOCKS!B177+STOCKS!B187+STOCKS!B197+STOCKS!B207+STOCKS!B217+STOCKS!B227+STOCKS!B237+STOCKS!B247</f>
        <v>#VALUE!</v>
      </c>
      <c r="C7" s="2" t="e">
        <f ca="1">STOCKS!C7+STOCKS!C17+STOCKS!C27+STOCKS!C37+STOCKS!C47+STOCKS!C57+STOCKS!C67+STOCKS!C77+STOCKS!C87+STOCKS!C97+STOCKS!C107+STOCKS!C117+STOCKS!C127+STOCKS!C137+STOCKS!C147+STOCKS!C157+STOCKS!C167+STOCKS!C177+STOCKS!C187+STOCKS!C197+STOCKS!C207+STOCKS!C217+STOCKS!C227+STOCKS!C237+STOCKS!C247</f>
        <v>#VALUE!</v>
      </c>
      <c r="D7" s="2" t="e">
        <f ca="1">STOCKS!D7+STOCKS!D17+STOCKS!D27+STOCKS!D37+STOCKS!D47+STOCKS!D57+STOCKS!D67+STOCKS!D77+STOCKS!D87+STOCKS!D97+STOCKS!D107+STOCKS!D117+STOCKS!D127+STOCKS!D137+STOCKS!D147+STOCKS!D157+STOCKS!D167+STOCKS!D177+STOCKS!D187+STOCKS!D197+STOCKS!D207+STOCKS!D217+STOCKS!D227+STOCKS!D237+STOCKS!D247</f>
        <v>#VALUE!</v>
      </c>
      <c r="E7" s="2" t="e">
        <f ca="1">STOCKS!E7+STOCKS!E17+STOCKS!E27+STOCKS!E37+STOCKS!E47+STOCKS!E57+STOCKS!E67+STOCKS!E77+STOCKS!E87+STOCKS!E97+STOCKS!E107+STOCKS!E117+STOCKS!E127+STOCKS!E137+STOCKS!E147+STOCKS!E157+STOCKS!E167+STOCKS!E177+STOCKS!E187+STOCKS!E197+STOCKS!E207+STOCKS!E217+STOCKS!E227+STOCKS!E237+STOCKS!E247</f>
        <v>#VALUE!</v>
      </c>
      <c r="F7" s="2" t="e">
        <f ca="1">STOCKS!F7+STOCKS!F17+STOCKS!F27+STOCKS!F37+STOCKS!F47+STOCKS!F57+STOCKS!F67+STOCKS!F77+STOCKS!F87+STOCKS!F97+STOCKS!F107+STOCKS!F117+STOCKS!F127+STOCKS!F137+STOCKS!F147+STOCKS!F157+STOCKS!F167+STOCKS!F177+STOCKS!F187+STOCKS!F197+STOCKS!F207+STOCKS!F217+STOCKS!F227+STOCKS!F237+STOCKS!F247</f>
        <v>#VALUE!</v>
      </c>
      <c r="G7" s="2" t="e">
        <f ca="1">STOCKS!G7+STOCKS!G17+STOCKS!G27+STOCKS!G37+STOCKS!G47+STOCKS!G57+STOCKS!G67+STOCKS!G77+STOCKS!G87+STOCKS!G97+STOCKS!G107+STOCKS!G117+STOCKS!G127+STOCKS!G137+STOCKS!G147+STOCKS!G157+STOCKS!G167+STOCKS!G177+STOCKS!G187+STOCKS!G197+STOCKS!G207+STOCKS!G217+STOCKS!G227+STOCKS!G237+STOCKS!G247</f>
        <v>#VALUE!</v>
      </c>
      <c r="H7" s="2" t="e">
        <f ca="1">STOCKS!H7+STOCKS!H17+STOCKS!H27+STOCKS!H37+STOCKS!H47+STOCKS!H57+STOCKS!H67+STOCKS!H77+STOCKS!H87+STOCKS!H97+STOCKS!H107+STOCKS!H117+STOCKS!H127+STOCKS!H137+STOCKS!H147+STOCKS!H157+STOCKS!H167+STOCKS!H177+STOCKS!H187+STOCKS!H197+STOCKS!H207+STOCKS!H217+STOCKS!H227+STOCKS!H237+STOCKS!H247</f>
        <v>#VALUE!</v>
      </c>
      <c r="I7" s="2" t="e">
        <f ca="1">STOCKS!I7+STOCKS!I17+STOCKS!I27+STOCKS!I37+STOCKS!I47+STOCKS!I57+STOCKS!I67+STOCKS!I77+STOCKS!I87+STOCKS!I97+STOCKS!I107+STOCKS!I117+STOCKS!I127+STOCKS!I137+STOCKS!I147+STOCKS!I157+STOCKS!I167+STOCKS!I177+STOCKS!I187+STOCKS!I197+STOCKS!I207+STOCKS!I217+STOCKS!I227+STOCKS!I237+STOCKS!I247</f>
        <v>#VALUE!</v>
      </c>
      <c r="J7" s="2" t="e">
        <f ca="1">STOCKS!J7+STOCKS!J17+STOCKS!J27+STOCKS!J37+STOCKS!J47+STOCKS!J57+STOCKS!J67+STOCKS!J77+STOCKS!J87+STOCKS!J97+STOCKS!J107+STOCKS!J117+STOCKS!J127+STOCKS!J137+STOCKS!J147+STOCKS!J157+STOCKS!J167+STOCKS!J177+STOCKS!J187+STOCKS!J197+STOCKS!J207+STOCKS!J217+STOCKS!J227+STOCKS!J237+STOCKS!J247</f>
        <v>#VALUE!</v>
      </c>
      <c r="K7" s="2" t="e">
        <f ca="1">STOCKS!K7+STOCKS!K17+STOCKS!K27+STOCKS!K37+STOCKS!K47+STOCKS!K57+STOCKS!K67+STOCKS!K77+STOCKS!K87+STOCKS!K97+STOCKS!K107+STOCKS!K117+STOCKS!K127+STOCKS!K137+STOCKS!K147+STOCKS!K157+STOCKS!K167+STOCKS!K177+STOCKS!K187+STOCKS!K197+STOCKS!K207+STOCKS!K217+STOCKS!K227+STOCKS!K237+STOCKS!K247</f>
        <v>#VALUE!</v>
      </c>
      <c r="L7" s="2" t="e">
        <f ca="1">STOCKS!L7+STOCKS!L17+STOCKS!L27+STOCKS!L37+STOCKS!L47+STOCKS!L57+STOCKS!L67+STOCKS!L77+STOCKS!L87+STOCKS!L97+STOCKS!L107+STOCKS!L117+STOCKS!L127+STOCKS!L137+STOCKS!L147+STOCKS!L157+STOCKS!L167+STOCKS!L177+STOCKS!L187+STOCKS!L197+STOCKS!L207+STOCKS!L217+STOCKS!L227+STOCKS!L237+STOCKS!L247</f>
        <v>#VALUE!</v>
      </c>
      <c r="M7" s="2" t="e">
        <f ca="1">STOCKS!M7+STOCKS!M17+STOCKS!M27+STOCKS!M37+STOCKS!M47+STOCKS!M57+STOCKS!M67+STOCKS!M77+STOCKS!M87+STOCKS!M97+STOCKS!M107+STOCKS!M117+STOCKS!M127+STOCKS!M137+STOCKS!M147+STOCKS!M157+STOCKS!M167+STOCKS!M177+STOCKS!M187+STOCKS!M197+STOCKS!M207+STOCKS!M217+STOCKS!M227+STOCKS!M237+STOCKS!M247</f>
        <v>#VALUE!</v>
      </c>
      <c r="N7" s="2" t="e">
        <f ca="1">STOCKS!N7+STOCKS!N17+STOCKS!N27+STOCKS!N37+STOCKS!N47+STOCKS!N57+STOCKS!N67+STOCKS!N77+STOCKS!N87+STOCKS!N97+STOCKS!N107+STOCKS!N117+STOCKS!N127+STOCKS!N137+STOCKS!N147+STOCKS!N157+STOCKS!N167+STOCKS!N177+STOCKS!N187+STOCKS!N197+STOCKS!N207+STOCKS!N217+STOCKS!N227+STOCKS!N237+STOCKS!N247</f>
        <v>#VALUE!</v>
      </c>
      <c r="O7" s="2" t="e">
        <f ca="1">STOCKS!O7+STOCKS!O17+STOCKS!O27+STOCKS!O37+STOCKS!O47+STOCKS!O57+STOCKS!O67+STOCKS!O77+STOCKS!O87+STOCKS!O97+STOCKS!O107+STOCKS!O117+STOCKS!O127+STOCKS!O137+STOCKS!O147+STOCKS!O157+STOCKS!O167+STOCKS!O177+STOCKS!O187+STOCKS!O197+STOCKS!O207+STOCKS!O217+STOCKS!O227+STOCKS!O237+STOCKS!O247</f>
        <v>#VALUE!</v>
      </c>
      <c r="P7" s="2" t="e">
        <f ca="1">STOCKS!P7+STOCKS!P17+STOCKS!P27+STOCKS!P37+STOCKS!P47+STOCKS!P57+STOCKS!P67+STOCKS!P77+STOCKS!P87+STOCKS!P97+STOCKS!P107+STOCKS!P117+STOCKS!P127+STOCKS!P137+STOCKS!P147+STOCKS!P157+STOCKS!P167+STOCKS!P177+STOCKS!P187+STOCKS!P197+STOCKS!P207+STOCKS!P217+STOCKS!P227+STOCKS!P237+STOCKS!P247</f>
        <v>#VALUE!</v>
      </c>
      <c r="Q7" s="2" t="e">
        <f ca="1">STOCKS!Q7+STOCKS!Q17+STOCKS!Q27+STOCKS!Q37+STOCKS!Q47+STOCKS!Q57+STOCKS!Q67+STOCKS!Q77+STOCKS!Q87+STOCKS!Q97+STOCKS!Q107+STOCKS!Q117+STOCKS!Q127+STOCKS!Q137+STOCKS!Q147+STOCKS!Q157+STOCKS!Q167+STOCKS!Q177+STOCKS!Q187+STOCKS!Q197+STOCKS!Q207+STOCKS!Q217+STOCKS!Q227+STOCKS!Q237+STOCKS!Q247</f>
        <v>#VALUE!</v>
      </c>
    </row>
    <row r="8" spans="1:17">
      <c r="A8" s="4" t="s">
        <v>22</v>
      </c>
      <c r="B8" s="2" t="e">
        <f ca="1">STOCKS!B8+STOCKS!B18+STOCKS!B28+STOCKS!B38+STOCKS!B48+STOCKS!B58+STOCKS!B68+STOCKS!B78+STOCKS!B88+STOCKS!B98+STOCKS!B108+STOCKS!B118+STOCKS!B128+STOCKS!B138+STOCKS!B148+STOCKS!B158+STOCKS!B168+STOCKS!B178+STOCKS!B188+STOCKS!B198+STOCKS!B208+STOCKS!B218+STOCKS!B228+STOCKS!B238+STOCKS!B248</f>
        <v>#VALUE!</v>
      </c>
      <c r="C8" s="2" t="e">
        <f ca="1">STOCKS!C8+STOCKS!C18+STOCKS!C28+STOCKS!C38+STOCKS!C48+STOCKS!C58+STOCKS!C68+STOCKS!C78+STOCKS!C88+STOCKS!C98+STOCKS!C108+STOCKS!C118+STOCKS!C128+STOCKS!C138+STOCKS!C148+STOCKS!C158+STOCKS!C168+STOCKS!C178+STOCKS!C188+STOCKS!C198+STOCKS!C208+STOCKS!C218+STOCKS!C228+STOCKS!C238+STOCKS!C248</f>
        <v>#VALUE!</v>
      </c>
      <c r="D8" s="2" t="e">
        <f ca="1">STOCKS!D8+STOCKS!D18+STOCKS!D28+STOCKS!D38+STOCKS!D48+STOCKS!D58+STOCKS!D68+STOCKS!D78+STOCKS!D88+STOCKS!D98+STOCKS!D108+STOCKS!D118+STOCKS!D128+STOCKS!D138+STOCKS!D148+STOCKS!D158+STOCKS!D168+STOCKS!D178+STOCKS!D188+STOCKS!D198+STOCKS!D208+STOCKS!D218+STOCKS!D228+STOCKS!D238+STOCKS!D248</f>
        <v>#VALUE!</v>
      </c>
      <c r="E8" s="2" t="e">
        <f ca="1">STOCKS!E8+STOCKS!E18+STOCKS!E28+STOCKS!E38+STOCKS!E48+STOCKS!E58+STOCKS!E68+STOCKS!E78+STOCKS!E88+STOCKS!E98+STOCKS!E108+STOCKS!E118+STOCKS!E128+STOCKS!E138+STOCKS!E148+STOCKS!E158+STOCKS!E168+STOCKS!E178+STOCKS!E188+STOCKS!E198+STOCKS!E208+STOCKS!E218+STOCKS!E228+STOCKS!E238+STOCKS!E248</f>
        <v>#VALUE!</v>
      </c>
      <c r="F8" s="2" t="e">
        <f ca="1">STOCKS!F8+STOCKS!F18+STOCKS!F28+STOCKS!F38+STOCKS!F48+STOCKS!F58+STOCKS!F68+STOCKS!F78+STOCKS!F88+STOCKS!F98+STOCKS!F108+STOCKS!F118+STOCKS!F128+STOCKS!F138+STOCKS!F148+STOCKS!F158+STOCKS!F168+STOCKS!F178+STOCKS!F188+STOCKS!F198+STOCKS!F208+STOCKS!F218+STOCKS!F228+STOCKS!F238+STOCKS!F248</f>
        <v>#VALUE!</v>
      </c>
      <c r="G8" s="2" t="e">
        <f ca="1">STOCKS!G8+STOCKS!G18+STOCKS!G28+STOCKS!G38+STOCKS!G48+STOCKS!G58+STOCKS!G68+STOCKS!G78+STOCKS!G88+STOCKS!G98+STOCKS!G108+STOCKS!G118+STOCKS!G128+STOCKS!G138+STOCKS!G148+STOCKS!G158+STOCKS!G168+STOCKS!G178+STOCKS!G188+STOCKS!G198+STOCKS!G208+STOCKS!G218+STOCKS!G228+STOCKS!G238+STOCKS!G248</f>
        <v>#VALUE!</v>
      </c>
      <c r="H8" s="2" t="e">
        <f ca="1">STOCKS!H8+STOCKS!H18+STOCKS!H28+STOCKS!H38+STOCKS!H48+STOCKS!H58+STOCKS!H68+STOCKS!H78+STOCKS!H88+STOCKS!H98+STOCKS!H108+STOCKS!H118+STOCKS!H128+STOCKS!H138+STOCKS!H148+STOCKS!H158+STOCKS!H168+STOCKS!H178+STOCKS!H188+STOCKS!H198+STOCKS!H208+STOCKS!H218+STOCKS!H228+STOCKS!H238+STOCKS!H248</f>
        <v>#VALUE!</v>
      </c>
      <c r="I8" s="2" t="e">
        <f ca="1">STOCKS!I8+STOCKS!I18+STOCKS!I28+STOCKS!I38+STOCKS!I48+STOCKS!I58+STOCKS!I68+STOCKS!I78+STOCKS!I88+STOCKS!I98+STOCKS!I108+STOCKS!I118+STOCKS!I128+STOCKS!I138+STOCKS!I148+STOCKS!I158+STOCKS!I168+STOCKS!I178+STOCKS!I188+STOCKS!I198+STOCKS!I208+STOCKS!I218+STOCKS!I228+STOCKS!I238+STOCKS!I248</f>
        <v>#VALUE!</v>
      </c>
      <c r="J8" s="2" t="e">
        <f ca="1">STOCKS!J8+STOCKS!J18+STOCKS!J28+STOCKS!J38+STOCKS!J48+STOCKS!J58+STOCKS!J68+STOCKS!J78+STOCKS!J88+STOCKS!J98+STOCKS!J108+STOCKS!J118+STOCKS!J128+STOCKS!J138+STOCKS!J148+STOCKS!J158+STOCKS!J168+STOCKS!J178+STOCKS!J188+STOCKS!J198+STOCKS!J208+STOCKS!J218+STOCKS!J228+STOCKS!J238+STOCKS!J248</f>
        <v>#VALUE!</v>
      </c>
      <c r="K8" s="2" t="e">
        <f ca="1">STOCKS!K8+STOCKS!K18+STOCKS!K28+STOCKS!K38+STOCKS!K48+STOCKS!K58+STOCKS!K68+STOCKS!K78+STOCKS!K88+STOCKS!K98+STOCKS!K108+STOCKS!K118+STOCKS!K128+STOCKS!K138+STOCKS!K148+STOCKS!K158+STOCKS!K168+STOCKS!K178+STOCKS!K188+STOCKS!K198+STOCKS!K208+STOCKS!K218+STOCKS!K228+STOCKS!K238+STOCKS!K248</f>
        <v>#VALUE!</v>
      </c>
      <c r="L8" s="2" t="e">
        <f ca="1">STOCKS!L8+STOCKS!L18+STOCKS!L28+STOCKS!L38+STOCKS!L48+STOCKS!L58+STOCKS!L68+STOCKS!L78+STOCKS!L88+STOCKS!L98+STOCKS!L108+STOCKS!L118+STOCKS!L128+STOCKS!L138+STOCKS!L148+STOCKS!L158+STOCKS!L168+STOCKS!L178+STOCKS!L188+STOCKS!L198+STOCKS!L208+STOCKS!L218+STOCKS!L228+STOCKS!L238+STOCKS!L248</f>
        <v>#VALUE!</v>
      </c>
      <c r="M8" s="2" t="e">
        <f ca="1">STOCKS!M8+STOCKS!M18+STOCKS!M28+STOCKS!M38+STOCKS!M48+STOCKS!M58+STOCKS!M68+STOCKS!M78+STOCKS!M88+STOCKS!M98+STOCKS!M108+STOCKS!M118+STOCKS!M128+STOCKS!M138+STOCKS!M148+STOCKS!M158+STOCKS!M168+STOCKS!M178+STOCKS!M188+STOCKS!M198+STOCKS!M208+STOCKS!M218+STOCKS!M228+STOCKS!M238+STOCKS!M248</f>
        <v>#VALUE!</v>
      </c>
      <c r="N8" s="2" t="e">
        <f ca="1">STOCKS!N8+STOCKS!N18+STOCKS!N28+STOCKS!N38+STOCKS!N48+STOCKS!N58+STOCKS!N68+STOCKS!N78+STOCKS!N88+STOCKS!N98+STOCKS!N108+STOCKS!N118+STOCKS!N128+STOCKS!N138+STOCKS!N148+STOCKS!N158+STOCKS!N168+STOCKS!N178+STOCKS!N188+STOCKS!N198+STOCKS!N208+STOCKS!N218+STOCKS!N228+STOCKS!N238+STOCKS!N248</f>
        <v>#VALUE!</v>
      </c>
      <c r="O8" s="2" t="e">
        <f ca="1">STOCKS!O8+STOCKS!O18+STOCKS!O28+STOCKS!O38+STOCKS!O48+STOCKS!O58+STOCKS!O68+STOCKS!O78+STOCKS!O88+STOCKS!O98+STOCKS!O108+STOCKS!O118+STOCKS!O128+STOCKS!O138+STOCKS!O148+STOCKS!O158+STOCKS!O168+STOCKS!O178+STOCKS!O188+STOCKS!O198+STOCKS!O208+STOCKS!O218+STOCKS!O228+STOCKS!O238+STOCKS!O248</f>
        <v>#VALUE!</v>
      </c>
      <c r="P8" s="2" t="e">
        <f ca="1">STOCKS!P8+STOCKS!P18+STOCKS!P28+STOCKS!P38+STOCKS!P48+STOCKS!P58+STOCKS!P68+STOCKS!P78+STOCKS!P88+STOCKS!P98+STOCKS!P108+STOCKS!P118+STOCKS!P128+STOCKS!P138+STOCKS!P148+STOCKS!P158+STOCKS!P168+STOCKS!P178+STOCKS!P188+STOCKS!P198+STOCKS!P208+STOCKS!P218+STOCKS!P228+STOCKS!P238+STOCKS!P248</f>
        <v>#VALUE!</v>
      </c>
      <c r="Q8" s="2" t="e">
        <f ca="1">STOCKS!Q8+STOCKS!Q18+STOCKS!Q28+STOCKS!Q38+STOCKS!Q48+STOCKS!Q58+STOCKS!Q68+STOCKS!Q78+STOCKS!Q88+STOCKS!Q98+STOCKS!Q108+STOCKS!Q118+STOCKS!Q128+STOCKS!Q138+STOCKS!Q148+STOCKS!Q158+STOCKS!Q168+STOCKS!Q178+STOCKS!Q188+STOCKS!Q198+STOCKS!Q208+STOCKS!Q218+STOCKS!Q228+STOCKS!Q238+STOCKS!Q248</f>
        <v>#VALUE!</v>
      </c>
    </row>
    <row r="9" spans="1:17">
      <c r="A9" s="8" t="s">
        <v>46</v>
      </c>
      <c r="B9" s="9" t="e">
        <f t="shared" ref="B9:Q9" ca="1" si="0">SUM(B2:B8)</f>
        <v>#VALUE!</v>
      </c>
      <c r="C9" s="9" t="e">
        <f t="shared" ca="1" si="0"/>
        <v>#VALUE!</v>
      </c>
      <c r="D9" s="9" t="e">
        <f t="shared" ca="1" si="0"/>
        <v>#VALUE!</v>
      </c>
      <c r="E9" s="9" t="e">
        <f t="shared" ca="1" si="0"/>
        <v>#VALUE!</v>
      </c>
      <c r="F9" s="9" t="e">
        <f t="shared" ca="1" si="0"/>
        <v>#VALUE!</v>
      </c>
      <c r="G9" s="9" t="e">
        <f t="shared" ca="1" si="0"/>
        <v>#VALUE!</v>
      </c>
      <c r="H9" s="9" t="e">
        <f t="shared" ca="1" si="0"/>
        <v>#VALUE!</v>
      </c>
      <c r="I9" s="9" t="e">
        <f t="shared" ca="1" si="0"/>
        <v>#VALUE!</v>
      </c>
      <c r="J9" s="9" t="e">
        <f t="shared" ca="1" si="0"/>
        <v>#VALUE!</v>
      </c>
      <c r="K9" s="9" t="e">
        <f t="shared" ca="1" si="0"/>
        <v>#VALUE!</v>
      </c>
      <c r="L9" s="9" t="e">
        <f t="shared" ca="1" si="0"/>
        <v>#VALUE!</v>
      </c>
      <c r="M9" s="9" t="e">
        <f t="shared" ca="1" si="0"/>
        <v>#VALUE!</v>
      </c>
      <c r="N9" s="9" t="e">
        <f t="shared" ca="1" si="0"/>
        <v>#VALUE!</v>
      </c>
      <c r="O9" s="9" t="e">
        <f t="shared" ca="1" si="0"/>
        <v>#VALUE!</v>
      </c>
      <c r="P9" s="9" t="e">
        <f t="shared" ca="1" si="0"/>
        <v>#VALUE!</v>
      </c>
      <c r="Q9" s="9" t="e">
        <f t="shared" ca="1" si="0"/>
        <v>#VALUE!</v>
      </c>
    </row>
    <row r="10" spans="1:17">
      <c r="B10" s="10" t="s">
        <v>1</v>
      </c>
      <c r="C10" s="10" t="s">
        <v>2</v>
      </c>
      <c r="D10" s="10" t="s">
        <v>3</v>
      </c>
      <c r="E10" s="10" t="s">
        <v>4</v>
      </c>
      <c r="F10" s="10" t="s">
        <v>5</v>
      </c>
      <c r="G10" s="10" t="s">
        <v>6</v>
      </c>
      <c r="H10" s="10" t="s">
        <v>7</v>
      </c>
      <c r="I10" s="10" t="s">
        <v>8</v>
      </c>
      <c r="J10" s="10" t="s">
        <v>9</v>
      </c>
      <c r="K10" s="10" t="s">
        <v>10</v>
      </c>
      <c r="L10" s="10" t="s">
        <v>11</v>
      </c>
      <c r="M10" s="10" t="s">
        <v>7</v>
      </c>
      <c r="N10" s="10" t="s">
        <v>12</v>
      </c>
      <c r="O10" s="10" t="s">
        <v>13</v>
      </c>
      <c r="P10" s="10" t="s">
        <v>14</v>
      </c>
      <c r="Q10" s="10" t="s">
        <v>15</v>
      </c>
    </row>
    <row r="15" spans="1:17">
      <c r="A15" s="1" t="s">
        <v>47</v>
      </c>
      <c r="B15" s="2" t="s">
        <v>1</v>
      </c>
      <c r="C15" s="2" t="s">
        <v>2</v>
      </c>
      <c r="D15" s="2" t="s">
        <v>3</v>
      </c>
      <c r="E15" s="2" t="s">
        <v>4</v>
      </c>
      <c r="F15" s="2" t="s">
        <v>5</v>
      </c>
      <c r="G15" s="2" t="s">
        <v>6</v>
      </c>
      <c r="H15" s="2" t="s">
        <v>7</v>
      </c>
      <c r="I15" s="2" t="s">
        <v>8</v>
      </c>
      <c r="J15" s="2" t="s">
        <v>9</v>
      </c>
      <c r="K15" s="2" t="s">
        <v>10</v>
      </c>
      <c r="L15" s="2" t="s">
        <v>11</v>
      </c>
      <c r="M15" s="2" t="s">
        <v>7</v>
      </c>
      <c r="N15" s="2" t="s">
        <v>12</v>
      </c>
      <c r="O15" s="2" t="s">
        <v>13</v>
      </c>
      <c r="P15" s="2" t="s">
        <v>14</v>
      </c>
      <c r="Q15" s="2" t="s">
        <v>15</v>
      </c>
    </row>
    <row r="16" spans="1:17">
      <c r="A16" s="4" t="s">
        <v>16</v>
      </c>
      <c r="B16" s="2" t="e">
        <f ca="1">PRODUCTION!B2+PRODUCTION!B12+PRODUCTION!B22+PRODUCTION!B32+PRODUCTION!B42+PRODUCTION!B52+PRODUCTION!B62+PRODUCTION!B72+PRODUCTION!B82+PRODUCTION!B92+PRODUCTION!B102+PRODUCTION!B112+PRODUCTION!B122+PRODUCTION!B132+PRODUCTION!B142+PRODUCTION!B152+PRODUCTION!B162+PRODUCTION!B172+PRODUCTION!B182+PRODUCTION!B192+PRODUCTION!B202+PRODUCTION!B212+PRODUCTION!B222+PRODUCTION!B232+PRODUCTION!B242</f>
        <v>#VALUE!</v>
      </c>
      <c r="C16" s="2" t="e">
        <f ca="1">PRODUCTION!C2+PRODUCTION!C12+PRODUCTION!C22+PRODUCTION!C32+PRODUCTION!C42+PRODUCTION!C52+PRODUCTION!C62+PRODUCTION!C72+PRODUCTION!C82+PRODUCTION!C92+PRODUCTION!C102+PRODUCTION!C112+PRODUCTION!C122+PRODUCTION!C132+PRODUCTION!C142+PRODUCTION!C152+PRODUCTION!C162+PRODUCTION!C172+PRODUCTION!C182+PRODUCTION!C192+PRODUCTION!C202+PRODUCTION!C212+PRODUCTION!C222+PRODUCTION!C232+PRODUCTION!C242</f>
        <v>#VALUE!</v>
      </c>
      <c r="D16" s="2" t="e">
        <f ca="1">PRODUCTION!D2+PRODUCTION!D12+PRODUCTION!D22+PRODUCTION!D32+PRODUCTION!D42+PRODUCTION!D52+PRODUCTION!D62+PRODUCTION!D72+PRODUCTION!D82+PRODUCTION!D92+PRODUCTION!D102+PRODUCTION!D112+PRODUCTION!D122+PRODUCTION!D132+PRODUCTION!D142+PRODUCTION!D152+PRODUCTION!D162+PRODUCTION!D172+PRODUCTION!D182+PRODUCTION!D192+PRODUCTION!D202+PRODUCTION!D212+PRODUCTION!D222+PRODUCTION!D232+PRODUCTION!D242</f>
        <v>#VALUE!</v>
      </c>
      <c r="E16" s="2" t="e">
        <f ca="1">PRODUCTION!E2+PRODUCTION!E12+PRODUCTION!E22+PRODUCTION!E32+PRODUCTION!E42+PRODUCTION!E52+PRODUCTION!E62+PRODUCTION!E72+PRODUCTION!E82+PRODUCTION!E92+PRODUCTION!E102+PRODUCTION!E112+PRODUCTION!E122+PRODUCTION!E132+PRODUCTION!E142+PRODUCTION!E152+PRODUCTION!E162+PRODUCTION!E172+PRODUCTION!E182+PRODUCTION!E192+PRODUCTION!E202+PRODUCTION!E212+PRODUCTION!E222+PRODUCTION!E232+PRODUCTION!E242</f>
        <v>#VALUE!</v>
      </c>
      <c r="F16" s="2" t="e">
        <f ca="1">PRODUCTION!F2+PRODUCTION!F12+PRODUCTION!F22+PRODUCTION!F32+PRODUCTION!F42+PRODUCTION!F52+PRODUCTION!F62+PRODUCTION!F72+PRODUCTION!F82+PRODUCTION!F92+PRODUCTION!F102+PRODUCTION!F112+PRODUCTION!F122+PRODUCTION!F132+PRODUCTION!F142+PRODUCTION!F152+PRODUCTION!F162+PRODUCTION!F172+PRODUCTION!F182+PRODUCTION!F192+PRODUCTION!F202+PRODUCTION!F212+PRODUCTION!F222+PRODUCTION!F232+PRODUCTION!F242</f>
        <v>#VALUE!</v>
      </c>
      <c r="G16" s="2" t="e">
        <f ca="1">PRODUCTION!G2+PRODUCTION!G12+PRODUCTION!G22+PRODUCTION!G32+PRODUCTION!G42+PRODUCTION!G52+PRODUCTION!G62+PRODUCTION!G72+PRODUCTION!G82+PRODUCTION!G92+PRODUCTION!G102+PRODUCTION!G112+PRODUCTION!G122+PRODUCTION!G132+PRODUCTION!G142+PRODUCTION!G152+PRODUCTION!G162+PRODUCTION!G172+PRODUCTION!G182+PRODUCTION!G192+PRODUCTION!G202+PRODUCTION!G212+PRODUCTION!G222+PRODUCTION!G232+PRODUCTION!G242</f>
        <v>#VALUE!</v>
      </c>
      <c r="H16" s="2" t="e">
        <f ca="1">PRODUCTION!H2+PRODUCTION!H12+PRODUCTION!H22+PRODUCTION!H32+PRODUCTION!H42+PRODUCTION!H52+PRODUCTION!H62+PRODUCTION!H72+PRODUCTION!H82+PRODUCTION!H92+PRODUCTION!H102+PRODUCTION!H112+PRODUCTION!H122+PRODUCTION!H132+PRODUCTION!H142+PRODUCTION!H152+PRODUCTION!H162+PRODUCTION!H172+PRODUCTION!H182+PRODUCTION!H192+PRODUCTION!H202+PRODUCTION!H212+PRODUCTION!H222+PRODUCTION!H232+PRODUCTION!H242</f>
        <v>#VALUE!</v>
      </c>
      <c r="I16" s="2" t="e">
        <f ca="1">PRODUCTION!I2+PRODUCTION!I12+PRODUCTION!I22+PRODUCTION!I32+PRODUCTION!I42+PRODUCTION!I52+PRODUCTION!I62+PRODUCTION!I72+PRODUCTION!I82+PRODUCTION!I92+PRODUCTION!I102+PRODUCTION!I112+PRODUCTION!I122+PRODUCTION!I132+PRODUCTION!I142+PRODUCTION!I152+PRODUCTION!I162+PRODUCTION!I172+PRODUCTION!I182+PRODUCTION!I192+PRODUCTION!I202+PRODUCTION!I212+PRODUCTION!I222+PRODUCTION!I232+PRODUCTION!I242</f>
        <v>#VALUE!</v>
      </c>
      <c r="J16" s="2" t="e">
        <f ca="1">PRODUCTION!J2+PRODUCTION!J12+PRODUCTION!J22+PRODUCTION!J32+PRODUCTION!J42+PRODUCTION!J52+PRODUCTION!J62+PRODUCTION!J72+PRODUCTION!J82+PRODUCTION!J92+PRODUCTION!J102+PRODUCTION!J112+PRODUCTION!J122+PRODUCTION!J132+PRODUCTION!J142+PRODUCTION!J152+PRODUCTION!J162+PRODUCTION!J172+PRODUCTION!J182+PRODUCTION!J192+PRODUCTION!J202+PRODUCTION!J212+PRODUCTION!J222+PRODUCTION!J232+PRODUCTION!J242</f>
        <v>#VALUE!</v>
      </c>
      <c r="K16" s="2" t="e">
        <f ca="1">PRODUCTION!K2+PRODUCTION!K12+PRODUCTION!K22+PRODUCTION!K32+PRODUCTION!K42+PRODUCTION!K52+PRODUCTION!K62+PRODUCTION!K72+PRODUCTION!K82+PRODUCTION!K92+PRODUCTION!K102+PRODUCTION!K112+PRODUCTION!K122+PRODUCTION!K132+PRODUCTION!K142+PRODUCTION!K152+PRODUCTION!K162+PRODUCTION!K172+PRODUCTION!K182+PRODUCTION!K192+PRODUCTION!K202+PRODUCTION!K212+PRODUCTION!K222+PRODUCTION!K232+PRODUCTION!K242</f>
        <v>#VALUE!</v>
      </c>
      <c r="L16" s="2" t="e">
        <f ca="1">PRODUCTION!L2+PRODUCTION!L12+PRODUCTION!L22+PRODUCTION!L32+PRODUCTION!L42+PRODUCTION!L52+PRODUCTION!L62+PRODUCTION!L72+PRODUCTION!L82+PRODUCTION!L92+PRODUCTION!L102+PRODUCTION!L112+PRODUCTION!L122+PRODUCTION!L132+PRODUCTION!L142+PRODUCTION!L152+PRODUCTION!L162+PRODUCTION!L172+PRODUCTION!L182+PRODUCTION!L192+PRODUCTION!L202+PRODUCTION!L212+PRODUCTION!L222+PRODUCTION!L232+PRODUCTION!L242</f>
        <v>#VALUE!</v>
      </c>
      <c r="M16" s="2" t="e">
        <f ca="1">PRODUCTION!M2+PRODUCTION!M12+PRODUCTION!M22+PRODUCTION!M32+PRODUCTION!M42+PRODUCTION!M52+PRODUCTION!M62+PRODUCTION!M72+PRODUCTION!M82+PRODUCTION!M92+PRODUCTION!M102+PRODUCTION!M112+PRODUCTION!M122+PRODUCTION!M132+PRODUCTION!M142+PRODUCTION!M152+PRODUCTION!M162+PRODUCTION!M172+PRODUCTION!M182+PRODUCTION!M192+PRODUCTION!M202+PRODUCTION!M212+PRODUCTION!M222+PRODUCTION!M232+PRODUCTION!M242</f>
        <v>#VALUE!</v>
      </c>
      <c r="N16" s="2" t="e">
        <f ca="1">PRODUCTION!N2+PRODUCTION!N12+PRODUCTION!N22+PRODUCTION!N32+PRODUCTION!N42+PRODUCTION!N52+PRODUCTION!N62+PRODUCTION!N72+PRODUCTION!N82+PRODUCTION!N92+PRODUCTION!N102+PRODUCTION!N112+PRODUCTION!N122+PRODUCTION!N132+PRODUCTION!N142+PRODUCTION!N152+PRODUCTION!N162+PRODUCTION!N172+PRODUCTION!N182+PRODUCTION!N192+PRODUCTION!N202+PRODUCTION!N212+PRODUCTION!N222+PRODUCTION!N232+PRODUCTION!N242</f>
        <v>#VALUE!</v>
      </c>
      <c r="O16" s="2" t="e">
        <f ca="1">PRODUCTION!O2+PRODUCTION!O12+PRODUCTION!O22+PRODUCTION!O32+PRODUCTION!O42+PRODUCTION!O52+PRODUCTION!O62+PRODUCTION!O72+PRODUCTION!O82+PRODUCTION!O92+PRODUCTION!O102+PRODUCTION!O112+PRODUCTION!O122+PRODUCTION!O132+PRODUCTION!O142+PRODUCTION!O152+PRODUCTION!O162+PRODUCTION!O172+PRODUCTION!O182+PRODUCTION!O192+PRODUCTION!O202+PRODUCTION!O212+PRODUCTION!O222+PRODUCTION!O232+PRODUCTION!O242</f>
        <v>#VALUE!</v>
      </c>
      <c r="P16" s="2" t="e">
        <f ca="1">PRODUCTION!P2+PRODUCTION!P12+PRODUCTION!P22+PRODUCTION!P32+PRODUCTION!P42+PRODUCTION!P52+PRODUCTION!P62+PRODUCTION!P72+PRODUCTION!P82+PRODUCTION!P92+PRODUCTION!P102+PRODUCTION!P112+PRODUCTION!P122+PRODUCTION!P132+PRODUCTION!P142+PRODUCTION!P152+PRODUCTION!P162+PRODUCTION!P172+PRODUCTION!P182+PRODUCTION!P192+PRODUCTION!P202+PRODUCTION!P212+PRODUCTION!P222+PRODUCTION!P232+PRODUCTION!P242</f>
        <v>#VALUE!</v>
      </c>
      <c r="Q16" s="2" t="e">
        <f ca="1">PRODUCTION!Q2+PRODUCTION!Q12+PRODUCTION!Q22+PRODUCTION!Q32+PRODUCTION!Q42+PRODUCTION!Q52+PRODUCTION!Q62+PRODUCTION!Q72+PRODUCTION!Q82+PRODUCTION!Q92+PRODUCTION!Q102+PRODUCTION!Q112+PRODUCTION!Q122+PRODUCTION!Q132+PRODUCTION!Q142+PRODUCTION!Q152+PRODUCTION!Q162+PRODUCTION!Q172+PRODUCTION!Q182+PRODUCTION!Q192+PRODUCTION!Q202+PRODUCTION!Q212+PRODUCTION!Q222+PRODUCTION!Q232+PRODUCTION!Q242</f>
        <v>#VALUE!</v>
      </c>
    </row>
    <row r="17" spans="1:17">
      <c r="A17" s="4" t="s">
        <v>17</v>
      </c>
      <c r="B17" s="2" t="e">
        <f ca="1">PRODUCTION!B3+PRODUCTION!B13+PRODUCTION!B23+PRODUCTION!B33+PRODUCTION!B43+PRODUCTION!B53+PRODUCTION!B63+PRODUCTION!B73+PRODUCTION!B83+PRODUCTION!B93+PRODUCTION!B103+PRODUCTION!B113+PRODUCTION!B123+PRODUCTION!B133+PRODUCTION!B143+PRODUCTION!B153+PRODUCTION!B163+PRODUCTION!B173+PRODUCTION!B183+PRODUCTION!B193+PRODUCTION!B203+PRODUCTION!B213+PRODUCTION!B223+PRODUCTION!B233+PRODUCTION!B243</f>
        <v>#VALUE!</v>
      </c>
      <c r="C17" s="2" t="e">
        <f ca="1">PRODUCTION!C3+PRODUCTION!C13+PRODUCTION!C23+PRODUCTION!C33+PRODUCTION!C43+PRODUCTION!C53+PRODUCTION!C63+PRODUCTION!C73+PRODUCTION!C83+PRODUCTION!C93+PRODUCTION!C103+PRODUCTION!C113+PRODUCTION!C123+PRODUCTION!C133+PRODUCTION!C143+PRODUCTION!C153+PRODUCTION!C163+PRODUCTION!C173+PRODUCTION!C183+PRODUCTION!C193+PRODUCTION!C203+PRODUCTION!C213+PRODUCTION!C223+PRODUCTION!C233+PRODUCTION!C243</f>
        <v>#VALUE!</v>
      </c>
      <c r="D17" s="2" t="e">
        <f ca="1">PRODUCTION!D3+PRODUCTION!D13+PRODUCTION!D23+PRODUCTION!D33+PRODUCTION!D43+PRODUCTION!D53+PRODUCTION!D63+PRODUCTION!D73+PRODUCTION!D83+PRODUCTION!D93+PRODUCTION!D103+PRODUCTION!D113+PRODUCTION!D123+PRODUCTION!D133+PRODUCTION!D143+PRODUCTION!D153+PRODUCTION!D163+PRODUCTION!D173+PRODUCTION!D183+PRODUCTION!D193+PRODUCTION!D203+PRODUCTION!D213+PRODUCTION!D223+PRODUCTION!D233+PRODUCTION!D243</f>
        <v>#VALUE!</v>
      </c>
      <c r="E17" s="2" t="e">
        <f ca="1">PRODUCTION!E3+PRODUCTION!E13+PRODUCTION!E23+PRODUCTION!E33+PRODUCTION!E43+PRODUCTION!E53+PRODUCTION!E63+PRODUCTION!E73+PRODUCTION!E83+PRODUCTION!E93+PRODUCTION!E103+PRODUCTION!E113+PRODUCTION!E123+PRODUCTION!E133+PRODUCTION!E143+PRODUCTION!E153+PRODUCTION!E163+PRODUCTION!E173+PRODUCTION!E183+PRODUCTION!E193+PRODUCTION!E203+PRODUCTION!E213+PRODUCTION!E223+PRODUCTION!E233+PRODUCTION!E243</f>
        <v>#VALUE!</v>
      </c>
      <c r="F17" s="2" t="e">
        <f ca="1">PRODUCTION!F3+PRODUCTION!F13+PRODUCTION!F23+PRODUCTION!F33+PRODUCTION!F43+PRODUCTION!F53+PRODUCTION!F63+PRODUCTION!F73+PRODUCTION!F83+PRODUCTION!F93+PRODUCTION!F103+PRODUCTION!F113+PRODUCTION!F123+PRODUCTION!F133+PRODUCTION!F143+PRODUCTION!F153+PRODUCTION!F163+PRODUCTION!F173+PRODUCTION!F183+PRODUCTION!F193+PRODUCTION!F203+PRODUCTION!F213+PRODUCTION!F223+PRODUCTION!F233+PRODUCTION!F243</f>
        <v>#VALUE!</v>
      </c>
      <c r="G17" s="2" t="e">
        <f ca="1">PRODUCTION!G3+PRODUCTION!G13+PRODUCTION!G23+PRODUCTION!G33+PRODUCTION!G43+PRODUCTION!G53+PRODUCTION!G63+PRODUCTION!G73+PRODUCTION!G83+PRODUCTION!G93+PRODUCTION!G103+PRODUCTION!G113+PRODUCTION!G123+PRODUCTION!G133+PRODUCTION!G143+PRODUCTION!G153+PRODUCTION!G163+PRODUCTION!G173+PRODUCTION!G183+PRODUCTION!G193+PRODUCTION!G203+PRODUCTION!G213+PRODUCTION!G223+PRODUCTION!G233+PRODUCTION!G243</f>
        <v>#VALUE!</v>
      </c>
      <c r="H17" s="2" t="e">
        <f ca="1">PRODUCTION!H3+PRODUCTION!H13+PRODUCTION!H23+PRODUCTION!H33+PRODUCTION!H43+PRODUCTION!H53+PRODUCTION!H63+PRODUCTION!H73+PRODUCTION!H83+PRODUCTION!H93+PRODUCTION!H103+PRODUCTION!H113+PRODUCTION!H123+PRODUCTION!H133+PRODUCTION!H143+PRODUCTION!H153+PRODUCTION!H163+PRODUCTION!H173+PRODUCTION!H183+PRODUCTION!H193+PRODUCTION!H203+PRODUCTION!H213+PRODUCTION!H223+PRODUCTION!H233+PRODUCTION!H243</f>
        <v>#VALUE!</v>
      </c>
      <c r="I17" s="2" t="e">
        <f ca="1">PRODUCTION!I3+PRODUCTION!I13+PRODUCTION!I23+PRODUCTION!I33+PRODUCTION!I43+PRODUCTION!I53+PRODUCTION!I63+PRODUCTION!I73+PRODUCTION!I83+PRODUCTION!I93+PRODUCTION!I103+PRODUCTION!I113+PRODUCTION!I123+PRODUCTION!I133+PRODUCTION!I143+PRODUCTION!I153+PRODUCTION!I163+PRODUCTION!I173+PRODUCTION!I183+PRODUCTION!I193+PRODUCTION!I203+PRODUCTION!I213+PRODUCTION!I223+PRODUCTION!I233+PRODUCTION!I243</f>
        <v>#VALUE!</v>
      </c>
      <c r="J17" s="2" t="e">
        <f ca="1">PRODUCTION!J3+PRODUCTION!J13+PRODUCTION!J23+PRODUCTION!J33+PRODUCTION!J43+PRODUCTION!J53+PRODUCTION!J63+PRODUCTION!J73+PRODUCTION!J83+PRODUCTION!J93+PRODUCTION!J103+PRODUCTION!J113+PRODUCTION!J123+PRODUCTION!J133+PRODUCTION!J143+PRODUCTION!J153+PRODUCTION!J163+PRODUCTION!J173+PRODUCTION!J183+PRODUCTION!J193+PRODUCTION!J203+PRODUCTION!J213+PRODUCTION!J223+PRODUCTION!J233+PRODUCTION!J243</f>
        <v>#VALUE!</v>
      </c>
      <c r="K17" s="2" t="e">
        <f ca="1">PRODUCTION!K3+PRODUCTION!K13+PRODUCTION!K23+PRODUCTION!K33+PRODUCTION!K43+PRODUCTION!K53+PRODUCTION!K63+PRODUCTION!K73+PRODUCTION!K83+PRODUCTION!K93+PRODUCTION!K103+PRODUCTION!K113+PRODUCTION!K123+PRODUCTION!K133+PRODUCTION!K143+PRODUCTION!K153+PRODUCTION!K163+PRODUCTION!K173+PRODUCTION!K183+PRODUCTION!K193+PRODUCTION!K203+PRODUCTION!K213+PRODUCTION!K223+PRODUCTION!K233+PRODUCTION!K243</f>
        <v>#VALUE!</v>
      </c>
      <c r="L17" s="2" t="e">
        <f ca="1">PRODUCTION!L3+PRODUCTION!L13+PRODUCTION!L23+PRODUCTION!L33+PRODUCTION!L43+PRODUCTION!L53+PRODUCTION!L63+PRODUCTION!L73+PRODUCTION!L83+PRODUCTION!L93+PRODUCTION!L103+PRODUCTION!L113+PRODUCTION!L123+PRODUCTION!L133+PRODUCTION!L143+PRODUCTION!L153+PRODUCTION!L163+PRODUCTION!L173+PRODUCTION!L183+PRODUCTION!L193+PRODUCTION!L203+PRODUCTION!L213+PRODUCTION!L223+PRODUCTION!L233+PRODUCTION!L243</f>
        <v>#VALUE!</v>
      </c>
      <c r="M17" s="2" t="e">
        <f ca="1">PRODUCTION!M3+PRODUCTION!M13+PRODUCTION!M23+PRODUCTION!M33+PRODUCTION!M43+PRODUCTION!M53+PRODUCTION!M63+PRODUCTION!M73+PRODUCTION!M83+PRODUCTION!M93+PRODUCTION!M103+PRODUCTION!M113+PRODUCTION!M123+PRODUCTION!M133+PRODUCTION!M143+PRODUCTION!M153+PRODUCTION!M163+PRODUCTION!M173+PRODUCTION!M183+PRODUCTION!M193+PRODUCTION!M203+PRODUCTION!M213+PRODUCTION!M223+PRODUCTION!M233+PRODUCTION!M243</f>
        <v>#VALUE!</v>
      </c>
      <c r="N17" s="2" t="e">
        <f ca="1">PRODUCTION!N3+PRODUCTION!N13+PRODUCTION!N23+PRODUCTION!N33+PRODUCTION!N43+PRODUCTION!N53+PRODUCTION!N63+PRODUCTION!N73+PRODUCTION!N83+PRODUCTION!N93+PRODUCTION!N103+PRODUCTION!N113+PRODUCTION!N123+PRODUCTION!N133+PRODUCTION!N143+PRODUCTION!N153+PRODUCTION!N163+PRODUCTION!N173+PRODUCTION!N183+PRODUCTION!N193+PRODUCTION!N203+PRODUCTION!N213+PRODUCTION!N223+PRODUCTION!N233+PRODUCTION!N243</f>
        <v>#VALUE!</v>
      </c>
      <c r="O17" s="2" t="e">
        <f ca="1">PRODUCTION!O3+PRODUCTION!O13+PRODUCTION!O23+PRODUCTION!O33+PRODUCTION!O43+PRODUCTION!O53+PRODUCTION!O63+PRODUCTION!O73+PRODUCTION!O83+PRODUCTION!O93+PRODUCTION!O103+PRODUCTION!O113+PRODUCTION!O123+PRODUCTION!O133+PRODUCTION!O143+PRODUCTION!O153+PRODUCTION!O163+PRODUCTION!O173+PRODUCTION!O183+PRODUCTION!O193+PRODUCTION!O203+PRODUCTION!O213+PRODUCTION!O223+PRODUCTION!O233+PRODUCTION!O243</f>
        <v>#VALUE!</v>
      </c>
      <c r="P17" s="2" t="e">
        <f ca="1">PRODUCTION!P3+PRODUCTION!P13+PRODUCTION!P23+PRODUCTION!P33+PRODUCTION!P43+PRODUCTION!P53+PRODUCTION!P63+PRODUCTION!P73+PRODUCTION!P83+PRODUCTION!P93+PRODUCTION!P103+PRODUCTION!P113+PRODUCTION!P123+PRODUCTION!P133+PRODUCTION!P143+PRODUCTION!P153+PRODUCTION!P163+PRODUCTION!P173+PRODUCTION!P183+PRODUCTION!P193+PRODUCTION!P203+PRODUCTION!P213+PRODUCTION!P223+PRODUCTION!P233+PRODUCTION!P243</f>
        <v>#VALUE!</v>
      </c>
      <c r="Q17" s="2" t="e">
        <f ca="1">PRODUCTION!Q3+PRODUCTION!Q13+PRODUCTION!Q23+PRODUCTION!Q33+PRODUCTION!Q43+PRODUCTION!Q53+PRODUCTION!Q63+PRODUCTION!Q73+PRODUCTION!Q83+PRODUCTION!Q93+PRODUCTION!Q103+PRODUCTION!Q113+PRODUCTION!Q123+PRODUCTION!Q133+PRODUCTION!Q143+PRODUCTION!Q153+PRODUCTION!Q163+PRODUCTION!Q173+PRODUCTION!Q183+PRODUCTION!Q193+PRODUCTION!Q203+PRODUCTION!Q213+PRODUCTION!Q223+PRODUCTION!Q233+PRODUCTION!Q243</f>
        <v>#VALUE!</v>
      </c>
    </row>
    <row r="18" spans="1:17">
      <c r="A18" s="4" t="s">
        <v>18</v>
      </c>
      <c r="B18" s="2" t="e">
        <f ca="1">PRODUCTION!B4+PRODUCTION!B14+PRODUCTION!B24+PRODUCTION!B34+PRODUCTION!B44+PRODUCTION!B54+PRODUCTION!B64+PRODUCTION!B74+PRODUCTION!B84+PRODUCTION!B94+PRODUCTION!B104+PRODUCTION!B114+PRODUCTION!B124+PRODUCTION!B134+PRODUCTION!B144+PRODUCTION!B154+PRODUCTION!B164+PRODUCTION!B174+PRODUCTION!B184+PRODUCTION!B194+PRODUCTION!B204+PRODUCTION!B214+PRODUCTION!B224+PRODUCTION!B234+PRODUCTION!B244</f>
        <v>#VALUE!</v>
      </c>
      <c r="C18" s="2" t="e">
        <f ca="1">PRODUCTION!C4+PRODUCTION!C14+PRODUCTION!C24+PRODUCTION!C34+PRODUCTION!C44+PRODUCTION!C54+PRODUCTION!C64+PRODUCTION!C74+PRODUCTION!C84+PRODUCTION!C94+PRODUCTION!C104+PRODUCTION!C114+PRODUCTION!C124+PRODUCTION!C134+PRODUCTION!C144+PRODUCTION!C154+PRODUCTION!C164+PRODUCTION!C174+PRODUCTION!C184+PRODUCTION!C194+PRODUCTION!C204+PRODUCTION!C214+PRODUCTION!C224+PRODUCTION!C234+PRODUCTION!C244</f>
        <v>#VALUE!</v>
      </c>
      <c r="D18" s="2" t="e">
        <f ca="1">PRODUCTION!D4+PRODUCTION!D14+PRODUCTION!D24+PRODUCTION!D34+PRODUCTION!D44+PRODUCTION!D54+PRODUCTION!D64+PRODUCTION!D74+PRODUCTION!D84+PRODUCTION!D94+PRODUCTION!D104+PRODUCTION!D114+PRODUCTION!D124+PRODUCTION!D134+PRODUCTION!D144+PRODUCTION!D154+PRODUCTION!D164+PRODUCTION!D174+PRODUCTION!D184+PRODUCTION!D194+PRODUCTION!D204+PRODUCTION!D214+PRODUCTION!D224+PRODUCTION!D234+PRODUCTION!D244</f>
        <v>#VALUE!</v>
      </c>
      <c r="E18" s="2" t="e">
        <f ca="1">PRODUCTION!E4+PRODUCTION!E14+PRODUCTION!E24+PRODUCTION!E34+PRODUCTION!E44+PRODUCTION!E54+PRODUCTION!E64+PRODUCTION!E74+PRODUCTION!E84+PRODUCTION!E94+PRODUCTION!E104+PRODUCTION!E114+PRODUCTION!E124+PRODUCTION!E134+PRODUCTION!E144+PRODUCTION!E154+PRODUCTION!E164+PRODUCTION!E174+PRODUCTION!E184+PRODUCTION!E194+PRODUCTION!E204+PRODUCTION!E214+PRODUCTION!E224+PRODUCTION!E234+PRODUCTION!E244</f>
        <v>#VALUE!</v>
      </c>
      <c r="F18" s="2" t="e">
        <f ca="1">PRODUCTION!F4+PRODUCTION!F14+PRODUCTION!F24+PRODUCTION!F34+PRODUCTION!F44+PRODUCTION!F54+PRODUCTION!F64+PRODUCTION!F74+PRODUCTION!F84+PRODUCTION!F94+PRODUCTION!F104+PRODUCTION!F114+PRODUCTION!F124+PRODUCTION!F134+PRODUCTION!F144+PRODUCTION!F154+PRODUCTION!F164+PRODUCTION!F174+PRODUCTION!F184+PRODUCTION!F194+PRODUCTION!F204+PRODUCTION!F214+PRODUCTION!F224+PRODUCTION!F234+PRODUCTION!F244</f>
        <v>#VALUE!</v>
      </c>
      <c r="G18" s="2" t="e">
        <f ca="1">PRODUCTION!G4+PRODUCTION!G14+PRODUCTION!G24+PRODUCTION!G34+PRODUCTION!G44+PRODUCTION!G54+PRODUCTION!G64+PRODUCTION!G74+PRODUCTION!G84+PRODUCTION!G94+PRODUCTION!G104+PRODUCTION!G114+PRODUCTION!G124+PRODUCTION!G134+PRODUCTION!G144+PRODUCTION!G154+PRODUCTION!G164+PRODUCTION!G174+PRODUCTION!G184+PRODUCTION!G194+PRODUCTION!G204+PRODUCTION!G214+PRODUCTION!G224+PRODUCTION!G234+PRODUCTION!G244</f>
        <v>#VALUE!</v>
      </c>
      <c r="H18" s="2" t="e">
        <f ca="1">PRODUCTION!H4+PRODUCTION!H14+PRODUCTION!H24+PRODUCTION!H34+PRODUCTION!H44+PRODUCTION!H54+PRODUCTION!H64+PRODUCTION!H74+PRODUCTION!H84+PRODUCTION!H94+PRODUCTION!H104+PRODUCTION!H114+PRODUCTION!H124+PRODUCTION!H134+PRODUCTION!H144+PRODUCTION!H154+PRODUCTION!H164+PRODUCTION!H174+PRODUCTION!H184+PRODUCTION!H194+PRODUCTION!H204+PRODUCTION!H214+PRODUCTION!H224+PRODUCTION!H234+PRODUCTION!H244</f>
        <v>#VALUE!</v>
      </c>
      <c r="I18" s="2" t="e">
        <f ca="1">PRODUCTION!I4+PRODUCTION!I14+PRODUCTION!I24+PRODUCTION!I34+PRODUCTION!I44+PRODUCTION!I54+PRODUCTION!I64+PRODUCTION!I74+PRODUCTION!I84+PRODUCTION!I94+PRODUCTION!I104+PRODUCTION!I114+PRODUCTION!I124+PRODUCTION!I134+PRODUCTION!I144+PRODUCTION!I154+PRODUCTION!I164+PRODUCTION!I174+PRODUCTION!I184+PRODUCTION!I194+PRODUCTION!I204+PRODUCTION!I214+PRODUCTION!I224+PRODUCTION!I234+PRODUCTION!I244</f>
        <v>#VALUE!</v>
      </c>
      <c r="J18" s="2" t="e">
        <f ca="1">PRODUCTION!J4+PRODUCTION!J14+PRODUCTION!J24+PRODUCTION!J34+PRODUCTION!J44+PRODUCTION!J54+PRODUCTION!J64+PRODUCTION!J74+PRODUCTION!J84+PRODUCTION!J94+PRODUCTION!J104+PRODUCTION!J114+PRODUCTION!J124+PRODUCTION!J134+PRODUCTION!J144+PRODUCTION!J154+PRODUCTION!J164+PRODUCTION!J174+PRODUCTION!J184+PRODUCTION!J194+PRODUCTION!J204+PRODUCTION!J214+PRODUCTION!J224+PRODUCTION!J234+PRODUCTION!J244</f>
        <v>#VALUE!</v>
      </c>
      <c r="K18" s="2" t="e">
        <f ca="1">PRODUCTION!K4+PRODUCTION!K14+PRODUCTION!K24+PRODUCTION!K34+PRODUCTION!K44+PRODUCTION!K54+PRODUCTION!K64+PRODUCTION!K74+PRODUCTION!K84+PRODUCTION!K94+PRODUCTION!K104+PRODUCTION!K114+PRODUCTION!K124+PRODUCTION!K134+PRODUCTION!K144+PRODUCTION!K154+PRODUCTION!K164+PRODUCTION!K174+PRODUCTION!K184+PRODUCTION!K194+PRODUCTION!K204+PRODUCTION!K214+PRODUCTION!K224+PRODUCTION!K234+PRODUCTION!K244</f>
        <v>#VALUE!</v>
      </c>
      <c r="L18" s="2" t="e">
        <f ca="1">PRODUCTION!L4+PRODUCTION!L14+PRODUCTION!L24+PRODUCTION!L34+PRODUCTION!L44+PRODUCTION!L54+PRODUCTION!L64+PRODUCTION!L74+PRODUCTION!L84+PRODUCTION!L94+PRODUCTION!L104+PRODUCTION!L114+PRODUCTION!L124+PRODUCTION!L134+PRODUCTION!L144+PRODUCTION!L154+PRODUCTION!L164+PRODUCTION!L174+PRODUCTION!L184+PRODUCTION!L194+PRODUCTION!L204+PRODUCTION!L214+PRODUCTION!L224+PRODUCTION!L234+PRODUCTION!L244</f>
        <v>#VALUE!</v>
      </c>
      <c r="M18" s="2" t="e">
        <f ca="1">PRODUCTION!M4+PRODUCTION!M14+PRODUCTION!M24+PRODUCTION!M34+PRODUCTION!M44+PRODUCTION!M54+PRODUCTION!M64+PRODUCTION!M74+PRODUCTION!M84+PRODUCTION!M94+PRODUCTION!M104+PRODUCTION!M114+PRODUCTION!M124+PRODUCTION!M134+PRODUCTION!M144+PRODUCTION!M154+PRODUCTION!M164+PRODUCTION!M174+PRODUCTION!M184+PRODUCTION!M194+PRODUCTION!M204+PRODUCTION!M214+PRODUCTION!M224+PRODUCTION!M234+PRODUCTION!M244</f>
        <v>#VALUE!</v>
      </c>
      <c r="N18" s="2" t="e">
        <f ca="1">PRODUCTION!N4+PRODUCTION!N14+PRODUCTION!N24+PRODUCTION!N34+PRODUCTION!N44+PRODUCTION!N54+PRODUCTION!N64+PRODUCTION!N74+PRODUCTION!N84+PRODUCTION!N94+PRODUCTION!N104+PRODUCTION!N114+PRODUCTION!N124+PRODUCTION!N134+PRODUCTION!N144+PRODUCTION!N154+PRODUCTION!N164+PRODUCTION!N174+PRODUCTION!N184+PRODUCTION!N194+PRODUCTION!N204+PRODUCTION!N214+PRODUCTION!N224+PRODUCTION!N234+PRODUCTION!N244</f>
        <v>#VALUE!</v>
      </c>
      <c r="O18" s="2" t="e">
        <f ca="1">PRODUCTION!O4+PRODUCTION!O14+PRODUCTION!O24+PRODUCTION!O34+PRODUCTION!O44+PRODUCTION!O54+PRODUCTION!O64+PRODUCTION!O74+PRODUCTION!O84+PRODUCTION!O94+PRODUCTION!O104+PRODUCTION!O114+PRODUCTION!O124+PRODUCTION!O134+PRODUCTION!O144+PRODUCTION!O154+PRODUCTION!O164+PRODUCTION!O174+PRODUCTION!O184+PRODUCTION!O194+PRODUCTION!O204+PRODUCTION!O214+PRODUCTION!O224+PRODUCTION!O234+PRODUCTION!O244</f>
        <v>#VALUE!</v>
      </c>
      <c r="P18" s="2" t="e">
        <f ca="1">PRODUCTION!P4+PRODUCTION!P14+PRODUCTION!P24+PRODUCTION!P34+PRODUCTION!P44+PRODUCTION!P54+PRODUCTION!P64+PRODUCTION!P74+PRODUCTION!P84+PRODUCTION!P94+PRODUCTION!P104+PRODUCTION!P114+PRODUCTION!P124+PRODUCTION!P134+PRODUCTION!P144+PRODUCTION!P154+PRODUCTION!P164+PRODUCTION!P174+PRODUCTION!P184+PRODUCTION!P194+PRODUCTION!P204+PRODUCTION!P214+PRODUCTION!P224+PRODUCTION!P234+PRODUCTION!P244</f>
        <v>#VALUE!</v>
      </c>
      <c r="Q18" s="2" t="e">
        <f ca="1">PRODUCTION!Q4+PRODUCTION!Q14+PRODUCTION!Q24+PRODUCTION!Q34+PRODUCTION!Q44+PRODUCTION!Q54+PRODUCTION!Q64+PRODUCTION!Q74+PRODUCTION!Q84+PRODUCTION!Q94+PRODUCTION!Q104+PRODUCTION!Q114+PRODUCTION!Q124+PRODUCTION!Q134+PRODUCTION!Q144+PRODUCTION!Q154+PRODUCTION!Q164+PRODUCTION!Q174+PRODUCTION!Q184+PRODUCTION!Q194+PRODUCTION!Q204+PRODUCTION!Q214+PRODUCTION!Q224+PRODUCTION!Q234+PRODUCTION!Q244</f>
        <v>#VALUE!</v>
      </c>
    </row>
    <row r="19" spans="1:17">
      <c r="A19" s="4" t="s">
        <v>19</v>
      </c>
      <c r="B19" s="2" t="e">
        <f ca="1">PRODUCTION!B5+PRODUCTION!B15+PRODUCTION!B25+PRODUCTION!B35+PRODUCTION!B45+PRODUCTION!B55+PRODUCTION!B65+PRODUCTION!B75+PRODUCTION!B85+PRODUCTION!B95+PRODUCTION!B105+PRODUCTION!B115+PRODUCTION!B125+PRODUCTION!B135+PRODUCTION!B145+PRODUCTION!B155+PRODUCTION!B165+PRODUCTION!B175+PRODUCTION!B185+PRODUCTION!B195+PRODUCTION!B205+PRODUCTION!B215+PRODUCTION!B225+PRODUCTION!B235+PRODUCTION!B245</f>
        <v>#VALUE!</v>
      </c>
      <c r="C19" s="2" t="e">
        <f ca="1">PRODUCTION!C5+PRODUCTION!C15+PRODUCTION!C25+PRODUCTION!C35+PRODUCTION!C45+PRODUCTION!C55+PRODUCTION!C65+PRODUCTION!C75+PRODUCTION!C85+PRODUCTION!C95+PRODUCTION!C105+PRODUCTION!C115+PRODUCTION!C125+PRODUCTION!C135+PRODUCTION!C145+PRODUCTION!C155+PRODUCTION!C165+PRODUCTION!C175+PRODUCTION!C185+PRODUCTION!C195+PRODUCTION!C205+PRODUCTION!C215+PRODUCTION!C225+PRODUCTION!C235+PRODUCTION!C245</f>
        <v>#VALUE!</v>
      </c>
      <c r="D19" s="2" t="e">
        <f ca="1">PRODUCTION!D5+PRODUCTION!D15+PRODUCTION!D25+PRODUCTION!D35+PRODUCTION!D45+PRODUCTION!D55+PRODUCTION!D65+PRODUCTION!D75+PRODUCTION!D85+PRODUCTION!D95+PRODUCTION!D105+PRODUCTION!D115+PRODUCTION!D125+PRODUCTION!D135+PRODUCTION!D145+PRODUCTION!D155+PRODUCTION!D165+PRODUCTION!D175+PRODUCTION!D185+PRODUCTION!D195+PRODUCTION!D205+PRODUCTION!D215+PRODUCTION!D225+PRODUCTION!D235+PRODUCTION!D245</f>
        <v>#VALUE!</v>
      </c>
      <c r="E19" s="2" t="e">
        <f ca="1">PRODUCTION!E5+PRODUCTION!E15+PRODUCTION!E25+PRODUCTION!E35+PRODUCTION!E45+PRODUCTION!E55+PRODUCTION!E65+PRODUCTION!E75+PRODUCTION!E85+PRODUCTION!E95+PRODUCTION!E105+PRODUCTION!E115+PRODUCTION!E125+PRODUCTION!E135+PRODUCTION!E145+PRODUCTION!E155+PRODUCTION!E165+PRODUCTION!E175+PRODUCTION!E185+PRODUCTION!E195+PRODUCTION!E205+PRODUCTION!E215+PRODUCTION!E225+PRODUCTION!E235+PRODUCTION!E245</f>
        <v>#VALUE!</v>
      </c>
      <c r="F19" s="2" t="e">
        <f ca="1">PRODUCTION!F5+PRODUCTION!F15+PRODUCTION!F25+PRODUCTION!F35+PRODUCTION!F45+PRODUCTION!F55+PRODUCTION!F65+PRODUCTION!F75+PRODUCTION!F85+PRODUCTION!F95+PRODUCTION!F105+PRODUCTION!F115+PRODUCTION!F125+PRODUCTION!F135+PRODUCTION!F145+PRODUCTION!F155+PRODUCTION!F165+PRODUCTION!F175+PRODUCTION!F185+PRODUCTION!F195+PRODUCTION!F205+PRODUCTION!F215+PRODUCTION!F225+PRODUCTION!F235+PRODUCTION!F245</f>
        <v>#VALUE!</v>
      </c>
      <c r="G19" s="2" t="e">
        <f ca="1">PRODUCTION!G5+PRODUCTION!G15+PRODUCTION!G25+PRODUCTION!G35+PRODUCTION!G45+PRODUCTION!G55+PRODUCTION!G65+PRODUCTION!G75+PRODUCTION!G85+PRODUCTION!G95+PRODUCTION!G105+PRODUCTION!G115+PRODUCTION!G125+PRODUCTION!G135+PRODUCTION!G145+PRODUCTION!G155+PRODUCTION!G165+PRODUCTION!G175+PRODUCTION!G185+PRODUCTION!G195+PRODUCTION!G205+PRODUCTION!G215+PRODUCTION!G225+PRODUCTION!G235+PRODUCTION!G245</f>
        <v>#VALUE!</v>
      </c>
      <c r="H19" s="2" t="e">
        <f ca="1">PRODUCTION!H5+PRODUCTION!H15+PRODUCTION!H25+PRODUCTION!H35+PRODUCTION!H45+PRODUCTION!H55+PRODUCTION!H65+PRODUCTION!H75+PRODUCTION!H85+PRODUCTION!H95+PRODUCTION!H105+PRODUCTION!H115+PRODUCTION!H125+PRODUCTION!H135+PRODUCTION!H145+PRODUCTION!H155+PRODUCTION!H165+PRODUCTION!H175+PRODUCTION!H185+PRODUCTION!H195+PRODUCTION!H205+PRODUCTION!H215+PRODUCTION!H225+PRODUCTION!H235+PRODUCTION!H245</f>
        <v>#VALUE!</v>
      </c>
      <c r="I19" s="2" t="e">
        <f ca="1">PRODUCTION!I5+PRODUCTION!I15+PRODUCTION!I25+PRODUCTION!I35+PRODUCTION!I45+PRODUCTION!I55+PRODUCTION!I65+PRODUCTION!I75+PRODUCTION!I85+PRODUCTION!I95+PRODUCTION!I105+PRODUCTION!I115+PRODUCTION!I125+PRODUCTION!I135+PRODUCTION!I145+PRODUCTION!I155+PRODUCTION!I165+PRODUCTION!I175+PRODUCTION!I185+PRODUCTION!I195+PRODUCTION!I205+PRODUCTION!I215+PRODUCTION!I225+PRODUCTION!I235+PRODUCTION!I245</f>
        <v>#VALUE!</v>
      </c>
      <c r="J19" s="2" t="e">
        <f ca="1">PRODUCTION!J5+PRODUCTION!J15+PRODUCTION!J25+PRODUCTION!J35+PRODUCTION!J45+PRODUCTION!J55+PRODUCTION!J65+PRODUCTION!J75+PRODUCTION!J85+PRODUCTION!J95+PRODUCTION!J105+PRODUCTION!J115+PRODUCTION!J125+PRODUCTION!J135+PRODUCTION!J145+PRODUCTION!J155+PRODUCTION!J165+PRODUCTION!J175+PRODUCTION!J185+PRODUCTION!J195+PRODUCTION!J205+PRODUCTION!J215+PRODUCTION!J225+PRODUCTION!J235+PRODUCTION!J245</f>
        <v>#VALUE!</v>
      </c>
      <c r="K19" s="2" t="e">
        <f ca="1">PRODUCTION!K5+PRODUCTION!K15+PRODUCTION!K25+PRODUCTION!K35+PRODUCTION!K45+PRODUCTION!K55+PRODUCTION!K65+PRODUCTION!K75+PRODUCTION!K85+PRODUCTION!K95+PRODUCTION!K105+PRODUCTION!K115+PRODUCTION!K125+PRODUCTION!K135+PRODUCTION!K145+PRODUCTION!K155+PRODUCTION!K165+PRODUCTION!K175+PRODUCTION!K185+PRODUCTION!K195+PRODUCTION!K205+PRODUCTION!K215+PRODUCTION!K225+PRODUCTION!K235+PRODUCTION!K245</f>
        <v>#VALUE!</v>
      </c>
      <c r="L19" s="2" t="e">
        <f ca="1">PRODUCTION!L5+PRODUCTION!L15+PRODUCTION!L25+PRODUCTION!L35+PRODUCTION!L45+PRODUCTION!L55+PRODUCTION!L65+PRODUCTION!L75+PRODUCTION!L85+PRODUCTION!L95+PRODUCTION!L105+PRODUCTION!L115+PRODUCTION!L125+PRODUCTION!L135+PRODUCTION!L145+PRODUCTION!L155+PRODUCTION!L165+PRODUCTION!L175+PRODUCTION!L185+PRODUCTION!L195+PRODUCTION!L205+PRODUCTION!L215+PRODUCTION!L225+PRODUCTION!L235+PRODUCTION!L245</f>
        <v>#VALUE!</v>
      </c>
      <c r="M19" s="2" t="e">
        <f ca="1">PRODUCTION!M5+PRODUCTION!M15+PRODUCTION!M25+PRODUCTION!M35+PRODUCTION!M45+PRODUCTION!M55+PRODUCTION!M65+PRODUCTION!M75+PRODUCTION!M85+PRODUCTION!M95+PRODUCTION!M105+PRODUCTION!M115+PRODUCTION!M125+PRODUCTION!M135+PRODUCTION!M145+PRODUCTION!M155+PRODUCTION!M165+PRODUCTION!M175+PRODUCTION!M185+PRODUCTION!M195+PRODUCTION!M205+PRODUCTION!M215+PRODUCTION!M225+PRODUCTION!M235+PRODUCTION!M245</f>
        <v>#VALUE!</v>
      </c>
      <c r="N19" s="2" t="e">
        <f ca="1">PRODUCTION!N5+PRODUCTION!N15+PRODUCTION!N25+PRODUCTION!N35+PRODUCTION!N45+PRODUCTION!N55+PRODUCTION!N65+PRODUCTION!N75+PRODUCTION!N85+PRODUCTION!N95+PRODUCTION!N105+PRODUCTION!N115+PRODUCTION!N125+PRODUCTION!N135+PRODUCTION!N145+PRODUCTION!N155+PRODUCTION!N165+PRODUCTION!N175+PRODUCTION!N185+PRODUCTION!N195+PRODUCTION!N205+PRODUCTION!N215+PRODUCTION!N225+PRODUCTION!N235+PRODUCTION!N245</f>
        <v>#VALUE!</v>
      </c>
      <c r="O19" s="2" t="e">
        <f ca="1">PRODUCTION!O5+PRODUCTION!O15+PRODUCTION!O25+PRODUCTION!O35+PRODUCTION!O45+PRODUCTION!O55+PRODUCTION!O65+PRODUCTION!O75+PRODUCTION!O85+PRODUCTION!O95+PRODUCTION!O105+PRODUCTION!O115+PRODUCTION!O125+PRODUCTION!O135+PRODUCTION!O145+PRODUCTION!O155+PRODUCTION!O165+PRODUCTION!O175+PRODUCTION!O185+PRODUCTION!O195+PRODUCTION!O205+PRODUCTION!O215+PRODUCTION!O225+PRODUCTION!O235+PRODUCTION!O245</f>
        <v>#VALUE!</v>
      </c>
      <c r="P19" s="2" t="e">
        <f ca="1">PRODUCTION!P5+PRODUCTION!P15+PRODUCTION!P25+PRODUCTION!P35+PRODUCTION!P45+PRODUCTION!P55+PRODUCTION!P65+PRODUCTION!P75+PRODUCTION!P85+PRODUCTION!P95+PRODUCTION!P105+PRODUCTION!P115+PRODUCTION!P125+PRODUCTION!P135+PRODUCTION!P145+PRODUCTION!P155+PRODUCTION!P165+PRODUCTION!P175+PRODUCTION!P185+PRODUCTION!P195+PRODUCTION!P205+PRODUCTION!P215+PRODUCTION!P225+PRODUCTION!P235+PRODUCTION!P245</f>
        <v>#VALUE!</v>
      </c>
      <c r="Q19" s="2" t="e">
        <f ca="1">PRODUCTION!Q5+PRODUCTION!Q15+PRODUCTION!Q25+PRODUCTION!Q35+PRODUCTION!Q45+PRODUCTION!Q55+PRODUCTION!Q65+PRODUCTION!Q75+PRODUCTION!Q85+PRODUCTION!Q95+PRODUCTION!Q105+PRODUCTION!Q115+PRODUCTION!Q125+PRODUCTION!Q135+PRODUCTION!Q145+PRODUCTION!Q155+PRODUCTION!Q165+PRODUCTION!Q175+PRODUCTION!Q185+PRODUCTION!Q195+PRODUCTION!Q205+PRODUCTION!Q215+PRODUCTION!Q225+PRODUCTION!Q235+PRODUCTION!Q245</f>
        <v>#VALUE!</v>
      </c>
    </row>
    <row r="20" spans="1:17">
      <c r="A20" s="4" t="s">
        <v>20</v>
      </c>
      <c r="B20" s="2" t="e">
        <f ca="1">PRODUCTION!B6+PRODUCTION!B16+PRODUCTION!B26+PRODUCTION!B36+PRODUCTION!B46+PRODUCTION!B56+PRODUCTION!B66+PRODUCTION!B76+PRODUCTION!B86+PRODUCTION!B96+PRODUCTION!B106+PRODUCTION!B116+PRODUCTION!B126+PRODUCTION!B136+PRODUCTION!B146+PRODUCTION!B156+PRODUCTION!B166+PRODUCTION!B176+PRODUCTION!B186+PRODUCTION!B196+PRODUCTION!B206+PRODUCTION!B216+PRODUCTION!B226+PRODUCTION!B236+PRODUCTION!B246</f>
        <v>#VALUE!</v>
      </c>
      <c r="C20" s="2" t="e">
        <f ca="1">PRODUCTION!C6+PRODUCTION!C16+PRODUCTION!C26+PRODUCTION!C36+PRODUCTION!C46+PRODUCTION!C56+PRODUCTION!C66+PRODUCTION!C76+PRODUCTION!C86+PRODUCTION!C96+PRODUCTION!C106+PRODUCTION!C116+PRODUCTION!C126+PRODUCTION!C136+PRODUCTION!C146+PRODUCTION!C156+PRODUCTION!C166+PRODUCTION!C176+PRODUCTION!C186+PRODUCTION!C196+PRODUCTION!C206+PRODUCTION!C216+PRODUCTION!C226+PRODUCTION!C236+PRODUCTION!C246</f>
        <v>#VALUE!</v>
      </c>
      <c r="D20" s="2" t="e">
        <f ca="1">PRODUCTION!D6+PRODUCTION!D16+PRODUCTION!D26+PRODUCTION!D36+PRODUCTION!D46+PRODUCTION!D56+PRODUCTION!D66+PRODUCTION!D76+PRODUCTION!D86+PRODUCTION!D96+PRODUCTION!D106+PRODUCTION!D116+PRODUCTION!D126+PRODUCTION!D136+PRODUCTION!D146+PRODUCTION!D156+PRODUCTION!D166+PRODUCTION!D176+PRODUCTION!D186+PRODUCTION!D196+PRODUCTION!D206+PRODUCTION!D216+PRODUCTION!D226+PRODUCTION!D236+PRODUCTION!D246</f>
        <v>#VALUE!</v>
      </c>
      <c r="E20" s="2" t="e">
        <f ca="1">PRODUCTION!E6+PRODUCTION!E16+PRODUCTION!E26+PRODUCTION!E36+PRODUCTION!E46+PRODUCTION!E56+PRODUCTION!E66+PRODUCTION!E76+PRODUCTION!E86+PRODUCTION!E96+PRODUCTION!E106+PRODUCTION!E116+PRODUCTION!E126+PRODUCTION!E136+PRODUCTION!E146+PRODUCTION!E156+PRODUCTION!E166+PRODUCTION!E176+PRODUCTION!E186+PRODUCTION!E196+PRODUCTION!E206+PRODUCTION!E216+PRODUCTION!E226+PRODUCTION!E236+PRODUCTION!E246</f>
        <v>#VALUE!</v>
      </c>
      <c r="F20" s="2" t="e">
        <f ca="1">PRODUCTION!F6+PRODUCTION!F16+PRODUCTION!F26+PRODUCTION!F36+PRODUCTION!F46+PRODUCTION!F56+PRODUCTION!F66+PRODUCTION!F76+PRODUCTION!F86+PRODUCTION!F96+PRODUCTION!F106+PRODUCTION!F116+PRODUCTION!F126+PRODUCTION!F136+PRODUCTION!F146+PRODUCTION!F156+PRODUCTION!F166+PRODUCTION!F176+PRODUCTION!F186+PRODUCTION!F196+PRODUCTION!F206+PRODUCTION!F216+PRODUCTION!F226+PRODUCTION!F236+PRODUCTION!F246</f>
        <v>#VALUE!</v>
      </c>
      <c r="G20" s="2" t="e">
        <f ca="1">PRODUCTION!G6+PRODUCTION!G16+PRODUCTION!G26+PRODUCTION!G36+PRODUCTION!G46+PRODUCTION!G56+PRODUCTION!G66+PRODUCTION!G76+PRODUCTION!G86+PRODUCTION!G96+PRODUCTION!G106+PRODUCTION!G116+PRODUCTION!G126+PRODUCTION!G136+PRODUCTION!G146+PRODUCTION!G156+PRODUCTION!G166+PRODUCTION!G176+PRODUCTION!G186+PRODUCTION!G196+PRODUCTION!G206+PRODUCTION!G216+PRODUCTION!G226+PRODUCTION!G236+PRODUCTION!G246</f>
        <v>#VALUE!</v>
      </c>
      <c r="H20" s="2" t="e">
        <f ca="1">PRODUCTION!H6+PRODUCTION!H16+PRODUCTION!H26+PRODUCTION!H36+PRODUCTION!H46+PRODUCTION!H56+PRODUCTION!H66+PRODUCTION!H76+PRODUCTION!H86+PRODUCTION!H96+PRODUCTION!H106+PRODUCTION!H116+PRODUCTION!H126+PRODUCTION!H136+PRODUCTION!H146+PRODUCTION!H156+PRODUCTION!H166+PRODUCTION!H176+PRODUCTION!H186+PRODUCTION!H196+PRODUCTION!H206+PRODUCTION!H216+PRODUCTION!H226+PRODUCTION!H236+PRODUCTION!H246</f>
        <v>#VALUE!</v>
      </c>
      <c r="I20" s="2" t="e">
        <f ca="1">PRODUCTION!I6+PRODUCTION!I16+PRODUCTION!I26+PRODUCTION!I36+PRODUCTION!I46+PRODUCTION!I56+PRODUCTION!I66+PRODUCTION!I76+PRODUCTION!I86+PRODUCTION!I96+PRODUCTION!I106+PRODUCTION!I116+PRODUCTION!I126+PRODUCTION!I136+PRODUCTION!I146+PRODUCTION!I156+PRODUCTION!I166+PRODUCTION!I176+PRODUCTION!I186+PRODUCTION!I196+PRODUCTION!I206+PRODUCTION!I216+PRODUCTION!I226+PRODUCTION!I236+PRODUCTION!I246</f>
        <v>#VALUE!</v>
      </c>
      <c r="J20" s="2" t="e">
        <f ca="1">PRODUCTION!J6+PRODUCTION!J16+PRODUCTION!J26+PRODUCTION!J36+PRODUCTION!J46+PRODUCTION!J56+PRODUCTION!J66+PRODUCTION!J76+PRODUCTION!J86+PRODUCTION!J96+PRODUCTION!J106+PRODUCTION!J116+PRODUCTION!J126+PRODUCTION!J136+PRODUCTION!J146+PRODUCTION!J156+PRODUCTION!J166+PRODUCTION!J176+PRODUCTION!J186+PRODUCTION!J196+PRODUCTION!J206+PRODUCTION!J216+PRODUCTION!J226+PRODUCTION!J236+PRODUCTION!J246</f>
        <v>#VALUE!</v>
      </c>
      <c r="K20" s="2" t="e">
        <f ca="1">PRODUCTION!K6+PRODUCTION!K16+PRODUCTION!K26+PRODUCTION!K36+PRODUCTION!K46+PRODUCTION!K56+PRODUCTION!K66+PRODUCTION!K76+PRODUCTION!K86+PRODUCTION!K96+PRODUCTION!K106+PRODUCTION!K116+PRODUCTION!K126+PRODUCTION!K136+PRODUCTION!K146+PRODUCTION!K156+PRODUCTION!K166+PRODUCTION!K176+PRODUCTION!K186+PRODUCTION!K196+PRODUCTION!K206+PRODUCTION!K216+PRODUCTION!K226+PRODUCTION!K236+PRODUCTION!K246</f>
        <v>#VALUE!</v>
      </c>
      <c r="L20" s="2" t="e">
        <f ca="1">PRODUCTION!L6+PRODUCTION!L16+PRODUCTION!L26+PRODUCTION!L36+PRODUCTION!L46+PRODUCTION!L56+PRODUCTION!L66+PRODUCTION!L76+PRODUCTION!L86+PRODUCTION!L96+PRODUCTION!L106+PRODUCTION!L116+PRODUCTION!L126+PRODUCTION!L136+PRODUCTION!L146+PRODUCTION!L156+PRODUCTION!L166+PRODUCTION!L176+PRODUCTION!L186+PRODUCTION!L196+PRODUCTION!L206+PRODUCTION!L216+PRODUCTION!L226+PRODUCTION!L236+PRODUCTION!L246</f>
        <v>#VALUE!</v>
      </c>
      <c r="M20" s="2" t="e">
        <f ca="1">PRODUCTION!M6+PRODUCTION!M16+PRODUCTION!M26+PRODUCTION!M36+PRODUCTION!M46+PRODUCTION!M56+PRODUCTION!M66+PRODUCTION!M76+PRODUCTION!M86+PRODUCTION!M96+PRODUCTION!M106+PRODUCTION!M116+PRODUCTION!M126+PRODUCTION!M136+PRODUCTION!M146+PRODUCTION!M156+PRODUCTION!M166+PRODUCTION!M176+PRODUCTION!M186+PRODUCTION!M196+PRODUCTION!M206+PRODUCTION!M216+PRODUCTION!M226+PRODUCTION!M236+PRODUCTION!M246</f>
        <v>#VALUE!</v>
      </c>
      <c r="N20" s="2" t="e">
        <f ca="1">PRODUCTION!N6+PRODUCTION!N16+PRODUCTION!N26+PRODUCTION!N36+PRODUCTION!N46+PRODUCTION!N56+PRODUCTION!N66+PRODUCTION!N76+PRODUCTION!N86+PRODUCTION!N96+PRODUCTION!N106+PRODUCTION!N116+PRODUCTION!N126+PRODUCTION!N136+PRODUCTION!N146+PRODUCTION!N156+PRODUCTION!N166+PRODUCTION!N176+PRODUCTION!N186+PRODUCTION!N196+PRODUCTION!N206+PRODUCTION!N216+PRODUCTION!N226+PRODUCTION!N236+PRODUCTION!N246</f>
        <v>#VALUE!</v>
      </c>
      <c r="O20" s="2" t="e">
        <f ca="1">PRODUCTION!O6+PRODUCTION!O16+PRODUCTION!O26+PRODUCTION!O36+PRODUCTION!O46+PRODUCTION!O56+PRODUCTION!O66+PRODUCTION!O76+PRODUCTION!O86+PRODUCTION!O96+PRODUCTION!O106+PRODUCTION!O116+PRODUCTION!O126+PRODUCTION!O136+PRODUCTION!O146+PRODUCTION!O156+PRODUCTION!O166+PRODUCTION!O176+PRODUCTION!O186+PRODUCTION!O196+PRODUCTION!O206+PRODUCTION!O216+PRODUCTION!O226+PRODUCTION!O236+PRODUCTION!O246</f>
        <v>#VALUE!</v>
      </c>
      <c r="P20" s="2" t="e">
        <f ca="1">PRODUCTION!P6+PRODUCTION!P16+PRODUCTION!P26+PRODUCTION!P36+PRODUCTION!P46+PRODUCTION!P56+PRODUCTION!P66+PRODUCTION!P76+PRODUCTION!P86+PRODUCTION!P96+PRODUCTION!P106+PRODUCTION!P116+PRODUCTION!P126+PRODUCTION!P136+PRODUCTION!P146+PRODUCTION!P156+PRODUCTION!P166+PRODUCTION!P176+PRODUCTION!P186+PRODUCTION!P196+PRODUCTION!P206+PRODUCTION!P216+PRODUCTION!P226+PRODUCTION!P236+PRODUCTION!P246</f>
        <v>#VALUE!</v>
      </c>
      <c r="Q20" s="2" t="e">
        <f ca="1">PRODUCTION!Q6+PRODUCTION!Q16+PRODUCTION!Q26+PRODUCTION!Q36+PRODUCTION!Q46+PRODUCTION!Q56+PRODUCTION!Q66+PRODUCTION!Q76+PRODUCTION!Q86+PRODUCTION!Q96+PRODUCTION!Q106+PRODUCTION!Q116+PRODUCTION!Q126+PRODUCTION!Q136+PRODUCTION!Q146+PRODUCTION!Q156+PRODUCTION!Q166+PRODUCTION!Q176+PRODUCTION!Q186+PRODUCTION!Q196+PRODUCTION!Q206+PRODUCTION!Q216+PRODUCTION!Q226+PRODUCTION!Q236+PRODUCTION!Q246</f>
        <v>#VALUE!</v>
      </c>
    </row>
    <row r="21" spans="1:17">
      <c r="A21" s="4" t="s">
        <v>21</v>
      </c>
      <c r="B21" s="2" t="e">
        <f ca="1">PRODUCTION!B7+PRODUCTION!B17+PRODUCTION!B27+PRODUCTION!B37+PRODUCTION!B47+PRODUCTION!B57+PRODUCTION!B67+PRODUCTION!B77+PRODUCTION!B87+PRODUCTION!B97+PRODUCTION!B107+PRODUCTION!B117+PRODUCTION!B127+PRODUCTION!B137+PRODUCTION!B147+PRODUCTION!B157+PRODUCTION!B167+PRODUCTION!B177+PRODUCTION!B187+PRODUCTION!B197+PRODUCTION!B207+PRODUCTION!B217+PRODUCTION!B227+PRODUCTION!B237+PRODUCTION!B247</f>
        <v>#VALUE!</v>
      </c>
      <c r="C21" s="2" t="e">
        <f ca="1">PRODUCTION!C7+PRODUCTION!C17+PRODUCTION!C27+PRODUCTION!C37+PRODUCTION!C47+PRODUCTION!C57+PRODUCTION!C67+PRODUCTION!C77+PRODUCTION!C87+PRODUCTION!C97+PRODUCTION!C107+PRODUCTION!C117+PRODUCTION!C127+PRODUCTION!C137+PRODUCTION!C147+PRODUCTION!C157+PRODUCTION!C167+PRODUCTION!C177+PRODUCTION!C187+PRODUCTION!C197+PRODUCTION!C207+PRODUCTION!C217+PRODUCTION!C227+PRODUCTION!C237+PRODUCTION!C247</f>
        <v>#VALUE!</v>
      </c>
      <c r="D21" s="2" t="e">
        <f ca="1">PRODUCTION!D7+PRODUCTION!D17+PRODUCTION!D27+PRODUCTION!D37+PRODUCTION!D47+PRODUCTION!D57+PRODUCTION!D67+PRODUCTION!D77+PRODUCTION!D87+PRODUCTION!D97+PRODUCTION!D107+PRODUCTION!D117+PRODUCTION!D127+PRODUCTION!D137+PRODUCTION!D147+PRODUCTION!D157+PRODUCTION!D167+PRODUCTION!D177+PRODUCTION!D187+PRODUCTION!D197+PRODUCTION!D207+PRODUCTION!D217+PRODUCTION!D227+PRODUCTION!D237+PRODUCTION!D247</f>
        <v>#VALUE!</v>
      </c>
      <c r="E21" s="2" t="e">
        <f ca="1">PRODUCTION!E7+PRODUCTION!E17+PRODUCTION!E27+PRODUCTION!E37+PRODUCTION!E47+PRODUCTION!E57+PRODUCTION!E67+PRODUCTION!E77+PRODUCTION!E87+PRODUCTION!E97+PRODUCTION!E107+PRODUCTION!E117+PRODUCTION!E127+PRODUCTION!E137+PRODUCTION!E147+PRODUCTION!E157+PRODUCTION!E167+PRODUCTION!E177+PRODUCTION!E187+PRODUCTION!E197+PRODUCTION!E207+PRODUCTION!E217+PRODUCTION!E227+PRODUCTION!E237+PRODUCTION!E247</f>
        <v>#VALUE!</v>
      </c>
      <c r="F21" s="2" t="e">
        <f ca="1">PRODUCTION!F7+PRODUCTION!F17+PRODUCTION!F27+PRODUCTION!F37+PRODUCTION!F47+PRODUCTION!F57+PRODUCTION!F67+PRODUCTION!F77+PRODUCTION!F87+PRODUCTION!F97+PRODUCTION!F107+PRODUCTION!F117+PRODUCTION!F127+PRODUCTION!F137+PRODUCTION!F147+PRODUCTION!F157+PRODUCTION!F167+PRODUCTION!F177+PRODUCTION!F187+PRODUCTION!F197+PRODUCTION!F207+PRODUCTION!F217+PRODUCTION!F227+PRODUCTION!F237+PRODUCTION!F247</f>
        <v>#VALUE!</v>
      </c>
      <c r="G21" s="2" t="e">
        <f ca="1">PRODUCTION!G7+PRODUCTION!G17+PRODUCTION!G27+PRODUCTION!G37+PRODUCTION!G47+PRODUCTION!G57+PRODUCTION!G67+PRODUCTION!G77+PRODUCTION!G87+PRODUCTION!G97+PRODUCTION!G107+PRODUCTION!G117+PRODUCTION!G127+PRODUCTION!G137+PRODUCTION!G147+PRODUCTION!G157+PRODUCTION!G167+PRODUCTION!G177+PRODUCTION!G187+PRODUCTION!G197+PRODUCTION!G207+PRODUCTION!G217+PRODUCTION!G227+PRODUCTION!G237+PRODUCTION!G247</f>
        <v>#VALUE!</v>
      </c>
      <c r="H21" s="2" t="e">
        <f ca="1">PRODUCTION!H7+PRODUCTION!H17+PRODUCTION!H27+PRODUCTION!H37+PRODUCTION!H47+PRODUCTION!H57+PRODUCTION!H67+PRODUCTION!H77+PRODUCTION!H87+PRODUCTION!H97+PRODUCTION!H107+PRODUCTION!H117+PRODUCTION!H127+PRODUCTION!H137+PRODUCTION!H147+PRODUCTION!H157+PRODUCTION!H167+PRODUCTION!H177+PRODUCTION!H187+PRODUCTION!H197+PRODUCTION!H207+PRODUCTION!H217+PRODUCTION!H227+PRODUCTION!H237+PRODUCTION!H247</f>
        <v>#VALUE!</v>
      </c>
      <c r="I21" s="2" t="e">
        <f ca="1">PRODUCTION!I7+PRODUCTION!I17+PRODUCTION!I27+PRODUCTION!I37+PRODUCTION!I47+PRODUCTION!I57+PRODUCTION!I67+PRODUCTION!I77+PRODUCTION!I87+PRODUCTION!I97+PRODUCTION!I107+PRODUCTION!I117+PRODUCTION!I127+PRODUCTION!I137+PRODUCTION!I147+PRODUCTION!I157+PRODUCTION!I167+PRODUCTION!I177+PRODUCTION!I187+PRODUCTION!I197+PRODUCTION!I207+PRODUCTION!I217+PRODUCTION!I227+PRODUCTION!I237+PRODUCTION!I247</f>
        <v>#VALUE!</v>
      </c>
      <c r="J21" s="2" t="e">
        <f ca="1">PRODUCTION!J7+PRODUCTION!J17+PRODUCTION!J27+PRODUCTION!J37+PRODUCTION!J47+PRODUCTION!J57+PRODUCTION!J67+PRODUCTION!J77+PRODUCTION!J87+PRODUCTION!J97+PRODUCTION!J107+PRODUCTION!J117+PRODUCTION!J127+PRODUCTION!J137+PRODUCTION!J147+PRODUCTION!J157+PRODUCTION!J167+PRODUCTION!J177+PRODUCTION!J187+PRODUCTION!J197+PRODUCTION!J207+PRODUCTION!J217+PRODUCTION!J227+PRODUCTION!J237+PRODUCTION!J247</f>
        <v>#VALUE!</v>
      </c>
      <c r="K21" s="2" t="e">
        <f ca="1">PRODUCTION!K7+PRODUCTION!K17+PRODUCTION!K27+PRODUCTION!K37+PRODUCTION!K47+PRODUCTION!K57+PRODUCTION!K67+PRODUCTION!K77+PRODUCTION!K87+PRODUCTION!K97+PRODUCTION!K107+PRODUCTION!K117+PRODUCTION!K127+PRODUCTION!K137+PRODUCTION!K147+PRODUCTION!K157+PRODUCTION!K167+PRODUCTION!K177+PRODUCTION!K187+PRODUCTION!K197+PRODUCTION!K207+PRODUCTION!K217+PRODUCTION!K227+PRODUCTION!K237+PRODUCTION!K247</f>
        <v>#VALUE!</v>
      </c>
      <c r="L21" s="2" t="e">
        <f ca="1">PRODUCTION!L7+PRODUCTION!L17+PRODUCTION!L27+PRODUCTION!L37+PRODUCTION!L47+PRODUCTION!L57+PRODUCTION!L67+PRODUCTION!L77+PRODUCTION!L87+PRODUCTION!L97+PRODUCTION!L107+PRODUCTION!L117+PRODUCTION!L127+PRODUCTION!L137+PRODUCTION!L147+PRODUCTION!L157+PRODUCTION!L167+PRODUCTION!L177+PRODUCTION!L187+PRODUCTION!L197+PRODUCTION!L207+PRODUCTION!L217+PRODUCTION!L227+PRODUCTION!L237+PRODUCTION!L247</f>
        <v>#VALUE!</v>
      </c>
      <c r="M21" s="2" t="e">
        <f ca="1">PRODUCTION!M7+PRODUCTION!M17+PRODUCTION!M27+PRODUCTION!M37+PRODUCTION!M47+PRODUCTION!M57+PRODUCTION!M67+PRODUCTION!M77+PRODUCTION!M87+PRODUCTION!M97+PRODUCTION!M107+PRODUCTION!M117+PRODUCTION!M127+PRODUCTION!M137+PRODUCTION!M147+PRODUCTION!M157+PRODUCTION!M167+PRODUCTION!M177+PRODUCTION!M187+PRODUCTION!M197+PRODUCTION!M207+PRODUCTION!M217+PRODUCTION!M227+PRODUCTION!M237+PRODUCTION!M247</f>
        <v>#VALUE!</v>
      </c>
      <c r="N21" s="2" t="e">
        <f ca="1">PRODUCTION!N7+PRODUCTION!N17+PRODUCTION!N27+PRODUCTION!N37+PRODUCTION!N47+PRODUCTION!N57+PRODUCTION!N67+PRODUCTION!N77+PRODUCTION!N87+PRODUCTION!N97+PRODUCTION!N107+PRODUCTION!N117+PRODUCTION!N127+PRODUCTION!N137+PRODUCTION!N147+PRODUCTION!N157+PRODUCTION!N167+PRODUCTION!N177+PRODUCTION!N187+PRODUCTION!N197+PRODUCTION!N207+PRODUCTION!N217+PRODUCTION!N227+PRODUCTION!N237+PRODUCTION!N247</f>
        <v>#VALUE!</v>
      </c>
      <c r="O21" s="2" t="e">
        <f ca="1">PRODUCTION!O7+PRODUCTION!O17+PRODUCTION!O27+PRODUCTION!O37+PRODUCTION!O47+PRODUCTION!O57+PRODUCTION!O67+PRODUCTION!O77+PRODUCTION!O87+PRODUCTION!O97+PRODUCTION!O107+PRODUCTION!O117+PRODUCTION!O127+PRODUCTION!O137+PRODUCTION!O147+PRODUCTION!O157+PRODUCTION!O167+PRODUCTION!O177+PRODUCTION!O187+PRODUCTION!O197+PRODUCTION!O207+PRODUCTION!O217+PRODUCTION!O227+PRODUCTION!O237+PRODUCTION!O247</f>
        <v>#VALUE!</v>
      </c>
      <c r="P21" s="2" t="e">
        <f ca="1">PRODUCTION!P7+PRODUCTION!P17+PRODUCTION!P27+PRODUCTION!P37+PRODUCTION!P47+PRODUCTION!P57+PRODUCTION!P67+PRODUCTION!P77+PRODUCTION!P87+PRODUCTION!P97+PRODUCTION!P107+PRODUCTION!P117+PRODUCTION!P127+PRODUCTION!P137+PRODUCTION!P147+PRODUCTION!P157+PRODUCTION!P167+PRODUCTION!P177+PRODUCTION!P187+PRODUCTION!P197+PRODUCTION!P207+PRODUCTION!P217+PRODUCTION!P227+PRODUCTION!P237+PRODUCTION!P247</f>
        <v>#VALUE!</v>
      </c>
      <c r="Q21" s="2" t="e">
        <f ca="1">PRODUCTION!Q7+PRODUCTION!Q17+PRODUCTION!Q27+PRODUCTION!Q37+PRODUCTION!Q47+PRODUCTION!Q57+PRODUCTION!Q67+PRODUCTION!Q77+PRODUCTION!Q87+PRODUCTION!Q97+PRODUCTION!Q107+PRODUCTION!Q117+PRODUCTION!Q127+PRODUCTION!Q137+PRODUCTION!Q147+PRODUCTION!Q157+PRODUCTION!Q167+PRODUCTION!Q177+PRODUCTION!Q187+PRODUCTION!Q197+PRODUCTION!Q207+PRODUCTION!Q217+PRODUCTION!Q227+PRODUCTION!Q237+PRODUCTION!Q247</f>
        <v>#VALUE!</v>
      </c>
    </row>
    <row r="22" spans="1:17">
      <c r="A22" s="4" t="s">
        <v>22</v>
      </c>
      <c r="B22" s="2" t="e">
        <f ca="1">PRODUCTION!B8+PRODUCTION!B18+PRODUCTION!B28+PRODUCTION!B38+PRODUCTION!B48+PRODUCTION!B58+PRODUCTION!B68+PRODUCTION!B78+PRODUCTION!B88+PRODUCTION!B98+PRODUCTION!B108+PRODUCTION!B118+PRODUCTION!B128+PRODUCTION!B138+PRODUCTION!B148+PRODUCTION!B158+PRODUCTION!B168+PRODUCTION!B178+PRODUCTION!B188+PRODUCTION!B198+PRODUCTION!B208+PRODUCTION!B218+PRODUCTION!B228+PRODUCTION!B238+PRODUCTION!B248</f>
        <v>#VALUE!</v>
      </c>
      <c r="C22" s="2" t="e">
        <f ca="1">PRODUCTION!C8+PRODUCTION!C18+PRODUCTION!C28+PRODUCTION!C38+PRODUCTION!C48+PRODUCTION!C58+PRODUCTION!C68+PRODUCTION!C78+PRODUCTION!C88+PRODUCTION!C98+PRODUCTION!C108+PRODUCTION!C118+PRODUCTION!C128+PRODUCTION!C138+PRODUCTION!C148+PRODUCTION!C158+PRODUCTION!C168+PRODUCTION!C178+PRODUCTION!C188+PRODUCTION!C198+PRODUCTION!C208+PRODUCTION!C218+PRODUCTION!C228+PRODUCTION!C238+PRODUCTION!C248</f>
        <v>#VALUE!</v>
      </c>
      <c r="D22" s="2" t="e">
        <f ca="1">PRODUCTION!D8+PRODUCTION!D18+PRODUCTION!D28+PRODUCTION!D38+PRODUCTION!D48+PRODUCTION!D58+PRODUCTION!D68+PRODUCTION!D78+PRODUCTION!D88+PRODUCTION!D98+PRODUCTION!D108+PRODUCTION!D118+PRODUCTION!D128+PRODUCTION!D138+PRODUCTION!D148+PRODUCTION!D158+PRODUCTION!D168+PRODUCTION!D178+PRODUCTION!D188+PRODUCTION!D198+PRODUCTION!D208+PRODUCTION!D218+PRODUCTION!D228+PRODUCTION!D238+PRODUCTION!D248</f>
        <v>#VALUE!</v>
      </c>
      <c r="E22" s="2" t="e">
        <f ca="1">PRODUCTION!E8+PRODUCTION!E18+PRODUCTION!E28+PRODUCTION!E38+PRODUCTION!E48+PRODUCTION!E58+PRODUCTION!E68+PRODUCTION!E78+PRODUCTION!E88+PRODUCTION!E98+PRODUCTION!E108+PRODUCTION!E118+PRODUCTION!E128+PRODUCTION!E138+PRODUCTION!E148+PRODUCTION!E158+PRODUCTION!E168+PRODUCTION!E178+PRODUCTION!E188+PRODUCTION!E198+PRODUCTION!E208+PRODUCTION!E218+PRODUCTION!E228+PRODUCTION!E238+PRODUCTION!E248</f>
        <v>#VALUE!</v>
      </c>
      <c r="F22" s="2" t="e">
        <f ca="1">PRODUCTION!F8+PRODUCTION!F18+PRODUCTION!F28+PRODUCTION!F38+PRODUCTION!F48+PRODUCTION!F58+PRODUCTION!F68+PRODUCTION!F78+PRODUCTION!F88+PRODUCTION!F98+PRODUCTION!F108+PRODUCTION!F118+PRODUCTION!F128+PRODUCTION!F138+PRODUCTION!F148+PRODUCTION!F158+PRODUCTION!F168+PRODUCTION!F178+PRODUCTION!F188+PRODUCTION!F198+PRODUCTION!F208+PRODUCTION!F218+PRODUCTION!F228+PRODUCTION!F238+PRODUCTION!F248</f>
        <v>#VALUE!</v>
      </c>
      <c r="G22" s="2" t="e">
        <f ca="1">PRODUCTION!G8+PRODUCTION!G18+PRODUCTION!G28+PRODUCTION!G38+PRODUCTION!G48+PRODUCTION!G58+PRODUCTION!G68+PRODUCTION!G78+PRODUCTION!G88+PRODUCTION!G98+PRODUCTION!G108+PRODUCTION!G118+PRODUCTION!G128+PRODUCTION!G138+PRODUCTION!G148+PRODUCTION!G158+PRODUCTION!G168+PRODUCTION!G178+PRODUCTION!G188+PRODUCTION!G198+PRODUCTION!G208+PRODUCTION!G218+PRODUCTION!G228+PRODUCTION!G238+PRODUCTION!G248</f>
        <v>#VALUE!</v>
      </c>
      <c r="H22" s="2" t="e">
        <f ca="1">PRODUCTION!H8+PRODUCTION!H18+PRODUCTION!H28+PRODUCTION!H38+PRODUCTION!H48+PRODUCTION!H58+PRODUCTION!H68+PRODUCTION!H78+PRODUCTION!H88+PRODUCTION!H98+PRODUCTION!H108+PRODUCTION!H118+PRODUCTION!H128+PRODUCTION!H138+PRODUCTION!H148+PRODUCTION!H158+PRODUCTION!H168+PRODUCTION!H178+PRODUCTION!H188+PRODUCTION!H198+PRODUCTION!H208+PRODUCTION!H218+PRODUCTION!H228+PRODUCTION!H238+PRODUCTION!H248</f>
        <v>#VALUE!</v>
      </c>
      <c r="I22" s="2" t="e">
        <f ca="1">PRODUCTION!I8+PRODUCTION!I18+PRODUCTION!I28+PRODUCTION!I38+PRODUCTION!I48+PRODUCTION!I58+PRODUCTION!I68+PRODUCTION!I78+PRODUCTION!I88+PRODUCTION!I98+PRODUCTION!I108+PRODUCTION!I118+PRODUCTION!I128+PRODUCTION!I138+PRODUCTION!I148+PRODUCTION!I158+PRODUCTION!I168+PRODUCTION!I178+PRODUCTION!I188+PRODUCTION!I198+PRODUCTION!I208+PRODUCTION!I218+PRODUCTION!I228+PRODUCTION!I238+PRODUCTION!I248</f>
        <v>#VALUE!</v>
      </c>
      <c r="J22" s="2" t="e">
        <f ca="1">PRODUCTION!J8+PRODUCTION!J18+PRODUCTION!J28+PRODUCTION!J38+PRODUCTION!J48+PRODUCTION!J58+PRODUCTION!J68+PRODUCTION!J78+PRODUCTION!J88+PRODUCTION!J98+PRODUCTION!J108+PRODUCTION!J118+PRODUCTION!J128+PRODUCTION!J138+PRODUCTION!J148+PRODUCTION!J158+PRODUCTION!J168+PRODUCTION!J178+PRODUCTION!J188+PRODUCTION!J198+PRODUCTION!J208+PRODUCTION!J218+PRODUCTION!J228+PRODUCTION!J238+PRODUCTION!J248</f>
        <v>#VALUE!</v>
      </c>
      <c r="K22" s="2" t="e">
        <f ca="1">PRODUCTION!K8+PRODUCTION!K18+PRODUCTION!K28+PRODUCTION!K38+PRODUCTION!K48+PRODUCTION!K58+PRODUCTION!K68+PRODUCTION!K78+PRODUCTION!K88+PRODUCTION!K98+PRODUCTION!K108+PRODUCTION!K118+PRODUCTION!K128+PRODUCTION!K138+PRODUCTION!K148+PRODUCTION!K158+PRODUCTION!K168+PRODUCTION!K178+PRODUCTION!K188+PRODUCTION!K198+PRODUCTION!K208+PRODUCTION!K218+PRODUCTION!K228+PRODUCTION!K238+PRODUCTION!K248</f>
        <v>#VALUE!</v>
      </c>
      <c r="L22" s="2" t="e">
        <f ca="1">PRODUCTION!L8+PRODUCTION!L18+PRODUCTION!L28+PRODUCTION!L38+PRODUCTION!L48+PRODUCTION!L58+PRODUCTION!L68+PRODUCTION!L78+PRODUCTION!L88+PRODUCTION!L98+PRODUCTION!L108+PRODUCTION!L118+PRODUCTION!L128+PRODUCTION!L138+PRODUCTION!L148+PRODUCTION!L158+PRODUCTION!L168+PRODUCTION!L178+PRODUCTION!L188+PRODUCTION!L198+PRODUCTION!L208+PRODUCTION!L218+PRODUCTION!L228+PRODUCTION!L238+PRODUCTION!L248</f>
        <v>#VALUE!</v>
      </c>
      <c r="M22" s="2" t="e">
        <f ca="1">PRODUCTION!M8+PRODUCTION!M18+PRODUCTION!M28+PRODUCTION!M38+PRODUCTION!M48+PRODUCTION!M58+PRODUCTION!M68+PRODUCTION!M78+PRODUCTION!M88+PRODUCTION!M98+PRODUCTION!M108+PRODUCTION!M118+PRODUCTION!M128+PRODUCTION!M138+PRODUCTION!M148+PRODUCTION!M158+PRODUCTION!M168+PRODUCTION!M178+PRODUCTION!M188+PRODUCTION!M198+PRODUCTION!M208+PRODUCTION!M218+PRODUCTION!M228+PRODUCTION!M238+PRODUCTION!M248</f>
        <v>#VALUE!</v>
      </c>
      <c r="N22" s="2" t="e">
        <f ca="1">PRODUCTION!N8+PRODUCTION!N18+PRODUCTION!N28+PRODUCTION!N38+PRODUCTION!N48+PRODUCTION!N58+PRODUCTION!N68+PRODUCTION!N78+PRODUCTION!N88+PRODUCTION!N98+PRODUCTION!N108+PRODUCTION!N118+PRODUCTION!N128+PRODUCTION!N138+PRODUCTION!N148+PRODUCTION!N158+PRODUCTION!N168+PRODUCTION!N178+PRODUCTION!N188+PRODUCTION!N198+PRODUCTION!N208+PRODUCTION!N218+PRODUCTION!N228+PRODUCTION!N238+PRODUCTION!N248</f>
        <v>#VALUE!</v>
      </c>
      <c r="O22" s="2" t="e">
        <f ca="1">PRODUCTION!O8+PRODUCTION!O18+PRODUCTION!O28+PRODUCTION!O38+PRODUCTION!O48+PRODUCTION!O58+PRODUCTION!O68+PRODUCTION!O78+PRODUCTION!O88+PRODUCTION!O98+PRODUCTION!O108+PRODUCTION!O118+PRODUCTION!O128+PRODUCTION!O138+PRODUCTION!O148+PRODUCTION!O158+PRODUCTION!O168+PRODUCTION!O178+PRODUCTION!O188+PRODUCTION!O198+PRODUCTION!O208+PRODUCTION!O218+PRODUCTION!O228+PRODUCTION!O238+PRODUCTION!O248</f>
        <v>#VALUE!</v>
      </c>
      <c r="P22" s="2" t="e">
        <f ca="1">PRODUCTION!P8+PRODUCTION!P18+PRODUCTION!P28+PRODUCTION!P38+PRODUCTION!P48+PRODUCTION!P58+PRODUCTION!P68+PRODUCTION!P78+PRODUCTION!P88+PRODUCTION!P98+PRODUCTION!P108+PRODUCTION!P118+PRODUCTION!P128+PRODUCTION!P138+PRODUCTION!P148+PRODUCTION!P158+PRODUCTION!P168+PRODUCTION!P178+PRODUCTION!P188+PRODUCTION!P198+PRODUCTION!P208+PRODUCTION!P218+PRODUCTION!P228+PRODUCTION!P238+PRODUCTION!P248</f>
        <v>#VALUE!</v>
      </c>
      <c r="Q22" s="2" t="e">
        <f ca="1">PRODUCTION!Q8+PRODUCTION!Q18+PRODUCTION!Q28+PRODUCTION!Q38+PRODUCTION!Q48+PRODUCTION!Q58+PRODUCTION!Q68+PRODUCTION!Q78+PRODUCTION!Q88+PRODUCTION!Q98+PRODUCTION!Q108+PRODUCTION!Q118+PRODUCTION!Q128+PRODUCTION!Q138+PRODUCTION!Q148+PRODUCTION!Q158+PRODUCTION!Q168+PRODUCTION!Q178+PRODUCTION!Q188+PRODUCTION!Q198+PRODUCTION!Q208+PRODUCTION!Q218+PRODUCTION!Q228+PRODUCTION!Q238+PRODUCTION!Q248</f>
        <v>#VALUE!</v>
      </c>
    </row>
    <row r="23" spans="1:17">
      <c r="A23" s="8" t="s">
        <v>46</v>
      </c>
      <c r="B23" s="11" t="e">
        <f t="shared" ref="B23:Q23" ca="1" si="1">SUM(B16:B22)</f>
        <v>#VALUE!</v>
      </c>
      <c r="C23" s="11" t="e">
        <f t="shared" ca="1" si="1"/>
        <v>#VALUE!</v>
      </c>
      <c r="D23" s="11" t="e">
        <f t="shared" ca="1" si="1"/>
        <v>#VALUE!</v>
      </c>
      <c r="E23" s="11" t="e">
        <f t="shared" ca="1" si="1"/>
        <v>#VALUE!</v>
      </c>
      <c r="F23" s="11" t="e">
        <f t="shared" ca="1" si="1"/>
        <v>#VALUE!</v>
      </c>
      <c r="G23" s="11" t="e">
        <f t="shared" ca="1" si="1"/>
        <v>#VALUE!</v>
      </c>
      <c r="H23" s="11" t="e">
        <f t="shared" ca="1" si="1"/>
        <v>#VALUE!</v>
      </c>
      <c r="I23" s="11" t="e">
        <f t="shared" ca="1" si="1"/>
        <v>#VALUE!</v>
      </c>
      <c r="J23" s="11" t="e">
        <f t="shared" ca="1" si="1"/>
        <v>#VALUE!</v>
      </c>
      <c r="K23" s="11" t="e">
        <f t="shared" ca="1" si="1"/>
        <v>#VALUE!</v>
      </c>
      <c r="L23" s="11" t="e">
        <f t="shared" ca="1" si="1"/>
        <v>#VALUE!</v>
      </c>
      <c r="M23" s="11" t="e">
        <f t="shared" ca="1" si="1"/>
        <v>#VALUE!</v>
      </c>
      <c r="N23" s="11" t="e">
        <f t="shared" ca="1" si="1"/>
        <v>#VALUE!</v>
      </c>
      <c r="O23" s="11" t="e">
        <f t="shared" ca="1" si="1"/>
        <v>#VALUE!</v>
      </c>
      <c r="P23" s="11" t="e">
        <f t="shared" ca="1" si="1"/>
        <v>#VALUE!</v>
      </c>
      <c r="Q23" s="11" t="e">
        <f t="shared" ca="1" si="1"/>
        <v>#VALUE!</v>
      </c>
    </row>
    <row r="24" spans="1:17">
      <c r="B24" s="12" t="s">
        <v>1</v>
      </c>
      <c r="C24" s="12" t="s">
        <v>2</v>
      </c>
      <c r="D24" s="12" t="s">
        <v>3</v>
      </c>
      <c r="E24" s="12" t="s">
        <v>4</v>
      </c>
      <c r="F24" s="12" t="s">
        <v>5</v>
      </c>
      <c r="G24" s="12" t="s">
        <v>6</v>
      </c>
      <c r="H24" s="12" t="s">
        <v>7</v>
      </c>
      <c r="I24" s="12" t="s">
        <v>8</v>
      </c>
      <c r="J24" s="12" t="s">
        <v>9</v>
      </c>
      <c r="K24" s="12" t="s">
        <v>10</v>
      </c>
      <c r="L24" s="12" t="s">
        <v>11</v>
      </c>
      <c r="M24" s="12" t="s">
        <v>7</v>
      </c>
      <c r="N24" s="12" t="s">
        <v>12</v>
      </c>
      <c r="O24" s="12" t="s">
        <v>13</v>
      </c>
      <c r="P24" s="12" t="s">
        <v>14</v>
      </c>
      <c r="Q24" s="12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997"/>
  <sheetViews>
    <sheetView workbookViewId="0"/>
  </sheetViews>
  <sheetFormatPr baseColWidth="10" defaultColWidth="14.44140625" defaultRowHeight="15.75" customHeight="1"/>
  <sheetData>
    <row r="1" spans="1:26">
      <c r="A1" s="7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7</v>
      </c>
      <c r="N1" s="2" t="s">
        <v>12</v>
      </c>
      <c r="O1" s="2" t="s">
        <v>13</v>
      </c>
      <c r="P1" s="2" t="s">
        <v>14</v>
      </c>
      <c r="Q1" s="2" t="s">
        <v>15</v>
      </c>
      <c r="R1" s="3"/>
      <c r="S1" s="3"/>
      <c r="T1" s="3"/>
      <c r="U1" s="3"/>
      <c r="V1" s="3"/>
      <c r="W1" s="3"/>
      <c r="X1" s="3"/>
      <c r="Y1" s="3"/>
      <c r="Z1" s="3"/>
    </row>
    <row r="2" spans="1:26">
      <c r="A2" s="4" t="s">
        <v>16</v>
      </c>
      <c r="B2" s="2" t="str">
        <f ca="1">IFERROR(__xludf.DUMMYFUNCTION("IMPORTRANGE(""https://docs.google.com/spreadsheets/d/1f1z3cBsOisMDB6fidvGn0qObSv9tJcz1C6huscRy9qo/edit?usp=sharing"", ""Q2:B8"")"),"")</f>
        <v/>
      </c>
      <c r="C2" s="2" t="str">
        <f ca="1">IFERROR(__xludf.DUMMYFUNCTION("""COMPUTED_VALUE"""),"")</f>
        <v/>
      </c>
      <c r="D2" s="2" t="str">
        <f ca="1">IFERROR(__xludf.DUMMYFUNCTION("""COMPUTED_VALUE"""),"")</f>
        <v/>
      </c>
      <c r="E2" s="2" t="str">
        <f ca="1">IFERROR(__xludf.DUMMYFUNCTION("""COMPUTED_VALUE"""),"")</f>
        <v/>
      </c>
      <c r="F2" s="2" t="str">
        <f ca="1">IFERROR(__xludf.DUMMYFUNCTION("""COMPUTED_VALUE"""),"")</f>
        <v/>
      </c>
      <c r="G2" s="2" t="str">
        <f ca="1">IFERROR(__xludf.DUMMYFUNCTION("""COMPUTED_VALUE"""),"")</f>
        <v/>
      </c>
      <c r="H2" s="2" t="str">
        <f ca="1">IFERROR(__xludf.DUMMYFUNCTION("""COMPUTED_VALUE"""),"")</f>
        <v/>
      </c>
      <c r="I2" s="2" t="str">
        <f ca="1">IFERROR(__xludf.DUMMYFUNCTION("""COMPUTED_VALUE"""),"")</f>
        <v/>
      </c>
      <c r="J2" s="2" t="str">
        <f ca="1">IFERROR(__xludf.DUMMYFUNCTION("""COMPUTED_VALUE"""),"")</f>
        <v/>
      </c>
      <c r="K2" s="2" t="str">
        <f ca="1">IFERROR(__xludf.DUMMYFUNCTION("""COMPUTED_VALUE"""),"")</f>
        <v/>
      </c>
      <c r="L2" s="2" t="str">
        <f ca="1">IFERROR(__xludf.DUMMYFUNCTION("""COMPUTED_VALUE"""),"")</f>
        <v/>
      </c>
      <c r="M2" s="2" t="str">
        <f ca="1">IFERROR(__xludf.DUMMYFUNCTION("""COMPUTED_VALUE"""),"")</f>
        <v/>
      </c>
      <c r="N2" s="2" t="str">
        <f ca="1">IFERROR(__xludf.DUMMYFUNCTION("""COMPUTED_VALUE"""),"")</f>
        <v/>
      </c>
      <c r="O2" s="2" t="str">
        <f ca="1">IFERROR(__xludf.DUMMYFUNCTION("""COMPUTED_VALUE"""),"")</f>
        <v/>
      </c>
      <c r="P2" s="2" t="str">
        <f ca="1">IFERROR(__xludf.DUMMYFUNCTION("""COMPUTED_VALUE"""),"")</f>
        <v/>
      </c>
      <c r="Q2" s="2" t="str">
        <f ca="1">IFERROR(__xludf.DUMMYFUNCTION("""COMPUTED_VALUE"""),"")</f>
        <v/>
      </c>
      <c r="R2" s="3"/>
      <c r="S2" s="3"/>
      <c r="T2" s="3"/>
      <c r="U2" s="3"/>
      <c r="V2" s="3"/>
      <c r="W2" s="3"/>
      <c r="X2" s="3"/>
      <c r="Y2" s="3"/>
      <c r="Z2" s="3"/>
    </row>
    <row r="3" spans="1:26">
      <c r="A3" s="4" t="s">
        <v>17</v>
      </c>
      <c r="B3" s="5" t="str">
        <f ca="1">IFERROR(__xludf.DUMMYFUNCTION("""COMPUTED_VALUE"""),"")</f>
        <v/>
      </c>
      <c r="C3" s="2" t="str">
        <f ca="1">IFERROR(__xludf.DUMMYFUNCTION("""COMPUTED_VALUE"""),"")</f>
        <v/>
      </c>
      <c r="D3" s="2" t="str">
        <f ca="1">IFERROR(__xludf.DUMMYFUNCTION("""COMPUTED_VALUE"""),"")</f>
        <v/>
      </c>
      <c r="E3" s="2" t="str">
        <f ca="1">IFERROR(__xludf.DUMMYFUNCTION("""COMPUTED_VALUE"""),"")</f>
        <v/>
      </c>
      <c r="F3" s="2" t="str">
        <f ca="1">IFERROR(__xludf.DUMMYFUNCTION("""COMPUTED_VALUE"""),"")</f>
        <v/>
      </c>
      <c r="G3" s="2" t="str">
        <f ca="1">IFERROR(__xludf.DUMMYFUNCTION("""COMPUTED_VALUE"""),"")</f>
        <v/>
      </c>
      <c r="H3" s="2" t="str">
        <f ca="1">IFERROR(__xludf.DUMMYFUNCTION("""COMPUTED_VALUE"""),"")</f>
        <v/>
      </c>
      <c r="I3" s="2" t="str">
        <f ca="1">IFERROR(__xludf.DUMMYFUNCTION("""COMPUTED_VALUE"""),"")</f>
        <v/>
      </c>
      <c r="J3" s="2" t="str">
        <f ca="1">IFERROR(__xludf.DUMMYFUNCTION("""COMPUTED_VALUE"""),"")</f>
        <v/>
      </c>
      <c r="K3" s="2" t="str">
        <f ca="1">IFERROR(__xludf.DUMMYFUNCTION("""COMPUTED_VALUE"""),"")</f>
        <v/>
      </c>
      <c r="L3" s="2" t="str">
        <f ca="1">IFERROR(__xludf.DUMMYFUNCTION("""COMPUTED_VALUE"""),"")</f>
        <v/>
      </c>
      <c r="M3" s="2" t="str">
        <f ca="1">IFERROR(__xludf.DUMMYFUNCTION("""COMPUTED_VALUE"""),"")</f>
        <v/>
      </c>
      <c r="N3" s="2" t="str">
        <f ca="1">IFERROR(__xludf.DUMMYFUNCTION("""COMPUTED_VALUE"""),"")</f>
        <v/>
      </c>
      <c r="O3" s="2" t="str">
        <f ca="1">IFERROR(__xludf.DUMMYFUNCTION("""COMPUTED_VALUE"""),"")</f>
        <v/>
      </c>
      <c r="P3" s="2" t="str">
        <f ca="1">IFERROR(__xludf.DUMMYFUNCTION("""COMPUTED_VALUE"""),"")</f>
        <v/>
      </c>
      <c r="Q3" s="2" t="str">
        <f ca="1">IFERROR(__xludf.DUMMYFUNCTION("""COMPUTED_VALUE"""),"")</f>
        <v/>
      </c>
      <c r="R3" s="3"/>
      <c r="S3" s="3"/>
      <c r="T3" s="3"/>
      <c r="U3" s="3"/>
      <c r="V3" s="3"/>
      <c r="W3" s="3"/>
      <c r="X3" s="3"/>
      <c r="Y3" s="3"/>
      <c r="Z3" s="3"/>
    </row>
    <row r="4" spans="1:26">
      <c r="A4" s="4" t="s">
        <v>18</v>
      </c>
      <c r="B4" s="2" t="str">
        <f ca="1">IFERROR(__xludf.DUMMYFUNCTION("""COMPUTED_VALUE"""),"")</f>
        <v/>
      </c>
      <c r="C4" s="2" t="str">
        <f ca="1">IFERROR(__xludf.DUMMYFUNCTION("""COMPUTED_VALUE"""),"")</f>
        <v/>
      </c>
      <c r="D4" s="2" t="str">
        <f ca="1">IFERROR(__xludf.DUMMYFUNCTION("""COMPUTED_VALUE"""),"")</f>
        <v/>
      </c>
      <c r="E4" s="2" t="str">
        <f ca="1">IFERROR(__xludf.DUMMYFUNCTION("""COMPUTED_VALUE"""),"")</f>
        <v/>
      </c>
      <c r="F4" s="2" t="str">
        <f ca="1">IFERROR(__xludf.DUMMYFUNCTION("""COMPUTED_VALUE"""),"")</f>
        <v/>
      </c>
      <c r="G4" s="2" t="str">
        <f ca="1">IFERROR(__xludf.DUMMYFUNCTION("""COMPUTED_VALUE"""),"")</f>
        <v/>
      </c>
      <c r="H4" s="2" t="str">
        <f ca="1">IFERROR(__xludf.DUMMYFUNCTION("""COMPUTED_VALUE"""),"")</f>
        <v/>
      </c>
      <c r="I4" s="2" t="str">
        <f ca="1">IFERROR(__xludf.DUMMYFUNCTION("""COMPUTED_VALUE"""),"")</f>
        <v/>
      </c>
      <c r="J4" s="2" t="str">
        <f ca="1">IFERROR(__xludf.DUMMYFUNCTION("""COMPUTED_VALUE"""),"")</f>
        <v/>
      </c>
      <c r="K4" s="2" t="str">
        <f ca="1">IFERROR(__xludf.DUMMYFUNCTION("""COMPUTED_VALUE"""),"")</f>
        <v/>
      </c>
      <c r="L4" s="2" t="str">
        <f ca="1">IFERROR(__xludf.DUMMYFUNCTION("""COMPUTED_VALUE"""),"")</f>
        <v/>
      </c>
      <c r="M4" s="2" t="str">
        <f ca="1">IFERROR(__xludf.DUMMYFUNCTION("""COMPUTED_VALUE"""),"")</f>
        <v/>
      </c>
      <c r="N4" s="2" t="str">
        <f ca="1">IFERROR(__xludf.DUMMYFUNCTION("""COMPUTED_VALUE"""),"")</f>
        <v/>
      </c>
      <c r="O4" s="2" t="str">
        <f ca="1">IFERROR(__xludf.DUMMYFUNCTION("""COMPUTED_VALUE"""),"")</f>
        <v/>
      </c>
      <c r="P4" s="2" t="str">
        <f ca="1">IFERROR(__xludf.DUMMYFUNCTION("""COMPUTED_VALUE"""),"")</f>
        <v/>
      </c>
      <c r="Q4" s="2" t="str">
        <f ca="1">IFERROR(__xludf.DUMMYFUNCTION("""COMPUTED_VALUE"""),"")</f>
        <v/>
      </c>
      <c r="R4" s="3"/>
      <c r="S4" s="3"/>
      <c r="T4" s="3"/>
      <c r="U4" s="3"/>
      <c r="V4" s="3"/>
      <c r="W4" s="3"/>
      <c r="X4" s="3"/>
      <c r="Y4" s="3"/>
      <c r="Z4" s="3"/>
    </row>
    <row r="5" spans="1:26">
      <c r="A5" s="4" t="s">
        <v>19</v>
      </c>
      <c r="B5" s="2" t="str">
        <f ca="1">IFERROR(__xludf.DUMMYFUNCTION("""COMPUTED_VALUE"""),"")</f>
        <v/>
      </c>
      <c r="C5" s="6" t="str">
        <f ca="1">IFERROR(__xludf.DUMMYFUNCTION("""COMPUTED_VALUE"""),"")</f>
        <v/>
      </c>
      <c r="D5" s="6" t="str">
        <f ca="1">IFERROR(__xludf.DUMMYFUNCTION("""COMPUTED_VALUE"""),"")</f>
        <v/>
      </c>
      <c r="E5" s="6" t="str">
        <f ca="1">IFERROR(__xludf.DUMMYFUNCTION("""COMPUTED_VALUE"""),"")</f>
        <v/>
      </c>
      <c r="F5" s="6" t="str">
        <f ca="1">IFERROR(__xludf.DUMMYFUNCTION("""COMPUTED_VALUE"""),"")</f>
        <v/>
      </c>
      <c r="G5" s="6" t="str">
        <f ca="1">IFERROR(__xludf.DUMMYFUNCTION("""COMPUTED_VALUE"""),"")</f>
        <v/>
      </c>
      <c r="H5" s="6" t="str">
        <f ca="1">IFERROR(__xludf.DUMMYFUNCTION("""COMPUTED_VALUE"""),"")</f>
        <v/>
      </c>
      <c r="I5" s="6" t="str">
        <f ca="1">IFERROR(__xludf.DUMMYFUNCTION("""COMPUTED_VALUE"""),"")</f>
        <v/>
      </c>
      <c r="J5" s="6" t="str">
        <f ca="1">IFERROR(__xludf.DUMMYFUNCTION("""COMPUTED_VALUE"""),"")</f>
        <v/>
      </c>
      <c r="K5" s="6" t="str">
        <f ca="1">IFERROR(__xludf.DUMMYFUNCTION("""COMPUTED_VALUE"""),"")</f>
        <v/>
      </c>
      <c r="L5" s="6" t="str">
        <f ca="1">IFERROR(__xludf.DUMMYFUNCTION("""COMPUTED_VALUE"""),"")</f>
        <v/>
      </c>
      <c r="M5" s="6" t="str">
        <f ca="1">IFERROR(__xludf.DUMMYFUNCTION("""COMPUTED_VALUE"""),"")</f>
        <v/>
      </c>
      <c r="N5" s="6" t="str">
        <f ca="1">IFERROR(__xludf.DUMMYFUNCTION("""COMPUTED_VALUE"""),"")</f>
        <v/>
      </c>
      <c r="O5" s="6" t="str">
        <f ca="1">IFERROR(__xludf.DUMMYFUNCTION("""COMPUTED_VALUE"""),"")</f>
        <v/>
      </c>
      <c r="P5" s="6" t="str">
        <f ca="1">IFERROR(__xludf.DUMMYFUNCTION("""COMPUTED_VALUE"""),"")</f>
        <v/>
      </c>
      <c r="Q5" s="6" t="str">
        <f ca="1">IFERROR(__xludf.DUMMYFUNCTION("""COMPUTED_VALUE"""),"")</f>
        <v/>
      </c>
      <c r="R5" s="3"/>
      <c r="S5" s="3"/>
      <c r="T5" s="3"/>
      <c r="U5" s="3"/>
      <c r="V5" s="3"/>
      <c r="W5" s="3"/>
      <c r="X5" s="3"/>
      <c r="Y5" s="3"/>
      <c r="Z5" s="3"/>
    </row>
    <row r="6" spans="1:26">
      <c r="A6" s="4" t="s">
        <v>20</v>
      </c>
      <c r="B6" s="2" t="str">
        <f ca="1">IFERROR(__xludf.DUMMYFUNCTION("""COMPUTED_VALUE"""),"")</f>
        <v/>
      </c>
      <c r="C6" s="6" t="str">
        <f ca="1">IFERROR(__xludf.DUMMYFUNCTION("""COMPUTED_VALUE"""),"")</f>
        <v/>
      </c>
      <c r="D6" s="6" t="str">
        <f ca="1">IFERROR(__xludf.DUMMYFUNCTION("""COMPUTED_VALUE"""),"")</f>
        <v/>
      </c>
      <c r="E6" s="6" t="str">
        <f ca="1">IFERROR(__xludf.DUMMYFUNCTION("""COMPUTED_VALUE"""),"")</f>
        <v/>
      </c>
      <c r="F6" s="6" t="str">
        <f ca="1">IFERROR(__xludf.DUMMYFUNCTION("""COMPUTED_VALUE"""),"")</f>
        <v/>
      </c>
      <c r="G6" s="6" t="str">
        <f ca="1">IFERROR(__xludf.DUMMYFUNCTION("""COMPUTED_VALUE"""),"")</f>
        <v/>
      </c>
      <c r="H6" s="6" t="str">
        <f ca="1">IFERROR(__xludf.DUMMYFUNCTION("""COMPUTED_VALUE"""),"")</f>
        <v/>
      </c>
      <c r="I6" s="6" t="str">
        <f ca="1">IFERROR(__xludf.DUMMYFUNCTION("""COMPUTED_VALUE"""),"")</f>
        <v/>
      </c>
      <c r="J6" s="6" t="str">
        <f ca="1">IFERROR(__xludf.DUMMYFUNCTION("""COMPUTED_VALUE"""),"")</f>
        <v/>
      </c>
      <c r="K6" s="6" t="str">
        <f ca="1">IFERROR(__xludf.DUMMYFUNCTION("""COMPUTED_VALUE"""),"")</f>
        <v/>
      </c>
      <c r="L6" s="6" t="str">
        <f ca="1">IFERROR(__xludf.DUMMYFUNCTION("""COMPUTED_VALUE"""),"")</f>
        <v/>
      </c>
      <c r="M6" s="6" t="str">
        <f ca="1">IFERROR(__xludf.DUMMYFUNCTION("""COMPUTED_VALUE"""),"")</f>
        <v/>
      </c>
      <c r="N6" s="6" t="str">
        <f ca="1">IFERROR(__xludf.DUMMYFUNCTION("""COMPUTED_VALUE"""),"")</f>
        <v/>
      </c>
      <c r="O6" s="6" t="str">
        <f ca="1">IFERROR(__xludf.DUMMYFUNCTION("""COMPUTED_VALUE"""),"")</f>
        <v/>
      </c>
      <c r="P6" s="6" t="str">
        <f ca="1">IFERROR(__xludf.DUMMYFUNCTION("""COMPUTED_VALUE"""),"")</f>
        <v/>
      </c>
      <c r="Q6" s="6" t="str">
        <f ca="1">IFERROR(__xludf.DUMMYFUNCTION("""COMPUTED_VALUE"""),"")</f>
        <v/>
      </c>
      <c r="R6" s="3"/>
      <c r="S6" s="3"/>
      <c r="T6" s="3"/>
      <c r="U6" s="3"/>
      <c r="V6" s="3"/>
      <c r="W6" s="3"/>
      <c r="X6" s="3"/>
      <c r="Y6" s="3"/>
      <c r="Z6" s="3"/>
    </row>
    <row r="7" spans="1:26">
      <c r="A7" s="4" t="s">
        <v>21</v>
      </c>
      <c r="B7" s="2" t="str">
        <f ca="1">IFERROR(__xludf.DUMMYFUNCTION("""COMPUTED_VALUE"""),"")</f>
        <v/>
      </c>
      <c r="C7" s="6" t="str">
        <f ca="1">IFERROR(__xludf.DUMMYFUNCTION("""COMPUTED_VALUE"""),"")</f>
        <v/>
      </c>
      <c r="D7" s="6" t="str">
        <f ca="1">IFERROR(__xludf.DUMMYFUNCTION("""COMPUTED_VALUE"""),"")</f>
        <v/>
      </c>
      <c r="E7" s="6" t="str">
        <f ca="1">IFERROR(__xludf.DUMMYFUNCTION("""COMPUTED_VALUE"""),"")</f>
        <v/>
      </c>
      <c r="F7" s="6" t="str">
        <f ca="1">IFERROR(__xludf.DUMMYFUNCTION("""COMPUTED_VALUE"""),"")</f>
        <v/>
      </c>
      <c r="G7" s="6" t="str">
        <f ca="1">IFERROR(__xludf.DUMMYFUNCTION("""COMPUTED_VALUE"""),"")</f>
        <v/>
      </c>
      <c r="H7" s="6" t="str">
        <f ca="1">IFERROR(__xludf.DUMMYFUNCTION("""COMPUTED_VALUE"""),"")</f>
        <v/>
      </c>
      <c r="I7" s="6" t="str">
        <f ca="1">IFERROR(__xludf.DUMMYFUNCTION("""COMPUTED_VALUE"""),"")</f>
        <v/>
      </c>
      <c r="J7" s="6" t="str">
        <f ca="1">IFERROR(__xludf.DUMMYFUNCTION("""COMPUTED_VALUE"""),"")</f>
        <v/>
      </c>
      <c r="K7" s="6" t="str">
        <f ca="1">IFERROR(__xludf.DUMMYFUNCTION("""COMPUTED_VALUE"""),"")</f>
        <v/>
      </c>
      <c r="L7" s="6" t="str">
        <f ca="1">IFERROR(__xludf.DUMMYFUNCTION("""COMPUTED_VALUE"""),"")</f>
        <v/>
      </c>
      <c r="M7" s="6" t="str">
        <f ca="1">IFERROR(__xludf.DUMMYFUNCTION("""COMPUTED_VALUE"""),"")</f>
        <v/>
      </c>
      <c r="N7" s="6" t="str">
        <f ca="1">IFERROR(__xludf.DUMMYFUNCTION("""COMPUTED_VALUE"""),"")</f>
        <v/>
      </c>
      <c r="O7" s="6" t="str">
        <f ca="1">IFERROR(__xludf.DUMMYFUNCTION("""COMPUTED_VALUE"""),"")</f>
        <v/>
      </c>
      <c r="P7" s="6" t="str">
        <f ca="1">IFERROR(__xludf.DUMMYFUNCTION("""COMPUTED_VALUE"""),"")</f>
        <v/>
      </c>
      <c r="Q7" s="6" t="str">
        <f ca="1">IFERROR(__xludf.DUMMYFUNCTION("""COMPUTED_VALUE"""),"")</f>
        <v/>
      </c>
      <c r="R7" s="3"/>
      <c r="S7" s="3"/>
      <c r="T7" s="3"/>
      <c r="U7" s="3"/>
      <c r="V7" s="3"/>
      <c r="W7" s="3"/>
      <c r="X7" s="3"/>
      <c r="Y7" s="3"/>
      <c r="Z7" s="3"/>
    </row>
    <row r="8" spans="1:26">
      <c r="A8" s="4" t="s">
        <v>22</v>
      </c>
      <c r="B8" s="2" t="str">
        <f ca="1">IFERROR(__xludf.DUMMYFUNCTION("""COMPUTED_VALUE"""),"")</f>
        <v/>
      </c>
      <c r="C8" s="6" t="str">
        <f ca="1">IFERROR(__xludf.DUMMYFUNCTION("""COMPUTED_VALUE"""),"")</f>
        <v/>
      </c>
      <c r="D8" s="6" t="str">
        <f ca="1">IFERROR(__xludf.DUMMYFUNCTION("""COMPUTED_VALUE"""),"")</f>
        <v/>
      </c>
      <c r="E8" s="6" t="str">
        <f ca="1">IFERROR(__xludf.DUMMYFUNCTION("""COMPUTED_VALUE"""),"")</f>
        <v/>
      </c>
      <c r="F8" s="6" t="str">
        <f ca="1">IFERROR(__xludf.DUMMYFUNCTION("""COMPUTED_VALUE"""),"")</f>
        <v/>
      </c>
      <c r="G8" s="6" t="str">
        <f ca="1">IFERROR(__xludf.DUMMYFUNCTION("""COMPUTED_VALUE"""),"")</f>
        <v/>
      </c>
      <c r="H8" s="6" t="str">
        <f ca="1">IFERROR(__xludf.DUMMYFUNCTION("""COMPUTED_VALUE"""),"")</f>
        <v/>
      </c>
      <c r="I8" s="6" t="str">
        <f ca="1">IFERROR(__xludf.DUMMYFUNCTION("""COMPUTED_VALUE"""),"")</f>
        <v/>
      </c>
      <c r="J8" s="6" t="str">
        <f ca="1">IFERROR(__xludf.DUMMYFUNCTION("""COMPUTED_VALUE"""),"")</f>
        <v/>
      </c>
      <c r="K8" s="6" t="str">
        <f ca="1">IFERROR(__xludf.DUMMYFUNCTION("""COMPUTED_VALUE"""),"")</f>
        <v/>
      </c>
      <c r="L8" s="6" t="str">
        <f ca="1">IFERROR(__xludf.DUMMYFUNCTION("""COMPUTED_VALUE"""),"")</f>
        <v/>
      </c>
      <c r="M8" s="6" t="str">
        <f ca="1">IFERROR(__xludf.DUMMYFUNCTION("""COMPUTED_VALUE"""),"")</f>
        <v/>
      </c>
      <c r="N8" s="6" t="str">
        <f ca="1">IFERROR(__xludf.DUMMYFUNCTION("""COMPUTED_VALUE"""),"")</f>
        <v/>
      </c>
      <c r="O8" s="6" t="str">
        <f ca="1">IFERROR(__xludf.DUMMYFUNCTION("""COMPUTED_VALUE"""),"")</f>
        <v/>
      </c>
      <c r="P8" s="6" t="str">
        <f ca="1">IFERROR(__xludf.DUMMYFUNCTION("""COMPUTED_VALUE"""),"")</f>
        <v/>
      </c>
      <c r="Q8" s="6" t="str">
        <f ca="1">IFERROR(__xludf.DUMMYFUNCTION("""COMPUTED_VALUE"""),"")</f>
        <v/>
      </c>
      <c r="R8" s="3"/>
      <c r="S8" s="3"/>
      <c r="T8" s="3"/>
      <c r="U8" s="3"/>
      <c r="V8" s="3"/>
      <c r="W8" s="3"/>
      <c r="X8" s="3"/>
      <c r="Y8" s="3"/>
      <c r="Z8" s="3"/>
    </row>
    <row r="9" spans="1:26">
      <c r="A9" s="3"/>
      <c r="B9" s="3">
        <f t="shared" ref="B9:Q9" ca="1" si="0">SUM(B2:B8)</f>
        <v>0</v>
      </c>
      <c r="C9" s="3">
        <f t="shared" ca="1" si="0"/>
        <v>0</v>
      </c>
      <c r="D9" s="3">
        <f t="shared" ca="1" si="0"/>
        <v>0</v>
      </c>
      <c r="E9" s="3">
        <f t="shared" ca="1" si="0"/>
        <v>0</v>
      </c>
      <c r="F9" s="3">
        <f t="shared" ca="1" si="0"/>
        <v>0</v>
      </c>
      <c r="G9" s="3">
        <f t="shared" ca="1" si="0"/>
        <v>0</v>
      </c>
      <c r="H9" s="3">
        <f t="shared" ca="1" si="0"/>
        <v>0</v>
      </c>
      <c r="I9" s="3">
        <f t="shared" ca="1" si="0"/>
        <v>0</v>
      </c>
      <c r="J9" s="3">
        <f t="shared" ca="1" si="0"/>
        <v>0</v>
      </c>
      <c r="K9" s="3">
        <f t="shared" ca="1" si="0"/>
        <v>0</v>
      </c>
      <c r="L9" s="3">
        <f t="shared" ca="1" si="0"/>
        <v>0</v>
      </c>
      <c r="M9" s="3">
        <f t="shared" ca="1" si="0"/>
        <v>0</v>
      </c>
      <c r="N9" s="3">
        <f t="shared" ca="1" si="0"/>
        <v>0</v>
      </c>
      <c r="O9" s="3">
        <f t="shared" ca="1" si="0"/>
        <v>0</v>
      </c>
      <c r="P9" s="3">
        <f t="shared" ca="1" si="0"/>
        <v>0</v>
      </c>
      <c r="Q9" s="3">
        <f t="shared" ca="1" si="0"/>
        <v>0</v>
      </c>
      <c r="R9" s="3"/>
      <c r="S9" s="3"/>
      <c r="T9" s="3"/>
      <c r="U9" s="3"/>
      <c r="V9" s="3"/>
      <c r="W9" s="3"/>
      <c r="X9" s="3"/>
      <c r="Y9" s="3"/>
      <c r="Z9" s="3"/>
    </row>
    <row r="10" spans="1:2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>
      <c r="A11" s="7" t="s">
        <v>23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" t="s">
        <v>6</v>
      </c>
      <c r="H11" s="2" t="s">
        <v>7</v>
      </c>
      <c r="I11" s="2" t="s">
        <v>8</v>
      </c>
      <c r="J11" s="2" t="s">
        <v>9</v>
      </c>
      <c r="K11" s="2" t="s">
        <v>10</v>
      </c>
      <c r="L11" s="2" t="s">
        <v>11</v>
      </c>
      <c r="M11" s="2" t="s">
        <v>7</v>
      </c>
      <c r="N11" s="2" t="s">
        <v>12</v>
      </c>
      <c r="O11" s="2" t="s">
        <v>13</v>
      </c>
      <c r="P11" s="2" t="s">
        <v>14</v>
      </c>
      <c r="Q11" s="2" t="s">
        <v>15</v>
      </c>
      <c r="R11" s="3"/>
      <c r="S11" s="3"/>
      <c r="T11" s="3"/>
      <c r="U11" s="3"/>
      <c r="V11" s="3"/>
      <c r="W11" s="3"/>
      <c r="X11" s="3"/>
      <c r="Y11" s="3"/>
      <c r="Z11" s="3"/>
    </row>
    <row r="12" spans="1:26">
      <c r="A12" s="4" t="s">
        <v>16</v>
      </c>
      <c r="B12" s="2" t="str">
        <f ca="1">IFERROR(__xludf.DUMMYFUNCTION("IMPORTRANGE(""https://docs.google.com/spreadsheets/d/1lQpHgflO4ePhFSlTDtWK4W2XJnk7Pkp8knOkgMxcBdI/edit?usp=sharing"", ""B2:Q8"")"),"")</f>
        <v/>
      </c>
      <c r="C12" s="2" t="str">
        <f ca="1">IFERROR(__xludf.DUMMYFUNCTION("""COMPUTED_VALUE"""),"")</f>
        <v/>
      </c>
      <c r="D12" s="2" t="str">
        <f ca="1">IFERROR(__xludf.DUMMYFUNCTION("""COMPUTED_VALUE"""),"")</f>
        <v/>
      </c>
      <c r="E12" s="2" t="str">
        <f ca="1">IFERROR(__xludf.DUMMYFUNCTION("""COMPUTED_VALUE"""),"")</f>
        <v/>
      </c>
      <c r="F12" s="2" t="str">
        <f ca="1">IFERROR(__xludf.DUMMYFUNCTION("""COMPUTED_VALUE"""),"")</f>
        <v/>
      </c>
      <c r="G12" s="2" t="str">
        <f ca="1">IFERROR(__xludf.DUMMYFUNCTION("""COMPUTED_VALUE"""),"")</f>
        <v/>
      </c>
      <c r="H12" s="2" t="str">
        <f ca="1">IFERROR(__xludf.DUMMYFUNCTION("""COMPUTED_VALUE"""),"")</f>
        <v/>
      </c>
      <c r="I12" s="2" t="str">
        <f ca="1">IFERROR(__xludf.DUMMYFUNCTION("""COMPUTED_VALUE"""),"")</f>
        <v/>
      </c>
      <c r="J12" s="2" t="str">
        <f ca="1">IFERROR(__xludf.DUMMYFUNCTION("""COMPUTED_VALUE"""),"")</f>
        <v/>
      </c>
      <c r="K12" s="2" t="str">
        <f ca="1">IFERROR(__xludf.DUMMYFUNCTION("""COMPUTED_VALUE"""),"")</f>
        <v/>
      </c>
      <c r="L12" s="2" t="str">
        <f ca="1">IFERROR(__xludf.DUMMYFUNCTION("""COMPUTED_VALUE"""),"")</f>
        <v/>
      </c>
      <c r="M12" s="2" t="str">
        <f ca="1">IFERROR(__xludf.DUMMYFUNCTION("""COMPUTED_VALUE"""),"")</f>
        <v/>
      </c>
      <c r="N12" s="2" t="str">
        <f ca="1">IFERROR(__xludf.DUMMYFUNCTION("""COMPUTED_VALUE"""),"")</f>
        <v/>
      </c>
      <c r="O12" s="2" t="str">
        <f ca="1">IFERROR(__xludf.DUMMYFUNCTION("""COMPUTED_VALUE"""),"")</f>
        <v/>
      </c>
      <c r="P12" s="2" t="str">
        <f ca="1">IFERROR(__xludf.DUMMYFUNCTION("""COMPUTED_VALUE"""),"")</f>
        <v/>
      </c>
      <c r="Q12" s="2" t="str">
        <f ca="1">IFERROR(__xludf.DUMMYFUNCTION("""COMPUTED_VALUE"""),"")</f>
        <v/>
      </c>
      <c r="R12" s="3"/>
      <c r="S12" s="3"/>
      <c r="T12" s="3"/>
      <c r="U12" s="3"/>
      <c r="V12" s="3"/>
      <c r="W12" s="3"/>
      <c r="X12" s="3"/>
      <c r="Y12" s="3"/>
      <c r="Z12" s="3"/>
    </row>
    <row r="13" spans="1:26">
      <c r="A13" s="4" t="s">
        <v>17</v>
      </c>
      <c r="B13" s="2" t="str">
        <f ca="1">IFERROR(__xludf.DUMMYFUNCTION("""COMPUTED_VALUE"""),"")</f>
        <v/>
      </c>
      <c r="C13" s="2" t="str">
        <f ca="1">IFERROR(__xludf.DUMMYFUNCTION("""COMPUTED_VALUE"""),"")</f>
        <v/>
      </c>
      <c r="D13" s="2" t="str">
        <f ca="1">IFERROR(__xludf.DUMMYFUNCTION("""COMPUTED_VALUE"""),"")</f>
        <v/>
      </c>
      <c r="E13" s="2" t="str">
        <f ca="1">IFERROR(__xludf.DUMMYFUNCTION("""COMPUTED_VALUE"""),"")</f>
        <v/>
      </c>
      <c r="F13" s="2" t="str">
        <f ca="1">IFERROR(__xludf.DUMMYFUNCTION("""COMPUTED_VALUE"""),"")</f>
        <v/>
      </c>
      <c r="G13" s="2" t="str">
        <f ca="1">IFERROR(__xludf.DUMMYFUNCTION("""COMPUTED_VALUE"""),"")</f>
        <v/>
      </c>
      <c r="H13" s="2" t="str">
        <f ca="1">IFERROR(__xludf.DUMMYFUNCTION("""COMPUTED_VALUE"""),"")</f>
        <v/>
      </c>
      <c r="I13" s="2" t="str">
        <f ca="1">IFERROR(__xludf.DUMMYFUNCTION("""COMPUTED_VALUE"""),"")</f>
        <v/>
      </c>
      <c r="J13" s="2" t="str">
        <f ca="1">IFERROR(__xludf.DUMMYFUNCTION("""COMPUTED_VALUE"""),"")</f>
        <v/>
      </c>
      <c r="K13" s="2" t="str">
        <f ca="1">IFERROR(__xludf.DUMMYFUNCTION("""COMPUTED_VALUE"""),"")</f>
        <v/>
      </c>
      <c r="L13" s="2" t="str">
        <f ca="1">IFERROR(__xludf.DUMMYFUNCTION("""COMPUTED_VALUE"""),"")</f>
        <v/>
      </c>
      <c r="M13" s="2" t="str">
        <f ca="1">IFERROR(__xludf.DUMMYFUNCTION("""COMPUTED_VALUE"""),"")</f>
        <v/>
      </c>
      <c r="N13" s="2" t="str">
        <f ca="1">IFERROR(__xludf.DUMMYFUNCTION("""COMPUTED_VALUE"""),"")</f>
        <v/>
      </c>
      <c r="O13" s="2" t="str">
        <f ca="1">IFERROR(__xludf.DUMMYFUNCTION("""COMPUTED_VALUE"""),"")</f>
        <v/>
      </c>
      <c r="P13" s="2" t="str">
        <f ca="1">IFERROR(__xludf.DUMMYFUNCTION("""COMPUTED_VALUE"""),"")</f>
        <v/>
      </c>
      <c r="Q13" s="2" t="str">
        <f ca="1">IFERROR(__xludf.DUMMYFUNCTION("""COMPUTED_VALUE"""),"")</f>
        <v/>
      </c>
      <c r="R13" s="3"/>
      <c r="S13" s="3"/>
      <c r="T13" s="3"/>
      <c r="U13" s="3"/>
      <c r="V13" s="3"/>
      <c r="W13" s="3"/>
      <c r="X13" s="3"/>
      <c r="Y13" s="3"/>
      <c r="Z13" s="3"/>
    </row>
    <row r="14" spans="1:26">
      <c r="A14" s="4" t="s">
        <v>18</v>
      </c>
      <c r="B14" s="2" t="str">
        <f ca="1">IFERROR(__xludf.DUMMYFUNCTION("""COMPUTED_VALUE"""),"")</f>
        <v/>
      </c>
      <c r="C14" s="2" t="str">
        <f ca="1">IFERROR(__xludf.DUMMYFUNCTION("""COMPUTED_VALUE"""),"")</f>
        <v/>
      </c>
      <c r="D14" s="2" t="str">
        <f ca="1">IFERROR(__xludf.DUMMYFUNCTION("""COMPUTED_VALUE"""),"")</f>
        <v/>
      </c>
      <c r="E14" s="2" t="str">
        <f ca="1">IFERROR(__xludf.DUMMYFUNCTION("""COMPUTED_VALUE"""),"")</f>
        <v/>
      </c>
      <c r="F14" s="2" t="str">
        <f ca="1">IFERROR(__xludf.DUMMYFUNCTION("""COMPUTED_VALUE"""),"")</f>
        <v/>
      </c>
      <c r="G14" s="2" t="str">
        <f ca="1">IFERROR(__xludf.DUMMYFUNCTION("""COMPUTED_VALUE"""),"")</f>
        <v/>
      </c>
      <c r="H14" s="2" t="str">
        <f ca="1">IFERROR(__xludf.DUMMYFUNCTION("""COMPUTED_VALUE"""),"")</f>
        <v/>
      </c>
      <c r="I14" s="2" t="str">
        <f ca="1">IFERROR(__xludf.DUMMYFUNCTION("""COMPUTED_VALUE"""),"")</f>
        <v/>
      </c>
      <c r="J14" s="2" t="str">
        <f ca="1">IFERROR(__xludf.DUMMYFUNCTION("""COMPUTED_VALUE"""),"")</f>
        <v/>
      </c>
      <c r="K14" s="2" t="str">
        <f ca="1">IFERROR(__xludf.DUMMYFUNCTION("""COMPUTED_VALUE"""),"")</f>
        <v/>
      </c>
      <c r="L14" s="2" t="str">
        <f ca="1">IFERROR(__xludf.DUMMYFUNCTION("""COMPUTED_VALUE"""),"")</f>
        <v/>
      </c>
      <c r="M14" s="2" t="str">
        <f ca="1">IFERROR(__xludf.DUMMYFUNCTION("""COMPUTED_VALUE"""),"")</f>
        <v/>
      </c>
      <c r="N14" s="2" t="str">
        <f ca="1">IFERROR(__xludf.DUMMYFUNCTION("""COMPUTED_VALUE"""),"")</f>
        <v/>
      </c>
      <c r="O14" s="2" t="str">
        <f ca="1">IFERROR(__xludf.DUMMYFUNCTION("""COMPUTED_VALUE"""),"")</f>
        <v/>
      </c>
      <c r="P14" s="2" t="str">
        <f ca="1">IFERROR(__xludf.DUMMYFUNCTION("""COMPUTED_VALUE"""),"")</f>
        <v/>
      </c>
      <c r="Q14" s="2" t="str">
        <f ca="1">IFERROR(__xludf.DUMMYFUNCTION("""COMPUTED_VALUE"""),"")</f>
        <v/>
      </c>
      <c r="R14" s="3"/>
      <c r="S14" s="3"/>
      <c r="T14" s="3"/>
      <c r="U14" s="3"/>
      <c r="V14" s="3"/>
      <c r="W14" s="3"/>
      <c r="X14" s="3"/>
      <c r="Y14" s="3"/>
      <c r="Z14" s="3"/>
    </row>
    <row r="15" spans="1:26">
      <c r="A15" s="4" t="s">
        <v>19</v>
      </c>
      <c r="B15" s="6" t="str">
        <f ca="1">IFERROR(__xludf.DUMMYFUNCTION("""COMPUTED_VALUE"""),"")</f>
        <v/>
      </c>
      <c r="C15" s="6" t="str">
        <f ca="1">IFERROR(__xludf.DUMMYFUNCTION("""COMPUTED_VALUE"""),"")</f>
        <v/>
      </c>
      <c r="D15" s="6" t="str">
        <f ca="1">IFERROR(__xludf.DUMMYFUNCTION("""COMPUTED_VALUE"""),"")</f>
        <v/>
      </c>
      <c r="E15" s="6" t="str">
        <f ca="1">IFERROR(__xludf.DUMMYFUNCTION("""COMPUTED_VALUE"""),"")</f>
        <v/>
      </c>
      <c r="F15" s="6" t="str">
        <f ca="1">IFERROR(__xludf.DUMMYFUNCTION("""COMPUTED_VALUE"""),"")</f>
        <v/>
      </c>
      <c r="G15" s="6" t="str">
        <f ca="1">IFERROR(__xludf.DUMMYFUNCTION("""COMPUTED_VALUE"""),"")</f>
        <v/>
      </c>
      <c r="H15" s="6" t="str">
        <f ca="1">IFERROR(__xludf.DUMMYFUNCTION("""COMPUTED_VALUE"""),"")</f>
        <v/>
      </c>
      <c r="I15" s="6" t="str">
        <f ca="1">IFERROR(__xludf.DUMMYFUNCTION("""COMPUTED_VALUE"""),"")</f>
        <v/>
      </c>
      <c r="J15" s="6" t="str">
        <f ca="1">IFERROR(__xludf.DUMMYFUNCTION("""COMPUTED_VALUE"""),"")</f>
        <v/>
      </c>
      <c r="K15" s="6" t="str">
        <f ca="1">IFERROR(__xludf.DUMMYFUNCTION("""COMPUTED_VALUE"""),"")</f>
        <v/>
      </c>
      <c r="L15" s="6" t="str">
        <f ca="1">IFERROR(__xludf.DUMMYFUNCTION("""COMPUTED_VALUE"""),"")</f>
        <v/>
      </c>
      <c r="M15" s="6" t="str">
        <f ca="1">IFERROR(__xludf.DUMMYFUNCTION("""COMPUTED_VALUE"""),"")</f>
        <v/>
      </c>
      <c r="N15" s="6" t="str">
        <f ca="1">IFERROR(__xludf.DUMMYFUNCTION("""COMPUTED_VALUE"""),"")</f>
        <v/>
      </c>
      <c r="O15" s="6" t="str">
        <f ca="1">IFERROR(__xludf.DUMMYFUNCTION("""COMPUTED_VALUE"""),"")</f>
        <v/>
      </c>
      <c r="P15" s="6" t="str">
        <f ca="1">IFERROR(__xludf.DUMMYFUNCTION("""COMPUTED_VALUE"""),"")</f>
        <v/>
      </c>
      <c r="Q15" s="6" t="str">
        <f ca="1">IFERROR(__xludf.DUMMYFUNCTION("""COMPUTED_VALUE"""),"")</f>
        <v/>
      </c>
      <c r="R15" s="3"/>
      <c r="S15" s="3"/>
      <c r="T15" s="3"/>
      <c r="U15" s="3"/>
      <c r="V15" s="3"/>
      <c r="W15" s="3"/>
      <c r="X15" s="3"/>
      <c r="Y15" s="3"/>
      <c r="Z15" s="3"/>
    </row>
    <row r="16" spans="1:26">
      <c r="A16" s="4" t="s">
        <v>20</v>
      </c>
      <c r="B16" s="6" t="str">
        <f ca="1">IFERROR(__xludf.DUMMYFUNCTION("""COMPUTED_VALUE"""),"")</f>
        <v/>
      </c>
      <c r="C16" s="6" t="str">
        <f ca="1">IFERROR(__xludf.DUMMYFUNCTION("""COMPUTED_VALUE"""),"")</f>
        <v/>
      </c>
      <c r="D16" s="6" t="str">
        <f ca="1">IFERROR(__xludf.DUMMYFUNCTION("""COMPUTED_VALUE"""),"")</f>
        <v/>
      </c>
      <c r="E16" s="6" t="str">
        <f ca="1">IFERROR(__xludf.DUMMYFUNCTION("""COMPUTED_VALUE"""),"")</f>
        <v/>
      </c>
      <c r="F16" s="6" t="str">
        <f ca="1">IFERROR(__xludf.DUMMYFUNCTION("""COMPUTED_VALUE"""),"")</f>
        <v/>
      </c>
      <c r="G16" s="6" t="str">
        <f ca="1">IFERROR(__xludf.DUMMYFUNCTION("""COMPUTED_VALUE"""),"")</f>
        <v/>
      </c>
      <c r="H16" s="6" t="str">
        <f ca="1">IFERROR(__xludf.DUMMYFUNCTION("""COMPUTED_VALUE"""),"")</f>
        <v/>
      </c>
      <c r="I16" s="6" t="str">
        <f ca="1">IFERROR(__xludf.DUMMYFUNCTION("""COMPUTED_VALUE"""),"")</f>
        <v/>
      </c>
      <c r="J16" s="6" t="str">
        <f ca="1">IFERROR(__xludf.DUMMYFUNCTION("""COMPUTED_VALUE"""),"")</f>
        <v/>
      </c>
      <c r="K16" s="6" t="str">
        <f ca="1">IFERROR(__xludf.DUMMYFUNCTION("""COMPUTED_VALUE"""),"")</f>
        <v/>
      </c>
      <c r="L16" s="6" t="str">
        <f ca="1">IFERROR(__xludf.DUMMYFUNCTION("""COMPUTED_VALUE"""),"")</f>
        <v/>
      </c>
      <c r="M16" s="6" t="str">
        <f ca="1">IFERROR(__xludf.DUMMYFUNCTION("""COMPUTED_VALUE"""),"")</f>
        <v/>
      </c>
      <c r="N16" s="6" t="str">
        <f ca="1">IFERROR(__xludf.DUMMYFUNCTION("""COMPUTED_VALUE"""),"")</f>
        <v/>
      </c>
      <c r="O16" s="6" t="str">
        <f ca="1">IFERROR(__xludf.DUMMYFUNCTION("""COMPUTED_VALUE"""),"")</f>
        <v/>
      </c>
      <c r="P16" s="6" t="str">
        <f ca="1">IFERROR(__xludf.DUMMYFUNCTION("""COMPUTED_VALUE"""),"")</f>
        <v/>
      </c>
      <c r="Q16" s="6" t="str">
        <f ca="1">IFERROR(__xludf.DUMMYFUNCTION("""COMPUTED_VALUE"""),"")</f>
        <v/>
      </c>
      <c r="R16" s="3"/>
      <c r="S16" s="3"/>
      <c r="T16" s="3"/>
      <c r="U16" s="3"/>
      <c r="V16" s="3"/>
      <c r="W16" s="3"/>
      <c r="X16" s="3"/>
      <c r="Y16" s="3"/>
      <c r="Z16" s="3"/>
    </row>
    <row r="17" spans="1:26">
      <c r="A17" s="4" t="s">
        <v>21</v>
      </c>
      <c r="B17" s="6" t="str">
        <f ca="1">IFERROR(__xludf.DUMMYFUNCTION("""COMPUTED_VALUE"""),"")</f>
        <v/>
      </c>
      <c r="C17" s="6" t="str">
        <f ca="1">IFERROR(__xludf.DUMMYFUNCTION("""COMPUTED_VALUE"""),"")</f>
        <v/>
      </c>
      <c r="D17" s="6" t="str">
        <f ca="1">IFERROR(__xludf.DUMMYFUNCTION("""COMPUTED_VALUE"""),"")</f>
        <v/>
      </c>
      <c r="E17" s="6" t="str">
        <f ca="1">IFERROR(__xludf.DUMMYFUNCTION("""COMPUTED_VALUE"""),"")</f>
        <v/>
      </c>
      <c r="F17" s="6" t="str">
        <f ca="1">IFERROR(__xludf.DUMMYFUNCTION("""COMPUTED_VALUE"""),"")</f>
        <v/>
      </c>
      <c r="G17" s="6" t="str">
        <f ca="1">IFERROR(__xludf.DUMMYFUNCTION("""COMPUTED_VALUE"""),"")</f>
        <v/>
      </c>
      <c r="H17" s="6" t="str">
        <f ca="1">IFERROR(__xludf.DUMMYFUNCTION("""COMPUTED_VALUE"""),"")</f>
        <v/>
      </c>
      <c r="I17" s="6" t="str">
        <f ca="1">IFERROR(__xludf.DUMMYFUNCTION("""COMPUTED_VALUE"""),"")</f>
        <v/>
      </c>
      <c r="J17" s="6" t="str">
        <f ca="1">IFERROR(__xludf.DUMMYFUNCTION("""COMPUTED_VALUE"""),"")</f>
        <v/>
      </c>
      <c r="K17" s="6" t="str">
        <f ca="1">IFERROR(__xludf.DUMMYFUNCTION("""COMPUTED_VALUE"""),"")</f>
        <v/>
      </c>
      <c r="L17" s="6" t="str">
        <f ca="1">IFERROR(__xludf.DUMMYFUNCTION("""COMPUTED_VALUE"""),"")</f>
        <v/>
      </c>
      <c r="M17" s="6" t="str">
        <f ca="1">IFERROR(__xludf.DUMMYFUNCTION("""COMPUTED_VALUE"""),"")</f>
        <v/>
      </c>
      <c r="N17" s="6" t="str">
        <f ca="1">IFERROR(__xludf.DUMMYFUNCTION("""COMPUTED_VALUE"""),"")</f>
        <v/>
      </c>
      <c r="O17" s="6" t="str">
        <f ca="1">IFERROR(__xludf.DUMMYFUNCTION("""COMPUTED_VALUE"""),"")</f>
        <v/>
      </c>
      <c r="P17" s="6" t="str">
        <f ca="1">IFERROR(__xludf.DUMMYFUNCTION("""COMPUTED_VALUE"""),"")</f>
        <v/>
      </c>
      <c r="Q17" s="6" t="str">
        <f ca="1">IFERROR(__xludf.DUMMYFUNCTION("""COMPUTED_VALUE"""),"")</f>
        <v/>
      </c>
      <c r="R17" s="3"/>
      <c r="S17" s="3"/>
      <c r="T17" s="3"/>
      <c r="U17" s="3"/>
      <c r="V17" s="3"/>
      <c r="W17" s="3"/>
      <c r="X17" s="3"/>
      <c r="Y17" s="3"/>
      <c r="Z17" s="3"/>
    </row>
    <row r="18" spans="1:26">
      <c r="A18" s="4" t="s">
        <v>22</v>
      </c>
      <c r="B18" s="6" t="str">
        <f ca="1">IFERROR(__xludf.DUMMYFUNCTION("""COMPUTED_VALUE"""),"")</f>
        <v/>
      </c>
      <c r="C18" s="6" t="str">
        <f ca="1">IFERROR(__xludf.DUMMYFUNCTION("""COMPUTED_VALUE"""),"")</f>
        <v/>
      </c>
      <c r="D18" s="6" t="str">
        <f ca="1">IFERROR(__xludf.DUMMYFUNCTION("""COMPUTED_VALUE"""),"")</f>
        <v/>
      </c>
      <c r="E18" s="6" t="str">
        <f ca="1">IFERROR(__xludf.DUMMYFUNCTION("""COMPUTED_VALUE"""),"")</f>
        <v/>
      </c>
      <c r="F18" s="6" t="str">
        <f ca="1">IFERROR(__xludf.DUMMYFUNCTION("""COMPUTED_VALUE"""),"")</f>
        <v/>
      </c>
      <c r="G18" s="6" t="str">
        <f ca="1">IFERROR(__xludf.DUMMYFUNCTION("""COMPUTED_VALUE"""),"")</f>
        <v/>
      </c>
      <c r="H18" s="6" t="str">
        <f ca="1">IFERROR(__xludf.DUMMYFUNCTION("""COMPUTED_VALUE"""),"")</f>
        <v/>
      </c>
      <c r="I18" s="6" t="str">
        <f ca="1">IFERROR(__xludf.DUMMYFUNCTION("""COMPUTED_VALUE"""),"")</f>
        <v/>
      </c>
      <c r="J18" s="6" t="str">
        <f ca="1">IFERROR(__xludf.DUMMYFUNCTION("""COMPUTED_VALUE"""),"")</f>
        <v/>
      </c>
      <c r="K18" s="6" t="str">
        <f ca="1">IFERROR(__xludf.DUMMYFUNCTION("""COMPUTED_VALUE"""),"")</f>
        <v/>
      </c>
      <c r="L18" s="6" t="str">
        <f ca="1">IFERROR(__xludf.DUMMYFUNCTION("""COMPUTED_VALUE"""),"")</f>
        <v/>
      </c>
      <c r="M18" s="6" t="str">
        <f ca="1">IFERROR(__xludf.DUMMYFUNCTION("""COMPUTED_VALUE"""),"")</f>
        <v/>
      </c>
      <c r="N18" s="6" t="str">
        <f ca="1">IFERROR(__xludf.DUMMYFUNCTION("""COMPUTED_VALUE"""),"")</f>
        <v/>
      </c>
      <c r="O18" s="6" t="str">
        <f ca="1">IFERROR(__xludf.DUMMYFUNCTION("""COMPUTED_VALUE"""),"")</f>
        <v/>
      </c>
      <c r="P18" s="6" t="str">
        <f ca="1">IFERROR(__xludf.DUMMYFUNCTION("""COMPUTED_VALUE"""),"")</f>
        <v/>
      </c>
      <c r="Q18" s="6" t="str">
        <f ca="1">IFERROR(__xludf.DUMMYFUNCTION("""COMPUTED_VALUE"""),"")</f>
        <v/>
      </c>
      <c r="R18" s="3"/>
      <c r="S18" s="3"/>
      <c r="T18" s="3"/>
      <c r="U18" s="3"/>
      <c r="V18" s="3"/>
      <c r="W18" s="3"/>
      <c r="X18" s="3"/>
      <c r="Y18" s="3"/>
      <c r="Z18" s="3"/>
    </row>
    <row r="19" spans="1:26">
      <c r="A19" s="3"/>
      <c r="B19" s="3">
        <f t="shared" ref="B19:Q19" ca="1" si="1">SUM(B12:B18)</f>
        <v>0</v>
      </c>
      <c r="C19" s="3">
        <f t="shared" ca="1" si="1"/>
        <v>0</v>
      </c>
      <c r="D19" s="3">
        <f t="shared" ca="1" si="1"/>
        <v>0</v>
      </c>
      <c r="E19" s="3">
        <f t="shared" ca="1" si="1"/>
        <v>0</v>
      </c>
      <c r="F19" s="3">
        <f t="shared" ca="1" si="1"/>
        <v>0</v>
      </c>
      <c r="G19" s="3">
        <f t="shared" ca="1" si="1"/>
        <v>0</v>
      </c>
      <c r="H19" s="3">
        <f t="shared" ca="1" si="1"/>
        <v>0</v>
      </c>
      <c r="I19" s="3">
        <f t="shared" ca="1" si="1"/>
        <v>0</v>
      </c>
      <c r="J19" s="3">
        <f t="shared" ca="1" si="1"/>
        <v>0</v>
      </c>
      <c r="K19" s="3">
        <f t="shared" ca="1" si="1"/>
        <v>0</v>
      </c>
      <c r="L19" s="3">
        <f t="shared" ca="1" si="1"/>
        <v>0</v>
      </c>
      <c r="M19" s="3">
        <f t="shared" ca="1" si="1"/>
        <v>0</v>
      </c>
      <c r="N19" s="3">
        <f t="shared" ca="1" si="1"/>
        <v>0</v>
      </c>
      <c r="O19" s="3">
        <f t="shared" ca="1" si="1"/>
        <v>0</v>
      </c>
      <c r="P19" s="3">
        <f t="shared" ca="1" si="1"/>
        <v>0</v>
      </c>
      <c r="Q19" s="3">
        <f t="shared" ca="1" si="1"/>
        <v>0</v>
      </c>
      <c r="R19" s="3"/>
      <c r="S19" s="3"/>
      <c r="T19" s="3"/>
      <c r="U19" s="3"/>
      <c r="V19" s="3"/>
      <c r="W19" s="3"/>
      <c r="X19" s="3"/>
      <c r="Y19" s="3"/>
      <c r="Z19" s="3"/>
    </row>
    <row r="20" spans="1:26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>
      <c r="A21" s="7" t="s">
        <v>25</v>
      </c>
      <c r="B21" s="2" t="s">
        <v>1</v>
      </c>
      <c r="C21" s="2" t="s">
        <v>2</v>
      </c>
      <c r="D21" s="2" t="s">
        <v>3</v>
      </c>
      <c r="E21" s="2" t="s">
        <v>4</v>
      </c>
      <c r="F21" s="2" t="s">
        <v>5</v>
      </c>
      <c r="G21" s="2" t="s">
        <v>6</v>
      </c>
      <c r="H21" s="2" t="s">
        <v>7</v>
      </c>
      <c r="I21" s="2" t="s">
        <v>8</v>
      </c>
      <c r="J21" s="2" t="s">
        <v>9</v>
      </c>
      <c r="K21" s="2" t="s">
        <v>10</v>
      </c>
      <c r="L21" s="2" t="s">
        <v>11</v>
      </c>
      <c r="M21" s="2" t="s">
        <v>7</v>
      </c>
      <c r="N21" s="2" t="s">
        <v>12</v>
      </c>
      <c r="O21" s="2" t="s">
        <v>13</v>
      </c>
      <c r="P21" s="2" t="s">
        <v>14</v>
      </c>
      <c r="Q21" s="2" t="s">
        <v>15</v>
      </c>
      <c r="R21" s="3"/>
      <c r="S21" s="3"/>
      <c r="T21" s="3"/>
      <c r="U21" s="3"/>
      <c r="V21" s="3"/>
      <c r="W21" s="3"/>
      <c r="X21" s="3"/>
      <c r="Y21" s="3"/>
      <c r="Z21" s="3"/>
    </row>
    <row r="22" spans="1:26">
      <c r="A22" s="4" t="s">
        <v>16</v>
      </c>
      <c r="B22" s="2" t="str">
        <f ca="1">IFERROR(__xludf.DUMMYFUNCTION("IMPORTRANGE(""https://docs.google.com/spreadsheets/d/1hkjo8CDoxXM4Kpo0VhbXhT4H6-Ep1zj7ljFHZnOkz1I/edit?usp=sharing"", ""b2:q8"")"),"")</f>
        <v/>
      </c>
      <c r="C22" s="2" t="str">
        <f ca="1">IFERROR(__xludf.DUMMYFUNCTION("""COMPUTED_VALUE"""),"")</f>
        <v/>
      </c>
      <c r="D22" s="2" t="str">
        <f ca="1">IFERROR(__xludf.DUMMYFUNCTION("""COMPUTED_VALUE"""),"")</f>
        <v/>
      </c>
      <c r="E22" s="2" t="str">
        <f ca="1">IFERROR(__xludf.DUMMYFUNCTION("""COMPUTED_VALUE"""),"")</f>
        <v/>
      </c>
      <c r="F22" s="2" t="str">
        <f ca="1">IFERROR(__xludf.DUMMYFUNCTION("""COMPUTED_VALUE"""),"")</f>
        <v/>
      </c>
      <c r="G22" s="2" t="str">
        <f ca="1">IFERROR(__xludf.DUMMYFUNCTION("""COMPUTED_VALUE"""),"")</f>
        <v/>
      </c>
      <c r="H22" s="2" t="str">
        <f ca="1">IFERROR(__xludf.DUMMYFUNCTION("""COMPUTED_VALUE"""),"")</f>
        <v/>
      </c>
      <c r="I22" s="2" t="str">
        <f ca="1">IFERROR(__xludf.DUMMYFUNCTION("""COMPUTED_VALUE"""),"")</f>
        <v/>
      </c>
      <c r="J22" s="2" t="str">
        <f ca="1">IFERROR(__xludf.DUMMYFUNCTION("""COMPUTED_VALUE"""),"")</f>
        <v/>
      </c>
      <c r="K22" s="2" t="str">
        <f ca="1">IFERROR(__xludf.DUMMYFUNCTION("""COMPUTED_VALUE"""),"")</f>
        <v/>
      </c>
      <c r="L22" s="2" t="str">
        <f ca="1">IFERROR(__xludf.DUMMYFUNCTION("""COMPUTED_VALUE"""),"")</f>
        <v/>
      </c>
      <c r="M22" s="2" t="str">
        <f ca="1">IFERROR(__xludf.DUMMYFUNCTION("""COMPUTED_VALUE"""),"")</f>
        <v/>
      </c>
      <c r="N22" s="2" t="str">
        <f ca="1">IFERROR(__xludf.DUMMYFUNCTION("""COMPUTED_VALUE"""),"")</f>
        <v/>
      </c>
      <c r="O22" s="2" t="str">
        <f ca="1">IFERROR(__xludf.DUMMYFUNCTION("""COMPUTED_VALUE"""),"")</f>
        <v/>
      </c>
      <c r="P22" s="2" t="str">
        <f ca="1">IFERROR(__xludf.DUMMYFUNCTION("""COMPUTED_VALUE"""),"")</f>
        <v/>
      </c>
      <c r="Q22" s="2" t="str">
        <f ca="1">IFERROR(__xludf.DUMMYFUNCTION("""COMPUTED_VALUE"""),"")</f>
        <v/>
      </c>
      <c r="R22" s="3"/>
      <c r="S22" s="3"/>
      <c r="T22" s="3"/>
      <c r="U22" s="3"/>
      <c r="V22" s="3"/>
      <c r="W22" s="3"/>
      <c r="X22" s="3"/>
      <c r="Y22" s="3"/>
      <c r="Z22" s="3"/>
    </row>
    <row r="23" spans="1:26">
      <c r="A23" s="4" t="s">
        <v>17</v>
      </c>
      <c r="B23" s="2" t="str">
        <f ca="1">IFERROR(__xludf.DUMMYFUNCTION("""COMPUTED_VALUE"""),"")</f>
        <v/>
      </c>
      <c r="C23" s="2" t="str">
        <f ca="1">IFERROR(__xludf.DUMMYFUNCTION("""COMPUTED_VALUE"""),"")</f>
        <v/>
      </c>
      <c r="D23" s="2" t="str">
        <f ca="1">IFERROR(__xludf.DUMMYFUNCTION("""COMPUTED_VALUE"""),"")</f>
        <v/>
      </c>
      <c r="E23" s="2" t="str">
        <f ca="1">IFERROR(__xludf.DUMMYFUNCTION("""COMPUTED_VALUE"""),"")</f>
        <v/>
      </c>
      <c r="F23" s="2" t="str">
        <f ca="1">IFERROR(__xludf.DUMMYFUNCTION("""COMPUTED_VALUE"""),"")</f>
        <v/>
      </c>
      <c r="G23" s="2" t="str">
        <f ca="1">IFERROR(__xludf.DUMMYFUNCTION("""COMPUTED_VALUE"""),"")</f>
        <v/>
      </c>
      <c r="H23" s="2" t="str">
        <f ca="1">IFERROR(__xludf.DUMMYFUNCTION("""COMPUTED_VALUE"""),"")</f>
        <v/>
      </c>
      <c r="I23" s="2" t="str">
        <f ca="1">IFERROR(__xludf.DUMMYFUNCTION("""COMPUTED_VALUE"""),"")</f>
        <v/>
      </c>
      <c r="J23" s="2" t="str">
        <f ca="1">IFERROR(__xludf.DUMMYFUNCTION("""COMPUTED_VALUE"""),"")</f>
        <v/>
      </c>
      <c r="K23" s="2" t="str">
        <f ca="1">IFERROR(__xludf.DUMMYFUNCTION("""COMPUTED_VALUE"""),"")</f>
        <v/>
      </c>
      <c r="L23" s="2" t="str">
        <f ca="1">IFERROR(__xludf.DUMMYFUNCTION("""COMPUTED_VALUE"""),"")</f>
        <v/>
      </c>
      <c r="M23" s="2" t="str">
        <f ca="1">IFERROR(__xludf.DUMMYFUNCTION("""COMPUTED_VALUE"""),"")</f>
        <v/>
      </c>
      <c r="N23" s="2" t="str">
        <f ca="1">IFERROR(__xludf.DUMMYFUNCTION("""COMPUTED_VALUE"""),"")</f>
        <v/>
      </c>
      <c r="O23" s="2" t="str">
        <f ca="1">IFERROR(__xludf.DUMMYFUNCTION("""COMPUTED_VALUE"""),"")</f>
        <v/>
      </c>
      <c r="P23" s="2" t="str">
        <f ca="1">IFERROR(__xludf.DUMMYFUNCTION("""COMPUTED_VALUE"""),"")</f>
        <v/>
      </c>
      <c r="Q23" s="2" t="str">
        <f ca="1">IFERROR(__xludf.DUMMYFUNCTION("""COMPUTED_VALUE"""),"")</f>
        <v/>
      </c>
      <c r="R23" s="3"/>
      <c r="S23" s="3"/>
      <c r="T23" s="3"/>
      <c r="U23" s="3"/>
      <c r="V23" s="3"/>
      <c r="W23" s="3"/>
      <c r="X23" s="3"/>
      <c r="Y23" s="3"/>
      <c r="Z23" s="3"/>
    </row>
    <row r="24" spans="1:26">
      <c r="A24" s="4" t="s">
        <v>18</v>
      </c>
      <c r="B24" s="2" t="str">
        <f ca="1">IFERROR(__xludf.DUMMYFUNCTION("""COMPUTED_VALUE"""),"")</f>
        <v/>
      </c>
      <c r="C24" s="2" t="str">
        <f ca="1">IFERROR(__xludf.DUMMYFUNCTION("""COMPUTED_VALUE"""),"")</f>
        <v/>
      </c>
      <c r="D24" s="2" t="str">
        <f ca="1">IFERROR(__xludf.DUMMYFUNCTION("""COMPUTED_VALUE"""),"")</f>
        <v/>
      </c>
      <c r="E24" s="2" t="str">
        <f ca="1">IFERROR(__xludf.DUMMYFUNCTION("""COMPUTED_VALUE"""),"")</f>
        <v/>
      </c>
      <c r="F24" s="2" t="str">
        <f ca="1">IFERROR(__xludf.DUMMYFUNCTION("""COMPUTED_VALUE"""),"")</f>
        <v/>
      </c>
      <c r="G24" s="2" t="str">
        <f ca="1">IFERROR(__xludf.DUMMYFUNCTION("""COMPUTED_VALUE"""),"")</f>
        <v/>
      </c>
      <c r="H24" s="2" t="str">
        <f ca="1">IFERROR(__xludf.DUMMYFUNCTION("""COMPUTED_VALUE"""),"")</f>
        <v/>
      </c>
      <c r="I24" s="2" t="str">
        <f ca="1">IFERROR(__xludf.DUMMYFUNCTION("""COMPUTED_VALUE"""),"")</f>
        <v/>
      </c>
      <c r="J24" s="2" t="str">
        <f ca="1">IFERROR(__xludf.DUMMYFUNCTION("""COMPUTED_VALUE"""),"")</f>
        <v/>
      </c>
      <c r="K24" s="2" t="str">
        <f ca="1">IFERROR(__xludf.DUMMYFUNCTION("""COMPUTED_VALUE"""),"")</f>
        <v/>
      </c>
      <c r="L24" s="2" t="str">
        <f ca="1">IFERROR(__xludf.DUMMYFUNCTION("""COMPUTED_VALUE"""),"")</f>
        <v/>
      </c>
      <c r="M24" s="2" t="str">
        <f ca="1">IFERROR(__xludf.DUMMYFUNCTION("""COMPUTED_VALUE"""),"")</f>
        <v/>
      </c>
      <c r="N24" s="2" t="str">
        <f ca="1">IFERROR(__xludf.DUMMYFUNCTION("""COMPUTED_VALUE"""),"")</f>
        <v/>
      </c>
      <c r="O24" s="2" t="str">
        <f ca="1">IFERROR(__xludf.DUMMYFUNCTION("""COMPUTED_VALUE"""),"")</f>
        <v/>
      </c>
      <c r="P24" s="2" t="str">
        <f ca="1">IFERROR(__xludf.DUMMYFUNCTION("""COMPUTED_VALUE"""),"")</f>
        <v/>
      </c>
      <c r="Q24" s="2" t="str">
        <f ca="1">IFERROR(__xludf.DUMMYFUNCTION("""COMPUTED_VALUE"""),"")</f>
        <v/>
      </c>
      <c r="R24" s="3"/>
      <c r="S24" s="3"/>
      <c r="T24" s="3"/>
      <c r="U24" s="3"/>
      <c r="V24" s="3"/>
      <c r="W24" s="3"/>
      <c r="X24" s="3"/>
      <c r="Y24" s="3"/>
      <c r="Z24" s="3"/>
    </row>
    <row r="25" spans="1:26">
      <c r="A25" s="4" t="s">
        <v>19</v>
      </c>
      <c r="B25" s="6" t="str">
        <f ca="1">IFERROR(__xludf.DUMMYFUNCTION("""COMPUTED_VALUE"""),"")</f>
        <v/>
      </c>
      <c r="C25" s="6" t="str">
        <f ca="1">IFERROR(__xludf.DUMMYFUNCTION("""COMPUTED_VALUE"""),"")</f>
        <v/>
      </c>
      <c r="D25" s="6" t="str">
        <f ca="1">IFERROR(__xludf.DUMMYFUNCTION("""COMPUTED_VALUE"""),"")</f>
        <v/>
      </c>
      <c r="E25" s="6" t="str">
        <f ca="1">IFERROR(__xludf.DUMMYFUNCTION("""COMPUTED_VALUE"""),"")</f>
        <v/>
      </c>
      <c r="F25" s="6" t="str">
        <f ca="1">IFERROR(__xludf.DUMMYFUNCTION("""COMPUTED_VALUE"""),"")</f>
        <v/>
      </c>
      <c r="G25" s="6" t="str">
        <f ca="1">IFERROR(__xludf.DUMMYFUNCTION("""COMPUTED_VALUE"""),"")</f>
        <v/>
      </c>
      <c r="H25" s="6" t="str">
        <f ca="1">IFERROR(__xludf.DUMMYFUNCTION("""COMPUTED_VALUE"""),"")</f>
        <v/>
      </c>
      <c r="I25" s="6" t="str">
        <f ca="1">IFERROR(__xludf.DUMMYFUNCTION("""COMPUTED_VALUE"""),"")</f>
        <v/>
      </c>
      <c r="J25" s="6" t="str">
        <f ca="1">IFERROR(__xludf.DUMMYFUNCTION("""COMPUTED_VALUE"""),"")</f>
        <v/>
      </c>
      <c r="K25" s="6" t="str">
        <f ca="1">IFERROR(__xludf.DUMMYFUNCTION("""COMPUTED_VALUE"""),"")</f>
        <v/>
      </c>
      <c r="L25" s="6" t="str">
        <f ca="1">IFERROR(__xludf.DUMMYFUNCTION("""COMPUTED_VALUE"""),"")</f>
        <v/>
      </c>
      <c r="M25" s="6" t="str">
        <f ca="1">IFERROR(__xludf.DUMMYFUNCTION("""COMPUTED_VALUE"""),"")</f>
        <v/>
      </c>
      <c r="N25" s="6" t="str">
        <f ca="1">IFERROR(__xludf.DUMMYFUNCTION("""COMPUTED_VALUE"""),"")</f>
        <v/>
      </c>
      <c r="O25" s="6" t="str">
        <f ca="1">IFERROR(__xludf.DUMMYFUNCTION("""COMPUTED_VALUE"""),"")</f>
        <v/>
      </c>
      <c r="P25" s="6" t="str">
        <f ca="1">IFERROR(__xludf.DUMMYFUNCTION("""COMPUTED_VALUE"""),"")</f>
        <v/>
      </c>
      <c r="Q25" s="6" t="str">
        <f ca="1">IFERROR(__xludf.DUMMYFUNCTION("""COMPUTED_VALUE"""),"")</f>
        <v/>
      </c>
      <c r="R25" s="3"/>
      <c r="S25" s="3"/>
      <c r="T25" s="3"/>
      <c r="U25" s="3"/>
      <c r="V25" s="3"/>
      <c r="W25" s="3"/>
      <c r="X25" s="3"/>
      <c r="Y25" s="3"/>
      <c r="Z25" s="3"/>
    </row>
    <row r="26" spans="1:26">
      <c r="A26" s="4" t="s">
        <v>20</v>
      </c>
      <c r="B26" s="6" t="str">
        <f ca="1">IFERROR(__xludf.DUMMYFUNCTION("""COMPUTED_VALUE"""),"")</f>
        <v/>
      </c>
      <c r="C26" s="6" t="str">
        <f ca="1">IFERROR(__xludf.DUMMYFUNCTION("""COMPUTED_VALUE"""),"")</f>
        <v/>
      </c>
      <c r="D26" s="6" t="str">
        <f ca="1">IFERROR(__xludf.DUMMYFUNCTION("""COMPUTED_VALUE"""),"")</f>
        <v/>
      </c>
      <c r="E26" s="6" t="str">
        <f ca="1">IFERROR(__xludf.DUMMYFUNCTION("""COMPUTED_VALUE"""),"")</f>
        <v/>
      </c>
      <c r="F26" s="6" t="str">
        <f ca="1">IFERROR(__xludf.DUMMYFUNCTION("""COMPUTED_VALUE"""),"")</f>
        <v/>
      </c>
      <c r="G26" s="6" t="str">
        <f ca="1">IFERROR(__xludf.DUMMYFUNCTION("""COMPUTED_VALUE"""),"")</f>
        <v/>
      </c>
      <c r="H26" s="6" t="str">
        <f ca="1">IFERROR(__xludf.DUMMYFUNCTION("""COMPUTED_VALUE"""),"")</f>
        <v/>
      </c>
      <c r="I26" s="6" t="str">
        <f ca="1">IFERROR(__xludf.DUMMYFUNCTION("""COMPUTED_VALUE"""),"")</f>
        <v/>
      </c>
      <c r="J26" s="6" t="str">
        <f ca="1">IFERROR(__xludf.DUMMYFUNCTION("""COMPUTED_VALUE"""),"")</f>
        <v/>
      </c>
      <c r="K26" s="6" t="str">
        <f ca="1">IFERROR(__xludf.DUMMYFUNCTION("""COMPUTED_VALUE"""),"")</f>
        <v/>
      </c>
      <c r="L26" s="6" t="str">
        <f ca="1">IFERROR(__xludf.DUMMYFUNCTION("""COMPUTED_VALUE"""),"")</f>
        <v/>
      </c>
      <c r="M26" s="6" t="str">
        <f ca="1">IFERROR(__xludf.DUMMYFUNCTION("""COMPUTED_VALUE"""),"")</f>
        <v/>
      </c>
      <c r="N26" s="6" t="str">
        <f ca="1">IFERROR(__xludf.DUMMYFUNCTION("""COMPUTED_VALUE"""),"")</f>
        <v/>
      </c>
      <c r="O26" s="6" t="str">
        <f ca="1">IFERROR(__xludf.DUMMYFUNCTION("""COMPUTED_VALUE"""),"")</f>
        <v/>
      </c>
      <c r="P26" s="6" t="str">
        <f ca="1">IFERROR(__xludf.DUMMYFUNCTION("""COMPUTED_VALUE"""),"")</f>
        <v/>
      </c>
      <c r="Q26" s="6" t="str">
        <f ca="1">IFERROR(__xludf.DUMMYFUNCTION("""COMPUTED_VALUE"""),"")</f>
        <v/>
      </c>
      <c r="R26" s="3"/>
      <c r="S26" s="3"/>
      <c r="T26" s="3"/>
      <c r="U26" s="3"/>
      <c r="V26" s="3"/>
      <c r="W26" s="3"/>
      <c r="X26" s="3"/>
      <c r="Y26" s="3"/>
      <c r="Z26" s="3"/>
    </row>
    <row r="27" spans="1:26">
      <c r="A27" s="4" t="s">
        <v>21</v>
      </c>
      <c r="B27" s="6" t="str">
        <f ca="1">IFERROR(__xludf.DUMMYFUNCTION("""COMPUTED_VALUE"""),"")</f>
        <v/>
      </c>
      <c r="C27" s="6" t="str">
        <f ca="1">IFERROR(__xludf.DUMMYFUNCTION("""COMPUTED_VALUE"""),"")</f>
        <v/>
      </c>
      <c r="D27" s="6" t="str">
        <f ca="1">IFERROR(__xludf.DUMMYFUNCTION("""COMPUTED_VALUE"""),"")</f>
        <v/>
      </c>
      <c r="E27" s="6" t="str">
        <f ca="1">IFERROR(__xludf.DUMMYFUNCTION("""COMPUTED_VALUE"""),"")</f>
        <v/>
      </c>
      <c r="F27" s="6" t="str">
        <f ca="1">IFERROR(__xludf.DUMMYFUNCTION("""COMPUTED_VALUE"""),"")</f>
        <v/>
      </c>
      <c r="G27" s="6" t="str">
        <f ca="1">IFERROR(__xludf.DUMMYFUNCTION("""COMPUTED_VALUE"""),"")</f>
        <v/>
      </c>
      <c r="H27" s="6" t="str">
        <f ca="1">IFERROR(__xludf.DUMMYFUNCTION("""COMPUTED_VALUE"""),"")</f>
        <v/>
      </c>
      <c r="I27" s="6" t="str">
        <f ca="1">IFERROR(__xludf.DUMMYFUNCTION("""COMPUTED_VALUE"""),"")</f>
        <v/>
      </c>
      <c r="J27" s="6" t="str">
        <f ca="1">IFERROR(__xludf.DUMMYFUNCTION("""COMPUTED_VALUE"""),"")</f>
        <v/>
      </c>
      <c r="K27" s="6" t="str">
        <f ca="1">IFERROR(__xludf.DUMMYFUNCTION("""COMPUTED_VALUE"""),"")</f>
        <v/>
      </c>
      <c r="L27" s="6" t="str">
        <f ca="1">IFERROR(__xludf.DUMMYFUNCTION("""COMPUTED_VALUE"""),"")</f>
        <v/>
      </c>
      <c r="M27" s="6" t="str">
        <f ca="1">IFERROR(__xludf.DUMMYFUNCTION("""COMPUTED_VALUE"""),"")</f>
        <v/>
      </c>
      <c r="N27" s="6" t="str">
        <f ca="1">IFERROR(__xludf.DUMMYFUNCTION("""COMPUTED_VALUE"""),"")</f>
        <v/>
      </c>
      <c r="O27" s="6" t="str">
        <f ca="1">IFERROR(__xludf.DUMMYFUNCTION("""COMPUTED_VALUE"""),"")</f>
        <v/>
      </c>
      <c r="P27" s="6" t="str">
        <f ca="1">IFERROR(__xludf.DUMMYFUNCTION("""COMPUTED_VALUE"""),"")</f>
        <v/>
      </c>
      <c r="Q27" s="6" t="str">
        <f ca="1">IFERROR(__xludf.DUMMYFUNCTION("""COMPUTED_VALUE"""),"")</f>
        <v/>
      </c>
      <c r="R27" s="3"/>
      <c r="S27" s="3"/>
      <c r="T27" s="3"/>
      <c r="U27" s="3"/>
      <c r="V27" s="3"/>
      <c r="W27" s="3"/>
      <c r="X27" s="3"/>
      <c r="Y27" s="3"/>
      <c r="Z27" s="3"/>
    </row>
    <row r="28" spans="1:26">
      <c r="A28" s="4" t="s">
        <v>22</v>
      </c>
      <c r="B28" s="6" t="str">
        <f ca="1">IFERROR(__xludf.DUMMYFUNCTION("""COMPUTED_VALUE"""),"")</f>
        <v/>
      </c>
      <c r="C28" s="6" t="str">
        <f ca="1">IFERROR(__xludf.DUMMYFUNCTION("""COMPUTED_VALUE"""),"")</f>
        <v/>
      </c>
      <c r="D28" s="6" t="str">
        <f ca="1">IFERROR(__xludf.DUMMYFUNCTION("""COMPUTED_VALUE"""),"")</f>
        <v/>
      </c>
      <c r="E28" s="6" t="str">
        <f ca="1">IFERROR(__xludf.DUMMYFUNCTION("""COMPUTED_VALUE"""),"")</f>
        <v/>
      </c>
      <c r="F28" s="6" t="str">
        <f ca="1">IFERROR(__xludf.DUMMYFUNCTION("""COMPUTED_VALUE"""),"")</f>
        <v/>
      </c>
      <c r="G28" s="6" t="str">
        <f ca="1">IFERROR(__xludf.DUMMYFUNCTION("""COMPUTED_VALUE"""),"")</f>
        <v/>
      </c>
      <c r="H28" s="6" t="str">
        <f ca="1">IFERROR(__xludf.DUMMYFUNCTION("""COMPUTED_VALUE"""),"")</f>
        <v/>
      </c>
      <c r="I28" s="6" t="str">
        <f ca="1">IFERROR(__xludf.DUMMYFUNCTION("""COMPUTED_VALUE"""),"")</f>
        <v/>
      </c>
      <c r="J28" s="6" t="str">
        <f ca="1">IFERROR(__xludf.DUMMYFUNCTION("""COMPUTED_VALUE"""),"")</f>
        <v/>
      </c>
      <c r="K28" s="6" t="str">
        <f ca="1">IFERROR(__xludf.DUMMYFUNCTION("""COMPUTED_VALUE"""),"")</f>
        <v/>
      </c>
      <c r="L28" s="6" t="str">
        <f ca="1">IFERROR(__xludf.DUMMYFUNCTION("""COMPUTED_VALUE"""),"")</f>
        <v/>
      </c>
      <c r="M28" s="6" t="str">
        <f ca="1">IFERROR(__xludf.DUMMYFUNCTION("""COMPUTED_VALUE"""),"")</f>
        <v/>
      </c>
      <c r="N28" s="6" t="str">
        <f ca="1">IFERROR(__xludf.DUMMYFUNCTION("""COMPUTED_VALUE"""),"")</f>
        <v/>
      </c>
      <c r="O28" s="6" t="str">
        <f ca="1">IFERROR(__xludf.DUMMYFUNCTION("""COMPUTED_VALUE"""),"")</f>
        <v/>
      </c>
      <c r="P28" s="6" t="str">
        <f ca="1">IFERROR(__xludf.DUMMYFUNCTION("""COMPUTED_VALUE"""),"")</f>
        <v/>
      </c>
      <c r="Q28" s="6" t="str">
        <f ca="1">IFERROR(__xludf.DUMMYFUNCTION("""COMPUTED_VALUE"""),"")</f>
        <v/>
      </c>
      <c r="R28" s="3"/>
      <c r="S28" s="3"/>
      <c r="T28" s="3"/>
      <c r="U28" s="3"/>
      <c r="V28" s="3"/>
      <c r="W28" s="3"/>
      <c r="X28" s="3"/>
      <c r="Y28" s="3"/>
      <c r="Z28" s="3"/>
    </row>
    <row r="29" spans="1:26">
      <c r="A29" s="3"/>
      <c r="B29" s="3">
        <f t="shared" ref="B29:Q29" ca="1" si="2">SUM(B22:B28)</f>
        <v>0</v>
      </c>
      <c r="C29" s="3">
        <f t="shared" ca="1" si="2"/>
        <v>0</v>
      </c>
      <c r="D29" s="3">
        <f t="shared" ca="1" si="2"/>
        <v>0</v>
      </c>
      <c r="E29" s="3">
        <f t="shared" ca="1" si="2"/>
        <v>0</v>
      </c>
      <c r="F29" s="3">
        <f t="shared" ca="1" si="2"/>
        <v>0</v>
      </c>
      <c r="G29" s="3">
        <f t="shared" ca="1" si="2"/>
        <v>0</v>
      </c>
      <c r="H29" s="3">
        <f t="shared" ca="1" si="2"/>
        <v>0</v>
      </c>
      <c r="I29" s="3">
        <f t="shared" ca="1" si="2"/>
        <v>0</v>
      </c>
      <c r="J29" s="3">
        <f t="shared" ca="1" si="2"/>
        <v>0</v>
      </c>
      <c r="K29" s="3">
        <f t="shared" ca="1" si="2"/>
        <v>0</v>
      </c>
      <c r="L29" s="3">
        <f t="shared" ca="1" si="2"/>
        <v>0</v>
      </c>
      <c r="M29" s="3">
        <f t="shared" ca="1" si="2"/>
        <v>0</v>
      </c>
      <c r="N29" s="3">
        <f t="shared" ca="1" si="2"/>
        <v>0</v>
      </c>
      <c r="O29" s="3">
        <f t="shared" ca="1" si="2"/>
        <v>0</v>
      </c>
      <c r="P29" s="3">
        <f t="shared" ca="1" si="2"/>
        <v>0</v>
      </c>
      <c r="Q29" s="3">
        <f t="shared" ca="1" si="2"/>
        <v>0</v>
      </c>
      <c r="R29" s="3"/>
      <c r="S29" s="3"/>
      <c r="T29" s="3"/>
      <c r="U29" s="3"/>
      <c r="V29" s="3"/>
      <c r="W29" s="3"/>
      <c r="X29" s="3"/>
      <c r="Y29" s="3"/>
      <c r="Z29" s="3"/>
    </row>
    <row r="30" spans="1:26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>
      <c r="A31" s="7" t="s">
        <v>26</v>
      </c>
      <c r="B31" s="2" t="s">
        <v>1</v>
      </c>
      <c r="C31" s="2" t="s">
        <v>2</v>
      </c>
      <c r="D31" s="2" t="s">
        <v>3</v>
      </c>
      <c r="E31" s="2" t="s">
        <v>4</v>
      </c>
      <c r="F31" s="2" t="s">
        <v>5</v>
      </c>
      <c r="G31" s="2" t="s">
        <v>6</v>
      </c>
      <c r="H31" s="2" t="s">
        <v>7</v>
      </c>
      <c r="I31" s="2" t="s">
        <v>8</v>
      </c>
      <c r="J31" s="2" t="s">
        <v>9</v>
      </c>
      <c r="K31" s="2" t="s">
        <v>10</v>
      </c>
      <c r="L31" s="2" t="s">
        <v>11</v>
      </c>
      <c r="M31" s="2" t="s">
        <v>7</v>
      </c>
      <c r="N31" s="2" t="s">
        <v>12</v>
      </c>
      <c r="O31" s="2" t="s">
        <v>13</v>
      </c>
      <c r="P31" s="2" t="s">
        <v>14</v>
      </c>
      <c r="Q31" s="2" t="s">
        <v>15</v>
      </c>
      <c r="R31" s="3"/>
      <c r="S31" s="3"/>
      <c r="T31" s="3"/>
      <c r="U31" s="3"/>
      <c r="V31" s="3"/>
      <c r="W31" s="3"/>
      <c r="X31" s="3"/>
      <c r="Y31" s="3"/>
      <c r="Z31" s="3"/>
    </row>
    <row r="32" spans="1:26">
      <c r="A32" s="4" t="s">
        <v>16</v>
      </c>
      <c r="B32" s="2" t="str">
        <f ca="1">IFERROR(__xludf.DUMMYFUNCTION("IMPORTRANGE(""https://docs.google.com/spreadsheets/d/1ilZe6a_ST3U6_y1rLz0ddsrDJKRQAxEoP2OCjzgT1a0/edit?usp=sharing"", ""b2:q8"")"),"")</f>
        <v/>
      </c>
      <c r="C32" s="2" t="str">
        <f ca="1">IFERROR(__xludf.DUMMYFUNCTION("""COMPUTED_VALUE"""),"")</f>
        <v/>
      </c>
      <c r="D32" s="2" t="str">
        <f ca="1">IFERROR(__xludf.DUMMYFUNCTION("""COMPUTED_VALUE"""),"")</f>
        <v/>
      </c>
      <c r="E32" s="2" t="str">
        <f ca="1">IFERROR(__xludf.DUMMYFUNCTION("""COMPUTED_VALUE"""),"")</f>
        <v/>
      </c>
      <c r="F32" s="2" t="str">
        <f ca="1">IFERROR(__xludf.DUMMYFUNCTION("""COMPUTED_VALUE"""),"")</f>
        <v/>
      </c>
      <c r="G32" s="2" t="str">
        <f ca="1">IFERROR(__xludf.DUMMYFUNCTION("""COMPUTED_VALUE"""),"")</f>
        <v/>
      </c>
      <c r="H32" s="2" t="str">
        <f ca="1">IFERROR(__xludf.DUMMYFUNCTION("""COMPUTED_VALUE"""),"")</f>
        <v/>
      </c>
      <c r="I32" s="2" t="str">
        <f ca="1">IFERROR(__xludf.DUMMYFUNCTION("""COMPUTED_VALUE"""),"")</f>
        <v/>
      </c>
      <c r="J32" s="2" t="str">
        <f ca="1">IFERROR(__xludf.DUMMYFUNCTION("""COMPUTED_VALUE"""),"")</f>
        <v/>
      </c>
      <c r="K32" s="2" t="str">
        <f ca="1">IFERROR(__xludf.DUMMYFUNCTION("""COMPUTED_VALUE"""),"")</f>
        <v/>
      </c>
      <c r="L32" s="2" t="str">
        <f ca="1">IFERROR(__xludf.DUMMYFUNCTION("""COMPUTED_VALUE"""),"")</f>
        <v/>
      </c>
      <c r="M32" s="2" t="str">
        <f ca="1">IFERROR(__xludf.DUMMYFUNCTION("""COMPUTED_VALUE"""),"")</f>
        <v/>
      </c>
      <c r="N32" s="2" t="str">
        <f ca="1">IFERROR(__xludf.DUMMYFUNCTION("""COMPUTED_VALUE"""),"")</f>
        <v/>
      </c>
      <c r="O32" s="2" t="str">
        <f ca="1">IFERROR(__xludf.DUMMYFUNCTION("""COMPUTED_VALUE"""),"")</f>
        <v/>
      </c>
      <c r="P32" s="2" t="str">
        <f ca="1">IFERROR(__xludf.DUMMYFUNCTION("""COMPUTED_VALUE"""),"")</f>
        <v/>
      </c>
      <c r="Q32" s="2" t="str">
        <f ca="1">IFERROR(__xludf.DUMMYFUNCTION("""COMPUTED_VALUE"""),"")</f>
        <v/>
      </c>
      <c r="R32" s="3"/>
      <c r="S32" s="3"/>
      <c r="T32" s="3"/>
      <c r="U32" s="3"/>
      <c r="V32" s="3"/>
      <c r="W32" s="3"/>
      <c r="X32" s="3"/>
      <c r="Y32" s="3"/>
      <c r="Z32" s="3"/>
    </row>
    <row r="33" spans="1:26">
      <c r="A33" s="4" t="s">
        <v>17</v>
      </c>
      <c r="B33" s="2" t="str">
        <f ca="1">IFERROR(__xludf.DUMMYFUNCTION("""COMPUTED_VALUE"""),"")</f>
        <v/>
      </c>
      <c r="C33" s="2" t="str">
        <f ca="1">IFERROR(__xludf.DUMMYFUNCTION("""COMPUTED_VALUE"""),"")</f>
        <v/>
      </c>
      <c r="D33" s="2" t="str">
        <f ca="1">IFERROR(__xludf.DUMMYFUNCTION("""COMPUTED_VALUE"""),"")</f>
        <v/>
      </c>
      <c r="E33" s="2" t="str">
        <f ca="1">IFERROR(__xludf.DUMMYFUNCTION("""COMPUTED_VALUE"""),"")</f>
        <v/>
      </c>
      <c r="F33" s="2" t="str">
        <f ca="1">IFERROR(__xludf.DUMMYFUNCTION("""COMPUTED_VALUE"""),"")</f>
        <v/>
      </c>
      <c r="G33" s="2" t="str">
        <f ca="1">IFERROR(__xludf.DUMMYFUNCTION("""COMPUTED_VALUE"""),"")</f>
        <v/>
      </c>
      <c r="H33" s="2" t="str">
        <f ca="1">IFERROR(__xludf.DUMMYFUNCTION("""COMPUTED_VALUE"""),"")</f>
        <v/>
      </c>
      <c r="I33" s="2" t="str">
        <f ca="1">IFERROR(__xludf.DUMMYFUNCTION("""COMPUTED_VALUE"""),"")</f>
        <v/>
      </c>
      <c r="J33" s="2" t="str">
        <f ca="1">IFERROR(__xludf.DUMMYFUNCTION("""COMPUTED_VALUE"""),"")</f>
        <v/>
      </c>
      <c r="K33" s="2" t="str">
        <f ca="1">IFERROR(__xludf.DUMMYFUNCTION("""COMPUTED_VALUE"""),"")</f>
        <v/>
      </c>
      <c r="L33" s="2" t="str">
        <f ca="1">IFERROR(__xludf.DUMMYFUNCTION("""COMPUTED_VALUE"""),"")</f>
        <v/>
      </c>
      <c r="M33" s="2" t="str">
        <f ca="1">IFERROR(__xludf.DUMMYFUNCTION("""COMPUTED_VALUE"""),"")</f>
        <v/>
      </c>
      <c r="N33" s="2" t="str">
        <f ca="1">IFERROR(__xludf.DUMMYFUNCTION("""COMPUTED_VALUE"""),"")</f>
        <v/>
      </c>
      <c r="O33" s="2" t="str">
        <f ca="1">IFERROR(__xludf.DUMMYFUNCTION("""COMPUTED_VALUE"""),"")</f>
        <v/>
      </c>
      <c r="P33" s="2" t="str">
        <f ca="1">IFERROR(__xludf.DUMMYFUNCTION("""COMPUTED_VALUE"""),"")</f>
        <v/>
      </c>
      <c r="Q33" s="2" t="str">
        <f ca="1">IFERROR(__xludf.DUMMYFUNCTION("""COMPUTED_VALUE"""),"")</f>
        <v/>
      </c>
      <c r="R33" s="3"/>
      <c r="S33" s="3"/>
      <c r="T33" s="3"/>
      <c r="U33" s="3"/>
      <c r="V33" s="3"/>
      <c r="W33" s="3"/>
      <c r="X33" s="3"/>
      <c r="Y33" s="3"/>
      <c r="Z33" s="3"/>
    </row>
    <row r="34" spans="1:26">
      <c r="A34" s="4" t="s">
        <v>18</v>
      </c>
      <c r="B34" s="2" t="str">
        <f ca="1">IFERROR(__xludf.DUMMYFUNCTION("""COMPUTED_VALUE"""),"")</f>
        <v/>
      </c>
      <c r="C34" s="2" t="str">
        <f ca="1">IFERROR(__xludf.DUMMYFUNCTION("""COMPUTED_VALUE"""),"")</f>
        <v/>
      </c>
      <c r="D34" s="2" t="str">
        <f ca="1">IFERROR(__xludf.DUMMYFUNCTION("""COMPUTED_VALUE"""),"")</f>
        <v/>
      </c>
      <c r="E34" s="2" t="str">
        <f ca="1">IFERROR(__xludf.DUMMYFUNCTION("""COMPUTED_VALUE"""),"")</f>
        <v/>
      </c>
      <c r="F34" s="2" t="str">
        <f ca="1">IFERROR(__xludf.DUMMYFUNCTION("""COMPUTED_VALUE"""),"")</f>
        <v/>
      </c>
      <c r="G34" s="2" t="str">
        <f ca="1">IFERROR(__xludf.DUMMYFUNCTION("""COMPUTED_VALUE"""),"")</f>
        <v/>
      </c>
      <c r="H34" s="2" t="str">
        <f ca="1">IFERROR(__xludf.DUMMYFUNCTION("""COMPUTED_VALUE"""),"")</f>
        <v/>
      </c>
      <c r="I34" s="2" t="str">
        <f ca="1">IFERROR(__xludf.DUMMYFUNCTION("""COMPUTED_VALUE"""),"")</f>
        <v/>
      </c>
      <c r="J34" s="2" t="str">
        <f ca="1">IFERROR(__xludf.DUMMYFUNCTION("""COMPUTED_VALUE"""),"")</f>
        <v/>
      </c>
      <c r="K34" s="2" t="str">
        <f ca="1">IFERROR(__xludf.DUMMYFUNCTION("""COMPUTED_VALUE"""),"")</f>
        <v/>
      </c>
      <c r="L34" s="2" t="str">
        <f ca="1">IFERROR(__xludf.DUMMYFUNCTION("""COMPUTED_VALUE"""),"")</f>
        <v/>
      </c>
      <c r="M34" s="2" t="str">
        <f ca="1">IFERROR(__xludf.DUMMYFUNCTION("""COMPUTED_VALUE"""),"")</f>
        <v/>
      </c>
      <c r="N34" s="2" t="str">
        <f ca="1">IFERROR(__xludf.DUMMYFUNCTION("""COMPUTED_VALUE"""),"")</f>
        <v/>
      </c>
      <c r="O34" s="2" t="str">
        <f ca="1">IFERROR(__xludf.DUMMYFUNCTION("""COMPUTED_VALUE"""),"")</f>
        <v/>
      </c>
      <c r="P34" s="2" t="str">
        <f ca="1">IFERROR(__xludf.DUMMYFUNCTION("""COMPUTED_VALUE"""),"")</f>
        <v/>
      </c>
      <c r="Q34" s="2" t="str">
        <f ca="1">IFERROR(__xludf.DUMMYFUNCTION("""COMPUTED_VALUE"""),"")</f>
        <v/>
      </c>
      <c r="R34" s="3"/>
      <c r="S34" s="3"/>
      <c r="T34" s="3"/>
      <c r="U34" s="3"/>
      <c r="V34" s="3"/>
      <c r="W34" s="3"/>
      <c r="X34" s="3"/>
      <c r="Y34" s="3"/>
      <c r="Z34" s="3"/>
    </row>
    <row r="35" spans="1:26">
      <c r="A35" s="4" t="s">
        <v>19</v>
      </c>
      <c r="B35" s="6" t="str">
        <f ca="1">IFERROR(__xludf.DUMMYFUNCTION("""COMPUTED_VALUE"""),"")</f>
        <v/>
      </c>
      <c r="C35" s="6" t="str">
        <f ca="1">IFERROR(__xludf.DUMMYFUNCTION("""COMPUTED_VALUE"""),"")</f>
        <v/>
      </c>
      <c r="D35" s="6" t="str">
        <f ca="1">IFERROR(__xludf.DUMMYFUNCTION("""COMPUTED_VALUE"""),"")</f>
        <v/>
      </c>
      <c r="E35" s="6" t="str">
        <f ca="1">IFERROR(__xludf.DUMMYFUNCTION("""COMPUTED_VALUE"""),"")</f>
        <v/>
      </c>
      <c r="F35" s="6" t="str">
        <f ca="1">IFERROR(__xludf.DUMMYFUNCTION("""COMPUTED_VALUE"""),"")</f>
        <v/>
      </c>
      <c r="G35" s="6" t="str">
        <f ca="1">IFERROR(__xludf.DUMMYFUNCTION("""COMPUTED_VALUE"""),"")</f>
        <v/>
      </c>
      <c r="H35" s="6" t="str">
        <f ca="1">IFERROR(__xludf.DUMMYFUNCTION("""COMPUTED_VALUE"""),"")</f>
        <v/>
      </c>
      <c r="I35" s="6" t="str">
        <f ca="1">IFERROR(__xludf.DUMMYFUNCTION("""COMPUTED_VALUE"""),"")</f>
        <v/>
      </c>
      <c r="J35" s="6" t="str">
        <f ca="1">IFERROR(__xludf.DUMMYFUNCTION("""COMPUTED_VALUE"""),"")</f>
        <v/>
      </c>
      <c r="K35" s="6" t="str">
        <f ca="1">IFERROR(__xludf.DUMMYFUNCTION("""COMPUTED_VALUE"""),"")</f>
        <v/>
      </c>
      <c r="L35" s="6" t="str">
        <f ca="1">IFERROR(__xludf.DUMMYFUNCTION("""COMPUTED_VALUE"""),"")</f>
        <v/>
      </c>
      <c r="M35" s="6" t="str">
        <f ca="1">IFERROR(__xludf.DUMMYFUNCTION("""COMPUTED_VALUE"""),"")</f>
        <v/>
      </c>
      <c r="N35" s="6" t="str">
        <f ca="1">IFERROR(__xludf.DUMMYFUNCTION("""COMPUTED_VALUE"""),"")</f>
        <v/>
      </c>
      <c r="O35" s="6" t="str">
        <f ca="1">IFERROR(__xludf.DUMMYFUNCTION("""COMPUTED_VALUE"""),"")</f>
        <v/>
      </c>
      <c r="P35" s="6" t="str">
        <f ca="1">IFERROR(__xludf.DUMMYFUNCTION("""COMPUTED_VALUE"""),"")</f>
        <v/>
      </c>
      <c r="Q35" s="6" t="str">
        <f ca="1">IFERROR(__xludf.DUMMYFUNCTION("""COMPUTED_VALUE"""),"")</f>
        <v/>
      </c>
      <c r="R35" s="3"/>
      <c r="S35" s="3"/>
      <c r="T35" s="3"/>
      <c r="U35" s="3"/>
      <c r="V35" s="3"/>
      <c r="W35" s="3"/>
      <c r="X35" s="3"/>
      <c r="Y35" s="3"/>
      <c r="Z35" s="3"/>
    </row>
    <row r="36" spans="1:26">
      <c r="A36" s="4" t="s">
        <v>20</v>
      </c>
      <c r="B36" s="6" t="str">
        <f ca="1">IFERROR(__xludf.DUMMYFUNCTION("""COMPUTED_VALUE"""),"")</f>
        <v/>
      </c>
      <c r="C36" s="6" t="str">
        <f ca="1">IFERROR(__xludf.DUMMYFUNCTION("""COMPUTED_VALUE"""),"")</f>
        <v/>
      </c>
      <c r="D36" s="6" t="str">
        <f ca="1">IFERROR(__xludf.DUMMYFUNCTION("""COMPUTED_VALUE"""),"")</f>
        <v/>
      </c>
      <c r="E36" s="6" t="str">
        <f ca="1">IFERROR(__xludf.DUMMYFUNCTION("""COMPUTED_VALUE"""),"")</f>
        <v/>
      </c>
      <c r="F36" s="6" t="str">
        <f ca="1">IFERROR(__xludf.DUMMYFUNCTION("""COMPUTED_VALUE"""),"")</f>
        <v/>
      </c>
      <c r="G36" s="6" t="str">
        <f ca="1">IFERROR(__xludf.DUMMYFUNCTION("""COMPUTED_VALUE"""),"")</f>
        <v/>
      </c>
      <c r="H36" s="6" t="str">
        <f ca="1">IFERROR(__xludf.DUMMYFUNCTION("""COMPUTED_VALUE"""),"")</f>
        <v/>
      </c>
      <c r="I36" s="6" t="str">
        <f ca="1">IFERROR(__xludf.DUMMYFUNCTION("""COMPUTED_VALUE"""),"")</f>
        <v/>
      </c>
      <c r="J36" s="6" t="str">
        <f ca="1">IFERROR(__xludf.DUMMYFUNCTION("""COMPUTED_VALUE"""),"")</f>
        <v/>
      </c>
      <c r="K36" s="6" t="str">
        <f ca="1">IFERROR(__xludf.DUMMYFUNCTION("""COMPUTED_VALUE"""),"")</f>
        <v/>
      </c>
      <c r="L36" s="6" t="str">
        <f ca="1">IFERROR(__xludf.DUMMYFUNCTION("""COMPUTED_VALUE"""),"")</f>
        <v/>
      </c>
      <c r="M36" s="6" t="str">
        <f ca="1">IFERROR(__xludf.DUMMYFUNCTION("""COMPUTED_VALUE"""),"")</f>
        <v/>
      </c>
      <c r="N36" s="6" t="str">
        <f ca="1">IFERROR(__xludf.DUMMYFUNCTION("""COMPUTED_VALUE"""),"")</f>
        <v/>
      </c>
      <c r="O36" s="6" t="str">
        <f ca="1">IFERROR(__xludf.DUMMYFUNCTION("""COMPUTED_VALUE"""),"")</f>
        <v/>
      </c>
      <c r="P36" s="6" t="str">
        <f ca="1">IFERROR(__xludf.DUMMYFUNCTION("""COMPUTED_VALUE"""),"")</f>
        <v/>
      </c>
      <c r="Q36" s="6" t="str">
        <f ca="1">IFERROR(__xludf.DUMMYFUNCTION("""COMPUTED_VALUE"""),"")</f>
        <v/>
      </c>
      <c r="R36" s="3"/>
      <c r="S36" s="3"/>
      <c r="T36" s="3"/>
      <c r="U36" s="3"/>
      <c r="V36" s="3"/>
      <c r="W36" s="3"/>
      <c r="X36" s="3"/>
      <c r="Y36" s="3"/>
      <c r="Z36" s="3"/>
    </row>
    <row r="37" spans="1:26">
      <c r="A37" s="4" t="s">
        <v>21</v>
      </c>
      <c r="B37" s="6" t="str">
        <f ca="1">IFERROR(__xludf.DUMMYFUNCTION("""COMPUTED_VALUE"""),"")</f>
        <v/>
      </c>
      <c r="C37" s="6" t="str">
        <f ca="1">IFERROR(__xludf.DUMMYFUNCTION("""COMPUTED_VALUE"""),"")</f>
        <v/>
      </c>
      <c r="D37" s="6" t="str">
        <f ca="1">IFERROR(__xludf.DUMMYFUNCTION("""COMPUTED_VALUE"""),"")</f>
        <v/>
      </c>
      <c r="E37" s="6" t="str">
        <f ca="1">IFERROR(__xludf.DUMMYFUNCTION("""COMPUTED_VALUE"""),"")</f>
        <v/>
      </c>
      <c r="F37" s="6" t="str">
        <f ca="1">IFERROR(__xludf.DUMMYFUNCTION("""COMPUTED_VALUE"""),"")</f>
        <v/>
      </c>
      <c r="G37" s="6" t="str">
        <f ca="1">IFERROR(__xludf.DUMMYFUNCTION("""COMPUTED_VALUE"""),"")</f>
        <v/>
      </c>
      <c r="H37" s="6" t="str">
        <f ca="1">IFERROR(__xludf.DUMMYFUNCTION("""COMPUTED_VALUE"""),"")</f>
        <v/>
      </c>
      <c r="I37" s="6" t="str">
        <f ca="1">IFERROR(__xludf.DUMMYFUNCTION("""COMPUTED_VALUE"""),"")</f>
        <v/>
      </c>
      <c r="J37" s="6" t="str">
        <f ca="1">IFERROR(__xludf.DUMMYFUNCTION("""COMPUTED_VALUE"""),"")</f>
        <v/>
      </c>
      <c r="K37" s="6" t="str">
        <f ca="1">IFERROR(__xludf.DUMMYFUNCTION("""COMPUTED_VALUE"""),"")</f>
        <v/>
      </c>
      <c r="L37" s="6" t="str">
        <f ca="1">IFERROR(__xludf.DUMMYFUNCTION("""COMPUTED_VALUE"""),"")</f>
        <v/>
      </c>
      <c r="M37" s="6" t="str">
        <f ca="1">IFERROR(__xludf.DUMMYFUNCTION("""COMPUTED_VALUE"""),"")</f>
        <v/>
      </c>
      <c r="N37" s="6" t="str">
        <f ca="1">IFERROR(__xludf.DUMMYFUNCTION("""COMPUTED_VALUE"""),"")</f>
        <v/>
      </c>
      <c r="O37" s="6" t="str">
        <f ca="1">IFERROR(__xludf.DUMMYFUNCTION("""COMPUTED_VALUE"""),"")</f>
        <v/>
      </c>
      <c r="P37" s="6" t="str">
        <f ca="1">IFERROR(__xludf.DUMMYFUNCTION("""COMPUTED_VALUE"""),"")</f>
        <v/>
      </c>
      <c r="Q37" s="6" t="str">
        <f ca="1">IFERROR(__xludf.DUMMYFUNCTION("""COMPUTED_VALUE"""),"")</f>
        <v/>
      </c>
      <c r="R37" s="3"/>
      <c r="S37" s="3"/>
      <c r="T37" s="3"/>
      <c r="U37" s="3"/>
      <c r="V37" s="3"/>
      <c r="W37" s="3"/>
      <c r="X37" s="3"/>
      <c r="Y37" s="3"/>
      <c r="Z37" s="3"/>
    </row>
    <row r="38" spans="1:26">
      <c r="A38" s="4" t="s">
        <v>22</v>
      </c>
      <c r="B38" s="6" t="str">
        <f ca="1">IFERROR(__xludf.DUMMYFUNCTION("""COMPUTED_VALUE"""),"")</f>
        <v/>
      </c>
      <c r="C38" s="6" t="str">
        <f ca="1">IFERROR(__xludf.DUMMYFUNCTION("""COMPUTED_VALUE"""),"")</f>
        <v/>
      </c>
      <c r="D38" s="6" t="str">
        <f ca="1">IFERROR(__xludf.DUMMYFUNCTION("""COMPUTED_VALUE"""),"")</f>
        <v/>
      </c>
      <c r="E38" s="6" t="str">
        <f ca="1">IFERROR(__xludf.DUMMYFUNCTION("""COMPUTED_VALUE"""),"")</f>
        <v/>
      </c>
      <c r="F38" s="6" t="str">
        <f ca="1">IFERROR(__xludf.DUMMYFUNCTION("""COMPUTED_VALUE"""),"")</f>
        <v/>
      </c>
      <c r="G38" s="6" t="str">
        <f ca="1">IFERROR(__xludf.DUMMYFUNCTION("""COMPUTED_VALUE"""),"")</f>
        <v/>
      </c>
      <c r="H38" s="6" t="str">
        <f ca="1">IFERROR(__xludf.DUMMYFUNCTION("""COMPUTED_VALUE"""),"")</f>
        <v/>
      </c>
      <c r="I38" s="6" t="str">
        <f ca="1">IFERROR(__xludf.DUMMYFUNCTION("""COMPUTED_VALUE"""),"")</f>
        <v/>
      </c>
      <c r="J38" s="6" t="str">
        <f ca="1">IFERROR(__xludf.DUMMYFUNCTION("""COMPUTED_VALUE"""),"")</f>
        <v/>
      </c>
      <c r="K38" s="6" t="str">
        <f ca="1">IFERROR(__xludf.DUMMYFUNCTION("""COMPUTED_VALUE"""),"")</f>
        <v/>
      </c>
      <c r="L38" s="6" t="str">
        <f ca="1">IFERROR(__xludf.DUMMYFUNCTION("""COMPUTED_VALUE"""),"")</f>
        <v/>
      </c>
      <c r="M38" s="6" t="str">
        <f ca="1">IFERROR(__xludf.DUMMYFUNCTION("""COMPUTED_VALUE"""),"")</f>
        <v/>
      </c>
      <c r="N38" s="6" t="str">
        <f ca="1">IFERROR(__xludf.DUMMYFUNCTION("""COMPUTED_VALUE"""),"")</f>
        <v/>
      </c>
      <c r="O38" s="6" t="str">
        <f ca="1">IFERROR(__xludf.DUMMYFUNCTION("""COMPUTED_VALUE"""),"")</f>
        <v/>
      </c>
      <c r="P38" s="6" t="str">
        <f ca="1">IFERROR(__xludf.DUMMYFUNCTION("""COMPUTED_VALUE"""),"")</f>
        <v/>
      </c>
      <c r="Q38" s="6" t="str">
        <f ca="1">IFERROR(__xludf.DUMMYFUNCTION("""COMPUTED_VALUE"""),"")</f>
        <v/>
      </c>
      <c r="R38" s="3"/>
      <c r="S38" s="3"/>
      <c r="T38" s="3"/>
      <c r="U38" s="3"/>
      <c r="V38" s="3"/>
      <c r="W38" s="3"/>
      <c r="X38" s="3"/>
      <c r="Y38" s="3"/>
      <c r="Z38" s="3"/>
    </row>
    <row r="39" spans="1:26">
      <c r="A39" s="3"/>
      <c r="B39" s="3">
        <f t="shared" ref="B39:Q39" ca="1" si="3">SUM(B32:B38)</f>
        <v>0</v>
      </c>
      <c r="C39" s="3">
        <f t="shared" ca="1" si="3"/>
        <v>0</v>
      </c>
      <c r="D39" s="3">
        <f t="shared" ca="1" si="3"/>
        <v>0</v>
      </c>
      <c r="E39" s="3">
        <f t="shared" ca="1" si="3"/>
        <v>0</v>
      </c>
      <c r="F39" s="3">
        <f t="shared" ca="1" si="3"/>
        <v>0</v>
      </c>
      <c r="G39" s="3">
        <f t="shared" ca="1" si="3"/>
        <v>0</v>
      </c>
      <c r="H39" s="3">
        <f t="shared" ca="1" si="3"/>
        <v>0</v>
      </c>
      <c r="I39" s="3">
        <f t="shared" ca="1" si="3"/>
        <v>0</v>
      </c>
      <c r="J39" s="3">
        <f t="shared" ca="1" si="3"/>
        <v>0</v>
      </c>
      <c r="K39" s="3">
        <f t="shared" ca="1" si="3"/>
        <v>0</v>
      </c>
      <c r="L39" s="3">
        <f t="shared" ca="1" si="3"/>
        <v>0</v>
      </c>
      <c r="M39" s="3">
        <f t="shared" ca="1" si="3"/>
        <v>0</v>
      </c>
      <c r="N39" s="3">
        <f t="shared" ca="1" si="3"/>
        <v>0</v>
      </c>
      <c r="O39" s="3">
        <f t="shared" ca="1" si="3"/>
        <v>0</v>
      </c>
      <c r="P39" s="3">
        <f t="shared" ca="1" si="3"/>
        <v>0</v>
      </c>
      <c r="Q39" s="3">
        <f t="shared" ca="1" si="3"/>
        <v>0</v>
      </c>
      <c r="R39" s="3"/>
      <c r="S39" s="3"/>
      <c r="T39" s="3"/>
      <c r="U39" s="3"/>
      <c r="V39" s="3"/>
      <c r="W39" s="3"/>
      <c r="X39" s="3"/>
      <c r="Y39" s="3"/>
      <c r="Z39" s="3"/>
    </row>
    <row r="40" spans="1:26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>
      <c r="A41" s="7" t="s">
        <v>27</v>
      </c>
      <c r="B41" s="2" t="s">
        <v>1</v>
      </c>
      <c r="C41" s="2" t="s">
        <v>2</v>
      </c>
      <c r="D41" s="2" t="s">
        <v>3</v>
      </c>
      <c r="E41" s="2" t="s">
        <v>4</v>
      </c>
      <c r="F41" s="2" t="s">
        <v>5</v>
      </c>
      <c r="G41" s="2" t="s">
        <v>6</v>
      </c>
      <c r="H41" s="2" t="s">
        <v>7</v>
      </c>
      <c r="I41" s="2" t="s">
        <v>8</v>
      </c>
      <c r="J41" s="2" t="s">
        <v>9</v>
      </c>
      <c r="K41" s="2" t="s">
        <v>10</v>
      </c>
      <c r="L41" s="2" t="s">
        <v>11</v>
      </c>
      <c r="M41" s="2" t="s">
        <v>7</v>
      </c>
      <c r="N41" s="2" t="s">
        <v>12</v>
      </c>
      <c r="O41" s="2" t="s">
        <v>13</v>
      </c>
      <c r="P41" s="2" t="s">
        <v>14</v>
      </c>
      <c r="Q41" s="2" t="s">
        <v>15</v>
      </c>
      <c r="R41" s="3"/>
      <c r="S41" s="3"/>
      <c r="T41" s="3"/>
      <c r="U41" s="3"/>
      <c r="V41" s="3"/>
      <c r="W41" s="3"/>
      <c r="X41" s="3"/>
      <c r="Y41" s="3"/>
      <c r="Z41" s="3"/>
    </row>
    <row r="42" spans="1:26">
      <c r="A42" s="4" t="s">
        <v>16</v>
      </c>
      <c r="B42" s="2" t="str">
        <f ca="1">IFERROR(__xludf.DUMMYFUNCTION("IMPORTRANGE(""https://docs.google.com/spreadsheets/d/1XbaUWEeLt6ihWVkfwa-ufowLU2mZnK3lgbiOQzXrOIM/edit?usp=sharing"", ""b2:q8"")"),"")</f>
        <v/>
      </c>
      <c r="C42" s="2" t="str">
        <f ca="1">IFERROR(__xludf.DUMMYFUNCTION("""COMPUTED_VALUE"""),"")</f>
        <v/>
      </c>
      <c r="D42" s="2" t="str">
        <f ca="1">IFERROR(__xludf.DUMMYFUNCTION("""COMPUTED_VALUE"""),"")</f>
        <v/>
      </c>
      <c r="E42" s="2" t="str">
        <f ca="1">IFERROR(__xludf.DUMMYFUNCTION("""COMPUTED_VALUE"""),"")</f>
        <v/>
      </c>
      <c r="F42" s="2" t="str">
        <f ca="1">IFERROR(__xludf.DUMMYFUNCTION("""COMPUTED_VALUE"""),"")</f>
        <v/>
      </c>
      <c r="G42" s="2" t="str">
        <f ca="1">IFERROR(__xludf.DUMMYFUNCTION("""COMPUTED_VALUE"""),"")</f>
        <v/>
      </c>
      <c r="H42" s="2" t="str">
        <f ca="1">IFERROR(__xludf.DUMMYFUNCTION("""COMPUTED_VALUE"""),"")</f>
        <v/>
      </c>
      <c r="I42" s="2" t="str">
        <f ca="1">IFERROR(__xludf.DUMMYFUNCTION("""COMPUTED_VALUE"""),"")</f>
        <v/>
      </c>
      <c r="J42" s="2" t="str">
        <f ca="1">IFERROR(__xludf.DUMMYFUNCTION("""COMPUTED_VALUE"""),"")</f>
        <v/>
      </c>
      <c r="K42" s="2" t="str">
        <f ca="1">IFERROR(__xludf.DUMMYFUNCTION("""COMPUTED_VALUE"""),"")</f>
        <v/>
      </c>
      <c r="L42" s="2" t="str">
        <f ca="1">IFERROR(__xludf.DUMMYFUNCTION("""COMPUTED_VALUE"""),"")</f>
        <v/>
      </c>
      <c r="M42" s="2" t="str">
        <f ca="1">IFERROR(__xludf.DUMMYFUNCTION("""COMPUTED_VALUE"""),"")</f>
        <v/>
      </c>
      <c r="N42" s="2" t="str">
        <f ca="1">IFERROR(__xludf.DUMMYFUNCTION("""COMPUTED_VALUE"""),"")</f>
        <v/>
      </c>
      <c r="O42" s="2" t="str">
        <f ca="1">IFERROR(__xludf.DUMMYFUNCTION("""COMPUTED_VALUE"""),"")</f>
        <v/>
      </c>
      <c r="P42" s="2" t="str">
        <f ca="1">IFERROR(__xludf.DUMMYFUNCTION("""COMPUTED_VALUE"""),"")</f>
        <v/>
      </c>
      <c r="Q42" s="2" t="str">
        <f ca="1">IFERROR(__xludf.DUMMYFUNCTION("""COMPUTED_VALUE"""),"")</f>
        <v/>
      </c>
      <c r="R42" s="3"/>
      <c r="S42" s="3"/>
      <c r="T42" s="3"/>
      <c r="U42" s="3"/>
      <c r="V42" s="3"/>
      <c r="W42" s="3"/>
      <c r="X42" s="3"/>
      <c r="Y42" s="3"/>
      <c r="Z42" s="3"/>
    </row>
    <row r="43" spans="1:26">
      <c r="A43" s="4" t="s">
        <v>17</v>
      </c>
      <c r="B43" s="2" t="str">
        <f ca="1">IFERROR(__xludf.DUMMYFUNCTION("""COMPUTED_VALUE"""),"")</f>
        <v/>
      </c>
      <c r="C43" s="2" t="str">
        <f ca="1">IFERROR(__xludf.DUMMYFUNCTION("""COMPUTED_VALUE"""),"")</f>
        <v/>
      </c>
      <c r="D43" s="2" t="str">
        <f ca="1">IFERROR(__xludf.DUMMYFUNCTION("""COMPUTED_VALUE"""),"")</f>
        <v/>
      </c>
      <c r="E43" s="2" t="str">
        <f ca="1">IFERROR(__xludf.DUMMYFUNCTION("""COMPUTED_VALUE"""),"")</f>
        <v/>
      </c>
      <c r="F43" s="2" t="str">
        <f ca="1">IFERROR(__xludf.DUMMYFUNCTION("""COMPUTED_VALUE"""),"")</f>
        <v/>
      </c>
      <c r="G43" s="2" t="str">
        <f ca="1">IFERROR(__xludf.DUMMYFUNCTION("""COMPUTED_VALUE"""),"")</f>
        <v/>
      </c>
      <c r="H43" s="2" t="str">
        <f ca="1">IFERROR(__xludf.DUMMYFUNCTION("""COMPUTED_VALUE"""),"")</f>
        <v/>
      </c>
      <c r="I43" s="2" t="str">
        <f ca="1">IFERROR(__xludf.DUMMYFUNCTION("""COMPUTED_VALUE"""),"")</f>
        <v/>
      </c>
      <c r="J43" s="2" t="str">
        <f ca="1">IFERROR(__xludf.DUMMYFUNCTION("""COMPUTED_VALUE"""),"")</f>
        <v/>
      </c>
      <c r="K43" s="2" t="str">
        <f ca="1">IFERROR(__xludf.DUMMYFUNCTION("""COMPUTED_VALUE"""),"")</f>
        <v/>
      </c>
      <c r="L43" s="2" t="str">
        <f ca="1">IFERROR(__xludf.DUMMYFUNCTION("""COMPUTED_VALUE"""),"")</f>
        <v/>
      </c>
      <c r="M43" s="2" t="str">
        <f ca="1">IFERROR(__xludf.DUMMYFUNCTION("""COMPUTED_VALUE"""),"")</f>
        <v/>
      </c>
      <c r="N43" s="2" t="str">
        <f ca="1">IFERROR(__xludf.DUMMYFUNCTION("""COMPUTED_VALUE"""),"")</f>
        <v/>
      </c>
      <c r="O43" s="2" t="str">
        <f ca="1">IFERROR(__xludf.DUMMYFUNCTION("""COMPUTED_VALUE"""),"")</f>
        <v/>
      </c>
      <c r="P43" s="2" t="str">
        <f ca="1">IFERROR(__xludf.DUMMYFUNCTION("""COMPUTED_VALUE"""),"")</f>
        <v/>
      </c>
      <c r="Q43" s="2" t="str">
        <f ca="1">IFERROR(__xludf.DUMMYFUNCTION("""COMPUTED_VALUE"""),"")</f>
        <v/>
      </c>
      <c r="R43" s="3"/>
      <c r="S43" s="3"/>
      <c r="T43" s="3"/>
      <c r="U43" s="3"/>
      <c r="V43" s="3"/>
      <c r="W43" s="3"/>
      <c r="X43" s="3"/>
      <c r="Y43" s="3"/>
      <c r="Z43" s="3"/>
    </row>
    <row r="44" spans="1:26">
      <c r="A44" s="4" t="s">
        <v>18</v>
      </c>
      <c r="B44" s="2" t="str">
        <f ca="1">IFERROR(__xludf.DUMMYFUNCTION("""COMPUTED_VALUE"""),"")</f>
        <v/>
      </c>
      <c r="C44" s="2" t="str">
        <f ca="1">IFERROR(__xludf.DUMMYFUNCTION("""COMPUTED_VALUE"""),"")</f>
        <v/>
      </c>
      <c r="D44" s="2" t="str">
        <f ca="1">IFERROR(__xludf.DUMMYFUNCTION("""COMPUTED_VALUE"""),"")</f>
        <v/>
      </c>
      <c r="E44" s="2" t="str">
        <f ca="1">IFERROR(__xludf.DUMMYFUNCTION("""COMPUTED_VALUE"""),"")</f>
        <v/>
      </c>
      <c r="F44" s="2" t="str">
        <f ca="1">IFERROR(__xludf.DUMMYFUNCTION("""COMPUTED_VALUE"""),"")</f>
        <v/>
      </c>
      <c r="G44" s="2" t="str">
        <f ca="1">IFERROR(__xludf.DUMMYFUNCTION("""COMPUTED_VALUE"""),"")</f>
        <v/>
      </c>
      <c r="H44" s="2" t="str">
        <f ca="1">IFERROR(__xludf.DUMMYFUNCTION("""COMPUTED_VALUE"""),"")</f>
        <v/>
      </c>
      <c r="I44" s="2" t="str">
        <f ca="1">IFERROR(__xludf.DUMMYFUNCTION("""COMPUTED_VALUE"""),"")</f>
        <v/>
      </c>
      <c r="J44" s="2" t="str">
        <f ca="1">IFERROR(__xludf.DUMMYFUNCTION("""COMPUTED_VALUE"""),"")</f>
        <v/>
      </c>
      <c r="K44" s="2" t="str">
        <f ca="1">IFERROR(__xludf.DUMMYFUNCTION("""COMPUTED_VALUE"""),"")</f>
        <v/>
      </c>
      <c r="L44" s="2" t="str">
        <f ca="1">IFERROR(__xludf.DUMMYFUNCTION("""COMPUTED_VALUE"""),"")</f>
        <v/>
      </c>
      <c r="M44" s="2" t="str">
        <f ca="1">IFERROR(__xludf.DUMMYFUNCTION("""COMPUTED_VALUE"""),"")</f>
        <v/>
      </c>
      <c r="N44" s="2" t="str">
        <f ca="1">IFERROR(__xludf.DUMMYFUNCTION("""COMPUTED_VALUE"""),"")</f>
        <v/>
      </c>
      <c r="O44" s="2" t="str">
        <f ca="1">IFERROR(__xludf.DUMMYFUNCTION("""COMPUTED_VALUE"""),"")</f>
        <v/>
      </c>
      <c r="P44" s="2" t="str">
        <f ca="1">IFERROR(__xludf.DUMMYFUNCTION("""COMPUTED_VALUE"""),"")</f>
        <v/>
      </c>
      <c r="Q44" s="2" t="str">
        <f ca="1">IFERROR(__xludf.DUMMYFUNCTION("""COMPUTED_VALUE"""),"")</f>
        <v/>
      </c>
      <c r="R44" s="3"/>
      <c r="S44" s="3"/>
      <c r="T44" s="3"/>
      <c r="U44" s="3"/>
      <c r="V44" s="3"/>
      <c r="W44" s="3"/>
      <c r="X44" s="3"/>
      <c r="Y44" s="3"/>
      <c r="Z44" s="3"/>
    </row>
    <row r="45" spans="1:26">
      <c r="A45" s="4" t="s">
        <v>19</v>
      </c>
      <c r="B45" s="6" t="str">
        <f ca="1">IFERROR(__xludf.DUMMYFUNCTION("""COMPUTED_VALUE"""),"")</f>
        <v/>
      </c>
      <c r="C45" s="6" t="str">
        <f ca="1">IFERROR(__xludf.DUMMYFUNCTION("""COMPUTED_VALUE"""),"")</f>
        <v/>
      </c>
      <c r="D45" s="6" t="str">
        <f ca="1">IFERROR(__xludf.DUMMYFUNCTION("""COMPUTED_VALUE"""),"")</f>
        <v/>
      </c>
      <c r="E45" s="6" t="str">
        <f ca="1">IFERROR(__xludf.DUMMYFUNCTION("""COMPUTED_VALUE"""),"")</f>
        <v/>
      </c>
      <c r="F45" s="6" t="str">
        <f ca="1">IFERROR(__xludf.DUMMYFUNCTION("""COMPUTED_VALUE"""),"")</f>
        <v/>
      </c>
      <c r="G45" s="6" t="str">
        <f ca="1">IFERROR(__xludf.DUMMYFUNCTION("""COMPUTED_VALUE"""),"")</f>
        <v/>
      </c>
      <c r="H45" s="6" t="str">
        <f ca="1">IFERROR(__xludf.DUMMYFUNCTION("""COMPUTED_VALUE"""),"")</f>
        <v/>
      </c>
      <c r="I45" s="6" t="str">
        <f ca="1">IFERROR(__xludf.DUMMYFUNCTION("""COMPUTED_VALUE"""),"")</f>
        <v/>
      </c>
      <c r="J45" s="6" t="str">
        <f ca="1">IFERROR(__xludf.DUMMYFUNCTION("""COMPUTED_VALUE"""),"")</f>
        <v/>
      </c>
      <c r="K45" s="6" t="str">
        <f ca="1">IFERROR(__xludf.DUMMYFUNCTION("""COMPUTED_VALUE"""),"")</f>
        <v/>
      </c>
      <c r="L45" s="6" t="str">
        <f ca="1">IFERROR(__xludf.DUMMYFUNCTION("""COMPUTED_VALUE"""),"")</f>
        <v/>
      </c>
      <c r="M45" s="6" t="str">
        <f ca="1">IFERROR(__xludf.DUMMYFUNCTION("""COMPUTED_VALUE"""),"")</f>
        <v/>
      </c>
      <c r="N45" s="6" t="str">
        <f ca="1">IFERROR(__xludf.DUMMYFUNCTION("""COMPUTED_VALUE"""),"")</f>
        <v/>
      </c>
      <c r="O45" s="6" t="str">
        <f ca="1">IFERROR(__xludf.DUMMYFUNCTION("""COMPUTED_VALUE"""),"")</f>
        <v/>
      </c>
      <c r="P45" s="6" t="str">
        <f ca="1">IFERROR(__xludf.DUMMYFUNCTION("""COMPUTED_VALUE"""),"")</f>
        <v/>
      </c>
      <c r="Q45" s="6" t="str">
        <f ca="1">IFERROR(__xludf.DUMMYFUNCTION("""COMPUTED_VALUE"""),"")</f>
        <v/>
      </c>
      <c r="R45" s="3"/>
      <c r="S45" s="3"/>
      <c r="T45" s="3"/>
      <c r="U45" s="3"/>
      <c r="V45" s="3"/>
      <c r="W45" s="3"/>
      <c r="X45" s="3"/>
      <c r="Y45" s="3"/>
      <c r="Z45" s="3"/>
    </row>
    <row r="46" spans="1:26">
      <c r="A46" s="4" t="s">
        <v>20</v>
      </c>
      <c r="B46" s="6" t="str">
        <f ca="1">IFERROR(__xludf.DUMMYFUNCTION("""COMPUTED_VALUE"""),"")</f>
        <v/>
      </c>
      <c r="C46" s="6" t="str">
        <f ca="1">IFERROR(__xludf.DUMMYFUNCTION("""COMPUTED_VALUE"""),"")</f>
        <v/>
      </c>
      <c r="D46" s="6" t="str">
        <f ca="1">IFERROR(__xludf.DUMMYFUNCTION("""COMPUTED_VALUE"""),"")</f>
        <v/>
      </c>
      <c r="E46" s="6" t="str">
        <f ca="1">IFERROR(__xludf.DUMMYFUNCTION("""COMPUTED_VALUE"""),"")</f>
        <v/>
      </c>
      <c r="F46" s="6" t="str">
        <f ca="1">IFERROR(__xludf.DUMMYFUNCTION("""COMPUTED_VALUE"""),"")</f>
        <v/>
      </c>
      <c r="G46" s="6" t="str">
        <f ca="1">IFERROR(__xludf.DUMMYFUNCTION("""COMPUTED_VALUE"""),"")</f>
        <v/>
      </c>
      <c r="H46" s="6" t="str">
        <f ca="1">IFERROR(__xludf.DUMMYFUNCTION("""COMPUTED_VALUE"""),"")</f>
        <v/>
      </c>
      <c r="I46" s="6" t="str">
        <f ca="1">IFERROR(__xludf.DUMMYFUNCTION("""COMPUTED_VALUE"""),"")</f>
        <v/>
      </c>
      <c r="J46" s="6" t="str">
        <f ca="1">IFERROR(__xludf.DUMMYFUNCTION("""COMPUTED_VALUE"""),"")</f>
        <v/>
      </c>
      <c r="K46" s="6" t="str">
        <f ca="1">IFERROR(__xludf.DUMMYFUNCTION("""COMPUTED_VALUE"""),"")</f>
        <v/>
      </c>
      <c r="L46" s="6" t="str">
        <f ca="1">IFERROR(__xludf.DUMMYFUNCTION("""COMPUTED_VALUE"""),"")</f>
        <v/>
      </c>
      <c r="M46" s="6" t="str">
        <f ca="1">IFERROR(__xludf.DUMMYFUNCTION("""COMPUTED_VALUE"""),"")</f>
        <v/>
      </c>
      <c r="N46" s="6" t="str">
        <f ca="1">IFERROR(__xludf.DUMMYFUNCTION("""COMPUTED_VALUE"""),"")</f>
        <v/>
      </c>
      <c r="O46" s="6" t="str">
        <f ca="1">IFERROR(__xludf.DUMMYFUNCTION("""COMPUTED_VALUE"""),"")</f>
        <v/>
      </c>
      <c r="P46" s="6" t="str">
        <f ca="1">IFERROR(__xludf.DUMMYFUNCTION("""COMPUTED_VALUE"""),"")</f>
        <v/>
      </c>
      <c r="Q46" s="6" t="str">
        <f ca="1">IFERROR(__xludf.DUMMYFUNCTION("""COMPUTED_VALUE"""),"")</f>
        <v/>
      </c>
      <c r="R46" s="3"/>
      <c r="S46" s="3"/>
      <c r="T46" s="3"/>
      <c r="U46" s="3"/>
      <c r="V46" s="3"/>
      <c r="W46" s="3"/>
      <c r="X46" s="3"/>
      <c r="Y46" s="3"/>
      <c r="Z46" s="3"/>
    </row>
    <row r="47" spans="1:26">
      <c r="A47" s="4" t="s">
        <v>21</v>
      </c>
      <c r="B47" s="6" t="str">
        <f ca="1">IFERROR(__xludf.DUMMYFUNCTION("""COMPUTED_VALUE"""),"")</f>
        <v/>
      </c>
      <c r="C47" s="6" t="str">
        <f ca="1">IFERROR(__xludf.DUMMYFUNCTION("""COMPUTED_VALUE"""),"")</f>
        <v/>
      </c>
      <c r="D47" s="6" t="str">
        <f ca="1">IFERROR(__xludf.DUMMYFUNCTION("""COMPUTED_VALUE"""),"")</f>
        <v/>
      </c>
      <c r="E47" s="6" t="str">
        <f ca="1">IFERROR(__xludf.DUMMYFUNCTION("""COMPUTED_VALUE"""),"")</f>
        <v/>
      </c>
      <c r="F47" s="6" t="str">
        <f ca="1">IFERROR(__xludf.DUMMYFUNCTION("""COMPUTED_VALUE"""),"")</f>
        <v/>
      </c>
      <c r="G47" s="6" t="str">
        <f ca="1">IFERROR(__xludf.DUMMYFUNCTION("""COMPUTED_VALUE"""),"")</f>
        <v/>
      </c>
      <c r="H47" s="6" t="str">
        <f ca="1">IFERROR(__xludf.DUMMYFUNCTION("""COMPUTED_VALUE"""),"")</f>
        <v/>
      </c>
      <c r="I47" s="6" t="str">
        <f ca="1">IFERROR(__xludf.DUMMYFUNCTION("""COMPUTED_VALUE"""),"")</f>
        <v/>
      </c>
      <c r="J47" s="6" t="str">
        <f ca="1">IFERROR(__xludf.DUMMYFUNCTION("""COMPUTED_VALUE"""),"")</f>
        <v/>
      </c>
      <c r="K47" s="6" t="str">
        <f ca="1">IFERROR(__xludf.DUMMYFUNCTION("""COMPUTED_VALUE"""),"")</f>
        <v/>
      </c>
      <c r="L47" s="6" t="str">
        <f ca="1">IFERROR(__xludf.DUMMYFUNCTION("""COMPUTED_VALUE"""),"")</f>
        <v/>
      </c>
      <c r="M47" s="6" t="str">
        <f ca="1">IFERROR(__xludf.DUMMYFUNCTION("""COMPUTED_VALUE"""),"")</f>
        <v/>
      </c>
      <c r="N47" s="6" t="str">
        <f ca="1">IFERROR(__xludf.DUMMYFUNCTION("""COMPUTED_VALUE"""),"")</f>
        <v/>
      </c>
      <c r="O47" s="6" t="str">
        <f ca="1">IFERROR(__xludf.DUMMYFUNCTION("""COMPUTED_VALUE"""),"")</f>
        <v/>
      </c>
      <c r="P47" s="6" t="str">
        <f ca="1">IFERROR(__xludf.DUMMYFUNCTION("""COMPUTED_VALUE"""),"")</f>
        <v/>
      </c>
      <c r="Q47" s="6" t="str">
        <f ca="1">IFERROR(__xludf.DUMMYFUNCTION("""COMPUTED_VALUE"""),"")</f>
        <v/>
      </c>
      <c r="R47" s="3"/>
      <c r="S47" s="3"/>
      <c r="T47" s="3"/>
      <c r="U47" s="3"/>
      <c r="V47" s="3"/>
      <c r="W47" s="3"/>
      <c r="X47" s="3"/>
      <c r="Y47" s="3"/>
      <c r="Z47" s="3"/>
    </row>
    <row r="48" spans="1:26">
      <c r="A48" s="4" t="s">
        <v>22</v>
      </c>
      <c r="B48" s="6" t="str">
        <f ca="1">IFERROR(__xludf.DUMMYFUNCTION("""COMPUTED_VALUE"""),"")</f>
        <v/>
      </c>
      <c r="C48" s="6" t="str">
        <f ca="1">IFERROR(__xludf.DUMMYFUNCTION("""COMPUTED_VALUE"""),"")</f>
        <v/>
      </c>
      <c r="D48" s="6" t="str">
        <f ca="1">IFERROR(__xludf.DUMMYFUNCTION("""COMPUTED_VALUE"""),"")</f>
        <v/>
      </c>
      <c r="E48" s="6" t="str">
        <f ca="1">IFERROR(__xludf.DUMMYFUNCTION("""COMPUTED_VALUE"""),"")</f>
        <v/>
      </c>
      <c r="F48" s="6" t="str">
        <f ca="1">IFERROR(__xludf.DUMMYFUNCTION("""COMPUTED_VALUE"""),"")</f>
        <v/>
      </c>
      <c r="G48" s="6" t="str">
        <f ca="1">IFERROR(__xludf.DUMMYFUNCTION("""COMPUTED_VALUE"""),"")</f>
        <v/>
      </c>
      <c r="H48" s="6" t="str">
        <f ca="1">IFERROR(__xludf.DUMMYFUNCTION("""COMPUTED_VALUE"""),"")</f>
        <v/>
      </c>
      <c r="I48" s="6" t="str">
        <f ca="1">IFERROR(__xludf.DUMMYFUNCTION("""COMPUTED_VALUE"""),"")</f>
        <v/>
      </c>
      <c r="J48" s="6" t="str">
        <f ca="1">IFERROR(__xludf.DUMMYFUNCTION("""COMPUTED_VALUE"""),"")</f>
        <v/>
      </c>
      <c r="K48" s="6" t="str">
        <f ca="1">IFERROR(__xludf.DUMMYFUNCTION("""COMPUTED_VALUE"""),"")</f>
        <v/>
      </c>
      <c r="L48" s="6" t="str">
        <f ca="1">IFERROR(__xludf.DUMMYFUNCTION("""COMPUTED_VALUE"""),"")</f>
        <v/>
      </c>
      <c r="M48" s="6" t="str">
        <f ca="1">IFERROR(__xludf.DUMMYFUNCTION("""COMPUTED_VALUE"""),"")</f>
        <v/>
      </c>
      <c r="N48" s="6" t="str">
        <f ca="1">IFERROR(__xludf.DUMMYFUNCTION("""COMPUTED_VALUE"""),"")</f>
        <v/>
      </c>
      <c r="O48" s="6" t="str">
        <f ca="1">IFERROR(__xludf.DUMMYFUNCTION("""COMPUTED_VALUE"""),"")</f>
        <v/>
      </c>
      <c r="P48" s="6" t="str">
        <f ca="1">IFERROR(__xludf.DUMMYFUNCTION("""COMPUTED_VALUE"""),"")</f>
        <v/>
      </c>
      <c r="Q48" s="6" t="str">
        <f ca="1">IFERROR(__xludf.DUMMYFUNCTION("""COMPUTED_VALUE"""),"")</f>
        <v/>
      </c>
      <c r="R48" s="3"/>
      <c r="S48" s="3"/>
      <c r="T48" s="3"/>
      <c r="U48" s="3"/>
      <c r="V48" s="3"/>
      <c r="W48" s="3"/>
      <c r="X48" s="3"/>
      <c r="Y48" s="3"/>
      <c r="Z48" s="3"/>
    </row>
    <row r="49" spans="1:26">
      <c r="A49" s="3"/>
      <c r="B49" s="3">
        <f t="shared" ref="B49:Q49" ca="1" si="4">SUM(B42:B48)</f>
        <v>0</v>
      </c>
      <c r="C49" s="3">
        <f t="shared" ca="1" si="4"/>
        <v>0</v>
      </c>
      <c r="D49" s="3">
        <f t="shared" ca="1" si="4"/>
        <v>0</v>
      </c>
      <c r="E49" s="3">
        <f t="shared" ca="1" si="4"/>
        <v>0</v>
      </c>
      <c r="F49" s="3">
        <f t="shared" ca="1" si="4"/>
        <v>0</v>
      </c>
      <c r="G49" s="3">
        <f t="shared" ca="1" si="4"/>
        <v>0</v>
      </c>
      <c r="H49" s="3">
        <f t="shared" ca="1" si="4"/>
        <v>0</v>
      </c>
      <c r="I49" s="3">
        <f t="shared" ca="1" si="4"/>
        <v>0</v>
      </c>
      <c r="J49" s="3">
        <f t="shared" ca="1" si="4"/>
        <v>0</v>
      </c>
      <c r="K49" s="3">
        <f t="shared" ca="1" si="4"/>
        <v>0</v>
      </c>
      <c r="L49" s="3">
        <f t="shared" ca="1" si="4"/>
        <v>0</v>
      </c>
      <c r="M49" s="3">
        <f t="shared" ca="1" si="4"/>
        <v>0</v>
      </c>
      <c r="N49" s="3">
        <f t="shared" ca="1" si="4"/>
        <v>0</v>
      </c>
      <c r="O49" s="3">
        <f t="shared" ca="1" si="4"/>
        <v>0</v>
      </c>
      <c r="P49" s="3">
        <f t="shared" ca="1" si="4"/>
        <v>0</v>
      </c>
      <c r="Q49" s="3">
        <f t="shared" ca="1" si="4"/>
        <v>0</v>
      </c>
      <c r="R49" s="3"/>
      <c r="S49" s="3"/>
      <c r="T49" s="3"/>
      <c r="U49" s="3"/>
      <c r="V49" s="3"/>
      <c r="W49" s="3"/>
      <c r="X49" s="3"/>
      <c r="Y49" s="3"/>
      <c r="Z49" s="3"/>
    </row>
    <row r="50" spans="1:26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>
      <c r="A51" s="7" t="s">
        <v>28</v>
      </c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2" t="s">
        <v>6</v>
      </c>
      <c r="H51" s="2" t="s">
        <v>7</v>
      </c>
      <c r="I51" s="2" t="s">
        <v>8</v>
      </c>
      <c r="J51" s="2" t="s">
        <v>9</v>
      </c>
      <c r="K51" s="2" t="s">
        <v>10</v>
      </c>
      <c r="L51" s="2" t="s">
        <v>11</v>
      </c>
      <c r="M51" s="2" t="s">
        <v>7</v>
      </c>
      <c r="N51" s="2" t="s">
        <v>12</v>
      </c>
      <c r="O51" s="2" t="s">
        <v>13</v>
      </c>
      <c r="P51" s="2" t="s">
        <v>14</v>
      </c>
      <c r="Q51" s="2" t="s">
        <v>15</v>
      </c>
      <c r="R51" s="3"/>
      <c r="S51" s="3"/>
      <c r="T51" s="3"/>
      <c r="U51" s="3"/>
      <c r="V51" s="3"/>
      <c r="W51" s="3"/>
      <c r="X51" s="3"/>
      <c r="Y51" s="3"/>
      <c r="Z51" s="3"/>
    </row>
    <row r="52" spans="1:26">
      <c r="A52" s="4" t="s">
        <v>16</v>
      </c>
      <c r="B52" s="2" t="str">
        <f ca="1">IFERROR(__xludf.DUMMYFUNCTION("IMPORTRANGE(""https://docs.google.com/spreadsheets/d/11eop0bFBQ8e6OrVRA2rWYGX712XCsJx7d92BcCreJzw/edit?usp=sharing"", ""b2:q8"")"),"")</f>
        <v/>
      </c>
      <c r="C52" s="2" t="str">
        <f ca="1">IFERROR(__xludf.DUMMYFUNCTION("""COMPUTED_VALUE"""),"")</f>
        <v/>
      </c>
      <c r="D52" s="2" t="str">
        <f ca="1">IFERROR(__xludf.DUMMYFUNCTION("""COMPUTED_VALUE"""),"")</f>
        <v/>
      </c>
      <c r="E52" s="2" t="str">
        <f ca="1">IFERROR(__xludf.DUMMYFUNCTION("""COMPUTED_VALUE"""),"")</f>
        <v/>
      </c>
      <c r="F52" s="2" t="str">
        <f ca="1">IFERROR(__xludf.DUMMYFUNCTION("""COMPUTED_VALUE"""),"")</f>
        <v/>
      </c>
      <c r="G52" s="2" t="str">
        <f ca="1">IFERROR(__xludf.DUMMYFUNCTION("""COMPUTED_VALUE"""),"")</f>
        <v/>
      </c>
      <c r="H52" s="2" t="str">
        <f ca="1">IFERROR(__xludf.DUMMYFUNCTION("""COMPUTED_VALUE"""),"")</f>
        <v/>
      </c>
      <c r="I52" s="2" t="str">
        <f ca="1">IFERROR(__xludf.DUMMYFUNCTION("""COMPUTED_VALUE"""),"")</f>
        <v/>
      </c>
      <c r="J52" s="2" t="str">
        <f ca="1">IFERROR(__xludf.DUMMYFUNCTION("""COMPUTED_VALUE"""),"")</f>
        <v/>
      </c>
      <c r="K52" s="2" t="str">
        <f ca="1">IFERROR(__xludf.DUMMYFUNCTION("""COMPUTED_VALUE"""),"")</f>
        <v/>
      </c>
      <c r="L52" s="2" t="str">
        <f ca="1">IFERROR(__xludf.DUMMYFUNCTION("""COMPUTED_VALUE"""),"")</f>
        <v/>
      </c>
      <c r="M52" s="2" t="str">
        <f ca="1">IFERROR(__xludf.DUMMYFUNCTION("""COMPUTED_VALUE"""),"")</f>
        <v/>
      </c>
      <c r="N52" s="2" t="str">
        <f ca="1">IFERROR(__xludf.DUMMYFUNCTION("""COMPUTED_VALUE"""),"")</f>
        <v/>
      </c>
      <c r="O52" s="2" t="str">
        <f ca="1">IFERROR(__xludf.DUMMYFUNCTION("""COMPUTED_VALUE"""),"")</f>
        <v/>
      </c>
      <c r="P52" s="2" t="str">
        <f ca="1">IFERROR(__xludf.DUMMYFUNCTION("""COMPUTED_VALUE"""),"")</f>
        <v/>
      </c>
      <c r="Q52" s="2" t="str">
        <f ca="1">IFERROR(__xludf.DUMMYFUNCTION("""COMPUTED_VALUE"""),"")</f>
        <v/>
      </c>
      <c r="R52" s="3"/>
      <c r="S52" s="3"/>
      <c r="T52" s="3"/>
      <c r="U52" s="3"/>
      <c r="V52" s="3"/>
      <c r="W52" s="3"/>
      <c r="X52" s="3"/>
      <c r="Y52" s="3"/>
      <c r="Z52" s="3"/>
    </row>
    <row r="53" spans="1:26">
      <c r="A53" s="4" t="s">
        <v>17</v>
      </c>
      <c r="B53" s="2" t="str">
        <f ca="1">IFERROR(__xludf.DUMMYFUNCTION("""COMPUTED_VALUE"""),"")</f>
        <v/>
      </c>
      <c r="C53" s="2" t="str">
        <f ca="1">IFERROR(__xludf.DUMMYFUNCTION("""COMPUTED_VALUE"""),"")</f>
        <v/>
      </c>
      <c r="D53" s="2" t="str">
        <f ca="1">IFERROR(__xludf.DUMMYFUNCTION("""COMPUTED_VALUE"""),"")</f>
        <v/>
      </c>
      <c r="E53" s="2" t="str">
        <f ca="1">IFERROR(__xludf.DUMMYFUNCTION("""COMPUTED_VALUE"""),"")</f>
        <v/>
      </c>
      <c r="F53" s="2" t="str">
        <f ca="1">IFERROR(__xludf.DUMMYFUNCTION("""COMPUTED_VALUE"""),"")</f>
        <v/>
      </c>
      <c r="G53" s="2" t="str">
        <f ca="1">IFERROR(__xludf.DUMMYFUNCTION("""COMPUTED_VALUE"""),"")</f>
        <v/>
      </c>
      <c r="H53" s="2" t="str">
        <f ca="1">IFERROR(__xludf.DUMMYFUNCTION("""COMPUTED_VALUE"""),"")</f>
        <v/>
      </c>
      <c r="I53" s="2" t="str">
        <f ca="1">IFERROR(__xludf.DUMMYFUNCTION("""COMPUTED_VALUE"""),"")</f>
        <v/>
      </c>
      <c r="J53" s="2" t="str">
        <f ca="1">IFERROR(__xludf.DUMMYFUNCTION("""COMPUTED_VALUE"""),"")</f>
        <v/>
      </c>
      <c r="K53" s="2" t="str">
        <f ca="1">IFERROR(__xludf.DUMMYFUNCTION("""COMPUTED_VALUE"""),"")</f>
        <v/>
      </c>
      <c r="L53" s="2" t="str">
        <f ca="1">IFERROR(__xludf.DUMMYFUNCTION("""COMPUTED_VALUE"""),"")</f>
        <v/>
      </c>
      <c r="M53" s="2" t="str">
        <f ca="1">IFERROR(__xludf.DUMMYFUNCTION("""COMPUTED_VALUE"""),"")</f>
        <v/>
      </c>
      <c r="N53" s="2" t="str">
        <f ca="1">IFERROR(__xludf.DUMMYFUNCTION("""COMPUTED_VALUE"""),"")</f>
        <v/>
      </c>
      <c r="O53" s="2" t="str">
        <f ca="1">IFERROR(__xludf.DUMMYFUNCTION("""COMPUTED_VALUE"""),"")</f>
        <v/>
      </c>
      <c r="P53" s="2" t="str">
        <f ca="1">IFERROR(__xludf.DUMMYFUNCTION("""COMPUTED_VALUE"""),"")</f>
        <v/>
      </c>
      <c r="Q53" s="2" t="str">
        <f ca="1">IFERROR(__xludf.DUMMYFUNCTION("""COMPUTED_VALUE"""),"")</f>
        <v/>
      </c>
      <c r="R53" s="3"/>
      <c r="S53" s="3"/>
      <c r="T53" s="3"/>
      <c r="U53" s="3"/>
      <c r="V53" s="3"/>
      <c r="W53" s="3"/>
      <c r="X53" s="3"/>
      <c r="Y53" s="3"/>
      <c r="Z53" s="3"/>
    </row>
    <row r="54" spans="1:26">
      <c r="A54" s="4" t="s">
        <v>18</v>
      </c>
      <c r="B54" s="2" t="str">
        <f ca="1">IFERROR(__xludf.DUMMYFUNCTION("""COMPUTED_VALUE"""),"")</f>
        <v/>
      </c>
      <c r="C54" s="2" t="str">
        <f ca="1">IFERROR(__xludf.DUMMYFUNCTION("""COMPUTED_VALUE"""),"")</f>
        <v/>
      </c>
      <c r="D54" s="2" t="str">
        <f ca="1">IFERROR(__xludf.DUMMYFUNCTION("""COMPUTED_VALUE"""),"")</f>
        <v/>
      </c>
      <c r="E54" s="2" t="str">
        <f ca="1">IFERROR(__xludf.DUMMYFUNCTION("""COMPUTED_VALUE"""),"")</f>
        <v/>
      </c>
      <c r="F54" s="2" t="str">
        <f ca="1">IFERROR(__xludf.DUMMYFUNCTION("""COMPUTED_VALUE"""),"")</f>
        <v/>
      </c>
      <c r="G54" s="2" t="str">
        <f ca="1">IFERROR(__xludf.DUMMYFUNCTION("""COMPUTED_VALUE"""),"")</f>
        <v/>
      </c>
      <c r="H54" s="2" t="str">
        <f ca="1">IFERROR(__xludf.DUMMYFUNCTION("""COMPUTED_VALUE"""),"")</f>
        <v/>
      </c>
      <c r="I54" s="2" t="str">
        <f ca="1">IFERROR(__xludf.DUMMYFUNCTION("""COMPUTED_VALUE"""),"")</f>
        <v/>
      </c>
      <c r="J54" s="2" t="str">
        <f ca="1">IFERROR(__xludf.DUMMYFUNCTION("""COMPUTED_VALUE"""),"")</f>
        <v/>
      </c>
      <c r="K54" s="2" t="str">
        <f ca="1">IFERROR(__xludf.DUMMYFUNCTION("""COMPUTED_VALUE"""),"")</f>
        <v/>
      </c>
      <c r="L54" s="2" t="str">
        <f ca="1">IFERROR(__xludf.DUMMYFUNCTION("""COMPUTED_VALUE"""),"")</f>
        <v/>
      </c>
      <c r="M54" s="2" t="str">
        <f ca="1">IFERROR(__xludf.DUMMYFUNCTION("""COMPUTED_VALUE"""),"")</f>
        <v/>
      </c>
      <c r="N54" s="2" t="str">
        <f ca="1">IFERROR(__xludf.DUMMYFUNCTION("""COMPUTED_VALUE"""),"")</f>
        <v/>
      </c>
      <c r="O54" s="2" t="str">
        <f ca="1">IFERROR(__xludf.DUMMYFUNCTION("""COMPUTED_VALUE"""),"")</f>
        <v/>
      </c>
      <c r="P54" s="2" t="str">
        <f ca="1">IFERROR(__xludf.DUMMYFUNCTION("""COMPUTED_VALUE"""),"")</f>
        <v/>
      </c>
      <c r="Q54" s="2" t="str">
        <f ca="1">IFERROR(__xludf.DUMMYFUNCTION("""COMPUTED_VALUE"""),"")</f>
        <v/>
      </c>
      <c r="R54" s="3"/>
      <c r="S54" s="3"/>
      <c r="T54" s="3"/>
      <c r="U54" s="3"/>
      <c r="V54" s="3"/>
      <c r="W54" s="3"/>
      <c r="X54" s="3"/>
      <c r="Y54" s="3"/>
      <c r="Z54" s="3"/>
    </row>
    <row r="55" spans="1:26">
      <c r="A55" s="4" t="s">
        <v>19</v>
      </c>
      <c r="B55" s="6" t="str">
        <f ca="1">IFERROR(__xludf.DUMMYFUNCTION("""COMPUTED_VALUE"""),"")</f>
        <v/>
      </c>
      <c r="C55" s="6" t="str">
        <f ca="1">IFERROR(__xludf.DUMMYFUNCTION("""COMPUTED_VALUE"""),"")</f>
        <v/>
      </c>
      <c r="D55" s="6" t="str">
        <f ca="1">IFERROR(__xludf.DUMMYFUNCTION("""COMPUTED_VALUE"""),"")</f>
        <v/>
      </c>
      <c r="E55" s="6" t="str">
        <f ca="1">IFERROR(__xludf.DUMMYFUNCTION("""COMPUTED_VALUE"""),"")</f>
        <v/>
      </c>
      <c r="F55" s="6" t="str">
        <f ca="1">IFERROR(__xludf.DUMMYFUNCTION("""COMPUTED_VALUE"""),"")</f>
        <v/>
      </c>
      <c r="G55" s="6" t="str">
        <f ca="1">IFERROR(__xludf.DUMMYFUNCTION("""COMPUTED_VALUE"""),"")</f>
        <v/>
      </c>
      <c r="H55" s="6" t="str">
        <f ca="1">IFERROR(__xludf.DUMMYFUNCTION("""COMPUTED_VALUE"""),"")</f>
        <v/>
      </c>
      <c r="I55" s="6" t="str">
        <f ca="1">IFERROR(__xludf.DUMMYFUNCTION("""COMPUTED_VALUE"""),"")</f>
        <v/>
      </c>
      <c r="J55" s="6" t="str">
        <f ca="1">IFERROR(__xludf.DUMMYFUNCTION("""COMPUTED_VALUE"""),"")</f>
        <v/>
      </c>
      <c r="K55" s="6" t="str">
        <f ca="1">IFERROR(__xludf.DUMMYFUNCTION("""COMPUTED_VALUE"""),"")</f>
        <v/>
      </c>
      <c r="L55" s="6" t="str">
        <f ca="1">IFERROR(__xludf.DUMMYFUNCTION("""COMPUTED_VALUE"""),"")</f>
        <v/>
      </c>
      <c r="M55" s="6" t="str">
        <f ca="1">IFERROR(__xludf.DUMMYFUNCTION("""COMPUTED_VALUE"""),"")</f>
        <v/>
      </c>
      <c r="N55" s="6" t="str">
        <f ca="1">IFERROR(__xludf.DUMMYFUNCTION("""COMPUTED_VALUE"""),"")</f>
        <v/>
      </c>
      <c r="O55" s="6" t="str">
        <f ca="1">IFERROR(__xludf.DUMMYFUNCTION("""COMPUTED_VALUE"""),"")</f>
        <v/>
      </c>
      <c r="P55" s="6" t="str">
        <f ca="1">IFERROR(__xludf.DUMMYFUNCTION("""COMPUTED_VALUE"""),"")</f>
        <v/>
      </c>
      <c r="Q55" s="6" t="str">
        <f ca="1">IFERROR(__xludf.DUMMYFUNCTION("""COMPUTED_VALUE"""),"")</f>
        <v/>
      </c>
      <c r="R55" s="3"/>
      <c r="S55" s="3"/>
      <c r="T55" s="3"/>
      <c r="U55" s="3"/>
      <c r="V55" s="3"/>
      <c r="W55" s="3"/>
      <c r="X55" s="3"/>
      <c r="Y55" s="3"/>
      <c r="Z55" s="3"/>
    </row>
    <row r="56" spans="1:26">
      <c r="A56" s="4" t="s">
        <v>20</v>
      </c>
      <c r="B56" s="6" t="str">
        <f ca="1">IFERROR(__xludf.DUMMYFUNCTION("""COMPUTED_VALUE"""),"")</f>
        <v/>
      </c>
      <c r="C56" s="6" t="str">
        <f ca="1">IFERROR(__xludf.DUMMYFUNCTION("""COMPUTED_VALUE"""),"")</f>
        <v/>
      </c>
      <c r="D56" s="6" t="str">
        <f ca="1">IFERROR(__xludf.DUMMYFUNCTION("""COMPUTED_VALUE"""),"")</f>
        <v/>
      </c>
      <c r="E56" s="6" t="str">
        <f ca="1">IFERROR(__xludf.DUMMYFUNCTION("""COMPUTED_VALUE"""),"")</f>
        <v/>
      </c>
      <c r="F56" s="6" t="str">
        <f ca="1">IFERROR(__xludf.DUMMYFUNCTION("""COMPUTED_VALUE"""),"")</f>
        <v/>
      </c>
      <c r="G56" s="6" t="str">
        <f ca="1">IFERROR(__xludf.DUMMYFUNCTION("""COMPUTED_VALUE"""),"")</f>
        <v/>
      </c>
      <c r="H56" s="6" t="str">
        <f ca="1">IFERROR(__xludf.DUMMYFUNCTION("""COMPUTED_VALUE"""),"")</f>
        <v/>
      </c>
      <c r="I56" s="6" t="str">
        <f ca="1">IFERROR(__xludf.DUMMYFUNCTION("""COMPUTED_VALUE"""),"")</f>
        <v/>
      </c>
      <c r="J56" s="6" t="str">
        <f ca="1">IFERROR(__xludf.DUMMYFUNCTION("""COMPUTED_VALUE"""),"")</f>
        <v/>
      </c>
      <c r="K56" s="6" t="str">
        <f ca="1">IFERROR(__xludf.DUMMYFUNCTION("""COMPUTED_VALUE"""),"")</f>
        <v/>
      </c>
      <c r="L56" s="6" t="str">
        <f ca="1">IFERROR(__xludf.DUMMYFUNCTION("""COMPUTED_VALUE"""),"")</f>
        <v/>
      </c>
      <c r="M56" s="6" t="str">
        <f ca="1">IFERROR(__xludf.DUMMYFUNCTION("""COMPUTED_VALUE"""),"")</f>
        <v/>
      </c>
      <c r="N56" s="6" t="str">
        <f ca="1">IFERROR(__xludf.DUMMYFUNCTION("""COMPUTED_VALUE"""),"")</f>
        <v/>
      </c>
      <c r="O56" s="6" t="str">
        <f ca="1">IFERROR(__xludf.DUMMYFUNCTION("""COMPUTED_VALUE"""),"")</f>
        <v/>
      </c>
      <c r="P56" s="6" t="str">
        <f ca="1">IFERROR(__xludf.DUMMYFUNCTION("""COMPUTED_VALUE"""),"")</f>
        <v/>
      </c>
      <c r="Q56" s="6" t="str">
        <f ca="1">IFERROR(__xludf.DUMMYFUNCTION("""COMPUTED_VALUE"""),"")</f>
        <v/>
      </c>
      <c r="R56" s="3"/>
      <c r="S56" s="3"/>
      <c r="T56" s="3"/>
      <c r="U56" s="3"/>
      <c r="V56" s="3"/>
      <c r="W56" s="3"/>
      <c r="X56" s="3"/>
      <c r="Y56" s="3"/>
      <c r="Z56" s="3"/>
    </row>
    <row r="57" spans="1:26">
      <c r="A57" s="4" t="s">
        <v>21</v>
      </c>
      <c r="B57" s="6" t="str">
        <f ca="1">IFERROR(__xludf.DUMMYFUNCTION("""COMPUTED_VALUE"""),"")</f>
        <v/>
      </c>
      <c r="C57" s="6" t="str">
        <f ca="1">IFERROR(__xludf.DUMMYFUNCTION("""COMPUTED_VALUE"""),"")</f>
        <v/>
      </c>
      <c r="D57" s="6" t="str">
        <f ca="1">IFERROR(__xludf.DUMMYFUNCTION("""COMPUTED_VALUE"""),"")</f>
        <v/>
      </c>
      <c r="E57" s="6" t="str">
        <f ca="1">IFERROR(__xludf.DUMMYFUNCTION("""COMPUTED_VALUE"""),"")</f>
        <v/>
      </c>
      <c r="F57" s="6" t="str">
        <f ca="1">IFERROR(__xludf.DUMMYFUNCTION("""COMPUTED_VALUE"""),"")</f>
        <v/>
      </c>
      <c r="G57" s="6" t="str">
        <f ca="1">IFERROR(__xludf.DUMMYFUNCTION("""COMPUTED_VALUE"""),"")</f>
        <v/>
      </c>
      <c r="H57" s="6" t="str">
        <f ca="1">IFERROR(__xludf.DUMMYFUNCTION("""COMPUTED_VALUE"""),"")</f>
        <v/>
      </c>
      <c r="I57" s="6" t="str">
        <f ca="1">IFERROR(__xludf.DUMMYFUNCTION("""COMPUTED_VALUE"""),"")</f>
        <v/>
      </c>
      <c r="J57" s="6" t="str">
        <f ca="1">IFERROR(__xludf.DUMMYFUNCTION("""COMPUTED_VALUE"""),"")</f>
        <v/>
      </c>
      <c r="K57" s="6" t="str">
        <f ca="1">IFERROR(__xludf.DUMMYFUNCTION("""COMPUTED_VALUE"""),"")</f>
        <v/>
      </c>
      <c r="L57" s="6" t="str">
        <f ca="1">IFERROR(__xludf.DUMMYFUNCTION("""COMPUTED_VALUE"""),"")</f>
        <v/>
      </c>
      <c r="M57" s="6" t="str">
        <f ca="1">IFERROR(__xludf.DUMMYFUNCTION("""COMPUTED_VALUE"""),"")</f>
        <v/>
      </c>
      <c r="N57" s="6" t="str">
        <f ca="1">IFERROR(__xludf.DUMMYFUNCTION("""COMPUTED_VALUE"""),"")</f>
        <v/>
      </c>
      <c r="O57" s="6" t="str">
        <f ca="1">IFERROR(__xludf.DUMMYFUNCTION("""COMPUTED_VALUE"""),"")</f>
        <v/>
      </c>
      <c r="P57" s="6" t="str">
        <f ca="1">IFERROR(__xludf.DUMMYFUNCTION("""COMPUTED_VALUE"""),"")</f>
        <v/>
      </c>
      <c r="Q57" s="6" t="str">
        <f ca="1">IFERROR(__xludf.DUMMYFUNCTION("""COMPUTED_VALUE"""),"")</f>
        <v/>
      </c>
      <c r="R57" s="3"/>
      <c r="S57" s="3"/>
      <c r="T57" s="3"/>
      <c r="U57" s="3"/>
      <c r="V57" s="3"/>
      <c r="W57" s="3"/>
      <c r="X57" s="3"/>
      <c r="Y57" s="3"/>
      <c r="Z57" s="3"/>
    </row>
    <row r="58" spans="1:26">
      <c r="A58" s="4" t="s">
        <v>22</v>
      </c>
      <c r="B58" s="6" t="str">
        <f ca="1">IFERROR(__xludf.DUMMYFUNCTION("""COMPUTED_VALUE"""),"")</f>
        <v/>
      </c>
      <c r="C58" s="6" t="str">
        <f ca="1">IFERROR(__xludf.DUMMYFUNCTION("""COMPUTED_VALUE"""),"")</f>
        <v/>
      </c>
      <c r="D58" s="6" t="str">
        <f ca="1">IFERROR(__xludf.DUMMYFUNCTION("""COMPUTED_VALUE"""),"")</f>
        <v/>
      </c>
      <c r="E58" s="6" t="str">
        <f ca="1">IFERROR(__xludf.DUMMYFUNCTION("""COMPUTED_VALUE"""),"")</f>
        <v/>
      </c>
      <c r="F58" s="6" t="str">
        <f ca="1">IFERROR(__xludf.DUMMYFUNCTION("""COMPUTED_VALUE"""),"")</f>
        <v/>
      </c>
      <c r="G58" s="6" t="str">
        <f ca="1">IFERROR(__xludf.DUMMYFUNCTION("""COMPUTED_VALUE"""),"")</f>
        <v/>
      </c>
      <c r="H58" s="6" t="str">
        <f ca="1">IFERROR(__xludf.DUMMYFUNCTION("""COMPUTED_VALUE"""),"")</f>
        <v/>
      </c>
      <c r="I58" s="6" t="str">
        <f ca="1">IFERROR(__xludf.DUMMYFUNCTION("""COMPUTED_VALUE"""),"")</f>
        <v/>
      </c>
      <c r="J58" s="6" t="str">
        <f ca="1">IFERROR(__xludf.DUMMYFUNCTION("""COMPUTED_VALUE"""),"")</f>
        <v/>
      </c>
      <c r="K58" s="6" t="str">
        <f ca="1">IFERROR(__xludf.DUMMYFUNCTION("""COMPUTED_VALUE"""),"")</f>
        <v/>
      </c>
      <c r="L58" s="6" t="str">
        <f ca="1">IFERROR(__xludf.DUMMYFUNCTION("""COMPUTED_VALUE"""),"")</f>
        <v/>
      </c>
      <c r="M58" s="6" t="str">
        <f ca="1">IFERROR(__xludf.DUMMYFUNCTION("""COMPUTED_VALUE"""),"")</f>
        <v/>
      </c>
      <c r="N58" s="6" t="str">
        <f ca="1">IFERROR(__xludf.DUMMYFUNCTION("""COMPUTED_VALUE"""),"")</f>
        <v/>
      </c>
      <c r="O58" s="6" t="str">
        <f ca="1">IFERROR(__xludf.DUMMYFUNCTION("""COMPUTED_VALUE"""),"")</f>
        <v/>
      </c>
      <c r="P58" s="6" t="str">
        <f ca="1">IFERROR(__xludf.DUMMYFUNCTION("""COMPUTED_VALUE"""),"")</f>
        <v/>
      </c>
      <c r="Q58" s="6" t="str">
        <f ca="1">IFERROR(__xludf.DUMMYFUNCTION("""COMPUTED_VALUE"""),"")</f>
        <v/>
      </c>
      <c r="R58" s="3"/>
      <c r="S58" s="3"/>
      <c r="T58" s="3"/>
      <c r="U58" s="3"/>
      <c r="V58" s="3"/>
      <c r="W58" s="3"/>
      <c r="X58" s="3"/>
      <c r="Y58" s="3"/>
      <c r="Z58" s="3"/>
    </row>
    <row r="59" spans="1:26">
      <c r="A59" s="3"/>
      <c r="B59" s="3">
        <f t="shared" ref="B59:Q59" ca="1" si="5">SUM(B52:B58)</f>
        <v>0</v>
      </c>
      <c r="C59" s="3">
        <f t="shared" ca="1" si="5"/>
        <v>0</v>
      </c>
      <c r="D59" s="3">
        <f t="shared" ca="1" si="5"/>
        <v>0</v>
      </c>
      <c r="E59" s="3">
        <f t="shared" ca="1" si="5"/>
        <v>0</v>
      </c>
      <c r="F59" s="3">
        <f t="shared" ca="1" si="5"/>
        <v>0</v>
      </c>
      <c r="G59" s="3">
        <f t="shared" ca="1" si="5"/>
        <v>0</v>
      </c>
      <c r="H59" s="3">
        <f t="shared" ca="1" si="5"/>
        <v>0</v>
      </c>
      <c r="I59" s="3">
        <f t="shared" ca="1" si="5"/>
        <v>0</v>
      </c>
      <c r="J59" s="3">
        <f t="shared" ca="1" si="5"/>
        <v>0</v>
      </c>
      <c r="K59" s="3">
        <f t="shared" ca="1" si="5"/>
        <v>0</v>
      </c>
      <c r="L59" s="3">
        <f t="shared" ca="1" si="5"/>
        <v>0</v>
      </c>
      <c r="M59" s="3">
        <f t="shared" ca="1" si="5"/>
        <v>0</v>
      </c>
      <c r="N59" s="3">
        <f t="shared" ca="1" si="5"/>
        <v>0</v>
      </c>
      <c r="O59" s="3">
        <f t="shared" ca="1" si="5"/>
        <v>0</v>
      </c>
      <c r="P59" s="3">
        <f t="shared" ca="1" si="5"/>
        <v>0</v>
      </c>
      <c r="Q59" s="3">
        <f t="shared" ca="1" si="5"/>
        <v>0</v>
      </c>
      <c r="R59" s="3"/>
      <c r="S59" s="3"/>
      <c r="T59" s="3"/>
      <c r="U59" s="3"/>
      <c r="V59" s="3"/>
      <c r="W59" s="3"/>
      <c r="X59" s="3"/>
      <c r="Y59" s="3"/>
      <c r="Z59" s="3"/>
    </row>
    <row r="60" spans="1:26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>
      <c r="A61" s="7" t="s">
        <v>29</v>
      </c>
      <c r="B61" s="2" t="s">
        <v>1</v>
      </c>
      <c r="C61" s="2" t="s">
        <v>2</v>
      </c>
      <c r="D61" s="2" t="s">
        <v>3</v>
      </c>
      <c r="E61" s="2" t="s">
        <v>4</v>
      </c>
      <c r="F61" s="2" t="s">
        <v>5</v>
      </c>
      <c r="G61" s="2" t="s">
        <v>6</v>
      </c>
      <c r="H61" s="2" t="s">
        <v>7</v>
      </c>
      <c r="I61" s="2" t="s">
        <v>8</v>
      </c>
      <c r="J61" s="2" t="s">
        <v>9</v>
      </c>
      <c r="K61" s="2" t="s">
        <v>10</v>
      </c>
      <c r="L61" s="2" t="s">
        <v>11</v>
      </c>
      <c r="M61" s="2" t="s">
        <v>7</v>
      </c>
      <c r="N61" s="2" t="s">
        <v>12</v>
      </c>
      <c r="O61" s="2" t="s">
        <v>13</v>
      </c>
      <c r="P61" s="2" t="s">
        <v>14</v>
      </c>
      <c r="Q61" s="2" t="s">
        <v>15</v>
      </c>
      <c r="R61" s="3"/>
      <c r="S61" s="3"/>
      <c r="T61" s="3"/>
      <c r="U61" s="3"/>
      <c r="V61" s="3"/>
      <c r="W61" s="3"/>
      <c r="X61" s="3"/>
      <c r="Y61" s="3"/>
      <c r="Z61" s="3"/>
    </row>
    <row r="62" spans="1:26">
      <c r="A62" s="4" t="s">
        <v>16</v>
      </c>
      <c r="B62" s="2" t="str">
        <f ca="1">IFERROR(__xludf.DUMMYFUNCTION("IMPORTRANGE(""https://docs.google.com/spreadsheets/d/1fplpY48NeWk-_j_Qd64PM_XtU33ykuD4hfJ1T9dYFC8/edit?usp=sharing"", ""b2:q8"")"),"")</f>
        <v/>
      </c>
      <c r="C62" s="2" t="str">
        <f ca="1">IFERROR(__xludf.DUMMYFUNCTION("""COMPUTED_VALUE"""),"")</f>
        <v/>
      </c>
      <c r="D62" s="2" t="str">
        <f ca="1">IFERROR(__xludf.DUMMYFUNCTION("""COMPUTED_VALUE"""),"")</f>
        <v/>
      </c>
      <c r="E62" s="2" t="str">
        <f ca="1">IFERROR(__xludf.DUMMYFUNCTION("""COMPUTED_VALUE"""),"")</f>
        <v/>
      </c>
      <c r="F62" s="2" t="str">
        <f ca="1">IFERROR(__xludf.DUMMYFUNCTION("""COMPUTED_VALUE"""),"")</f>
        <v/>
      </c>
      <c r="G62" s="2" t="str">
        <f ca="1">IFERROR(__xludf.DUMMYFUNCTION("""COMPUTED_VALUE"""),"")</f>
        <v/>
      </c>
      <c r="H62" s="2" t="str">
        <f ca="1">IFERROR(__xludf.DUMMYFUNCTION("""COMPUTED_VALUE"""),"")</f>
        <v/>
      </c>
      <c r="I62" s="2" t="str">
        <f ca="1">IFERROR(__xludf.DUMMYFUNCTION("""COMPUTED_VALUE"""),"")</f>
        <v/>
      </c>
      <c r="J62" s="2" t="str">
        <f ca="1">IFERROR(__xludf.DUMMYFUNCTION("""COMPUTED_VALUE"""),"")</f>
        <v/>
      </c>
      <c r="K62" s="2" t="str">
        <f ca="1">IFERROR(__xludf.DUMMYFUNCTION("""COMPUTED_VALUE"""),"")</f>
        <v/>
      </c>
      <c r="L62" s="2" t="str">
        <f ca="1">IFERROR(__xludf.DUMMYFUNCTION("""COMPUTED_VALUE"""),"")</f>
        <v/>
      </c>
      <c r="M62" s="2" t="str">
        <f ca="1">IFERROR(__xludf.DUMMYFUNCTION("""COMPUTED_VALUE"""),"")</f>
        <v/>
      </c>
      <c r="N62" s="2" t="str">
        <f ca="1">IFERROR(__xludf.DUMMYFUNCTION("""COMPUTED_VALUE"""),"")</f>
        <v/>
      </c>
      <c r="O62" s="2" t="str">
        <f ca="1">IFERROR(__xludf.DUMMYFUNCTION("""COMPUTED_VALUE"""),"")</f>
        <v/>
      </c>
      <c r="P62" s="2" t="str">
        <f ca="1">IFERROR(__xludf.DUMMYFUNCTION("""COMPUTED_VALUE"""),"")</f>
        <v/>
      </c>
      <c r="Q62" s="2" t="str">
        <f ca="1">IFERROR(__xludf.DUMMYFUNCTION("""COMPUTED_VALUE"""),"")</f>
        <v/>
      </c>
      <c r="R62" s="3"/>
      <c r="S62" s="3"/>
      <c r="T62" s="3"/>
      <c r="U62" s="3"/>
      <c r="V62" s="3"/>
      <c r="W62" s="3"/>
      <c r="X62" s="3"/>
      <c r="Y62" s="3"/>
      <c r="Z62" s="3"/>
    </row>
    <row r="63" spans="1:26">
      <c r="A63" s="4" t="s">
        <v>17</v>
      </c>
      <c r="B63" s="2" t="str">
        <f ca="1">IFERROR(__xludf.DUMMYFUNCTION("""COMPUTED_VALUE"""),"")</f>
        <v/>
      </c>
      <c r="C63" s="2" t="str">
        <f ca="1">IFERROR(__xludf.DUMMYFUNCTION("""COMPUTED_VALUE"""),"")</f>
        <v/>
      </c>
      <c r="D63" s="2" t="str">
        <f ca="1">IFERROR(__xludf.DUMMYFUNCTION("""COMPUTED_VALUE"""),"")</f>
        <v/>
      </c>
      <c r="E63" s="2" t="str">
        <f ca="1">IFERROR(__xludf.DUMMYFUNCTION("""COMPUTED_VALUE"""),"")</f>
        <v/>
      </c>
      <c r="F63" s="2" t="str">
        <f ca="1">IFERROR(__xludf.DUMMYFUNCTION("""COMPUTED_VALUE"""),"")</f>
        <v/>
      </c>
      <c r="G63" s="2" t="str">
        <f ca="1">IFERROR(__xludf.DUMMYFUNCTION("""COMPUTED_VALUE"""),"")</f>
        <v/>
      </c>
      <c r="H63" s="2" t="str">
        <f ca="1">IFERROR(__xludf.DUMMYFUNCTION("""COMPUTED_VALUE"""),"")</f>
        <v/>
      </c>
      <c r="I63" s="2" t="str">
        <f ca="1">IFERROR(__xludf.DUMMYFUNCTION("""COMPUTED_VALUE"""),"")</f>
        <v/>
      </c>
      <c r="J63" s="2" t="str">
        <f ca="1">IFERROR(__xludf.DUMMYFUNCTION("""COMPUTED_VALUE"""),"")</f>
        <v/>
      </c>
      <c r="K63" s="2" t="str">
        <f ca="1">IFERROR(__xludf.DUMMYFUNCTION("""COMPUTED_VALUE"""),"")</f>
        <v/>
      </c>
      <c r="L63" s="2" t="str">
        <f ca="1">IFERROR(__xludf.DUMMYFUNCTION("""COMPUTED_VALUE"""),"")</f>
        <v/>
      </c>
      <c r="M63" s="2" t="str">
        <f ca="1">IFERROR(__xludf.DUMMYFUNCTION("""COMPUTED_VALUE"""),"")</f>
        <v/>
      </c>
      <c r="N63" s="2" t="str">
        <f ca="1">IFERROR(__xludf.DUMMYFUNCTION("""COMPUTED_VALUE"""),"")</f>
        <v/>
      </c>
      <c r="O63" s="2" t="str">
        <f ca="1">IFERROR(__xludf.DUMMYFUNCTION("""COMPUTED_VALUE"""),"")</f>
        <v/>
      </c>
      <c r="P63" s="2" t="str">
        <f ca="1">IFERROR(__xludf.DUMMYFUNCTION("""COMPUTED_VALUE"""),"")</f>
        <v/>
      </c>
      <c r="Q63" s="2" t="str">
        <f ca="1">IFERROR(__xludf.DUMMYFUNCTION("""COMPUTED_VALUE"""),"")</f>
        <v/>
      </c>
      <c r="R63" s="3"/>
      <c r="S63" s="3"/>
      <c r="T63" s="3"/>
      <c r="U63" s="3"/>
      <c r="V63" s="3"/>
      <c r="W63" s="3"/>
      <c r="X63" s="3"/>
      <c r="Y63" s="3"/>
      <c r="Z63" s="3"/>
    </row>
    <row r="64" spans="1:26">
      <c r="A64" s="4" t="s">
        <v>18</v>
      </c>
      <c r="B64" s="2" t="str">
        <f ca="1">IFERROR(__xludf.DUMMYFUNCTION("""COMPUTED_VALUE"""),"")</f>
        <v/>
      </c>
      <c r="C64" s="2" t="str">
        <f ca="1">IFERROR(__xludf.DUMMYFUNCTION("""COMPUTED_VALUE"""),"")</f>
        <v/>
      </c>
      <c r="D64" s="2" t="str">
        <f ca="1">IFERROR(__xludf.DUMMYFUNCTION("""COMPUTED_VALUE"""),"")</f>
        <v/>
      </c>
      <c r="E64" s="2" t="str">
        <f ca="1">IFERROR(__xludf.DUMMYFUNCTION("""COMPUTED_VALUE"""),"")</f>
        <v/>
      </c>
      <c r="F64" s="2" t="str">
        <f ca="1">IFERROR(__xludf.DUMMYFUNCTION("""COMPUTED_VALUE"""),"")</f>
        <v/>
      </c>
      <c r="G64" s="2" t="str">
        <f ca="1">IFERROR(__xludf.DUMMYFUNCTION("""COMPUTED_VALUE"""),"")</f>
        <v/>
      </c>
      <c r="H64" s="2" t="str">
        <f ca="1">IFERROR(__xludf.DUMMYFUNCTION("""COMPUTED_VALUE"""),"")</f>
        <v/>
      </c>
      <c r="I64" s="2" t="str">
        <f ca="1">IFERROR(__xludf.DUMMYFUNCTION("""COMPUTED_VALUE"""),"")</f>
        <v/>
      </c>
      <c r="J64" s="2" t="str">
        <f ca="1">IFERROR(__xludf.DUMMYFUNCTION("""COMPUTED_VALUE"""),"")</f>
        <v/>
      </c>
      <c r="K64" s="2" t="str">
        <f ca="1">IFERROR(__xludf.DUMMYFUNCTION("""COMPUTED_VALUE"""),"")</f>
        <v/>
      </c>
      <c r="L64" s="2" t="str">
        <f ca="1">IFERROR(__xludf.DUMMYFUNCTION("""COMPUTED_VALUE"""),"")</f>
        <v/>
      </c>
      <c r="M64" s="2" t="str">
        <f ca="1">IFERROR(__xludf.DUMMYFUNCTION("""COMPUTED_VALUE"""),"")</f>
        <v/>
      </c>
      <c r="N64" s="2" t="str">
        <f ca="1">IFERROR(__xludf.DUMMYFUNCTION("""COMPUTED_VALUE"""),"")</f>
        <v/>
      </c>
      <c r="O64" s="2" t="str">
        <f ca="1">IFERROR(__xludf.DUMMYFUNCTION("""COMPUTED_VALUE"""),"")</f>
        <v/>
      </c>
      <c r="P64" s="2" t="str">
        <f ca="1">IFERROR(__xludf.DUMMYFUNCTION("""COMPUTED_VALUE"""),"")</f>
        <v/>
      </c>
      <c r="Q64" s="2" t="str">
        <f ca="1">IFERROR(__xludf.DUMMYFUNCTION("""COMPUTED_VALUE"""),"")</f>
        <v/>
      </c>
      <c r="R64" s="3"/>
      <c r="S64" s="3"/>
      <c r="T64" s="3"/>
      <c r="U64" s="3"/>
      <c r="V64" s="3"/>
      <c r="W64" s="3"/>
      <c r="X64" s="3"/>
      <c r="Y64" s="3"/>
      <c r="Z64" s="3"/>
    </row>
    <row r="65" spans="1:26">
      <c r="A65" s="4" t="s">
        <v>19</v>
      </c>
      <c r="B65" s="6" t="str">
        <f ca="1">IFERROR(__xludf.DUMMYFUNCTION("""COMPUTED_VALUE"""),"")</f>
        <v/>
      </c>
      <c r="C65" s="6" t="str">
        <f ca="1">IFERROR(__xludf.DUMMYFUNCTION("""COMPUTED_VALUE"""),"")</f>
        <v/>
      </c>
      <c r="D65" s="6" t="str">
        <f ca="1">IFERROR(__xludf.DUMMYFUNCTION("""COMPUTED_VALUE"""),"")</f>
        <v/>
      </c>
      <c r="E65" s="6" t="str">
        <f ca="1">IFERROR(__xludf.DUMMYFUNCTION("""COMPUTED_VALUE"""),"")</f>
        <v/>
      </c>
      <c r="F65" s="6" t="str">
        <f ca="1">IFERROR(__xludf.DUMMYFUNCTION("""COMPUTED_VALUE"""),"")</f>
        <v/>
      </c>
      <c r="G65" s="6" t="str">
        <f ca="1">IFERROR(__xludf.DUMMYFUNCTION("""COMPUTED_VALUE"""),"")</f>
        <v/>
      </c>
      <c r="H65" s="6" t="str">
        <f ca="1">IFERROR(__xludf.DUMMYFUNCTION("""COMPUTED_VALUE"""),"")</f>
        <v/>
      </c>
      <c r="I65" s="6" t="str">
        <f ca="1">IFERROR(__xludf.DUMMYFUNCTION("""COMPUTED_VALUE"""),"")</f>
        <v/>
      </c>
      <c r="J65" s="6" t="str">
        <f ca="1">IFERROR(__xludf.DUMMYFUNCTION("""COMPUTED_VALUE"""),"")</f>
        <v/>
      </c>
      <c r="K65" s="6" t="str">
        <f ca="1">IFERROR(__xludf.DUMMYFUNCTION("""COMPUTED_VALUE"""),"")</f>
        <v/>
      </c>
      <c r="L65" s="6" t="str">
        <f ca="1">IFERROR(__xludf.DUMMYFUNCTION("""COMPUTED_VALUE"""),"")</f>
        <v/>
      </c>
      <c r="M65" s="6" t="str">
        <f ca="1">IFERROR(__xludf.DUMMYFUNCTION("""COMPUTED_VALUE"""),"")</f>
        <v/>
      </c>
      <c r="N65" s="6" t="str">
        <f ca="1">IFERROR(__xludf.DUMMYFUNCTION("""COMPUTED_VALUE"""),"")</f>
        <v/>
      </c>
      <c r="O65" s="6" t="str">
        <f ca="1">IFERROR(__xludf.DUMMYFUNCTION("""COMPUTED_VALUE"""),"")</f>
        <v/>
      </c>
      <c r="P65" s="6" t="str">
        <f ca="1">IFERROR(__xludf.DUMMYFUNCTION("""COMPUTED_VALUE"""),"")</f>
        <v/>
      </c>
      <c r="Q65" s="6" t="str">
        <f ca="1">IFERROR(__xludf.DUMMYFUNCTION("""COMPUTED_VALUE"""),"")</f>
        <v/>
      </c>
      <c r="R65" s="3"/>
      <c r="S65" s="3"/>
      <c r="T65" s="3"/>
      <c r="U65" s="3"/>
      <c r="V65" s="3"/>
      <c r="W65" s="3"/>
      <c r="X65" s="3"/>
      <c r="Y65" s="3"/>
      <c r="Z65" s="3"/>
    </row>
    <row r="66" spans="1:26">
      <c r="A66" s="4" t="s">
        <v>20</v>
      </c>
      <c r="B66" s="6" t="str">
        <f ca="1">IFERROR(__xludf.DUMMYFUNCTION("""COMPUTED_VALUE"""),"")</f>
        <v/>
      </c>
      <c r="C66" s="6" t="str">
        <f ca="1">IFERROR(__xludf.DUMMYFUNCTION("""COMPUTED_VALUE"""),"")</f>
        <v/>
      </c>
      <c r="D66" s="6" t="str">
        <f ca="1">IFERROR(__xludf.DUMMYFUNCTION("""COMPUTED_VALUE"""),"")</f>
        <v/>
      </c>
      <c r="E66" s="6" t="str">
        <f ca="1">IFERROR(__xludf.DUMMYFUNCTION("""COMPUTED_VALUE"""),"")</f>
        <v/>
      </c>
      <c r="F66" s="6" t="str">
        <f ca="1">IFERROR(__xludf.DUMMYFUNCTION("""COMPUTED_VALUE"""),"")</f>
        <v/>
      </c>
      <c r="G66" s="6" t="str">
        <f ca="1">IFERROR(__xludf.DUMMYFUNCTION("""COMPUTED_VALUE"""),"")</f>
        <v/>
      </c>
      <c r="H66" s="6" t="str">
        <f ca="1">IFERROR(__xludf.DUMMYFUNCTION("""COMPUTED_VALUE"""),"")</f>
        <v/>
      </c>
      <c r="I66" s="6" t="str">
        <f ca="1">IFERROR(__xludf.DUMMYFUNCTION("""COMPUTED_VALUE"""),"")</f>
        <v/>
      </c>
      <c r="J66" s="6" t="str">
        <f ca="1">IFERROR(__xludf.DUMMYFUNCTION("""COMPUTED_VALUE"""),"")</f>
        <v/>
      </c>
      <c r="K66" s="6" t="str">
        <f ca="1">IFERROR(__xludf.DUMMYFUNCTION("""COMPUTED_VALUE"""),"")</f>
        <v/>
      </c>
      <c r="L66" s="6" t="str">
        <f ca="1">IFERROR(__xludf.DUMMYFUNCTION("""COMPUTED_VALUE"""),"")</f>
        <v/>
      </c>
      <c r="M66" s="6" t="str">
        <f ca="1">IFERROR(__xludf.DUMMYFUNCTION("""COMPUTED_VALUE"""),"")</f>
        <v/>
      </c>
      <c r="N66" s="6" t="str">
        <f ca="1">IFERROR(__xludf.DUMMYFUNCTION("""COMPUTED_VALUE"""),"")</f>
        <v/>
      </c>
      <c r="O66" s="6" t="str">
        <f ca="1">IFERROR(__xludf.DUMMYFUNCTION("""COMPUTED_VALUE"""),"")</f>
        <v/>
      </c>
      <c r="P66" s="6" t="str">
        <f ca="1">IFERROR(__xludf.DUMMYFUNCTION("""COMPUTED_VALUE"""),"")</f>
        <v/>
      </c>
      <c r="Q66" s="6" t="str">
        <f ca="1">IFERROR(__xludf.DUMMYFUNCTION("""COMPUTED_VALUE"""),"")</f>
        <v/>
      </c>
      <c r="R66" s="3"/>
      <c r="S66" s="3"/>
      <c r="T66" s="3"/>
      <c r="U66" s="3"/>
      <c r="V66" s="3"/>
      <c r="W66" s="3"/>
      <c r="X66" s="3"/>
      <c r="Y66" s="3"/>
      <c r="Z66" s="3"/>
    </row>
    <row r="67" spans="1:26">
      <c r="A67" s="4" t="s">
        <v>21</v>
      </c>
      <c r="B67" s="6" t="str">
        <f ca="1">IFERROR(__xludf.DUMMYFUNCTION("""COMPUTED_VALUE"""),"")</f>
        <v/>
      </c>
      <c r="C67" s="6" t="str">
        <f ca="1">IFERROR(__xludf.DUMMYFUNCTION("""COMPUTED_VALUE"""),"")</f>
        <v/>
      </c>
      <c r="D67" s="6" t="str">
        <f ca="1">IFERROR(__xludf.DUMMYFUNCTION("""COMPUTED_VALUE"""),"")</f>
        <v/>
      </c>
      <c r="E67" s="6" t="str">
        <f ca="1">IFERROR(__xludf.DUMMYFUNCTION("""COMPUTED_VALUE"""),"")</f>
        <v/>
      </c>
      <c r="F67" s="6" t="str">
        <f ca="1">IFERROR(__xludf.DUMMYFUNCTION("""COMPUTED_VALUE"""),"")</f>
        <v/>
      </c>
      <c r="G67" s="6" t="str">
        <f ca="1">IFERROR(__xludf.DUMMYFUNCTION("""COMPUTED_VALUE"""),"")</f>
        <v/>
      </c>
      <c r="H67" s="6" t="str">
        <f ca="1">IFERROR(__xludf.DUMMYFUNCTION("""COMPUTED_VALUE"""),"")</f>
        <v/>
      </c>
      <c r="I67" s="6" t="str">
        <f ca="1">IFERROR(__xludf.DUMMYFUNCTION("""COMPUTED_VALUE"""),"")</f>
        <v/>
      </c>
      <c r="J67" s="6" t="str">
        <f ca="1">IFERROR(__xludf.DUMMYFUNCTION("""COMPUTED_VALUE"""),"")</f>
        <v/>
      </c>
      <c r="K67" s="6" t="str">
        <f ca="1">IFERROR(__xludf.DUMMYFUNCTION("""COMPUTED_VALUE"""),"")</f>
        <v/>
      </c>
      <c r="L67" s="6" t="str">
        <f ca="1">IFERROR(__xludf.DUMMYFUNCTION("""COMPUTED_VALUE"""),"")</f>
        <v/>
      </c>
      <c r="M67" s="6" t="str">
        <f ca="1">IFERROR(__xludf.DUMMYFUNCTION("""COMPUTED_VALUE"""),"")</f>
        <v/>
      </c>
      <c r="N67" s="6" t="str">
        <f ca="1">IFERROR(__xludf.DUMMYFUNCTION("""COMPUTED_VALUE"""),"")</f>
        <v/>
      </c>
      <c r="O67" s="6" t="str">
        <f ca="1">IFERROR(__xludf.DUMMYFUNCTION("""COMPUTED_VALUE"""),"")</f>
        <v/>
      </c>
      <c r="P67" s="6" t="str">
        <f ca="1">IFERROR(__xludf.DUMMYFUNCTION("""COMPUTED_VALUE"""),"")</f>
        <v/>
      </c>
      <c r="Q67" s="6" t="str">
        <f ca="1">IFERROR(__xludf.DUMMYFUNCTION("""COMPUTED_VALUE"""),"")</f>
        <v/>
      </c>
      <c r="R67" s="3"/>
      <c r="S67" s="3"/>
      <c r="T67" s="3"/>
      <c r="U67" s="3"/>
      <c r="V67" s="3"/>
      <c r="W67" s="3"/>
      <c r="X67" s="3"/>
      <c r="Y67" s="3"/>
      <c r="Z67" s="3"/>
    </row>
    <row r="68" spans="1:26">
      <c r="A68" s="4" t="s">
        <v>22</v>
      </c>
      <c r="B68" s="6" t="str">
        <f ca="1">IFERROR(__xludf.DUMMYFUNCTION("""COMPUTED_VALUE"""),"")</f>
        <v/>
      </c>
      <c r="C68" s="6" t="str">
        <f ca="1">IFERROR(__xludf.DUMMYFUNCTION("""COMPUTED_VALUE"""),"")</f>
        <v/>
      </c>
      <c r="D68" s="6" t="str">
        <f ca="1">IFERROR(__xludf.DUMMYFUNCTION("""COMPUTED_VALUE"""),"")</f>
        <v/>
      </c>
      <c r="E68" s="6" t="str">
        <f ca="1">IFERROR(__xludf.DUMMYFUNCTION("""COMPUTED_VALUE"""),"")</f>
        <v/>
      </c>
      <c r="F68" s="6" t="str">
        <f ca="1">IFERROR(__xludf.DUMMYFUNCTION("""COMPUTED_VALUE"""),"")</f>
        <v/>
      </c>
      <c r="G68" s="6" t="str">
        <f ca="1">IFERROR(__xludf.DUMMYFUNCTION("""COMPUTED_VALUE"""),"")</f>
        <v/>
      </c>
      <c r="H68" s="6" t="str">
        <f ca="1">IFERROR(__xludf.DUMMYFUNCTION("""COMPUTED_VALUE"""),"")</f>
        <v/>
      </c>
      <c r="I68" s="6" t="str">
        <f ca="1">IFERROR(__xludf.DUMMYFUNCTION("""COMPUTED_VALUE"""),"")</f>
        <v/>
      </c>
      <c r="J68" s="6" t="str">
        <f ca="1">IFERROR(__xludf.DUMMYFUNCTION("""COMPUTED_VALUE"""),"")</f>
        <v/>
      </c>
      <c r="K68" s="6" t="str">
        <f ca="1">IFERROR(__xludf.DUMMYFUNCTION("""COMPUTED_VALUE"""),"")</f>
        <v/>
      </c>
      <c r="L68" s="6" t="str">
        <f ca="1">IFERROR(__xludf.DUMMYFUNCTION("""COMPUTED_VALUE"""),"")</f>
        <v/>
      </c>
      <c r="M68" s="6" t="str">
        <f ca="1">IFERROR(__xludf.DUMMYFUNCTION("""COMPUTED_VALUE"""),"")</f>
        <v/>
      </c>
      <c r="N68" s="6" t="str">
        <f ca="1">IFERROR(__xludf.DUMMYFUNCTION("""COMPUTED_VALUE"""),"")</f>
        <v/>
      </c>
      <c r="O68" s="6" t="str">
        <f ca="1">IFERROR(__xludf.DUMMYFUNCTION("""COMPUTED_VALUE"""),"")</f>
        <v/>
      </c>
      <c r="P68" s="6" t="str">
        <f ca="1">IFERROR(__xludf.DUMMYFUNCTION("""COMPUTED_VALUE"""),"")</f>
        <v/>
      </c>
      <c r="Q68" s="6" t="str">
        <f ca="1">IFERROR(__xludf.DUMMYFUNCTION("""COMPUTED_VALUE"""),"")</f>
        <v/>
      </c>
      <c r="R68" s="3"/>
      <c r="S68" s="3"/>
      <c r="T68" s="3"/>
      <c r="U68" s="3"/>
      <c r="V68" s="3"/>
      <c r="W68" s="3"/>
      <c r="X68" s="3"/>
      <c r="Y68" s="3"/>
      <c r="Z68" s="3"/>
    </row>
    <row r="69" spans="1:26">
      <c r="A69" s="3"/>
      <c r="B69" s="3">
        <f t="shared" ref="B69:Q69" ca="1" si="6">SUM(B62:B68)</f>
        <v>0</v>
      </c>
      <c r="C69" s="3">
        <f t="shared" ca="1" si="6"/>
        <v>0</v>
      </c>
      <c r="D69" s="3">
        <f t="shared" ca="1" si="6"/>
        <v>0</v>
      </c>
      <c r="E69" s="3">
        <f t="shared" ca="1" si="6"/>
        <v>0</v>
      </c>
      <c r="F69" s="3">
        <f t="shared" ca="1" si="6"/>
        <v>0</v>
      </c>
      <c r="G69" s="3">
        <f t="shared" ca="1" si="6"/>
        <v>0</v>
      </c>
      <c r="H69" s="3">
        <f t="shared" ca="1" si="6"/>
        <v>0</v>
      </c>
      <c r="I69" s="3">
        <f t="shared" ca="1" si="6"/>
        <v>0</v>
      </c>
      <c r="J69" s="3">
        <f t="shared" ca="1" si="6"/>
        <v>0</v>
      </c>
      <c r="K69" s="3">
        <f t="shared" ca="1" si="6"/>
        <v>0</v>
      </c>
      <c r="L69" s="3">
        <f t="shared" ca="1" si="6"/>
        <v>0</v>
      </c>
      <c r="M69" s="3">
        <f t="shared" ca="1" si="6"/>
        <v>0</v>
      </c>
      <c r="N69" s="3">
        <f t="shared" ca="1" si="6"/>
        <v>0</v>
      </c>
      <c r="O69" s="3">
        <f t="shared" ca="1" si="6"/>
        <v>0</v>
      </c>
      <c r="P69" s="3">
        <f t="shared" ca="1" si="6"/>
        <v>0</v>
      </c>
      <c r="Q69" s="3">
        <f t="shared" ca="1" si="6"/>
        <v>0</v>
      </c>
      <c r="R69" s="3"/>
      <c r="S69" s="3"/>
      <c r="T69" s="3"/>
      <c r="U69" s="3"/>
      <c r="V69" s="3"/>
      <c r="W69" s="3"/>
      <c r="X69" s="3"/>
      <c r="Y69" s="3"/>
      <c r="Z69" s="3"/>
    </row>
    <row r="70" spans="1:26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>
      <c r="A71" s="7" t="s">
        <v>30</v>
      </c>
      <c r="B71" s="2" t="s">
        <v>1</v>
      </c>
      <c r="C71" s="2" t="s">
        <v>2</v>
      </c>
      <c r="D71" s="2" t="s">
        <v>3</v>
      </c>
      <c r="E71" s="2" t="s">
        <v>4</v>
      </c>
      <c r="F71" s="2" t="s">
        <v>5</v>
      </c>
      <c r="G71" s="2" t="s">
        <v>6</v>
      </c>
      <c r="H71" s="2" t="s">
        <v>7</v>
      </c>
      <c r="I71" s="2" t="s">
        <v>8</v>
      </c>
      <c r="J71" s="2" t="s">
        <v>9</v>
      </c>
      <c r="K71" s="2" t="s">
        <v>10</v>
      </c>
      <c r="L71" s="2" t="s">
        <v>11</v>
      </c>
      <c r="M71" s="2" t="s">
        <v>7</v>
      </c>
      <c r="N71" s="2" t="s">
        <v>12</v>
      </c>
      <c r="O71" s="2" t="s">
        <v>13</v>
      </c>
      <c r="P71" s="2" t="s">
        <v>14</v>
      </c>
      <c r="Q71" s="2" t="s">
        <v>15</v>
      </c>
      <c r="R71" s="3"/>
      <c r="S71" s="3"/>
      <c r="T71" s="3"/>
      <c r="U71" s="3"/>
      <c r="V71" s="3"/>
      <c r="W71" s="3"/>
      <c r="X71" s="3"/>
      <c r="Y71" s="3"/>
      <c r="Z71" s="3"/>
    </row>
    <row r="72" spans="1:26">
      <c r="A72" s="4" t="s">
        <v>16</v>
      </c>
      <c r="B72" s="2" t="str">
        <f ca="1">IFERROR(__xludf.DUMMYFUNCTION("IMPORTRANGE(""https://docs.google.com/spreadsheets/d/1EroXaFTpDmo8365Wl2XCE7E1jMzXGLndIT4-luH1QzM/edit?usp=sharing"", ""b2:q8"")"),"")</f>
        <v/>
      </c>
      <c r="C72" s="2" t="str">
        <f ca="1">IFERROR(__xludf.DUMMYFUNCTION("""COMPUTED_VALUE"""),"")</f>
        <v/>
      </c>
      <c r="D72" s="2" t="str">
        <f ca="1">IFERROR(__xludf.DUMMYFUNCTION("""COMPUTED_VALUE"""),"")</f>
        <v/>
      </c>
      <c r="E72" s="2" t="str">
        <f ca="1">IFERROR(__xludf.DUMMYFUNCTION("""COMPUTED_VALUE"""),"")</f>
        <v/>
      </c>
      <c r="F72" s="2" t="str">
        <f ca="1">IFERROR(__xludf.DUMMYFUNCTION("""COMPUTED_VALUE"""),"")</f>
        <v/>
      </c>
      <c r="G72" s="2" t="str">
        <f ca="1">IFERROR(__xludf.DUMMYFUNCTION("""COMPUTED_VALUE"""),"")</f>
        <v/>
      </c>
      <c r="H72" s="2" t="str">
        <f ca="1">IFERROR(__xludf.DUMMYFUNCTION("""COMPUTED_VALUE"""),"")</f>
        <v/>
      </c>
      <c r="I72" s="2" t="str">
        <f ca="1">IFERROR(__xludf.DUMMYFUNCTION("""COMPUTED_VALUE"""),"")</f>
        <v/>
      </c>
      <c r="J72" s="2" t="str">
        <f ca="1">IFERROR(__xludf.DUMMYFUNCTION("""COMPUTED_VALUE"""),"")</f>
        <v/>
      </c>
      <c r="K72" s="2" t="str">
        <f ca="1">IFERROR(__xludf.DUMMYFUNCTION("""COMPUTED_VALUE"""),"")</f>
        <v/>
      </c>
      <c r="L72" s="2" t="str">
        <f ca="1">IFERROR(__xludf.DUMMYFUNCTION("""COMPUTED_VALUE"""),"")</f>
        <v/>
      </c>
      <c r="M72" s="2" t="str">
        <f ca="1">IFERROR(__xludf.DUMMYFUNCTION("""COMPUTED_VALUE"""),"")</f>
        <v/>
      </c>
      <c r="N72" s="2" t="str">
        <f ca="1">IFERROR(__xludf.DUMMYFUNCTION("""COMPUTED_VALUE"""),"")</f>
        <v/>
      </c>
      <c r="O72" s="2" t="str">
        <f ca="1">IFERROR(__xludf.DUMMYFUNCTION("""COMPUTED_VALUE"""),"")</f>
        <v/>
      </c>
      <c r="P72" s="2" t="str">
        <f ca="1">IFERROR(__xludf.DUMMYFUNCTION("""COMPUTED_VALUE"""),"")</f>
        <v/>
      </c>
      <c r="Q72" s="2" t="str">
        <f ca="1">IFERROR(__xludf.DUMMYFUNCTION("""COMPUTED_VALUE"""),"")</f>
        <v/>
      </c>
      <c r="R72" s="3"/>
      <c r="S72" s="3"/>
      <c r="T72" s="3"/>
      <c r="U72" s="3"/>
      <c r="V72" s="3"/>
      <c r="W72" s="3"/>
      <c r="X72" s="3"/>
      <c r="Y72" s="3"/>
      <c r="Z72" s="3"/>
    </row>
    <row r="73" spans="1:26">
      <c r="A73" s="4" t="s">
        <v>17</v>
      </c>
      <c r="B73" s="2" t="str">
        <f ca="1">IFERROR(__xludf.DUMMYFUNCTION("""COMPUTED_VALUE"""),"")</f>
        <v/>
      </c>
      <c r="C73" s="2" t="str">
        <f ca="1">IFERROR(__xludf.DUMMYFUNCTION("""COMPUTED_VALUE"""),"")</f>
        <v/>
      </c>
      <c r="D73" s="2" t="str">
        <f ca="1">IFERROR(__xludf.DUMMYFUNCTION("""COMPUTED_VALUE"""),"")</f>
        <v/>
      </c>
      <c r="E73" s="2" t="str">
        <f ca="1">IFERROR(__xludf.DUMMYFUNCTION("""COMPUTED_VALUE"""),"")</f>
        <v/>
      </c>
      <c r="F73" s="2" t="str">
        <f ca="1">IFERROR(__xludf.DUMMYFUNCTION("""COMPUTED_VALUE"""),"")</f>
        <v/>
      </c>
      <c r="G73" s="2" t="str">
        <f ca="1">IFERROR(__xludf.DUMMYFUNCTION("""COMPUTED_VALUE"""),"")</f>
        <v/>
      </c>
      <c r="H73" s="2" t="str">
        <f ca="1">IFERROR(__xludf.DUMMYFUNCTION("""COMPUTED_VALUE"""),"")</f>
        <v/>
      </c>
      <c r="I73" s="2" t="str">
        <f ca="1">IFERROR(__xludf.DUMMYFUNCTION("""COMPUTED_VALUE"""),"")</f>
        <v/>
      </c>
      <c r="J73" s="2" t="str">
        <f ca="1">IFERROR(__xludf.DUMMYFUNCTION("""COMPUTED_VALUE"""),"")</f>
        <v/>
      </c>
      <c r="K73" s="2" t="str">
        <f ca="1">IFERROR(__xludf.DUMMYFUNCTION("""COMPUTED_VALUE"""),"")</f>
        <v/>
      </c>
      <c r="L73" s="2" t="str">
        <f ca="1">IFERROR(__xludf.DUMMYFUNCTION("""COMPUTED_VALUE"""),"")</f>
        <v/>
      </c>
      <c r="M73" s="2" t="str">
        <f ca="1">IFERROR(__xludf.DUMMYFUNCTION("""COMPUTED_VALUE"""),"")</f>
        <v/>
      </c>
      <c r="N73" s="2" t="str">
        <f ca="1">IFERROR(__xludf.DUMMYFUNCTION("""COMPUTED_VALUE"""),"")</f>
        <v/>
      </c>
      <c r="O73" s="2" t="str">
        <f ca="1">IFERROR(__xludf.DUMMYFUNCTION("""COMPUTED_VALUE"""),"")</f>
        <v/>
      </c>
      <c r="P73" s="2" t="str">
        <f ca="1">IFERROR(__xludf.DUMMYFUNCTION("""COMPUTED_VALUE"""),"")</f>
        <v/>
      </c>
      <c r="Q73" s="2" t="str">
        <f ca="1">IFERROR(__xludf.DUMMYFUNCTION("""COMPUTED_VALUE"""),"")</f>
        <v/>
      </c>
      <c r="R73" s="3"/>
      <c r="S73" s="3"/>
      <c r="T73" s="3"/>
      <c r="U73" s="3"/>
      <c r="V73" s="3"/>
      <c r="W73" s="3"/>
      <c r="X73" s="3"/>
      <c r="Y73" s="3"/>
      <c r="Z73" s="3"/>
    </row>
    <row r="74" spans="1:26">
      <c r="A74" s="4" t="s">
        <v>18</v>
      </c>
      <c r="B74" s="2" t="str">
        <f ca="1">IFERROR(__xludf.DUMMYFUNCTION("""COMPUTED_VALUE"""),"")</f>
        <v/>
      </c>
      <c r="C74" s="2" t="str">
        <f ca="1">IFERROR(__xludf.DUMMYFUNCTION("""COMPUTED_VALUE"""),"")</f>
        <v/>
      </c>
      <c r="D74" s="2" t="str">
        <f ca="1">IFERROR(__xludf.DUMMYFUNCTION("""COMPUTED_VALUE"""),"")</f>
        <v/>
      </c>
      <c r="E74" s="2" t="str">
        <f ca="1">IFERROR(__xludf.DUMMYFUNCTION("""COMPUTED_VALUE"""),"")</f>
        <v/>
      </c>
      <c r="F74" s="2" t="str">
        <f ca="1">IFERROR(__xludf.DUMMYFUNCTION("""COMPUTED_VALUE"""),"")</f>
        <v/>
      </c>
      <c r="G74" s="2" t="str">
        <f ca="1">IFERROR(__xludf.DUMMYFUNCTION("""COMPUTED_VALUE"""),"")</f>
        <v/>
      </c>
      <c r="H74" s="2" t="str">
        <f ca="1">IFERROR(__xludf.DUMMYFUNCTION("""COMPUTED_VALUE"""),"")</f>
        <v/>
      </c>
      <c r="I74" s="2" t="str">
        <f ca="1">IFERROR(__xludf.DUMMYFUNCTION("""COMPUTED_VALUE"""),"")</f>
        <v/>
      </c>
      <c r="J74" s="2" t="str">
        <f ca="1">IFERROR(__xludf.DUMMYFUNCTION("""COMPUTED_VALUE"""),"")</f>
        <v/>
      </c>
      <c r="K74" s="2" t="str">
        <f ca="1">IFERROR(__xludf.DUMMYFUNCTION("""COMPUTED_VALUE"""),"")</f>
        <v/>
      </c>
      <c r="L74" s="2" t="str">
        <f ca="1">IFERROR(__xludf.DUMMYFUNCTION("""COMPUTED_VALUE"""),"")</f>
        <v/>
      </c>
      <c r="M74" s="2" t="str">
        <f ca="1">IFERROR(__xludf.DUMMYFUNCTION("""COMPUTED_VALUE"""),"")</f>
        <v/>
      </c>
      <c r="N74" s="2" t="str">
        <f ca="1">IFERROR(__xludf.DUMMYFUNCTION("""COMPUTED_VALUE"""),"")</f>
        <v/>
      </c>
      <c r="O74" s="2" t="str">
        <f ca="1">IFERROR(__xludf.DUMMYFUNCTION("""COMPUTED_VALUE"""),"")</f>
        <v/>
      </c>
      <c r="P74" s="2" t="str">
        <f ca="1">IFERROR(__xludf.DUMMYFUNCTION("""COMPUTED_VALUE"""),"")</f>
        <v/>
      </c>
      <c r="Q74" s="2" t="str">
        <f ca="1">IFERROR(__xludf.DUMMYFUNCTION("""COMPUTED_VALUE"""),"")</f>
        <v/>
      </c>
      <c r="R74" s="3"/>
      <c r="S74" s="3"/>
      <c r="T74" s="3"/>
      <c r="U74" s="3"/>
      <c r="V74" s="3"/>
      <c r="W74" s="3"/>
      <c r="X74" s="3"/>
      <c r="Y74" s="3"/>
      <c r="Z74" s="3"/>
    </row>
    <row r="75" spans="1:26">
      <c r="A75" s="4" t="s">
        <v>19</v>
      </c>
      <c r="B75" s="6" t="str">
        <f ca="1">IFERROR(__xludf.DUMMYFUNCTION("""COMPUTED_VALUE"""),"")</f>
        <v/>
      </c>
      <c r="C75" s="6" t="str">
        <f ca="1">IFERROR(__xludf.DUMMYFUNCTION("""COMPUTED_VALUE"""),"")</f>
        <v/>
      </c>
      <c r="D75" s="6" t="str">
        <f ca="1">IFERROR(__xludf.DUMMYFUNCTION("""COMPUTED_VALUE"""),"")</f>
        <v/>
      </c>
      <c r="E75" s="6" t="str">
        <f ca="1">IFERROR(__xludf.DUMMYFUNCTION("""COMPUTED_VALUE"""),"")</f>
        <v/>
      </c>
      <c r="F75" s="6" t="str">
        <f ca="1">IFERROR(__xludf.DUMMYFUNCTION("""COMPUTED_VALUE"""),"")</f>
        <v/>
      </c>
      <c r="G75" s="6" t="str">
        <f ca="1">IFERROR(__xludf.DUMMYFUNCTION("""COMPUTED_VALUE"""),"")</f>
        <v/>
      </c>
      <c r="H75" s="6" t="str">
        <f ca="1">IFERROR(__xludf.DUMMYFUNCTION("""COMPUTED_VALUE"""),"")</f>
        <v/>
      </c>
      <c r="I75" s="6" t="str">
        <f ca="1">IFERROR(__xludf.DUMMYFUNCTION("""COMPUTED_VALUE"""),"")</f>
        <v/>
      </c>
      <c r="J75" s="6" t="str">
        <f ca="1">IFERROR(__xludf.DUMMYFUNCTION("""COMPUTED_VALUE"""),"")</f>
        <v/>
      </c>
      <c r="K75" s="6" t="str">
        <f ca="1">IFERROR(__xludf.DUMMYFUNCTION("""COMPUTED_VALUE"""),"")</f>
        <v/>
      </c>
      <c r="L75" s="6" t="str">
        <f ca="1">IFERROR(__xludf.DUMMYFUNCTION("""COMPUTED_VALUE"""),"")</f>
        <v/>
      </c>
      <c r="M75" s="6" t="str">
        <f ca="1">IFERROR(__xludf.DUMMYFUNCTION("""COMPUTED_VALUE"""),"")</f>
        <v/>
      </c>
      <c r="N75" s="6" t="str">
        <f ca="1">IFERROR(__xludf.DUMMYFUNCTION("""COMPUTED_VALUE"""),"")</f>
        <v/>
      </c>
      <c r="O75" s="6" t="str">
        <f ca="1">IFERROR(__xludf.DUMMYFUNCTION("""COMPUTED_VALUE"""),"")</f>
        <v/>
      </c>
      <c r="P75" s="6" t="str">
        <f ca="1">IFERROR(__xludf.DUMMYFUNCTION("""COMPUTED_VALUE"""),"")</f>
        <v/>
      </c>
      <c r="Q75" s="6" t="str">
        <f ca="1">IFERROR(__xludf.DUMMYFUNCTION("""COMPUTED_VALUE"""),"")</f>
        <v/>
      </c>
      <c r="R75" s="3"/>
      <c r="S75" s="3"/>
      <c r="T75" s="3"/>
      <c r="U75" s="3"/>
      <c r="V75" s="3"/>
      <c r="W75" s="3"/>
      <c r="X75" s="3"/>
      <c r="Y75" s="3"/>
      <c r="Z75" s="3"/>
    </row>
    <row r="76" spans="1:26">
      <c r="A76" s="4" t="s">
        <v>20</v>
      </c>
      <c r="B76" s="6" t="str">
        <f ca="1">IFERROR(__xludf.DUMMYFUNCTION("""COMPUTED_VALUE"""),"")</f>
        <v/>
      </c>
      <c r="C76" s="6" t="str">
        <f ca="1">IFERROR(__xludf.DUMMYFUNCTION("""COMPUTED_VALUE"""),"")</f>
        <v/>
      </c>
      <c r="D76" s="6" t="str">
        <f ca="1">IFERROR(__xludf.DUMMYFUNCTION("""COMPUTED_VALUE"""),"")</f>
        <v/>
      </c>
      <c r="E76" s="6" t="str">
        <f ca="1">IFERROR(__xludf.DUMMYFUNCTION("""COMPUTED_VALUE"""),"")</f>
        <v/>
      </c>
      <c r="F76" s="6" t="str">
        <f ca="1">IFERROR(__xludf.DUMMYFUNCTION("""COMPUTED_VALUE"""),"")</f>
        <v/>
      </c>
      <c r="G76" s="6" t="str">
        <f ca="1">IFERROR(__xludf.DUMMYFUNCTION("""COMPUTED_VALUE"""),"")</f>
        <v/>
      </c>
      <c r="H76" s="6" t="str">
        <f ca="1">IFERROR(__xludf.DUMMYFUNCTION("""COMPUTED_VALUE"""),"")</f>
        <v/>
      </c>
      <c r="I76" s="6" t="str">
        <f ca="1">IFERROR(__xludf.DUMMYFUNCTION("""COMPUTED_VALUE"""),"")</f>
        <v/>
      </c>
      <c r="J76" s="6" t="str">
        <f ca="1">IFERROR(__xludf.DUMMYFUNCTION("""COMPUTED_VALUE"""),"")</f>
        <v/>
      </c>
      <c r="K76" s="6" t="str">
        <f ca="1">IFERROR(__xludf.DUMMYFUNCTION("""COMPUTED_VALUE"""),"")</f>
        <v/>
      </c>
      <c r="L76" s="6" t="str">
        <f ca="1">IFERROR(__xludf.DUMMYFUNCTION("""COMPUTED_VALUE"""),"")</f>
        <v/>
      </c>
      <c r="M76" s="6" t="str">
        <f ca="1">IFERROR(__xludf.DUMMYFUNCTION("""COMPUTED_VALUE"""),"")</f>
        <v/>
      </c>
      <c r="N76" s="6" t="str">
        <f ca="1">IFERROR(__xludf.DUMMYFUNCTION("""COMPUTED_VALUE"""),"")</f>
        <v/>
      </c>
      <c r="O76" s="6" t="str">
        <f ca="1">IFERROR(__xludf.DUMMYFUNCTION("""COMPUTED_VALUE"""),"")</f>
        <v/>
      </c>
      <c r="P76" s="6" t="str">
        <f ca="1">IFERROR(__xludf.DUMMYFUNCTION("""COMPUTED_VALUE"""),"")</f>
        <v/>
      </c>
      <c r="Q76" s="6" t="str">
        <f ca="1">IFERROR(__xludf.DUMMYFUNCTION("""COMPUTED_VALUE"""),"")</f>
        <v/>
      </c>
      <c r="R76" s="3"/>
      <c r="S76" s="3"/>
      <c r="T76" s="3"/>
      <c r="U76" s="3"/>
      <c r="V76" s="3"/>
      <c r="W76" s="3"/>
      <c r="X76" s="3"/>
      <c r="Y76" s="3"/>
      <c r="Z76" s="3"/>
    </row>
    <row r="77" spans="1:26">
      <c r="A77" s="4" t="s">
        <v>21</v>
      </c>
      <c r="B77" s="6" t="str">
        <f ca="1">IFERROR(__xludf.DUMMYFUNCTION("""COMPUTED_VALUE"""),"")</f>
        <v/>
      </c>
      <c r="C77" s="6" t="str">
        <f ca="1">IFERROR(__xludf.DUMMYFUNCTION("""COMPUTED_VALUE"""),"")</f>
        <v/>
      </c>
      <c r="D77" s="6" t="str">
        <f ca="1">IFERROR(__xludf.DUMMYFUNCTION("""COMPUTED_VALUE"""),"")</f>
        <v/>
      </c>
      <c r="E77" s="6" t="str">
        <f ca="1">IFERROR(__xludf.DUMMYFUNCTION("""COMPUTED_VALUE"""),"")</f>
        <v/>
      </c>
      <c r="F77" s="6" t="str">
        <f ca="1">IFERROR(__xludf.DUMMYFUNCTION("""COMPUTED_VALUE"""),"")</f>
        <v/>
      </c>
      <c r="G77" s="6" t="str">
        <f ca="1">IFERROR(__xludf.DUMMYFUNCTION("""COMPUTED_VALUE"""),"")</f>
        <v/>
      </c>
      <c r="H77" s="6" t="str">
        <f ca="1">IFERROR(__xludf.DUMMYFUNCTION("""COMPUTED_VALUE"""),"")</f>
        <v/>
      </c>
      <c r="I77" s="6" t="str">
        <f ca="1">IFERROR(__xludf.DUMMYFUNCTION("""COMPUTED_VALUE"""),"")</f>
        <v/>
      </c>
      <c r="J77" s="6" t="str">
        <f ca="1">IFERROR(__xludf.DUMMYFUNCTION("""COMPUTED_VALUE"""),"")</f>
        <v/>
      </c>
      <c r="K77" s="6" t="str">
        <f ca="1">IFERROR(__xludf.DUMMYFUNCTION("""COMPUTED_VALUE"""),"")</f>
        <v/>
      </c>
      <c r="L77" s="6" t="str">
        <f ca="1">IFERROR(__xludf.DUMMYFUNCTION("""COMPUTED_VALUE"""),"")</f>
        <v/>
      </c>
      <c r="M77" s="6" t="str">
        <f ca="1">IFERROR(__xludf.DUMMYFUNCTION("""COMPUTED_VALUE"""),"")</f>
        <v/>
      </c>
      <c r="N77" s="6" t="str">
        <f ca="1">IFERROR(__xludf.DUMMYFUNCTION("""COMPUTED_VALUE"""),"")</f>
        <v/>
      </c>
      <c r="O77" s="6" t="str">
        <f ca="1">IFERROR(__xludf.DUMMYFUNCTION("""COMPUTED_VALUE"""),"")</f>
        <v/>
      </c>
      <c r="P77" s="6" t="str">
        <f ca="1">IFERROR(__xludf.DUMMYFUNCTION("""COMPUTED_VALUE"""),"")</f>
        <v/>
      </c>
      <c r="Q77" s="6" t="str">
        <f ca="1">IFERROR(__xludf.DUMMYFUNCTION("""COMPUTED_VALUE"""),"")</f>
        <v/>
      </c>
      <c r="R77" s="3"/>
      <c r="S77" s="3"/>
      <c r="T77" s="3"/>
      <c r="U77" s="3"/>
      <c r="V77" s="3"/>
      <c r="W77" s="3"/>
      <c r="X77" s="3"/>
      <c r="Y77" s="3"/>
      <c r="Z77" s="3"/>
    </row>
    <row r="78" spans="1:26">
      <c r="A78" s="4" t="s">
        <v>22</v>
      </c>
      <c r="B78" s="6" t="str">
        <f ca="1">IFERROR(__xludf.DUMMYFUNCTION("""COMPUTED_VALUE"""),"")</f>
        <v/>
      </c>
      <c r="C78" s="6" t="str">
        <f ca="1">IFERROR(__xludf.DUMMYFUNCTION("""COMPUTED_VALUE"""),"")</f>
        <v/>
      </c>
      <c r="D78" s="6" t="str">
        <f ca="1">IFERROR(__xludf.DUMMYFUNCTION("""COMPUTED_VALUE"""),"")</f>
        <v/>
      </c>
      <c r="E78" s="6" t="str">
        <f ca="1">IFERROR(__xludf.DUMMYFUNCTION("""COMPUTED_VALUE"""),"")</f>
        <v/>
      </c>
      <c r="F78" s="6" t="str">
        <f ca="1">IFERROR(__xludf.DUMMYFUNCTION("""COMPUTED_VALUE"""),"")</f>
        <v/>
      </c>
      <c r="G78" s="6" t="str">
        <f ca="1">IFERROR(__xludf.DUMMYFUNCTION("""COMPUTED_VALUE"""),"")</f>
        <v/>
      </c>
      <c r="H78" s="6" t="str">
        <f ca="1">IFERROR(__xludf.DUMMYFUNCTION("""COMPUTED_VALUE"""),"")</f>
        <v/>
      </c>
      <c r="I78" s="6" t="str">
        <f ca="1">IFERROR(__xludf.DUMMYFUNCTION("""COMPUTED_VALUE"""),"")</f>
        <v/>
      </c>
      <c r="J78" s="6" t="str">
        <f ca="1">IFERROR(__xludf.DUMMYFUNCTION("""COMPUTED_VALUE"""),"")</f>
        <v/>
      </c>
      <c r="K78" s="6" t="str">
        <f ca="1">IFERROR(__xludf.DUMMYFUNCTION("""COMPUTED_VALUE"""),"")</f>
        <v/>
      </c>
      <c r="L78" s="6" t="str">
        <f ca="1">IFERROR(__xludf.DUMMYFUNCTION("""COMPUTED_VALUE"""),"")</f>
        <v/>
      </c>
      <c r="M78" s="6" t="str">
        <f ca="1">IFERROR(__xludf.DUMMYFUNCTION("""COMPUTED_VALUE"""),"")</f>
        <v/>
      </c>
      <c r="N78" s="6" t="str">
        <f ca="1">IFERROR(__xludf.DUMMYFUNCTION("""COMPUTED_VALUE"""),"")</f>
        <v/>
      </c>
      <c r="O78" s="6" t="str">
        <f ca="1">IFERROR(__xludf.DUMMYFUNCTION("""COMPUTED_VALUE"""),"")</f>
        <v/>
      </c>
      <c r="P78" s="6" t="str">
        <f ca="1">IFERROR(__xludf.DUMMYFUNCTION("""COMPUTED_VALUE"""),"")</f>
        <v/>
      </c>
      <c r="Q78" s="6" t="str">
        <f ca="1">IFERROR(__xludf.DUMMYFUNCTION("""COMPUTED_VALUE"""),"")</f>
        <v/>
      </c>
      <c r="R78" s="3"/>
      <c r="S78" s="3"/>
      <c r="T78" s="3"/>
      <c r="U78" s="3"/>
      <c r="V78" s="3"/>
      <c r="W78" s="3"/>
      <c r="X78" s="3"/>
      <c r="Y78" s="3"/>
      <c r="Z78" s="3"/>
    </row>
    <row r="79" spans="1:26">
      <c r="A79" s="3"/>
      <c r="B79" s="3">
        <f t="shared" ref="B79:Q79" ca="1" si="7">SUM(B72:B78)</f>
        <v>0</v>
      </c>
      <c r="C79" s="3">
        <f t="shared" ca="1" si="7"/>
        <v>0</v>
      </c>
      <c r="D79" s="3">
        <f t="shared" ca="1" si="7"/>
        <v>0</v>
      </c>
      <c r="E79" s="3">
        <f t="shared" ca="1" si="7"/>
        <v>0</v>
      </c>
      <c r="F79" s="3">
        <f t="shared" ca="1" si="7"/>
        <v>0</v>
      </c>
      <c r="G79" s="3">
        <f t="shared" ca="1" si="7"/>
        <v>0</v>
      </c>
      <c r="H79" s="3">
        <f t="shared" ca="1" si="7"/>
        <v>0</v>
      </c>
      <c r="I79" s="3">
        <f t="shared" ca="1" si="7"/>
        <v>0</v>
      </c>
      <c r="J79" s="3">
        <f t="shared" ca="1" si="7"/>
        <v>0</v>
      </c>
      <c r="K79" s="3">
        <f t="shared" ca="1" si="7"/>
        <v>0</v>
      </c>
      <c r="L79" s="3">
        <f t="shared" ca="1" si="7"/>
        <v>0</v>
      </c>
      <c r="M79" s="3">
        <f t="shared" ca="1" si="7"/>
        <v>0</v>
      </c>
      <c r="N79" s="3">
        <f t="shared" ca="1" si="7"/>
        <v>0</v>
      </c>
      <c r="O79" s="3">
        <f t="shared" ca="1" si="7"/>
        <v>0</v>
      </c>
      <c r="P79" s="3">
        <f t="shared" ca="1" si="7"/>
        <v>0</v>
      </c>
      <c r="Q79" s="3">
        <f t="shared" ca="1" si="7"/>
        <v>0</v>
      </c>
      <c r="R79" s="3"/>
      <c r="S79" s="3"/>
      <c r="T79" s="3"/>
      <c r="U79" s="3"/>
      <c r="V79" s="3"/>
      <c r="W79" s="3"/>
      <c r="X79" s="3"/>
      <c r="Y79" s="3"/>
      <c r="Z79" s="3"/>
    </row>
    <row r="80" spans="1:26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>
      <c r="A81" s="7" t="s">
        <v>31</v>
      </c>
      <c r="B81" s="2" t="s">
        <v>1</v>
      </c>
      <c r="C81" s="2" t="s">
        <v>2</v>
      </c>
      <c r="D81" s="2" t="s">
        <v>3</v>
      </c>
      <c r="E81" s="2" t="s">
        <v>4</v>
      </c>
      <c r="F81" s="2" t="s">
        <v>5</v>
      </c>
      <c r="G81" s="2" t="s">
        <v>6</v>
      </c>
      <c r="H81" s="2" t="s">
        <v>7</v>
      </c>
      <c r="I81" s="2" t="s">
        <v>8</v>
      </c>
      <c r="J81" s="2" t="s">
        <v>9</v>
      </c>
      <c r="K81" s="2" t="s">
        <v>10</v>
      </c>
      <c r="L81" s="2" t="s">
        <v>11</v>
      </c>
      <c r="M81" s="2" t="s">
        <v>7</v>
      </c>
      <c r="N81" s="2" t="s">
        <v>12</v>
      </c>
      <c r="O81" s="2" t="s">
        <v>13</v>
      </c>
      <c r="P81" s="2" t="s">
        <v>14</v>
      </c>
      <c r="Q81" s="2" t="s">
        <v>15</v>
      </c>
      <c r="R81" s="3"/>
      <c r="S81" s="3"/>
      <c r="T81" s="3"/>
      <c r="U81" s="3"/>
      <c r="V81" s="3"/>
      <c r="W81" s="3"/>
      <c r="X81" s="3"/>
      <c r="Y81" s="3"/>
      <c r="Z81" s="3"/>
    </row>
    <row r="82" spans="1:26">
      <c r="A82" s="4" t="s">
        <v>16</v>
      </c>
      <c r="B82" s="2" t="str">
        <f ca="1">IFERROR(__xludf.DUMMYFUNCTION("IMPORTRANGE(""https://docs.google.com/spreadsheets/d/11x0XUi3kAEKh4yAnEtEyYjokkxbTopFU6zrsLPuLc6Q/edit?usp=sharing"", ""b2:q8"")"),"")</f>
        <v/>
      </c>
      <c r="C82" s="2" t="str">
        <f ca="1">IFERROR(__xludf.DUMMYFUNCTION("""COMPUTED_VALUE"""),"")</f>
        <v/>
      </c>
      <c r="D82" s="2" t="str">
        <f ca="1">IFERROR(__xludf.DUMMYFUNCTION("""COMPUTED_VALUE"""),"")</f>
        <v/>
      </c>
      <c r="E82" s="2" t="str">
        <f ca="1">IFERROR(__xludf.DUMMYFUNCTION("""COMPUTED_VALUE"""),"")</f>
        <v/>
      </c>
      <c r="F82" s="2" t="str">
        <f ca="1">IFERROR(__xludf.DUMMYFUNCTION("""COMPUTED_VALUE"""),"")</f>
        <v/>
      </c>
      <c r="G82" s="2" t="str">
        <f ca="1">IFERROR(__xludf.DUMMYFUNCTION("""COMPUTED_VALUE"""),"")</f>
        <v/>
      </c>
      <c r="H82" s="2" t="str">
        <f ca="1">IFERROR(__xludf.DUMMYFUNCTION("""COMPUTED_VALUE"""),"")</f>
        <v/>
      </c>
      <c r="I82" s="2" t="str">
        <f ca="1">IFERROR(__xludf.DUMMYFUNCTION("""COMPUTED_VALUE"""),"")</f>
        <v/>
      </c>
      <c r="J82" s="2" t="str">
        <f ca="1">IFERROR(__xludf.DUMMYFUNCTION("""COMPUTED_VALUE"""),"")</f>
        <v/>
      </c>
      <c r="K82" s="2" t="str">
        <f ca="1">IFERROR(__xludf.DUMMYFUNCTION("""COMPUTED_VALUE"""),"")</f>
        <v/>
      </c>
      <c r="L82" s="2" t="str">
        <f ca="1">IFERROR(__xludf.DUMMYFUNCTION("""COMPUTED_VALUE"""),"")</f>
        <v/>
      </c>
      <c r="M82" s="2" t="str">
        <f ca="1">IFERROR(__xludf.DUMMYFUNCTION("""COMPUTED_VALUE"""),"")</f>
        <v/>
      </c>
      <c r="N82" s="2" t="str">
        <f ca="1">IFERROR(__xludf.DUMMYFUNCTION("""COMPUTED_VALUE"""),"")</f>
        <v/>
      </c>
      <c r="O82" s="2" t="str">
        <f ca="1">IFERROR(__xludf.DUMMYFUNCTION("""COMPUTED_VALUE"""),"")</f>
        <v/>
      </c>
      <c r="P82" s="2" t="str">
        <f ca="1">IFERROR(__xludf.DUMMYFUNCTION("""COMPUTED_VALUE"""),"")</f>
        <v/>
      </c>
      <c r="Q82" s="2" t="str">
        <f ca="1">IFERROR(__xludf.DUMMYFUNCTION("""COMPUTED_VALUE"""),"")</f>
        <v/>
      </c>
      <c r="R82" s="3"/>
      <c r="S82" s="3"/>
      <c r="T82" s="3"/>
      <c r="U82" s="3"/>
      <c r="V82" s="3"/>
      <c r="W82" s="3"/>
      <c r="X82" s="3"/>
      <c r="Y82" s="3"/>
      <c r="Z82" s="3"/>
    </row>
    <row r="83" spans="1:26">
      <c r="A83" s="4" t="s">
        <v>17</v>
      </c>
      <c r="B83" s="2" t="str">
        <f ca="1">IFERROR(__xludf.DUMMYFUNCTION("""COMPUTED_VALUE"""),"")</f>
        <v/>
      </c>
      <c r="C83" s="2" t="str">
        <f ca="1">IFERROR(__xludf.DUMMYFUNCTION("""COMPUTED_VALUE"""),"")</f>
        <v/>
      </c>
      <c r="D83" s="2" t="str">
        <f ca="1">IFERROR(__xludf.DUMMYFUNCTION("""COMPUTED_VALUE"""),"")</f>
        <v/>
      </c>
      <c r="E83" s="2" t="str">
        <f ca="1">IFERROR(__xludf.DUMMYFUNCTION("""COMPUTED_VALUE"""),"")</f>
        <v/>
      </c>
      <c r="F83" s="2" t="str">
        <f ca="1">IFERROR(__xludf.DUMMYFUNCTION("""COMPUTED_VALUE"""),"")</f>
        <v/>
      </c>
      <c r="G83" s="2" t="str">
        <f ca="1">IFERROR(__xludf.DUMMYFUNCTION("""COMPUTED_VALUE"""),"")</f>
        <v/>
      </c>
      <c r="H83" s="2" t="str">
        <f ca="1">IFERROR(__xludf.DUMMYFUNCTION("""COMPUTED_VALUE"""),"")</f>
        <v/>
      </c>
      <c r="I83" s="2" t="str">
        <f ca="1">IFERROR(__xludf.DUMMYFUNCTION("""COMPUTED_VALUE"""),"")</f>
        <v/>
      </c>
      <c r="J83" s="2" t="str">
        <f ca="1">IFERROR(__xludf.DUMMYFUNCTION("""COMPUTED_VALUE"""),"")</f>
        <v/>
      </c>
      <c r="K83" s="2" t="str">
        <f ca="1">IFERROR(__xludf.DUMMYFUNCTION("""COMPUTED_VALUE"""),"")</f>
        <v/>
      </c>
      <c r="L83" s="2" t="str">
        <f ca="1">IFERROR(__xludf.DUMMYFUNCTION("""COMPUTED_VALUE"""),"")</f>
        <v/>
      </c>
      <c r="M83" s="2" t="str">
        <f ca="1">IFERROR(__xludf.DUMMYFUNCTION("""COMPUTED_VALUE"""),"")</f>
        <v/>
      </c>
      <c r="N83" s="2" t="str">
        <f ca="1">IFERROR(__xludf.DUMMYFUNCTION("""COMPUTED_VALUE"""),"")</f>
        <v/>
      </c>
      <c r="O83" s="2" t="str">
        <f ca="1">IFERROR(__xludf.DUMMYFUNCTION("""COMPUTED_VALUE"""),"")</f>
        <v/>
      </c>
      <c r="P83" s="2" t="str">
        <f ca="1">IFERROR(__xludf.DUMMYFUNCTION("""COMPUTED_VALUE"""),"")</f>
        <v/>
      </c>
      <c r="Q83" s="2" t="str">
        <f ca="1">IFERROR(__xludf.DUMMYFUNCTION("""COMPUTED_VALUE"""),"")</f>
        <v/>
      </c>
      <c r="R83" s="3"/>
      <c r="S83" s="3"/>
      <c r="T83" s="3"/>
      <c r="U83" s="3"/>
      <c r="V83" s="3"/>
      <c r="W83" s="3"/>
      <c r="X83" s="3"/>
      <c r="Y83" s="3"/>
      <c r="Z83" s="3"/>
    </row>
    <row r="84" spans="1:26">
      <c r="A84" s="4" t="s">
        <v>18</v>
      </c>
      <c r="B84" s="2" t="str">
        <f ca="1">IFERROR(__xludf.DUMMYFUNCTION("""COMPUTED_VALUE"""),"")</f>
        <v/>
      </c>
      <c r="C84" s="2" t="str">
        <f ca="1">IFERROR(__xludf.DUMMYFUNCTION("""COMPUTED_VALUE"""),"")</f>
        <v/>
      </c>
      <c r="D84" s="2" t="str">
        <f ca="1">IFERROR(__xludf.DUMMYFUNCTION("""COMPUTED_VALUE"""),"")</f>
        <v/>
      </c>
      <c r="E84" s="2" t="str">
        <f ca="1">IFERROR(__xludf.DUMMYFUNCTION("""COMPUTED_VALUE"""),"")</f>
        <v/>
      </c>
      <c r="F84" s="2" t="str">
        <f ca="1">IFERROR(__xludf.DUMMYFUNCTION("""COMPUTED_VALUE"""),"")</f>
        <v/>
      </c>
      <c r="G84" s="2" t="str">
        <f ca="1">IFERROR(__xludf.DUMMYFUNCTION("""COMPUTED_VALUE"""),"")</f>
        <v/>
      </c>
      <c r="H84" s="2" t="str">
        <f ca="1">IFERROR(__xludf.DUMMYFUNCTION("""COMPUTED_VALUE"""),"")</f>
        <v/>
      </c>
      <c r="I84" s="2" t="str">
        <f ca="1">IFERROR(__xludf.DUMMYFUNCTION("""COMPUTED_VALUE"""),"")</f>
        <v/>
      </c>
      <c r="J84" s="2" t="str">
        <f ca="1">IFERROR(__xludf.DUMMYFUNCTION("""COMPUTED_VALUE"""),"")</f>
        <v/>
      </c>
      <c r="K84" s="2" t="str">
        <f ca="1">IFERROR(__xludf.DUMMYFUNCTION("""COMPUTED_VALUE"""),"")</f>
        <v/>
      </c>
      <c r="L84" s="2" t="str">
        <f ca="1">IFERROR(__xludf.DUMMYFUNCTION("""COMPUTED_VALUE"""),"")</f>
        <v/>
      </c>
      <c r="M84" s="2" t="str">
        <f ca="1">IFERROR(__xludf.DUMMYFUNCTION("""COMPUTED_VALUE"""),"")</f>
        <v/>
      </c>
      <c r="N84" s="2" t="str">
        <f ca="1">IFERROR(__xludf.DUMMYFUNCTION("""COMPUTED_VALUE"""),"")</f>
        <v/>
      </c>
      <c r="O84" s="2" t="str">
        <f ca="1">IFERROR(__xludf.DUMMYFUNCTION("""COMPUTED_VALUE"""),"")</f>
        <v/>
      </c>
      <c r="P84" s="2" t="str">
        <f ca="1">IFERROR(__xludf.DUMMYFUNCTION("""COMPUTED_VALUE"""),"")</f>
        <v/>
      </c>
      <c r="Q84" s="2" t="str">
        <f ca="1">IFERROR(__xludf.DUMMYFUNCTION("""COMPUTED_VALUE"""),"")</f>
        <v/>
      </c>
      <c r="R84" s="3"/>
      <c r="S84" s="3"/>
      <c r="T84" s="3"/>
      <c r="U84" s="3"/>
      <c r="V84" s="3"/>
      <c r="W84" s="3"/>
      <c r="X84" s="3"/>
      <c r="Y84" s="3"/>
      <c r="Z84" s="3"/>
    </row>
    <row r="85" spans="1:26">
      <c r="A85" s="4" t="s">
        <v>19</v>
      </c>
      <c r="B85" s="6" t="str">
        <f ca="1">IFERROR(__xludf.DUMMYFUNCTION("""COMPUTED_VALUE"""),"")</f>
        <v/>
      </c>
      <c r="C85" s="6" t="str">
        <f ca="1">IFERROR(__xludf.DUMMYFUNCTION("""COMPUTED_VALUE"""),"")</f>
        <v/>
      </c>
      <c r="D85" s="6" t="str">
        <f ca="1">IFERROR(__xludf.DUMMYFUNCTION("""COMPUTED_VALUE"""),"")</f>
        <v/>
      </c>
      <c r="E85" s="6" t="str">
        <f ca="1">IFERROR(__xludf.DUMMYFUNCTION("""COMPUTED_VALUE"""),"")</f>
        <v/>
      </c>
      <c r="F85" s="6" t="str">
        <f ca="1">IFERROR(__xludf.DUMMYFUNCTION("""COMPUTED_VALUE"""),"")</f>
        <v/>
      </c>
      <c r="G85" s="6" t="str">
        <f ca="1">IFERROR(__xludf.DUMMYFUNCTION("""COMPUTED_VALUE"""),"")</f>
        <v/>
      </c>
      <c r="H85" s="6" t="str">
        <f ca="1">IFERROR(__xludf.DUMMYFUNCTION("""COMPUTED_VALUE"""),"")</f>
        <v/>
      </c>
      <c r="I85" s="6" t="str">
        <f ca="1">IFERROR(__xludf.DUMMYFUNCTION("""COMPUTED_VALUE"""),"")</f>
        <v/>
      </c>
      <c r="J85" s="6" t="str">
        <f ca="1">IFERROR(__xludf.DUMMYFUNCTION("""COMPUTED_VALUE"""),"")</f>
        <v/>
      </c>
      <c r="K85" s="6" t="str">
        <f ca="1">IFERROR(__xludf.DUMMYFUNCTION("""COMPUTED_VALUE"""),"")</f>
        <v/>
      </c>
      <c r="L85" s="6" t="str">
        <f ca="1">IFERROR(__xludf.DUMMYFUNCTION("""COMPUTED_VALUE"""),"")</f>
        <v/>
      </c>
      <c r="M85" s="6" t="str">
        <f ca="1">IFERROR(__xludf.DUMMYFUNCTION("""COMPUTED_VALUE"""),"")</f>
        <v/>
      </c>
      <c r="N85" s="6" t="str">
        <f ca="1">IFERROR(__xludf.DUMMYFUNCTION("""COMPUTED_VALUE"""),"")</f>
        <v/>
      </c>
      <c r="O85" s="6" t="str">
        <f ca="1">IFERROR(__xludf.DUMMYFUNCTION("""COMPUTED_VALUE"""),"")</f>
        <v/>
      </c>
      <c r="P85" s="6" t="str">
        <f ca="1">IFERROR(__xludf.DUMMYFUNCTION("""COMPUTED_VALUE"""),"")</f>
        <v/>
      </c>
      <c r="Q85" s="6" t="str">
        <f ca="1">IFERROR(__xludf.DUMMYFUNCTION("""COMPUTED_VALUE"""),"")</f>
        <v/>
      </c>
      <c r="R85" s="3"/>
      <c r="S85" s="3"/>
      <c r="T85" s="3"/>
      <c r="U85" s="3"/>
      <c r="V85" s="3"/>
      <c r="W85" s="3"/>
      <c r="X85" s="3"/>
      <c r="Y85" s="3"/>
      <c r="Z85" s="3"/>
    </row>
    <row r="86" spans="1:26">
      <c r="A86" s="4" t="s">
        <v>20</v>
      </c>
      <c r="B86" s="6" t="str">
        <f ca="1">IFERROR(__xludf.DUMMYFUNCTION("""COMPUTED_VALUE"""),"")</f>
        <v/>
      </c>
      <c r="C86" s="6" t="str">
        <f ca="1">IFERROR(__xludf.DUMMYFUNCTION("""COMPUTED_VALUE"""),"")</f>
        <v/>
      </c>
      <c r="D86" s="6" t="str">
        <f ca="1">IFERROR(__xludf.DUMMYFUNCTION("""COMPUTED_VALUE"""),"")</f>
        <v/>
      </c>
      <c r="E86" s="6" t="str">
        <f ca="1">IFERROR(__xludf.DUMMYFUNCTION("""COMPUTED_VALUE"""),"")</f>
        <v/>
      </c>
      <c r="F86" s="6" t="str">
        <f ca="1">IFERROR(__xludf.DUMMYFUNCTION("""COMPUTED_VALUE"""),"")</f>
        <v/>
      </c>
      <c r="G86" s="6" t="str">
        <f ca="1">IFERROR(__xludf.DUMMYFUNCTION("""COMPUTED_VALUE"""),"")</f>
        <v/>
      </c>
      <c r="H86" s="6" t="str">
        <f ca="1">IFERROR(__xludf.DUMMYFUNCTION("""COMPUTED_VALUE"""),"")</f>
        <v/>
      </c>
      <c r="I86" s="6" t="str">
        <f ca="1">IFERROR(__xludf.DUMMYFUNCTION("""COMPUTED_VALUE"""),"")</f>
        <v/>
      </c>
      <c r="J86" s="6" t="str">
        <f ca="1">IFERROR(__xludf.DUMMYFUNCTION("""COMPUTED_VALUE"""),"")</f>
        <v/>
      </c>
      <c r="K86" s="6" t="str">
        <f ca="1">IFERROR(__xludf.DUMMYFUNCTION("""COMPUTED_VALUE"""),"")</f>
        <v/>
      </c>
      <c r="L86" s="6" t="str">
        <f ca="1">IFERROR(__xludf.DUMMYFUNCTION("""COMPUTED_VALUE"""),"")</f>
        <v/>
      </c>
      <c r="M86" s="6" t="str">
        <f ca="1">IFERROR(__xludf.DUMMYFUNCTION("""COMPUTED_VALUE"""),"")</f>
        <v/>
      </c>
      <c r="N86" s="6" t="str">
        <f ca="1">IFERROR(__xludf.DUMMYFUNCTION("""COMPUTED_VALUE"""),"")</f>
        <v/>
      </c>
      <c r="O86" s="6" t="str">
        <f ca="1">IFERROR(__xludf.DUMMYFUNCTION("""COMPUTED_VALUE"""),"")</f>
        <v/>
      </c>
      <c r="P86" s="6" t="str">
        <f ca="1">IFERROR(__xludf.DUMMYFUNCTION("""COMPUTED_VALUE"""),"")</f>
        <v/>
      </c>
      <c r="Q86" s="6" t="str">
        <f ca="1">IFERROR(__xludf.DUMMYFUNCTION("""COMPUTED_VALUE"""),"")</f>
        <v/>
      </c>
      <c r="R86" s="3"/>
      <c r="S86" s="3"/>
      <c r="T86" s="3"/>
      <c r="U86" s="3"/>
      <c r="V86" s="3"/>
      <c r="W86" s="3"/>
      <c r="X86" s="3"/>
      <c r="Y86" s="3"/>
      <c r="Z86" s="3"/>
    </row>
    <row r="87" spans="1:26">
      <c r="A87" s="4" t="s">
        <v>21</v>
      </c>
      <c r="B87" s="6" t="str">
        <f ca="1">IFERROR(__xludf.DUMMYFUNCTION("""COMPUTED_VALUE"""),"")</f>
        <v/>
      </c>
      <c r="C87" s="6" t="str">
        <f ca="1">IFERROR(__xludf.DUMMYFUNCTION("""COMPUTED_VALUE"""),"")</f>
        <v/>
      </c>
      <c r="D87" s="6" t="str">
        <f ca="1">IFERROR(__xludf.DUMMYFUNCTION("""COMPUTED_VALUE"""),"")</f>
        <v/>
      </c>
      <c r="E87" s="6" t="str">
        <f ca="1">IFERROR(__xludf.DUMMYFUNCTION("""COMPUTED_VALUE"""),"")</f>
        <v/>
      </c>
      <c r="F87" s="6" t="str">
        <f ca="1">IFERROR(__xludf.DUMMYFUNCTION("""COMPUTED_VALUE"""),"")</f>
        <v/>
      </c>
      <c r="G87" s="6" t="str">
        <f ca="1">IFERROR(__xludf.DUMMYFUNCTION("""COMPUTED_VALUE"""),"")</f>
        <v/>
      </c>
      <c r="H87" s="6" t="str">
        <f ca="1">IFERROR(__xludf.DUMMYFUNCTION("""COMPUTED_VALUE"""),"")</f>
        <v/>
      </c>
      <c r="I87" s="6" t="str">
        <f ca="1">IFERROR(__xludf.DUMMYFUNCTION("""COMPUTED_VALUE"""),"")</f>
        <v/>
      </c>
      <c r="J87" s="6" t="str">
        <f ca="1">IFERROR(__xludf.DUMMYFUNCTION("""COMPUTED_VALUE"""),"")</f>
        <v/>
      </c>
      <c r="K87" s="6" t="str">
        <f ca="1">IFERROR(__xludf.DUMMYFUNCTION("""COMPUTED_VALUE"""),"")</f>
        <v/>
      </c>
      <c r="L87" s="6" t="str">
        <f ca="1">IFERROR(__xludf.DUMMYFUNCTION("""COMPUTED_VALUE"""),"")</f>
        <v/>
      </c>
      <c r="M87" s="6" t="str">
        <f ca="1">IFERROR(__xludf.DUMMYFUNCTION("""COMPUTED_VALUE"""),"")</f>
        <v/>
      </c>
      <c r="N87" s="6" t="str">
        <f ca="1">IFERROR(__xludf.DUMMYFUNCTION("""COMPUTED_VALUE"""),"")</f>
        <v/>
      </c>
      <c r="O87" s="6" t="str">
        <f ca="1">IFERROR(__xludf.DUMMYFUNCTION("""COMPUTED_VALUE"""),"")</f>
        <v/>
      </c>
      <c r="P87" s="6" t="str">
        <f ca="1">IFERROR(__xludf.DUMMYFUNCTION("""COMPUTED_VALUE"""),"")</f>
        <v/>
      </c>
      <c r="Q87" s="6" t="str">
        <f ca="1">IFERROR(__xludf.DUMMYFUNCTION("""COMPUTED_VALUE"""),"")</f>
        <v/>
      </c>
      <c r="R87" s="3"/>
      <c r="S87" s="3"/>
      <c r="T87" s="3"/>
      <c r="U87" s="3"/>
      <c r="V87" s="3"/>
      <c r="W87" s="3"/>
      <c r="X87" s="3"/>
      <c r="Y87" s="3"/>
      <c r="Z87" s="3"/>
    </row>
    <row r="88" spans="1:26">
      <c r="A88" s="4" t="s">
        <v>22</v>
      </c>
      <c r="B88" s="6" t="str">
        <f ca="1">IFERROR(__xludf.DUMMYFUNCTION("""COMPUTED_VALUE"""),"")</f>
        <v/>
      </c>
      <c r="C88" s="6" t="str">
        <f ca="1">IFERROR(__xludf.DUMMYFUNCTION("""COMPUTED_VALUE"""),"")</f>
        <v/>
      </c>
      <c r="D88" s="6" t="str">
        <f ca="1">IFERROR(__xludf.DUMMYFUNCTION("""COMPUTED_VALUE"""),"")</f>
        <v/>
      </c>
      <c r="E88" s="6" t="str">
        <f ca="1">IFERROR(__xludf.DUMMYFUNCTION("""COMPUTED_VALUE"""),"")</f>
        <v/>
      </c>
      <c r="F88" s="6" t="str">
        <f ca="1">IFERROR(__xludf.DUMMYFUNCTION("""COMPUTED_VALUE"""),"")</f>
        <v/>
      </c>
      <c r="G88" s="6" t="str">
        <f ca="1">IFERROR(__xludf.DUMMYFUNCTION("""COMPUTED_VALUE"""),"")</f>
        <v/>
      </c>
      <c r="H88" s="6" t="str">
        <f ca="1">IFERROR(__xludf.DUMMYFUNCTION("""COMPUTED_VALUE"""),"")</f>
        <v/>
      </c>
      <c r="I88" s="6" t="str">
        <f ca="1">IFERROR(__xludf.DUMMYFUNCTION("""COMPUTED_VALUE"""),"")</f>
        <v/>
      </c>
      <c r="J88" s="6" t="str">
        <f ca="1">IFERROR(__xludf.DUMMYFUNCTION("""COMPUTED_VALUE"""),"")</f>
        <v/>
      </c>
      <c r="K88" s="6" t="str">
        <f ca="1">IFERROR(__xludf.DUMMYFUNCTION("""COMPUTED_VALUE"""),"")</f>
        <v/>
      </c>
      <c r="L88" s="6" t="str">
        <f ca="1">IFERROR(__xludf.DUMMYFUNCTION("""COMPUTED_VALUE"""),"")</f>
        <v/>
      </c>
      <c r="M88" s="6" t="str">
        <f ca="1">IFERROR(__xludf.DUMMYFUNCTION("""COMPUTED_VALUE"""),"")</f>
        <v/>
      </c>
      <c r="N88" s="6" t="str">
        <f ca="1">IFERROR(__xludf.DUMMYFUNCTION("""COMPUTED_VALUE"""),"")</f>
        <v/>
      </c>
      <c r="O88" s="6" t="str">
        <f ca="1">IFERROR(__xludf.DUMMYFUNCTION("""COMPUTED_VALUE"""),"")</f>
        <v/>
      </c>
      <c r="P88" s="6" t="str">
        <f ca="1">IFERROR(__xludf.DUMMYFUNCTION("""COMPUTED_VALUE"""),"")</f>
        <v/>
      </c>
      <c r="Q88" s="6" t="str">
        <f ca="1">IFERROR(__xludf.DUMMYFUNCTION("""COMPUTED_VALUE"""),"")</f>
        <v/>
      </c>
      <c r="R88" s="3"/>
      <c r="S88" s="3"/>
      <c r="T88" s="3"/>
      <c r="U88" s="3"/>
      <c r="V88" s="3"/>
      <c r="W88" s="3"/>
      <c r="X88" s="3"/>
      <c r="Y88" s="3"/>
      <c r="Z88" s="3"/>
    </row>
    <row r="89" spans="1:26">
      <c r="A89" s="3"/>
      <c r="B89" s="3">
        <f t="shared" ref="B89:Q89" ca="1" si="8">SUM(B82:B88)</f>
        <v>0</v>
      </c>
      <c r="C89" s="3">
        <f t="shared" ca="1" si="8"/>
        <v>0</v>
      </c>
      <c r="D89" s="3">
        <f t="shared" ca="1" si="8"/>
        <v>0</v>
      </c>
      <c r="E89" s="3">
        <f t="shared" ca="1" si="8"/>
        <v>0</v>
      </c>
      <c r="F89" s="3">
        <f t="shared" ca="1" si="8"/>
        <v>0</v>
      </c>
      <c r="G89" s="3">
        <f t="shared" ca="1" si="8"/>
        <v>0</v>
      </c>
      <c r="H89" s="3">
        <f t="shared" ca="1" si="8"/>
        <v>0</v>
      </c>
      <c r="I89" s="3">
        <f t="shared" ca="1" si="8"/>
        <v>0</v>
      </c>
      <c r="J89" s="3">
        <f t="shared" ca="1" si="8"/>
        <v>0</v>
      </c>
      <c r="K89" s="3">
        <f t="shared" ca="1" si="8"/>
        <v>0</v>
      </c>
      <c r="L89" s="3">
        <f t="shared" ca="1" si="8"/>
        <v>0</v>
      </c>
      <c r="M89" s="3">
        <f t="shared" ca="1" si="8"/>
        <v>0</v>
      </c>
      <c r="N89" s="3">
        <f t="shared" ca="1" si="8"/>
        <v>0</v>
      </c>
      <c r="O89" s="3">
        <f t="shared" ca="1" si="8"/>
        <v>0</v>
      </c>
      <c r="P89" s="3">
        <f t="shared" ca="1" si="8"/>
        <v>0</v>
      </c>
      <c r="Q89" s="3">
        <f t="shared" ca="1" si="8"/>
        <v>0</v>
      </c>
      <c r="R89" s="3"/>
      <c r="S89" s="3"/>
      <c r="T89" s="3"/>
      <c r="U89" s="3"/>
      <c r="V89" s="3"/>
      <c r="W89" s="3"/>
      <c r="X89" s="3"/>
      <c r="Y89" s="3"/>
      <c r="Z89" s="3"/>
    </row>
    <row r="90" spans="1:26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>
      <c r="A91" s="7" t="s">
        <v>32</v>
      </c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2" t="s">
        <v>6</v>
      </c>
      <c r="H91" s="2" t="s">
        <v>7</v>
      </c>
      <c r="I91" s="2" t="s">
        <v>8</v>
      </c>
      <c r="J91" s="2" t="s">
        <v>9</v>
      </c>
      <c r="K91" s="2" t="s">
        <v>10</v>
      </c>
      <c r="L91" s="2" t="s">
        <v>11</v>
      </c>
      <c r="M91" s="2" t="s">
        <v>7</v>
      </c>
      <c r="N91" s="2" t="s">
        <v>12</v>
      </c>
      <c r="O91" s="2" t="s">
        <v>13</v>
      </c>
      <c r="P91" s="2" t="s">
        <v>14</v>
      </c>
      <c r="Q91" s="2" t="s">
        <v>15</v>
      </c>
      <c r="R91" s="3"/>
      <c r="S91" s="3"/>
      <c r="T91" s="3"/>
      <c r="U91" s="3"/>
      <c r="V91" s="3"/>
      <c r="W91" s="3"/>
      <c r="X91" s="3"/>
      <c r="Y91" s="3"/>
      <c r="Z91" s="3"/>
    </row>
    <row r="92" spans="1:26">
      <c r="A92" s="4" t="s">
        <v>16</v>
      </c>
      <c r="B92" s="2" t="str">
        <f ca="1">IFERROR(__xludf.DUMMYFUNCTION("IMPORTRANGE(""https://docs.google.com/spreadsheets/d/1RFlAo7XoGqKK5dfETw4s0fQhWG0tfenpjnUVPVIO-5o/edit?usp=sharing"", ""b2:q8"")"),"")</f>
        <v/>
      </c>
      <c r="C92" s="2" t="str">
        <f ca="1">IFERROR(__xludf.DUMMYFUNCTION("""COMPUTED_VALUE"""),"")</f>
        <v/>
      </c>
      <c r="D92" s="2" t="str">
        <f ca="1">IFERROR(__xludf.DUMMYFUNCTION("""COMPUTED_VALUE"""),"")</f>
        <v/>
      </c>
      <c r="E92" s="2" t="str">
        <f ca="1">IFERROR(__xludf.DUMMYFUNCTION("""COMPUTED_VALUE"""),"")</f>
        <v/>
      </c>
      <c r="F92" s="2" t="str">
        <f ca="1">IFERROR(__xludf.DUMMYFUNCTION("""COMPUTED_VALUE"""),"")</f>
        <v/>
      </c>
      <c r="G92" s="2" t="str">
        <f ca="1">IFERROR(__xludf.DUMMYFUNCTION("""COMPUTED_VALUE"""),"")</f>
        <v/>
      </c>
      <c r="H92" s="2" t="str">
        <f ca="1">IFERROR(__xludf.DUMMYFUNCTION("""COMPUTED_VALUE"""),"")</f>
        <v/>
      </c>
      <c r="I92" s="2" t="str">
        <f ca="1">IFERROR(__xludf.DUMMYFUNCTION("""COMPUTED_VALUE"""),"")</f>
        <v/>
      </c>
      <c r="J92" s="2" t="str">
        <f ca="1">IFERROR(__xludf.DUMMYFUNCTION("""COMPUTED_VALUE"""),"")</f>
        <v/>
      </c>
      <c r="K92" s="2" t="str">
        <f ca="1">IFERROR(__xludf.DUMMYFUNCTION("""COMPUTED_VALUE"""),"")</f>
        <v/>
      </c>
      <c r="L92" s="2" t="str">
        <f ca="1">IFERROR(__xludf.DUMMYFUNCTION("""COMPUTED_VALUE"""),"")</f>
        <v/>
      </c>
      <c r="M92" s="2" t="str">
        <f ca="1">IFERROR(__xludf.DUMMYFUNCTION("""COMPUTED_VALUE"""),"")</f>
        <v/>
      </c>
      <c r="N92" s="2" t="str">
        <f ca="1">IFERROR(__xludf.DUMMYFUNCTION("""COMPUTED_VALUE"""),"")</f>
        <v/>
      </c>
      <c r="O92" s="2" t="str">
        <f ca="1">IFERROR(__xludf.DUMMYFUNCTION("""COMPUTED_VALUE"""),"")</f>
        <v/>
      </c>
      <c r="P92" s="2" t="str">
        <f ca="1">IFERROR(__xludf.DUMMYFUNCTION("""COMPUTED_VALUE"""),"")</f>
        <v/>
      </c>
      <c r="Q92" s="2" t="str">
        <f ca="1">IFERROR(__xludf.DUMMYFUNCTION("""COMPUTED_VALUE"""),"")</f>
        <v/>
      </c>
      <c r="R92" s="3"/>
      <c r="S92" s="3"/>
      <c r="T92" s="3"/>
      <c r="U92" s="3"/>
      <c r="V92" s="3"/>
      <c r="W92" s="3"/>
      <c r="X92" s="3"/>
      <c r="Y92" s="3"/>
      <c r="Z92" s="3"/>
    </row>
    <row r="93" spans="1:26">
      <c r="A93" s="4" t="s">
        <v>17</v>
      </c>
      <c r="B93" s="2" t="str">
        <f ca="1">IFERROR(__xludf.DUMMYFUNCTION("""COMPUTED_VALUE"""),"")</f>
        <v/>
      </c>
      <c r="C93" s="2" t="str">
        <f ca="1">IFERROR(__xludf.DUMMYFUNCTION("""COMPUTED_VALUE"""),"")</f>
        <v/>
      </c>
      <c r="D93" s="2" t="str">
        <f ca="1">IFERROR(__xludf.DUMMYFUNCTION("""COMPUTED_VALUE"""),"")</f>
        <v/>
      </c>
      <c r="E93" s="2" t="str">
        <f ca="1">IFERROR(__xludf.DUMMYFUNCTION("""COMPUTED_VALUE"""),"")</f>
        <v/>
      </c>
      <c r="F93" s="2" t="str">
        <f ca="1">IFERROR(__xludf.DUMMYFUNCTION("""COMPUTED_VALUE"""),"")</f>
        <v/>
      </c>
      <c r="G93" s="2" t="str">
        <f ca="1">IFERROR(__xludf.DUMMYFUNCTION("""COMPUTED_VALUE"""),"")</f>
        <v/>
      </c>
      <c r="H93" s="2" t="str">
        <f ca="1">IFERROR(__xludf.DUMMYFUNCTION("""COMPUTED_VALUE"""),"")</f>
        <v/>
      </c>
      <c r="I93" s="2" t="str">
        <f ca="1">IFERROR(__xludf.DUMMYFUNCTION("""COMPUTED_VALUE"""),"")</f>
        <v/>
      </c>
      <c r="J93" s="2" t="str">
        <f ca="1">IFERROR(__xludf.DUMMYFUNCTION("""COMPUTED_VALUE"""),"")</f>
        <v/>
      </c>
      <c r="K93" s="2" t="str">
        <f ca="1">IFERROR(__xludf.DUMMYFUNCTION("""COMPUTED_VALUE"""),"")</f>
        <v/>
      </c>
      <c r="L93" s="2" t="str">
        <f ca="1">IFERROR(__xludf.DUMMYFUNCTION("""COMPUTED_VALUE"""),"")</f>
        <v/>
      </c>
      <c r="M93" s="2" t="str">
        <f ca="1">IFERROR(__xludf.DUMMYFUNCTION("""COMPUTED_VALUE"""),"")</f>
        <v/>
      </c>
      <c r="N93" s="2" t="str">
        <f ca="1">IFERROR(__xludf.DUMMYFUNCTION("""COMPUTED_VALUE"""),"")</f>
        <v/>
      </c>
      <c r="O93" s="2" t="str">
        <f ca="1">IFERROR(__xludf.DUMMYFUNCTION("""COMPUTED_VALUE"""),"")</f>
        <v/>
      </c>
      <c r="P93" s="2" t="str">
        <f ca="1">IFERROR(__xludf.DUMMYFUNCTION("""COMPUTED_VALUE"""),"")</f>
        <v/>
      </c>
      <c r="Q93" s="2" t="str">
        <f ca="1">IFERROR(__xludf.DUMMYFUNCTION("""COMPUTED_VALUE"""),"")</f>
        <v/>
      </c>
      <c r="R93" s="3"/>
      <c r="S93" s="3"/>
      <c r="T93" s="3"/>
      <c r="U93" s="3"/>
      <c r="V93" s="3"/>
      <c r="W93" s="3"/>
      <c r="X93" s="3"/>
      <c r="Y93" s="3"/>
      <c r="Z93" s="3"/>
    </row>
    <row r="94" spans="1:26">
      <c r="A94" s="4" t="s">
        <v>18</v>
      </c>
      <c r="B94" s="2" t="str">
        <f ca="1">IFERROR(__xludf.DUMMYFUNCTION("""COMPUTED_VALUE"""),"")</f>
        <v/>
      </c>
      <c r="C94" s="2" t="str">
        <f ca="1">IFERROR(__xludf.DUMMYFUNCTION("""COMPUTED_VALUE"""),"")</f>
        <v/>
      </c>
      <c r="D94" s="2" t="str">
        <f ca="1">IFERROR(__xludf.DUMMYFUNCTION("""COMPUTED_VALUE"""),"")</f>
        <v/>
      </c>
      <c r="E94" s="2" t="str">
        <f ca="1">IFERROR(__xludf.DUMMYFUNCTION("""COMPUTED_VALUE"""),"")</f>
        <v/>
      </c>
      <c r="F94" s="2" t="str">
        <f ca="1">IFERROR(__xludf.DUMMYFUNCTION("""COMPUTED_VALUE"""),"")</f>
        <v/>
      </c>
      <c r="G94" s="2" t="str">
        <f ca="1">IFERROR(__xludf.DUMMYFUNCTION("""COMPUTED_VALUE"""),"")</f>
        <v/>
      </c>
      <c r="H94" s="2" t="str">
        <f ca="1">IFERROR(__xludf.DUMMYFUNCTION("""COMPUTED_VALUE"""),"")</f>
        <v/>
      </c>
      <c r="I94" s="2" t="str">
        <f ca="1">IFERROR(__xludf.DUMMYFUNCTION("""COMPUTED_VALUE"""),"")</f>
        <v/>
      </c>
      <c r="J94" s="2" t="str">
        <f ca="1">IFERROR(__xludf.DUMMYFUNCTION("""COMPUTED_VALUE"""),"")</f>
        <v/>
      </c>
      <c r="K94" s="2" t="str">
        <f ca="1">IFERROR(__xludf.DUMMYFUNCTION("""COMPUTED_VALUE"""),"")</f>
        <v/>
      </c>
      <c r="L94" s="2" t="str">
        <f ca="1">IFERROR(__xludf.DUMMYFUNCTION("""COMPUTED_VALUE"""),"")</f>
        <v/>
      </c>
      <c r="M94" s="2" t="str">
        <f ca="1">IFERROR(__xludf.DUMMYFUNCTION("""COMPUTED_VALUE"""),"")</f>
        <v/>
      </c>
      <c r="N94" s="2" t="str">
        <f ca="1">IFERROR(__xludf.DUMMYFUNCTION("""COMPUTED_VALUE"""),"")</f>
        <v/>
      </c>
      <c r="O94" s="2" t="str">
        <f ca="1">IFERROR(__xludf.DUMMYFUNCTION("""COMPUTED_VALUE"""),"")</f>
        <v/>
      </c>
      <c r="P94" s="2" t="str">
        <f ca="1">IFERROR(__xludf.DUMMYFUNCTION("""COMPUTED_VALUE"""),"")</f>
        <v/>
      </c>
      <c r="Q94" s="2" t="str">
        <f ca="1">IFERROR(__xludf.DUMMYFUNCTION("""COMPUTED_VALUE"""),"")</f>
        <v/>
      </c>
      <c r="R94" s="3"/>
      <c r="S94" s="3"/>
      <c r="T94" s="3"/>
      <c r="U94" s="3"/>
      <c r="V94" s="3"/>
      <c r="W94" s="3"/>
      <c r="X94" s="3"/>
      <c r="Y94" s="3"/>
      <c r="Z94" s="3"/>
    </row>
    <row r="95" spans="1:26">
      <c r="A95" s="4" t="s">
        <v>19</v>
      </c>
      <c r="B95" s="6" t="str">
        <f ca="1">IFERROR(__xludf.DUMMYFUNCTION("""COMPUTED_VALUE"""),"")</f>
        <v/>
      </c>
      <c r="C95" s="6" t="str">
        <f ca="1">IFERROR(__xludf.DUMMYFUNCTION("""COMPUTED_VALUE"""),"")</f>
        <v/>
      </c>
      <c r="D95" s="6" t="str">
        <f ca="1">IFERROR(__xludf.DUMMYFUNCTION("""COMPUTED_VALUE"""),"")</f>
        <v/>
      </c>
      <c r="E95" s="6" t="str">
        <f ca="1">IFERROR(__xludf.DUMMYFUNCTION("""COMPUTED_VALUE"""),"")</f>
        <v/>
      </c>
      <c r="F95" s="6" t="str">
        <f ca="1">IFERROR(__xludf.DUMMYFUNCTION("""COMPUTED_VALUE"""),"")</f>
        <v/>
      </c>
      <c r="G95" s="6" t="str">
        <f ca="1">IFERROR(__xludf.DUMMYFUNCTION("""COMPUTED_VALUE"""),"")</f>
        <v/>
      </c>
      <c r="H95" s="6" t="str">
        <f ca="1">IFERROR(__xludf.DUMMYFUNCTION("""COMPUTED_VALUE"""),"")</f>
        <v/>
      </c>
      <c r="I95" s="6" t="str">
        <f ca="1">IFERROR(__xludf.DUMMYFUNCTION("""COMPUTED_VALUE"""),"")</f>
        <v/>
      </c>
      <c r="J95" s="6" t="str">
        <f ca="1">IFERROR(__xludf.DUMMYFUNCTION("""COMPUTED_VALUE"""),"")</f>
        <v/>
      </c>
      <c r="K95" s="6" t="str">
        <f ca="1">IFERROR(__xludf.DUMMYFUNCTION("""COMPUTED_VALUE"""),"")</f>
        <v/>
      </c>
      <c r="L95" s="6" t="str">
        <f ca="1">IFERROR(__xludf.DUMMYFUNCTION("""COMPUTED_VALUE"""),"")</f>
        <v/>
      </c>
      <c r="M95" s="6" t="str">
        <f ca="1">IFERROR(__xludf.DUMMYFUNCTION("""COMPUTED_VALUE"""),"")</f>
        <v/>
      </c>
      <c r="N95" s="6" t="str">
        <f ca="1">IFERROR(__xludf.DUMMYFUNCTION("""COMPUTED_VALUE"""),"")</f>
        <v/>
      </c>
      <c r="O95" s="6" t="str">
        <f ca="1">IFERROR(__xludf.DUMMYFUNCTION("""COMPUTED_VALUE"""),"")</f>
        <v/>
      </c>
      <c r="P95" s="6" t="str">
        <f ca="1">IFERROR(__xludf.DUMMYFUNCTION("""COMPUTED_VALUE"""),"")</f>
        <v/>
      </c>
      <c r="Q95" s="6" t="str">
        <f ca="1">IFERROR(__xludf.DUMMYFUNCTION("""COMPUTED_VALUE"""),"")</f>
        <v/>
      </c>
      <c r="R95" s="3"/>
      <c r="S95" s="3"/>
      <c r="T95" s="3"/>
      <c r="U95" s="3"/>
      <c r="V95" s="3"/>
      <c r="W95" s="3"/>
      <c r="X95" s="3"/>
      <c r="Y95" s="3"/>
      <c r="Z95" s="3"/>
    </row>
    <row r="96" spans="1:26">
      <c r="A96" s="4" t="s">
        <v>20</v>
      </c>
      <c r="B96" s="6" t="str">
        <f ca="1">IFERROR(__xludf.DUMMYFUNCTION("""COMPUTED_VALUE"""),"")</f>
        <v/>
      </c>
      <c r="C96" s="6" t="str">
        <f ca="1">IFERROR(__xludf.DUMMYFUNCTION("""COMPUTED_VALUE"""),"")</f>
        <v/>
      </c>
      <c r="D96" s="6" t="str">
        <f ca="1">IFERROR(__xludf.DUMMYFUNCTION("""COMPUTED_VALUE"""),"")</f>
        <v/>
      </c>
      <c r="E96" s="6" t="str">
        <f ca="1">IFERROR(__xludf.DUMMYFUNCTION("""COMPUTED_VALUE"""),"")</f>
        <v/>
      </c>
      <c r="F96" s="6" t="str">
        <f ca="1">IFERROR(__xludf.DUMMYFUNCTION("""COMPUTED_VALUE"""),"")</f>
        <v/>
      </c>
      <c r="G96" s="6" t="str">
        <f ca="1">IFERROR(__xludf.DUMMYFUNCTION("""COMPUTED_VALUE"""),"")</f>
        <v/>
      </c>
      <c r="H96" s="6" t="str">
        <f ca="1">IFERROR(__xludf.DUMMYFUNCTION("""COMPUTED_VALUE"""),"")</f>
        <v/>
      </c>
      <c r="I96" s="6" t="str">
        <f ca="1">IFERROR(__xludf.DUMMYFUNCTION("""COMPUTED_VALUE"""),"")</f>
        <v/>
      </c>
      <c r="J96" s="6" t="str">
        <f ca="1">IFERROR(__xludf.DUMMYFUNCTION("""COMPUTED_VALUE"""),"")</f>
        <v/>
      </c>
      <c r="K96" s="6" t="str">
        <f ca="1">IFERROR(__xludf.DUMMYFUNCTION("""COMPUTED_VALUE"""),"")</f>
        <v/>
      </c>
      <c r="L96" s="6" t="str">
        <f ca="1">IFERROR(__xludf.DUMMYFUNCTION("""COMPUTED_VALUE"""),"")</f>
        <v/>
      </c>
      <c r="M96" s="6" t="str">
        <f ca="1">IFERROR(__xludf.DUMMYFUNCTION("""COMPUTED_VALUE"""),"")</f>
        <v/>
      </c>
      <c r="N96" s="6" t="str">
        <f ca="1">IFERROR(__xludf.DUMMYFUNCTION("""COMPUTED_VALUE"""),"")</f>
        <v/>
      </c>
      <c r="O96" s="6" t="str">
        <f ca="1">IFERROR(__xludf.DUMMYFUNCTION("""COMPUTED_VALUE"""),"")</f>
        <v/>
      </c>
      <c r="P96" s="6" t="str">
        <f ca="1">IFERROR(__xludf.DUMMYFUNCTION("""COMPUTED_VALUE"""),"")</f>
        <v/>
      </c>
      <c r="Q96" s="6" t="str">
        <f ca="1">IFERROR(__xludf.DUMMYFUNCTION("""COMPUTED_VALUE"""),"")</f>
        <v/>
      </c>
      <c r="R96" s="3"/>
      <c r="S96" s="3"/>
      <c r="T96" s="3"/>
      <c r="U96" s="3"/>
      <c r="V96" s="3"/>
      <c r="W96" s="3"/>
      <c r="X96" s="3"/>
      <c r="Y96" s="3"/>
      <c r="Z96" s="3"/>
    </row>
    <row r="97" spans="1:26">
      <c r="A97" s="4" t="s">
        <v>21</v>
      </c>
      <c r="B97" s="6" t="str">
        <f ca="1">IFERROR(__xludf.DUMMYFUNCTION("""COMPUTED_VALUE"""),"")</f>
        <v/>
      </c>
      <c r="C97" s="6" t="str">
        <f ca="1">IFERROR(__xludf.DUMMYFUNCTION("""COMPUTED_VALUE"""),"")</f>
        <v/>
      </c>
      <c r="D97" s="6" t="str">
        <f ca="1">IFERROR(__xludf.DUMMYFUNCTION("""COMPUTED_VALUE"""),"")</f>
        <v/>
      </c>
      <c r="E97" s="6" t="str">
        <f ca="1">IFERROR(__xludf.DUMMYFUNCTION("""COMPUTED_VALUE"""),"")</f>
        <v/>
      </c>
      <c r="F97" s="6" t="str">
        <f ca="1">IFERROR(__xludf.DUMMYFUNCTION("""COMPUTED_VALUE"""),"")</f>
        <v/>
      </c>
      <c r="G97" s="6" t="str">
        <f ca="1">IFERROR(__xludf.DUMMYFUNCTION("""COMPUTED_VALUE"""),"")</f>
        <v/>
      </c>
      <c r="H97" s="6" t="str">
        <f ca="1">IFERROR(__xludf.DUMMYFUNCTION("""COMPUTED_VALUE"""),"")</f>
        <v/>
      </c>
      <c r="I97" s="6" t="str">
        <f ca="1">IFERROR(__xludf.DUMMYFUNCTION("""COMPUTED_VALUE"""),"")</f>
        <v/>
      </c>
      <c r="J97" s="6" t="str">
        <f ca="1">IFERROR(__xludf.DUMMYFUNCTION("""COMPUTED_VALUE"""),"")</f>
        <v/>
      </c>
      <c r="K97" s="6" t="str">
        <f ca="1">IFERROR(__xludf.DUMMYFUNCTION("""COMPUTED_VALUE"""),"")</f>
        <v/>
      </c>
      <c r="L97" s="6" t="str">
        <f ca="1">IFERROR(__xludf.DUMMYFUNCTION("""COMPUTED_VALUE"""),"")</f>
        <v/>
      </c>
      <c r="M97" s="6" t="str">
        <f ca="1">IFERROR(__xludf.DUMMYFUNCTION("""COMPUTED_VALUE"""),"")</f>
        <v/>
      </c>
      <c r="N97" s="6" t="str">
        <f ca="1">IFERROR(__xludf.DUMMYFUNCTION("""COMPUTED_VALUE"""),"")</f>
        <v/>
      </c>
      <c r="O97" s="6" t="str">
        <f ca="1">IFERROR(__xludf.DUMMYFUNCTION("""COMPUTED_VALUE"""),"")</f>
        <v/>
      </c>
      <c r="P97" s="6" t="str">
        <f ca="1">IFERROR(__xludf.DUMMYFUNCTION("""COMPUTED_VALUE"""),"")</f>
        <v/>
      </c>
      <c r="Q97" s="6" t="str">
        <f ca="1">IFERROR(__xludf.DUMMYFUNCTION("""COMPUTED_VALUE"""),"")</f>
        <v/>
      </c>
      <c r="R97" s="3"/>
      <c r="S97" s="3"/>
      <c r="T97" s="3"/>
      <c r="U97" s="3"/>
      <c r="V97" s="3"/>
      <c r="W97" s="3"/>
      <c r="X97" s="3"/>
      <c r="Y97" s="3"/>
      <c r="Z97" s="3"/>
    </row>
    <row r="98" spans="1:26">
      <c r="A98" s="4" t="s">
        <v>22</v>
      </c>
      <c r="B98" s="6" t="str">
        <f ca="1">IFERROR(__xludf.DUMMYFUNCTION("""COMPUTED_VALUE"""),"")</f>
        <v/>
      </c>
      <c r="C98" s="6" t="str">
        <f ca="1">IFERROR(__xludf.DUMMYFUNCTION("""COMPUTED_VALUE"""),"")</f>
        <v/>
      </c>
      <c r="D98" s="6" t="str">
        <f ca="1">IFERROR(__xludf.DUMMYFUNCTION("""COMPUTED_VALUE"""),"")</f>
        <v/>
      </c>
      <c r="E98" s="6" t="str">
        <f ca="1">IFERROR(__xludf.DUMMYFUNCTION("""COMPUTED_VALUE"""),"")</f>
        <v/>
      </c>
      <c r="F98" s="6" t="str">
        <f ca="1">IFERROR(__xludf.DUMMYFUNCTION("""COMPUTED_VALUE"""),"")</f>
        <v/>
      </c>
      <c r="G98" s="6" t="str">
        <f ca="1">IFERROR(__xludf.DUMMYFUNCTION("""COMPUTED_VALUE"""),"")</f>
        <v/>
      </c>
      <c r="H98" s="6" t="str">
        <f ca="1">IFERROR(__xludf.DUMMYFUNCTION("""COMPUTED_VALUE"""),"")</f>
        <v/>
      </c>
      <c r="I98" s="6" t="str">
        <f ca="1">IFERROR(__xludf.DUMMYFUNCTION("""COMPUTED_VALUE"""),"")</f>
        <v/>
      </c>
      <c r="J98" s="6" t="str">
        <f ca="1">IFERROR(__xludf.DUMMYFUNCTION("""COMPUTED_VALUE"""),"")</f>
        <v/>
      </c>
      <c r="K98" s="6" t="str">
        <f ca="1">IFERROR(__xludf.DUMMYFUNCTION("""COMPUTED_VALUE"""),"")</f>
        <v/>
      </c>
      <c r="L98" s="6" t="str">
        <f ca="1">IFERROR(__xludf.DUMMYFUNCTION("""COMPUTED_VALUE"""),"")</f>
        <v/>
      </c>
      <c r="M98" s="6" t="str">
        <f ca="1">IFERROR(__xludf.DUMMYFUNCTION("""COMPUTED_VALUE"""),"")</f>
        <v/>
      </c>
      <c r="N98" s="6" t="str">
        <f ca="1">IFERROR(__xludf.DUMMYFUNCTION("""COMPUTED_VALUE"""),"")</f>
        <v/>
      </c>
      <c r="O98" s="6" t="str">
        <f ca="1">IFERROR(__xludf.DUMMYFUNCTION("""COMPUTED_VALUE"""),"")</f>
        <v/>
      </c>
      <c r="P98" s="6" t="str">
        <f ca="1">IFERROR(__xludf.DUMMYFUNCTION("""COMPUTED_VALUE"""),"")</f>
        <v/>
      </c>
      <c r="Q98" s="6" t="str">
        <f ca="1">IFERROR(__xludf.DUMMYFUNCTION("""COMPUTED_VALUE"""),"")</f>
        <v/>
      </c>
      <c r="R98" s="3"/>
      <c r="S98" s="3"/>
      <c r="T98" s="3"/>
      <c r="U98" s="3"/>
      <c r="V98" s="3"/>
      <c r="W98" s="3"/>
      <c r="X98" s="3"/>
      <c r="Y98" s="3"/>
      <c r="Z98" s="3"/>
    </row>
    <row r="99" spans="1:26">
      <c r="A99" s="3"/>
      <c r="B99" s="3">
        <f t="shared" ref="B99:Q99" ca="1" si="9">SUM(B92:B98)</f>
        <v>0</v>
      </c>
      <c r="C99" s="3">
        <f t="shared" ca="1" si="9"/>
        <v>0</v>
      </c>
      <c r="D99" s="3">
        <f t="shared" ca="1" si="9"/>
        <v>0</v>
      </c>
      <c r="E99" s="3">
        <f t="shared" ca="1" si="9"/>
        <v>0</v>
      </c>
      <c r="F99" s="3">
        <f t="shared" ca="1" si="9"/>
        <v>0</v>
      </c>
      <c r="G99" s="3">
        <f t="shared" ca="1" si="9"/>
        <v>0</v>
      </c>
      <c r="H99" s="3">
        <f t="shared" ca="1" si="9"/>
        <v>0</v>
      </c>
      <c r="I99" s="3">
        <f t="shared" ca="1" si="9"/>
        <v>0</v>
      </c>
      <c r="J99" s="3">
        <f t="shared" ca="1" si="9"/>
        <v>0</v>
      </c>
      <c r="K99" s="3">
        <f t="shared" ca="1" si="9"/>
        <v>0</v>
      </c>
      <c r="L99" s="3">
        <f t="shared" ca="1" si="9"/>
        <v>0</v>
      </c>
      <c r="M99" s="3">
        <f t="shared" ca="1" si="9"/>
        <v>0</v>
      </c>
      <c r="N99" s="3">
        <f t="shared" ca="1" si="9"/>
        <v>0</v>
      </c>
      <c r="O99" s="3">
        <f t="shared" ca="1" si="9"/>
        <v>0</v>
      </c>
      <c r="P99" s="3">
        <f t="shared" ca="1" si="9"/>
        <v>0</v>
      </c>
      <c r="Q99" s="3">
        <f t="shared" ca="1" si="9"/>
        <v>0</v>
      </c>
      <c r="R99" s="3"/>
      <c r="S99" s="3"/>
      <c r="T99" s="3"/>
      <c r="U99" s="3"/>
      <c r="V99" s="3"/>
      <c r="W99" s="3"/>
      <c r="X99" s="3"/>
      <c r="Y99" s="3"/>
      <c r="Z99" s="3"/>
    </row>
    <row r="100" spans="1:26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>
      <c r="A101" s="7" t="s">
        <v>33</v>
      </c>
      <c r="B101" s="2" t="s">
        <v>1</v>
      </c>
      <c r="C101" s="2" t="s">
        <v>2</v>
      </c>
      <c r="D101" s="2" t="s">
        <v>3</v>
      </c>
      <c r="E101" s="2" t="s">
        <v>4</v>
      </c>
      <c r="F101" s="2" t="s">
        <v>5</v>
      </c>
      <c r="G101" s="2" t="s">
        <v>6</v>
      </c>
      <c r="H101" s="2" t="s">
        <v>7</v>
      </c>
      <c r="I101" s="2" t="s">
        <v>8</v>
      </c>
      <c r="J101" s="2" t="s">
        <v>9</v>
      </c>
      <c r="K101" s="2" t="s">
        <v>10</v>
      </c>
      <c r="L101" s="2" t="s">
        <v>11</v>
      </c>
      <c r="M101" s="2" t="s">
        <v>7</v>
      </c>
      <c r="N101" s="2" t="s">
        <v>12</v>
      </c>
      <c r="O101" s="2" t="s">
        <v>13</v>
      </c>
      <c r="P101" s="2" t="s">
        <v>14</v>
      </c>
      <c r="Q101" s="2" t="s">
        <v>15</v>
      </c>
      <c r="R101" s="3"/>
      <c r="S101" s="3"/>
      <c r="T101" s="3"/>
      <c r="U101" s="3"/>
      <c r="V101" s="3"/>
      <c r="W101" s="3"/>
      <c r="X101" s="3"/>
      <c r="Y101" s="3"/>
      <c r="Z101" s="3"/>
    </row>
    <row r="102" spans="1:26">
      <c r="A102" s="4" t="s">
        <v>16</v>
      </c>
      <c r="B102" s="2" t="str">
        <f ca="1">IFERROR(__xludf.DUMMYFUNCTION("IMPORTRANGE(""https://docs.google.com/spreadsheets/d/1vgJZCg6nGEzzHtESe8d3xdB7g_e8Y1VGA1Go-UQuh4A/edit?usp=sharing"", ""b2:q8"")"),"")</f>
        <v/>
      </c>
      <c r="C102" s="2" t="str">
        <f ca="1">IFERROR(__xludf.DUMMYFUNCTION("""COMPUTED_VALUE"""),"")</f>
        <v/>
      </c>
      <c r="D102" s="2" t="str">
        <f ca="1">IFERROR(__xludf.DUMMYFUNCTION("""COMPUTED_VALUE"""),"")</f>
        <v/>
      </c>
      <c r="E102" s="2" t="str">
        <f ca="1">IFERROR(__xludf.DUMMYFUNCTION("""COMPUTED_VALUE"""),"")</f>
        <v/>
      </c>
      <c r="F102" s="2" t="str">
        <f ca="1">IFERROR(__xludf.DUMMYFUNCTION("""COMPUTED_VALUE"""),"")</f>
        <v/>
      </c>
      <c r="G102" s="2" t="str">
        <f ca="1">IFERROR(__xludf.DUMMYFUNCTION("""COMPUTED_VALUE"""),"")</f>
        <v/>
      </c>
      <c r="H102" s="2" t="str">
        <f ca="1">IFERROR(__xludf.DUMMYFUNCTION("""COMPUTED_VALUE"""),"")</f>
        <v/>
      </c>
      <c r="I102" s="2" t="str">
        <f ca="1">IFERROR(__xludf.DUMMYFUNCTION("""COMPUTED_VALUE"""),"")</f>
        <v/>
      </c>
      <c r="J102" s="2" t="str">
        <f ca="1">IFERROR(__xludf.DUMMYFUNCTION("""COMPUTED_VALUE"""),"")</f>
        <v/>
      </c>
      <c r="K102" s="2" t="str">
        <f ca="1">IFERROR(__xludf.DUMMYFUNCTION("""COMPUTED_VALUE"""),"")</f>
        <v/>
      </c>
      <c r="L102" s="2" t="str">
        <f ca="1">IFERROR(__xludf.DUMMYFUNCTION("""COMPUTED_VALUE"""),"")</f>
        <v/>
      </c>
      <c r="M102" s="2" t="str">
        <f ca="1">IFERROR(__xludf.DUMMYFUNCTION("""COMPUTED_VALUE"""),"")</f>
        <v/>
      </c>
      <c r="N102" s="2" t="str">
        <f ca="1">IFERROR(__xludf.DUMMYFUNCTION("""COMPUTED_VALUE"""),"")</f>
        <v/>
      </c>
      <c r="O102" s="2" t="str">
        <f ca="1">IFERROR(__xludf.DUMMYFUNCTION("""COMPUTED_VALUE"""),"")</f>
        <v/>
      </c>
      <c r="P102" s="2" t="str">
        <f ca="1">IFERROR(__xludf.DUMMYFUNCTION("""COMPUTED_VALUE"""),"")</f>
        <v/>
      </c>
      <c r="Q102" s="2" t="str">
        <f ca="1">IFERROR(__xludf.DUMMYFUNCTION("""COMPUTED_VALUE"""),"")</f>
        <v/>
      </c>
      <c r="R102" s="3"/>
      <c r="S102" s="3"/>
      <c r="T102" s="3"/>
      <c r="U102" s="3"/>
      <c r="V102" s="3"/>
      <c r="W102" s="3"/>
      <c r="X102" s="3"/>
      <c r="Y102" s="3"/>
      <c r="Z102" s="3"/>
    </row>
    <row r="103" spans="1:26">
      <c r="A103" s="4" t="s">
        <v>17</v>
      </c>
      <c r="B103" s="2" t="str">
        <f ca="1">IFERROR(__xludf.DUMMYFUNCTION("""COMPUTED_VALUE"""),"")</f>
        <v/>
      </c>
      <c r="C103" s="2" t="str">
        <f ca="1">IFERROR(__xludf.DUMMYFUNCTION("""COMPUTED_VALUE"""),"")</f>
        <v/>
      </c>
      <c r="D103" s="2" t="str">
        <f ca="1">IFERROR(__xludf.DUMMYFUNCTION("""COMPUTED_VALUE"""),"")</f>
        <v/>
      </c>
      <c r="E103" s="2" t="str">
        <f ca="1">IFERROR(__xludf.DUMMYFUNCTION("""COMPUTED_VALUE"""),"")</f>
        <v/>
      </c>
      <c r="F103" s="2" t="str">
        <f ca="1">IFERROR(__xludf.DUMMYFUNCTION("""COMPUTED_VALUE"""),"")</f>
        <v/>
      </c>
      <c r="G103" s="2" t="str">
        <f ca="1">IFERROR(__xludf.DUMMYFUNCTION("""COMPUTED_VALUE"""),"")</f>
        <v/>
      </c>
      <c r="H103" s="2" t="str">
        <f ca="1">IFERROR(__xludf.DUMMYFUNCTION("""COMPUTED_VALUE"""),"")</f>
        <v/>
      </c>
      <c r="I103" s="2" t="str">
        <f ca="1">IFERROR(__xludf.DUMMYFUNCTION("""COMPUTED_VALUE"""),"")</f>
        <v/>
      </c>
      <c r="J103" s="2" t="str">
        <f ca="1">IFERROR(__xludf.DUMMYFUNCTION("""COMPUTED_VALUE"""),"")</f>
        <v/>
      </c>
      <c r="K103" s="2" t="str">
        <f ca="1">IFERROR(__xludf.DUMMYFUNCTION("""COMPUTED_VALUE"""),"")</f>
        <v/>
      </c>
      <c r="L103" s="2" t="str">
        <f ca="1">IFERROR(__xludf.DUMMYFUNCTION("""COMPUTED_VALUE"""),"")</f>
        <v/>
      </c>
      <c r="M103" s="2" t="str">
        <f ca="1">IFERROR(__xludf.DUMMYFUNCTION("""COMPUTED_VALUE"""),"")</f>
        <v/>
      </c>
      <c r="N103" s="2" t="str">
        <f ca="1">IFERROR(__xludf.DUMMYFUNCTION("""COMPUTED_VALUE"""),"")</f>
        <v/>
      </c>
      <c r="O103" s="2" t="str">
        <f ca="1">IFERROR(__xludf.DUMMYFUNCTION("""COMPUTED_VALUE"""),"")</f>
        <v/>
      </c>
      <c r="P103" s="2" t="str">
        <f ca="1">IFERROR(__xludf.DUMMYFUNCTION("""COMPUTED_VALUE"""),"")</f>
        <v/>
      </c>
      <c r="Q103" s="2" t="str">
        <f ca="1">IFERROR(__xludf.DUMMYFUNCTION("""COMPUTED_VALUE"""),"")</f>
        <v/>
      </c>
      <c r="R103" s="3"/>
      <c r="S103" s="3"/>
      <c r="T103" s="3"/>
      <c r="U103" s="3"/>
      <c r="V103" s="3"/>
      <c r="W103" s="3"/>
      <c r="X103" s="3"/>
      <c r="Y103" s="3"/>
      <c r="Z103" s="3"/>
    </row>
    <row r="104" spans="1:26">
      <c r="A104" s="4" t="s">
        <v>18</v>
      </c>
      <c r="B104" s="2" t="str">
        <f ca="1">IFERROR(__xludf.DUMMYFUNCTION("""COMPUTED_VALUE"""),"")</f>
        <v/>
      </c>
      <c r="C104" s="2" t="str">
        <f ca="1">IFERROR(__xludf.DUMMYFUNCTION("""COMPUTED_VALUE"""),"")</f>
        <v/>
      </c>
      <c r="D104" s="2" t="str">
        <f ca="1">IFERROR(__xludf.DUMMYFUNCTION("""COMPUTED_VALUE"""),"")</f>
        <v/>
      </c>
      <c r="E104" s="2" t="str">
        <f ca="1">IFERROR(__xludf.DUMMYFUNCTION("""COMPUTED_VALUE"""),"")</f>
        <v/>
      </c>
      <c r="F104" s="2" t="str">
        <f ca="1">IFERROR(__xludf.DUMMYFUNCTION("""COMPUTED_VALUE"""),"")</f>
        <v/>
      </c>
      <c r="G104" s="2" t="str">
        <f ca="1">IFERROR(__xludf.DUMMYFUNCTION("""COMPUTED_VALUE"""),"")</f>
        <v/>
      </c>
      <c r="H104" s="2" t="str">
        <f ca="1">IFERROR(__xludf.DUMMYFUNCTION("""COMPUTED_VALUE"""),"")</f>
        <v/>
      </c>
      <c r="I104" s="2" t="str">
        <f ca="1">IFERROR(__xludf.DUMMYFUNCTION("""COMPUTED_VALUE"""),"")</f>
        <v/>
      </c>
      <c r="J104" s="2" t="str">
        <f ca="1">IFERROR(__xludf.DUMMYFUNCTION("""COMPUTED_VALUE"""),"")</f>
        <v/>
      </c>
      <c r="K104" s="2" t="str">
        <f ca="1">IFERROR(__xludf.DUMMYFUNCTION("""COMPUTED_VALUE"""),"")</f>
        <v/>
      </c>
      <c r="L104" s="2" t="str">
        <f ca="1">IFERROR(__xludf.DUMMYFUNCTION("""COMPUTED_VALUE"""),"")</f>
        <v/>
      </c>
      <c r="M104" s="2" t="str">
        <f ca="1">IFERROR(__xludf.DUMMYFUNCTION("""COMPUTED_VALUE"""),"")</f>
        <v/>
      </c>
      <c r="N104" s="2" t="str">
        <f ca="1">IFERROR(__xludf.DUMMYFUNCTION("""COMPUTED_VALUE"""),"")</f>
        <v/>
      </c>
      <c r="O104" s="2" t="str">
        <f ca="1">IFERROR(__xludf.DUMMYFUNCTION("""COMPUTED_VALUE"""),"")</f>
        <v/>
      </c>
      <c r="P104" s="2" t="str">
        <f ca="1">IFERROR(__xludf.DUMMYFUNCTION("""COMPUTED_VALUE"""),"")</f>
        <v/>
      </c>
      <c r="Q104" s="2" t="str">
        <f ca="1">IFERROR(__xludf.DUMMYFUNCTION("""COMPUTED_VALUE"""),"")</f>
        <v/>
      </c>
      <c r="R104" s="3"/>
      <c r="S104" s="3"/>
      <c r="T104" s="3"/>
      <c r="U104" s="3"/>
      <c r="V104" s="3"/>
      <c r="W104" s="3"/>
      <c r="X104" s="3"/>
      <c r="Y104" s="3"/>
      <c r="Z104" s="3"/>
    </row>
    <row r="105" spans="1:26">
      <c r="A105" s="4" t="s">
        <v>19</v>
      </c>
      <c r="B105" s="6" t="str">
        <f ca="1">IFERROR(__xludf.DUMMYFUNCTION("""COMPUTED_VALUE"""),"")</f>
        <v/>
      </c>
      <c r="C105" s="6" t="str">
        <f ca="1">IFERROR(__xludf.DUMMYFUNCTION("""COMPUTED_VALUE"""),"")</f>
        <v/>
      </c>
      <c r="D105" s="6" t="str">
        <f ca="1">IFERROR(__xludf.DUMMYFUNCTION("""COMPUTED_VALUE"""),"")</f>
        <v/>
      </c>
      <c r="E105" s="6" t="str">
        <f ca="1">IFERROR(__xludf.DUMMYFUNCTION("""COMPUTED_VALUE"""),"")</f>
        <v/>
      </c>
      <c r="F105" s="6" t="str">
        <f ca="1">IFERROR(__xludf.DUMMYFUNCTION("""COMPUTED_VALUE"""),"")</f>
        <v/>
      </c>
      <c r="G105" s="6" t="str">
        <f ca="1">IFERROR(__xludf.DUMMYFUNCTION("""COMPUTED_VALUE"""),"")</f>
        <v/>
      </c>
      <c r="H105" s="6" t="str">
        <f ca="1">IFERROR(__xludf.DUMMYFUNCTION("""COMPUTED_VALUE"""),"")</f>
        <v/>
      </c>
      <c r="I105" s="6" t="str">
        <f ca="1">IFERROR(__xludf.DUMMYFUNCTION("""COMPUTED_VALUE"""),"")</f>
        <v/>
      </c>
      <c r="J105" s="6" t="str">
        <f ca="1">IFERROR(__xludf.DUMMYFUNCTION("""COMPUTED_VALUE"""),"")</f>
        <v/>
      </c>
      <c r="K105" s="6" t="str">
        <f ca="1">IFERROR(__xludf.DUMMYFUNCTION("""COMPUTED_VALUE"""),"")</f>
        <v/>
      </c>
      <c r="L105" s="6" t="str">
        <f ca="1">IFERROR(__xludf.DUMMYFUNCTION("""COMPUTED_VALUE"""),"")</f>
        <v/>
      </c>
      <c r="M105" s="6" t="str">
        <f ca="1">IFERROR(__xludf.DUMMYFUNCTION("""COMPUTED_VALUE"""),"")</f>
        <v/>
      </c>
      <c r="N105" s="6" t="str">
        <f ca="1">IFERROR(__xludf.DUMMYFUNCTION("""COMPUTED_VALUE"""),"")</f>
        <v/>
      </c>
      <c r="O105" s="6" t="str">
        <f ca="1">IFERROR(__xludf.DUMMYFUNCTION("""COMPUTED_VALUE"""),"")</f>
        <v/>
      </c>
      <c r="P105" s="6" t="str">
        <f ca="1">IFERROR(__xludf.DUMMYFUNCTION("""COMPUTED_VALUE"""),"")</f>
        <v/>
      </c>
      <c r="Q105" s="6" t="str">
        <f ca="1">IFERROR(__xludf.DUMMYFUNCTION("""COMPUTED_VALUE"""),"")</f>
        <v/>
      </c>
      <c r="R105" s="3"/>
      <c r="S105" s="3"/>
      <c r="T105" s="3"/>
      <c r="U105" s="3"/>
      <c r="V105" s="3"/>
      <c r="W105" s="3"/>
      <c r="X105" s="3"/>
      <c r="Y105" s="3"/>
      <c r="Z105" s="3"/>
    </row>
    <row r="106" spans="1:26">
      <c r="A106" s="4" t="s">
        <v>20</v>
      </c>
      <c r="B106" s="6" t="str">
        <f ca="1">IFERROR(__xludf.DUMMYFUNCTION("""COMPUTED_VALUE"""),"")</f>
        <v/>
      </c>
      <c r="C106" s="6" t="str">
        <f ca="1">IFERROR(__xludf.DUMMYFUNCTION("""COMPUTED_VALUE"""),"")</f>
        <v/>
      </c>
      <c r="D106" s="6" t="str">
        <f ca="1">IFERROR(__xludf.DUMMYFUNCTION("""COMPUTED_VALUE"""),"")</f>
        <v/>
      </c>
      <c r="E106" s="6" t="str">
        <f ca="1">IFERROR(__xludf.DUMMYFUNCTION("""COMPUTED_VALUE"""),"")</f>
        <v/>
      </c>
      <c r="F106" s="6" t="str">
        <f ca="1">IFERROR(__xludf.DUMMYFUNCTION("""COMPUTED_VALUE"""),"")</f>
        <v/>
      </c>
      <c r="G106" s="6" t="str">
        <f ca="1">IFERROR(__xludf.DUMMYFUNCTION("""COMPUTED_VALUE"""),"")</f>
        <v/>
      </c>
      <c r="H106" s="6" t="str">
        <f ca="1">IFERROR(__xludf.DUMMYFUNCTION("""COMPUTED_VALUE"""),"")</f>
        <v/>
      </c>
      <c r="I106" s="6" t="str">
        <f ca="1">IFERROR(__xludf.DUMMYFUNCTION("""COMPUTED_VALUE"""),"")</f>
        <v/>
      </c>
      <c r="J106" s="6" t="str">
        <f ca="1">IFERROR(__xludf.DUMMYFUNCTION("""COMPUTED_VALUE"""),"")</f>
        <v/>
      </c>
      <c r="K106" s="6" t="str">
        <f ca="1">IFERROR(__xludf.DUMMYFUNCTION("""COMPUTED_VALUE"""),"")</f>
        <v/>
      </c>
      <c r="L106" s="6" t="str">
        <f ca="1">IFERROR(__xludf.DUMMYFUNCTION("""COMPUTED_VALUE"""),"")</f>
        <v/>
      </c>
      <c r="M106" s="6" t="str">
        <f ca="1">IFERROR(__xludf.DUMMYFUNCTION("""COMPUTED_VALUE"""),"")</f>
        <v/>
      </c>
      <c r="N106" s="6" t="str">
        <f ca="1">IFERROR(__xludf.DUMMYFUNCTION("""COMPUTED_VALUE"""),"")</f>
        <v/>
      </c>
      <c r="O106" s="6" t="str">
        <f ca="1">IFERROR(__xludf.DUMMYFUNCTION("""COMPUTED_VALUE"""),"")</f>
        <v/>
      </c>
      <c r="P106" s="6" t="str">
        <f ca="1">IFERROR(__xludf.DUMMYFUNCTION("""COMPUTED_VALUE"""),"")</f>
        <v/>
      </c>
      <c r="Q106" s="6" t="str">
        <f ca="1">IFERROR(__xludf.DUMMYFUNCTION("""COMPUTED_VALUE"""),"")</f>
        <v/>
      </c>
      <c r="R106" s="3"/>
      <c r="S106" s="3"/>
      <c r="T106" s="3"/>
      <c r="U106" s="3"/>
      <c r="V106" s="3"/>
      <c r="W106" s="3"/>
      <c r="X106" s="3"/>
      <c r="Y106" s="3"/>
      <c r="Z106" s="3"/>
    </row>
    <row r="107" spans="1:26">
      <c r="A107" s="4" t="s">
        <v>21</v>
      </c>
      <c r="B107" s="6" t="str">
        <f ca="1">IFERROR(__xludf.DUMMYFUNCTION("""COMPUTED_VALUE"""),"")</f>
        <v/>
      </c>
      <c r="C107" s="6" t="str">
        <f ca="1">IFERROR(__xludf.DUMMYFUNCTION("""COMPUTED_VALUE"""),"")</f>
        <v/>
      </c>
      <c r="D107" s="6" t="str">
        <f ca="1">IFERROR(__xludf.DUMMYFUNCTION("""COMPUTED_VALUE"""),"")</f>
        <v/>
      </c>
      <c r="E107" s="6" t="str">
        <f ca="1">IFERROR(__xludf.DUMMYFUNCTION("""COMPUTED_VALUE"""),"")</f>
        <v/>
      </c>
      <c r="F107" s="6" t="str">
        <f ca="1">IFERROR(__xludf.DUMMYFUNCTION("""COMPUTED_VALUE"""),"")</f>
        <v/>
      </c>
      <c r="G107" s="6" t="str">
        <f ca="1">IFERROR(__xludf.DUMMYFUNCTION("""COMPUTED_VALUE"""),"")</f>
        <v/>
      </c>
      <c r="H107" s="6" t="str">
        <f ca="1">IFERROR(__xludf.DUMMYFUNCTION("""COMPUTED_VALUE"""),"")</f>
        <v/>
      </c>
      <c r="I107" s="6" t="str">
        <f ca="1">IFERROR(__xludf.DUMMYFUNCTION("""COMPUTED_VALUE"""),"")</f>
        <v/>
      </c>
      <c r="J107" s="6" t="str">
        <f ca="1">IFERROR(__xludf.DUMMYFUNCTION("""COMPUTED_VALUE"""),"")</f>
        <v/>
      </c>
      <c r="K107" s="6" t="str">
        <f ca="1">IFERROR(__xludf.DUMMYFUNCTION("""COMPUTED_VALUE"""),"")</f>
        <v/>
      </c>
      <c r="L107" s="6" t="str">
        <f ca="1">IFERROR(__xludf.DUMMYFUNCTION("""COMPUTED_VALUE"""),"")</f>
        <v/>
      </c>
      <c r="M107" s="6" t="str">
        <f ca="1">IFERROR(__xludf.DUMMYFUNCTION("""COMPUTED_VALUE"""),"")</f>
        <v/>
      </c>
      <c r="N107" s="6" t="str">
        <f ca="1">IFERROR(__xludf.DUMMYFUNCTION("""COMPUTED_VALUE"""),"")</f>
        <v/>
      </c>
      <c r="O107" s="6" t="str">
        <f ca="1">IFERROR(__xludf.DUMMYFUNCTION("""COMPUTED_VALUE"""),"")</f>
        <v/>
      </c>
      <c r="P107" s="6" t="str">
        <f ca="1">IFERROR(__xludf.DUMMYFUNCTION("""COMPUTED_VALUE"""),"")</f>
        <v/>
      </c>
      <c r="Q107" s="6" t="str">
        <f ca="1">IFERROR(__xludf.DUMMYFUNCTION("""COMPUTED_VALUE"""),"")</f>
        <v/>
      </c>
      <c r="R107" s="3"/>
      <c r="S107" s="3"/>
      <c r="T107" s="3"/>
      <c r="U107" s="3"/>
      <c r="V107" s="3"/>
      <c r="W107" s="3"/>
      <c r="X107" s="3"/>
      <c r="Y107" s="3"/>
      <c r="Z107" s="3"/>
    </row>
    <row r="108" spans="1:26">
      <c r="A108" s="4" t="s">
        <v>22</v>
      </c>
      <c r="B108" s="6" t="str">
        <f ca="1">IFERROR(__xludf.DUMMYFUNCTION("""COMPUTED_VALUE"""),"")</f>
        <v/>
      </c>
      <c r="C108" s="6" t="str">
        <f ca="1">IFERROR(__xludf.DUMMYFUNCTION("""COMPUTED_VALUE"""),"")</f>
        <v/>
      </c>
      <c r="D108" s="6" t="str">
        <f ca="1">IFERROR(__xludf.DUMMYFUNCTION("""COMPUTED_VALUE"""),"")</f>
        <v/>
      </c>
      <c r="E108" s="6" t="str">
        <f ca="1">IFERROR(__xludf.DUMMYFUNCTION("""COMPUTED_VALUE"""),"")</f>
        <v/>
      </c>
      <c r="F108" s="6" t="str">
        <f ca="1">IFERROR(__xludf.DUMMYFUNCTION("""COMPUTED_VALUE"""),"")</f>
        <v/>
      </c>
      <c r="G108" s="6" t="str">
        <f ca="1">IFERROR(__xludf.DUMMYFUNCTION("""COMPUTED_VALUE"""),"")</f>
        <v/>
      </c>
      <c r="H108" s="6" t="str">
        <f ca="1">IFERROR(__xludf.DUMMYFUNCTION("""COMPUTED_VALUE"""),"")</f>
        <v/>
      </c>
      <c r="I108" s="6" t="str">
        <f ca="1">IFERROR(__xludf.DUMMYFUNCTION("""COMPUTED_VALUE"""),"")</f>
        <v/>
      </c>
      <c r="J108" s="6" t="str">
        <f ca="1">IFERROR(__xludf.DUMMYFUNCTION("""COMPUTED_VALUE"""),"")</f>
        <v/>
      </c>
      <c r="K108" s="6" t="str">
        <f ca="1">IFERROR(__xludf.DUMMYFUNCTION("""COMPUTED_VALUE"""),"")</f>
        <v/>
      </c>
      <c r="L108" s="6" t="str">
        <f ca="1">IFERROR(__xludf.DUMMYFUNCTION("""COMPUTED_VALUE"""),"")</f>
        <v/>
      </c>
      <c r="M108" s="6" t="str">
        <f ca="1">IFERROR(__xludf.DUMMYFUNCTION("""COMPUTED_VALUE"""),"")</f>
        <v/>
      </c>
      <c r="N108" s="6" t="str">
        <f ca="1">IFERROR(__xludf.DUMMYFUNCTION("""COMPUTED_VALUE"""),"")</f>
        <v/>
      </c>
      <c r="O108" s="6" t="str">
        <f ca="1">IFERROR(__xludf.DUMMYFUNCTION("""COMPUTED_VALUE"""),"")</f>
        <v/>
      </c>
      <c r="P108" s="6" t="str">
        <f ca="1">IFERROR(__xludf.DUMMYFUNCTION("""COMPUTED_VALUE"""),"")</f>
        <v/>
      </c>
      <c r="Q108" s="6" t="str">
        <f ca="1">IFERROR(__xludf.DUMMYFUNCTION("""COMPUTED_VALUE"""),"")</f>
        <v/>
      </c>
      <c r="R108" s="3"/>
      <c r="S108" s="3"/>
      <c r="T108" s="3"/>
      <c r="U108" s="3"/>
      <c r="V108" s="3"/>
      <c r="W108" s="3"/>
      <c r="X108" s="3"/>
      <c r="Y108" s="3"/>
      <c r="Z108" s="3"/>
    </row>
    <row r="109" spans="1:26">
      <c r="A109" s="3"/>
      <c r="B109" s="3">
        <f t="shared" ref="B109:Q109" ca="1" si="10">SUM(B102:B108)</f>
        <v>0</v>
      </c>
      <c r="C109" s="3">
        <f t="shared" ca="1" si="10"/>
        <v>0</v>
      </c>
      <c r="D109" s="3">
        <f t="shared" ca="1" si="10"/>
        <v>0</v>
      </c>
      <c r="E109" s="3">
        <f t="shared" ca="1" si="10"/>
        <v>0</v>
      </c>
      <c r="F109" s="3">
        <f t="shared" ca="1" si="10"/>
        <v>0</v>
      </c>
      <c r="G109" s="3">
        <f t="shared" ca="1" si="10"/>
        <v>0</v>
      </c>
      <c r="H109" s="3">
        <f t="shared" ca="1" si="10"/>
        <v>0</v>
      </c>
      <c r="I109" s="3">
        <f t="shared" ca="1" si="10"/>
        <v>0</v>
      </c>
      <c r="J109" s="3">
        <f t="shared" ca="1" si="10"/>
        <v>0</v>
      </c>
      <c r="K109" s="3">
        <f t="shared" ca="1" si="10"/>
        <v>0</v>
      </c>
      <c r="L109" s="3">
        <f t="shared" ca="1" si="10"/>
        <v>0</v>
      </c>
      <c r="M109" s="3">
        <f t="shared" ca="1" si="10"/>
        <v>0</v>
      </c>
      <c r="N109" s="3">
        <f t="shared" ca="1" si="10"/>
        <v>0</v>
      </c>
      <c r="O109" s="3">
        <f t="shared" ca="1" si="10"/>
        <v>0</v>
      </c>
      <c r="P109" s="3">
        <f t="shared" ca="1" si="10"/>
        <v>0</v>
      </c>
      <c r="Q109" s="3">
        <f t="shared" ca="1" si="10"/>
        <v>0</v>
      </c>
      <c r="R109" s="3"/>
      <c r="S109" s="3"/>
      <c r="T109" s="3"/>
      <c r="U109" s="3"/>
      <c r="V109" s="3"/>
      <c r="W109" s="3"/>
      <c r="X109" s="3"/>
      <c r="Y109" s="3"/>
      <c r="Z109" s="3"/>
    </row>
    <row r="110" spans="1:26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>
      <c r="A111" s="7" t="s">
        <v>34</v>
      </c>
      <c r="B111" s="2" t="s">
        <v>1</v>
      </c>
      <c r="C111" s="2" t="s">
        <v>2</v>
      </c>
      <c r="D111" s="2" t="s">
        <v>3</v>
      </c>
      <c r="E111" s="2" t="s">
        <v>4</v>
      </c>
      <c r="F111" s="2" t="s">
        <v>5</v>
      </c>
      <c r="G111" s="2" t="s">
        <v>6</v>
      </c>
      <c r="H111" s="2" t="s">
        <v>7</v>
      </c>
      <c r="I111" s="2" t="s">
        <v>8</v>
      </c>
      <c r="J111" s="2" t="s">
        <v>9</v>
      </c>
      <c r="K111" s="2" t="s">
        <v>10</v>
      </c>
      <c r="L111" s="2" t="s">
        <v>11</v>
      </c>
      <c r="M111" s="2" t="s">
        <v>7</v>
      </c>
      <c r="N111" s="2" t="s">
        <v>12</v>
      </c>
      <c r="O111" s="2" t="s">
        <v>13</v>
      </c>
      <c r="P111" s="2" t="s">
        <v>14</v>
      </c>
      <c r="Q111" s="2" t="s">
        <v>15</v>
      </c>
      <c r="R111" s="3"/>
      <c r="S111" s="3"/>
      <c r="T111" s="3"/>
      <c r="U111" s="3"/>
      <c r="V111" s="3"/>
      <c r="W111" s="3"/>
      <c r="X111" s="3"/>
      <c r="Y111" s="3"/>
      <c r="Z111" s="3"/>
    </row>
    <row r="112" spans="1:26">
      <c r="A112" s="4" t="s">
        <v>16</v>
      </c>
      <c r="B112" s="2" t="str">
        <f ca="1">IFERROR(__xludf.DUMMYFUNCTION("IMPORTRANGE(""https://docs.google.com/spreadsheets/d/1EUtLhuBLrIIVVYHnk7ACFTgmFu-A6pkT4SIAwoC6v7E/edit?usp=sharing"", ""b2:q8"")"),"")</f>
        <v/>
      </c>
      <c r="C112" s="2" t="str">
        <f ca="1">IFERROR(__xludf.DUMMYFUNCTION("""COMPUTED_VALUE"""),"")</f>
        <v/>
      </c>
      <c r="D112" s="2" t="str">
        <f ca="1">IFERROR(__xludf.DUMMYFUNCTION("""COMPUTED_VALUE"""),"")</f>
        <v/>
      </c>
      <c r="E112" s="2" t="str">
        <f ca="1">IFERROR(__xludf.DUMMYFUNCTION("""COMPUTED_VALUE"""),"")</f>
        <v/>
      </c>
      <c r="F112" s="2" t="str">
        <f ca="1">IFERROR(__xludf.DUMMYFUNCTION("""COMPUTED_VALUE"""),"")</f>
        <v/>
      </c>
      <c r="G112" s="2" t="str">
        <f ca="1">IFERROR(__xludf.DUMMYFUNCTION("""COMPUTED_VALUE"""),"")</f>
        <v/>
      </c>
      <c r="H112" s="2" t="str">
        <f ca="1">IFERROR(__xludf.DUMMYFUNCTION("""COMPUTED_VALUE"""),"")</f>
        <v/>
      </c>
      <c r="I112" s="2" t="str">
        <f ca="1">IFERROR(__xludf.DUMMYFUNCTION("""COMPUTED_VALUE"""),"")</f>
        <v/>
      </c>
      <c r="J112" s="2" t="str">
        <f ca="1">IFERROR(__xludf.DUMMYFUNCTION("""COMPUTED_VALUE"""),"")</f>
        <v/>
      </c>
      <c r="K112" s="2" t="str">
        <f ca="1">IFERROR(__xludf.DUMMYFUNCTION("""COMPUTED_VALUE"""),"")</f>
        <v/>
      </c>
      <c r="L112" s="2" t="str">
        <f ca="1">IFERROR(__xludf.DUMMYFUNCTION("""COMPUTED_VALUE"""),"")</f>
        <v/>
      </c>
      <c r="M112" s="2" t="str">
        <f ca="1">IFERROR(__xludf.DUMMYFUNCTION("""COMPUTED_VALUE"""),"")</f>
        <v/>
      </c>
      <c r="N112" s="2" t="str">
        <f ca="1">IFERROR(__xludf.DUMMYFUNCTION("""COMPUTED_VALUE"""),"")</f>
        <v/>
      </c>
      <c r="O112" s="2" t="str">
        <f ca="1">IFERROR(__xludf.DUMMYFUNCTION("""COMPUTED_VALUE"""),"")</f>
        <v/>
      </c>
      <c r="P112" s="2" t="str">
        <f ca="1">IFERROR(__xludf.DUMMYFUNCTION("""COMPUTED_VALUE"""),"")</f>
        <v/>
      </c>
      <c r="Q112" s="2" t="str">
        <f ca="1">IFERROR(__xludf.DUMMYFUNCTION("""COMPUTED_VALUE"""),"")</f>
        <v/>
      </c>
      <c r="R112" s="3"/>
      <c r="S112" s="3"/>
      <c r="T112" s="3"/>
      <c r="U112" s="3"/>
      <c r="V112" s="3"/>
      <c r="W112" s="3"/>
      <c r="X112" s="3"/>
      <c r="Y112" s="3"/>
      <c r="Z112" s="3"/>
    </row>
    <row r="113" spans="1:26">
      <c r="A113" s="4" t="s">
        <v>17</v>
      </c>
      <c r="B113" s="2" t="str">
        <f ca="1">IFERROR(__xludf.DUMMYFUNCTION("""COMPUTED_VALUE"""),"")</f>
        <v/>
      </c>
      <c r="C113" s="2" t="str">
        <f ca="1">IFERROR(__xludf.DUMMYFUNCTION("""COMPUTED_VALUE"""),"")</f>
        <v/>
      </c>
      <c r="D113" s="2" t="str">
        <f ca="1">IFERROR(__xludf.DUMMYFUNCTION("""COMPUTED_VALUE"""),"")</f>
        <v/>
      </c>
      <c r="E113" s="2" t="str">
        <f ca="1">IFERROR(__xludf.DUMMYFUNCTION("""COMPUTED_VALUE"""),"")</f>
        <v/>
      </c>
      <c r="F113" s="2" t="str">
        <f ca="1">IFERROR(__xludf.DUMMYFUNCTION("""COMPUTED_VALUE"""),"")</f>
        <v/>
      </c>
      <c r="G113" s="2" t="str">
        <f ca="1">IFERROR(__xludf.DUMMYFUNCTION("""COMPUTED_VALUE"""),"")</f>
        <v/>
      </c>
      <c r="H113" s="2" t="str">
        <f ca="1">IFERROR(__xludf.DUMMYFUNCTION("""COMPUTED_VALUE"""),"")</f>
        <v/>
      </c>
      <c r="I113" s="2" t="str">
        <f ca="1">IFERROR(__xludf.DUMMYFUNCTION("""COMPUTED_VALUE"""),"")</f>
        <v/>
      </c>
      <c r="J113" s="2" t="str">
        <f ca="1">IFERROR(__xludf.DUMMYFUNCTION("""COMPUTED_VALUE"""),"")</f>
        <v/>
      </c>
      <c r="K113" s="2" t="str">
        <f ca="1">IFERROR(__xludf.DUMMYFUNCTION("""COMPUTED_VALUE"""),"")</f>
        <v/>
      </c>
      <c r="L113" s="2" t="str">
        <f ca="1">IFERROR(__xludf.DUMMYFUNCTION("""COMPUTED_VALUE"""),"")</f>
        <v/>
      </c>
      <c r="M113" s="2" t="str">
        <f ca="1">IFERROR(__xludf.DUMMYFUNCTION("""COMPUTED_VALUE"""),"")</f>
        <v/>
      </c>
      <c r="N113" s="2" t="str">
        <f ca="1">IFERROR(__xludf.DUMMYFUNCTION("""COMPUTED_VALUE"""),"")</f>
        <v/>
      </c>
      <c r="O113" s="2" t="str">
        <f ca="1">IFERROR(__xludf.DUMMYFUNCTION("""COMPUTED_VALUE"""),"")</f>
        <v/>
      </c>
      <c r="P113" s="2" t="str">
        <f ca="1">IFERROR(__xludf.DUMMYFUNCTION("""COMPUTED_VALUE"""),"")</f>
        <v/>
      </c>
      <c r="Q113" s="2" t="str">
        <f ca="1">IFERROR(__xludf.DUMMYFUNCTION("""COMPUTED_VALUE"""),"")</f>
        <v/>
      </c>
      <c r="R113" s="3"/>
      <c r="S113" s="3"/>
      <c r="T113" s="3"/>
      <c r="U113" s="3"/>
      <c r="V113" s="3"/>
      <c r="W113" s="3"/>
      <c r="X113" s="3"/>
      <c r="Y113" s="3"/>
      <c r="Z113" s="3"/>
    </row>
    <row r="114" spans="1:26">
      <c r="A114" s="4" t="s">
        <v>18</v>
      </c>
      <c r="B114" s="2" t="str">
        <f ca="1">IFERROR(__xludf.DUMMYFUNCTION("""COMPUTED_VALUE"""),"")</f>
        <v/>
      </c>
      <c r="C114" s="2" t="str">
        <f ca="1">IFERROR(__xludf.DUMMYFUNCTION("""COMPUTED_VALUE"""),"")</f>
        <v/>
      </c>
      <c r="D114" s="2" t="str">
        <f ca="1">IFERROR(__xludf.DUMMYFUNCTION("""COMPUTED_VALUE"""),"")</f>
        <v/>
      </c>
      <c r="E114" s="2" t="str">
        <f ca="1">IFERROR(__xludf.DUMMYFUNCTION("""COMPUTED_VALUE"""),"")</f>
        <v/>
      </c>
      <c r="F114" s="2" t="str">
        <f ca="1">IFERROR(__xludf.DUMMYFUNCTION("""COMPUTED_VALUE"""),"")</f>
        <v/>
      </c>
      <c r="G114" s="2" t="str">
        <f ca="1">IFERROR(__xludf.DUMMYFUNCTION("""COMPUTED_VALUE"""),"")</f>
        <v/>
      </c>
      <c r="H114" s="2" t="str">
        <f ca="1">IFERROR(__xludf.DUMMYFUNCTION("""COMPUTED_VALUE"""),"")</f>
        <v/>
      </c>
      <c r="I114" s="2" t="str">
        <f ca="1">IFERROR(__xludf.DUMMYFUNCTION("""COMPUTED_VALUE"""),"")</f>
        <v/>
      </c>
      <c r="J114" s="2" t="str">
        <f ca="1">IFERROR(__xludf.DUMMYFUNCTION("""COMPUTED_VALUE"""),"")</f>
        <v/>
      </c>
      <c r="K114" s="2" t="str">
        <f ca="1">IFERROR(__xludf.DUMMYFUNCTION("""COMPUTED_VALUE"""),"")</f>
        <v/>
      </c>
      <c r="L114" s="2" t="str">
        <f ca="1">IFERROR(__xludf.DUMMYFUNCTION("""COMPUTED_VALUE"""),"")</f>
        <v/>
      </c>
      <c r="M114" s="2" t="str">
        <f ca="1">IFERROR(__xludf.DUMMYFUNCTION("""COMPUTED_VALUE"""),"")</f>
        <v/>
      </c>
      <c r="N114" s="2" t="str">
        <f ca="1">IFERROR(__xludf.DUMMYFUNCTION("""COMPUTED_VALUE"""),"")</f>
        <v/>
      </c>
      <c r="O114" s="2" t="str">
        <f ca="1">IFERROR(__xludf.DUMMYFUNCTION("""COMPUTED_VALUE"""),"")</f>
        <v/>
      </c>
      <c r="P114" s="2" t="str">
        <f ca="1">IFERROR(__xludf.DUMMYFUNCTION("""COMPUTED_VALUE"""),"")</f>
        <v/>
      </c>
      <c r="Q114" s="2" t="str">
        <f ca="1">IFERROR(__xludf.DUMMYFUNCTION("""COMPUTED_VALUE"""),"")</f>
        <v/>
      </c>
      <c r="R114" s="3"/>
      <c r="S114" s="3"/>
      <c r="T114" s="3"/>
      <c r="U114" s="3"/>
      <c r="V114" s="3"/>
      <c r="W114" s="3"/>
      <c r="X114" s="3"/>
      <c r="Y114" s="3"/>
      <c r="Z114" s="3"/>
    </row>
    <row r="115" spans="1:26">
      <c r="A115" s="4" t="s">
        <v>19</v>
      </c>
      <c r="B115" s="6" t="str">
        <f ca="1">IFERROR(__xludf.DUMMYFUNCTION("""COMPUTED_VALUE"""),"")</f>
        <v/>
      </c>
      <c r="C115" s="6" t="str">
        <f ca="1">IFERROR(__xludf.DUMMYFUNCTION("""COMPUTED_VALUE"""),"")</f>
        <v/>
      </c>
      <c r="D115" s="6" t="str">
        <f ca="1">IFERROR(__xludf.DUMMYFUNCTION("""COMPUTED_VALUE"""),"")</f>
        <v/>
      </c>
      <c r="E115" s="6" t="str">
        <f ca="1">IFERROR(__xludf.DUMMYFUNCTION("""COMPUTED_VALUE"""),"")</f>
        <v/>
      </c>
      <c r="F115" s="6" t="str">
        <f ca="1">IFERROR(__xludf.DUMMYFUNCTION("""COMPUTED_VALUE"""),"")</f>
        <v/>
      </c>
      <c r="G115" s="6" t="str">
        <f ca="1">IFERROR(__xludf.DUMMYFUNCTION("""COMPUTED_VALUE"""),"")</f>
        <v/>
      </c>
      <c r="H115" s="6" t="str">
        <f ca="1">IFERROR(__xludf.DUMMYFUNCTION("""COMPUTED_VALUE"""),"")</f>
        <v/>
      </c>
      <c r="I115" s="6" t="str">
        <f ca="1">IFERROR(__xludf.DUMMYFUNCTION("""COMPUTED_VALUE"""),"")</f>
        <v/>
      </c>
      <c r="J115" s="6" t="str">
        <f ca="1">IFERROR(__xludf.DUMMYFUNCTION("""COMPUTED_VALUE"""),"")</f>
        <v/>
      </c>
      <c r="K115" s="6" t="str">
        <f ca="1">IFERROR(__xludf.DUMMYFUNCTION("""COMPUTED_VALUE"""),"")</f>
        <v/>
      </c>
      <c r="L115" s="6" t="str">
        <f ca="1">IFERROR(__xludf.DUMMYFUNCTION("""COMPUTED_VALUE"""),"")</f>
        <v/>
      </c>
      <c r="M115" s="6" t="str">
        <f ca="1">IFERROR(__xludf.DUMMYFUNCTION("""COMPUTED_VALUE"""),"")</f>
        <v/>
      </c>
      <c r="N115" s="6" t="str">
        <f ca="1">IFERROR(__xludf.DUMMYFUNCTION("""COMPUTED_VALUE"""),"")</f>
        <v/>
      </c>
      <c r="O115" s="6" t="str">
        <f ca="1">IFERROR(__xludf.DUMMYFUNCTION("""COMPUTED_VALUE"""),"")</f>
        <v/>
      </c>
      <c r="P115" s="6" t="str">
        <f ca="1">IFERROR(__xludf.DUMMYFUNCTION("""COMPUTED_VALUE"""),"")</f>
        <v/>
      </c>
      <c r="Q115" s="6" t="str">
        <f ca="1">IFERROR(__xludf.DUMMYFUNCTION("""COMPUTED_VALUE"""),"")</f>
        <v/>
      </c>
      <c r="R115" s="3"/>
      <c r="S115" s="3"/>
      <c r="T115" s="3"/>
      <c r="U115" s="3"/>
      <c r="V115" s="3"/>
      <c r="W115" s="3"/>
      <c r="X115" s="3"/>
      <c r="Y115" s="3"/>
      <c r="Z115" s="3"/>
    </row>
    <row r="116" spans="1:26">
      <c r="A116" s="4" t="s">
        <v>20</v>
      </c>
      <c r="B116" s="6" t="str">
        <f ca="1">IFERROR(__xludf.DUMMYFUNCTION("""COMPUTED_VALUE"""),"")</f>
        <v/>
      </c>
      <c r="C116" s="6" t="str">
        <f ca="1">IFERROR(__xludf.DUMMYFUNCTION("""COMPUTED_VALUE"""),"")</f>
        <v/>
      </c>
      <c r="D116" s="6" t="str">
        <f ca="1">IFERROR(__xludf.DUMMYFUNCTION("""COMPUTED_VALUE"""),"")</f>
        <v/>
      </c>
      <c r="E116" s="6" t="str">
        <f ca="1">IFERROR(__xludf.DUMMYFUNCTION("""COMPUTED_VALUE"""),"")</f>
        <v/>
      </c>
      <c r="F116" s="6" t="str">
        <f ca="1">IFERROR(__xludf.DUMMYFUNCTION("""COMPUTED_VALUE"""),"")</f>
        <v/>
      </c>
      <c r="G116" s="6" t="str">
        <f ca="1">IFERROR(__xludf.DUMMYFUNCTION("""COMPUTED_VALUE"""),"")</f>
        <v/>
      </c>
      <c r="H116" s="6" t="str">
        <f ca="1">IFERROR(__xludf.DUMMYFUNCTION("""COMPUTED_VALUE"""),"")</f>
        <v/>
      </c>
      <c r="I116" s="6" t="str">
        <f ca="1">IFERROR(__xludf.DUMMYFUNCTION("""COMPUTED_VALUE"""),"")</f>
        <v/>
      </c>
      <c r="J116" s="6" t="str">
        <f ca="1">IFERROR(__xludf.DUMMYFUNCTION("""COMPUTED_VALUE"""),"")</f>
        <v/>
      </c>
      <c r="K116" s="6" t="str">
        <f ca="1">IFERROR(__xludf.DUMMYFUNCTION("""COMPUTED_VALUE"""),"")</f>
        <v/>
      </c>
      <c r="L116" s="6" t="str">
        <f ca="1">IFERROR(__xludf.DUMMYFUNCTION("""COMPUTED_VALUE"""),"")</f>
        <v/>
      </c>
      <c r="M116" s="6" t="str">
        <f ca="1">IFERROR(__xludf.DUMMYFUNCTION("""COMPUTED_VALUE"""),"")</f>
        <v/>
      </c>
      <c r="N116" s="6" t="str">
        <f ca="1">IFERROR(__xludf.DUMMYFUNCTION("""COMPUTED_VALUE"""),"")</f>
        <v/>
      </c>
      <c r="O116" s="6" t="str">
        <f ca="1">IFERROR(__xludf.DUMMYFUNCTION("""COMPUTED_VALUE"""),"")</f>
        <v/>
      </c>
      <c r="P116" s="6" t="str">
        <f ca="1">IFERROR(__xludf.DUMMYFUNCTION("""COMPUTED_VALUE"""),"")</f>
        <v/>
      </c>
      <c r="Q116" s="6" t="str">
        <f ca="1">IFERROR(__xludf.DUMMYFUNCTION("""COMPUTED_VALUE"""),"")</f>
        <v/>
      </c>
      <c r="R116" s="3"/>
      <c r="S116" s="3"/>
      <c r="T116" s="3"/>
      <c r="U116" s="3"/>
      <c r="V116" s="3"/>
      <c r="W116" s="3"/>
      <c r="X116" s="3"/>
      <c r="Y116" s="3"/>
      <c r="Z116" s="3"/>
    </row>
    <row r="117" spans="1:26">
      <c r="A117" s="4" t="s">
        <v>21</v>
      </c>
      <c r="B117" s="6" t="str">
        <f ca="1">IFERROR(__xludf.DUMMYFUNCTION("""COMPUTED_VALUE"""),"")</f>
        <v/>
      </c>
      <c r="C117" s="6" t="str">
        <f ca="1">IFERROR(__xludf.DUMMYFUNCTION("""COMPUTED_VALUE"""),"")</f>
        <v/>
      </c>
      <c r="D117" s="6" t="str">
        <f ca="1">IFERROR(__xludf.DUMMYFUNCTION("""COMPUTED_VALUE"""),"")</f>
        <v/>
      </c>
      <c r="E117" s="6" t="str">
        <f ca="1">IFERROR(__xludf.DUMMYFUNCTION("""COMPUTED_VALUE"""),"")</f>
        <v/>
      </c>
      <c r="F117" s="6" t="str">
        <f ca="1">IFERROR(__xludf.DUMMYFUNCTION("""COMPUTED_VALUE"""),"")</f>
        <v/>
      </c>
      <c r="G117" s="6" t="str">
        <f ca="1">IFERROR(__xludf.DUMMYFUNCTION("""COMPUTED_VALUE"""),"")</f>
        <v/>
      </c>
      <c r="H117" s="6" t="str">
        <f ca="1">IFERROR(__xludf.DUMMYFUNCTION("""COMPUTED_VALUE"""),"")</f>
        <v/>
      </c>
      <c r="I117" s="6" t="str">
        <f ca="1">IFERROR(__xludf.DUMMYFUNCTION("""COMPUTED_VALUE"""),"")</f>
        <v/>
      </c>
      <c r="J117" s="6" t="str">
        <f ca="1">IFERROR(__xludf.DUMMYFUNCTION("""COMPUTED_VALUE"""),"")</f>
        <v/>
      </c>
      <c r="K117" s="6" t="str">
        <f ca="1">IFERROR(__xludf.DUMMYFUNCTION("""COMPUTED_VALUE"""),"")</f>
        <v/>
      </c>
      <c r="L117" s="6" t="str">
        <f ca="1">IFERROR(__xludf.DUMMYFUNCTION("""COMPUTED_VALUE"""),"")</f>
        <v/>
      </c>
      <c r="M117" s="6" t="str">
        <f ca="1">IFERROR(__xludf.DUMMYFUNCTION("""COMPUTED_VALUE"""),"")</f>
        <v/>
      </c>
      <c r="N117" s="6" t="str">
        <f ca="1">IFERROR(__xludf.DUMMYFUNCTION("""COMPUTED_VALUE"""),"")</f>
        <v/>
      </c>
      <c r="O117" s="6" t="str">
        <f ca="1">IFERROR(__xludf.DUMMYFUNCTION("""COMPUTED_VALUE"""),"")</f>
        <v/>
      </c>
      <c r="P117" s="6" t="str">
        <f ca="1">IFERROR(__xludf.DUMMYFUNCTION("""COMPUTED_VALUE"""),"")</f>
        <v/>
      </c>
      <c r="Q117" s="6" t="str">
        <f ca="1">IFERROR(__xludf.DUMMYFUNCTION("""COMPUTED_VALUE"""),"")</f>
        <v/>
      </c>
      <c r="R117" s="3"/>
      <c r="S117" s="3"/>
      <c r="T117" s="3"/>
      <c r="U117" s="3"/>
      <c r="V117" s="3"/>
      <c r="W117" s="3"/>
      <c r="X117" s="3"/>
      <c r="Y117" s="3"/>
      <c r="Z117" s="3"/>
    </row>
    <row r="118" spans="1:26">
      <c r="A118" s="4" t="s">
        <v>22</v>
      </c>
      <c r="B118" s="6" t="str">
        <f ca="1">IFERROR(__xludf.DUMMYFUNCTION("""COMPUTED_VALUE"""),"")</f>
        <v/>
      </c>
      <c r="C118" s="6" t="str">
        <f ca="1">IFERROR(__xludf.DUMMYFUNCTION("""COMPUTED_VALUE"""),"")</f>
        <v/>
      </c>
      <c r="D118" s="6" t="str">
        <f ca="1">IFERROR(__xludf.DUMMYFUNCTION("""COMPUTED_VALUE"""),"")</f>
        <v/>
      </c>
      <c r="E118" s="6" t="str">
        <f ca="1">IFERROR(__xludf.DUMMYFUNCTION("""COMPUTED_VALUE"""),"")</f>
        <v/>
      </c>
      <c r="F118" s="6" t="str">
        <f ca="1">IFERROR(__xludf.DUMMYFUNCTION("""COMPUTED_VALUE"""),"")</f>
        <v/>
      </c>
      <c r="G118" s="6" t="str">
        <f ca="1">IFERROR(__xludf.DUMMYFUNCTION("""COMPUTED_VALUE"""),"")</f>
        <v/>
      </c>
      <c r="H118" s="6" t="str">
        <f ca="1">IFERROR(__xludf.DUMMYFUNCTION("""COMPUTED_VALUE"""),"")</f>
        <v/>
      </c>
      <c r="I118" s="6" t="str">
        <f ca="1">IFERROR(__xludf.DUMMYFUNCTION("""COMPUTED_VALUE"""),"")</f>
        <v/>
      </c>
      <c r="J118" s="6" t="str">
        <f ca="1">IFERROR(__xludf.DUMMYFUNCTION("""COMPUTED_VALUE"""),"")</f>
        <v/>
      </c>
      <c r="K118" s="6" t="str">
        <f ca="1">IFERROR(__xludf.DUMMYFUNCTION("""COMPUTED_VALUE"""),"")</f>
        <v/>
      </c>
      <c r="L118" s="6" t="str">
        <f ca="1">IFERROR(__xludf.DUMMYFUNCTION("""COMPUTED_VALUE"""),"")</f>
        <v/>
      </c>
      <c r="M118" s="6" t="str">
        <f ca="1">IFERROR(__xludf.DUMMYFUNCTION("""COMPUTED_VALUE"""),"")</f>
        <v/>
      </c>
      <c r="N118" s="6" t="str">
        <f ca="1">IFERROR(__xludf.DUMMYFUNCTION("""COMPUTED_VALUE"""),"")</f>
        <v/>
      </c>
      <c r="O118" s="6" t="str">
        <f ca="1">IFERROR(__xludf.DUMMYFUNCTION("""COMPUTED_VALUE"""),"")</f>
        <v/>
      </c>
      <c r="P118" s="6" t="str">
        <f ca="1">IFERROR(__xludf.DUMMYFUNCTION("""COMPUTED_VALUE"""),"")</f>
        <v/>
      </c>
      <c r="Q118" s="6" t="str">
        <f ca="1">IFERROR(__xludf.DUMMYFUNCTION("""COMPUTED_VALUE"""),"")</f>
        <v/>
      </c>
      <c r="R118" s="3"/>
      <c r="S118" s="3"/>
      <c r="T118" s="3"/>
      <c r="U118" s="3"/>
      <c r="V118" s="3"/>
      <c r="W118" s="3"/>
      <c r="X118" s="3"/>
      <c r="Y118" s="3"/>
      <c r="Z118" s="3"/>
    </row>
    <row r="119" spans="1:26">
      <c r="A119" s="3"/>
      <c r="B119" s="3">
        <f t="shared" ref="B119:Q119" ca="1" si="11">SUM(B112:B118)</f>
        <v>0</v>
      </c>
      <c r="C119" s="3">
        <f t="shared" ca="1" si="11"/>
        <v>0</v>
      </c>
      <c r="D119" s="3">
        <f t="shared" ca="1" si="11"/>
        <v>0</v>
      </c>
      <c r="E119" s="3">
        <f t="shared" ca="1" si="11"/>
        <v>0</v>
      </c>
      <c r="F119" s="3">
        <f t="shared" ca="1" si="11"/>
        <v>0</v>
      </c>
      <c r="G119" s="3">
        <f t="shared" ca="1" si="11"/>
        <v>0</v>
      </c>
      <c r="H119" s="3">
        <f t="shared" ca="1" si="11"/>
        <v>0</v>
      </c>
      <c r="I119" s="3">
        <f t="shared" ca="1" si="11"/>
        <v>0</v>
      </c>
      <c r="J119" s="3">
        <f t="shared" ca="1" si="11"/>
        <v>0</v>
      </c>
      <c r="K119" s="3">
        <f t="shared" ca="1" si="11"/>
        <v>0</v>
      </c>
      <c r="L119" s="3">
        <f t="shared" ca="1" si="11"/>
        <v>0</v>
      </c>
      <c r="M119" s="3">
        <f t="shared" ca="1" si="11"/>
        <v>0</v>
      </c>
      <c r="N119" s="3">
        <f t="shared" ca="1" si="11"/>
        <v>0</v>
      </c>
      <c r="O119" s="3">
        <f t="shared" ca="1" si="11"/>
        <v>0</v>
      </c>
      <c r="P119" s="3">
        <f t="shared" ca="1" si="11"/>
        <v>0</v>
      </c>
      <c r="Q119" s="3">
        <f t="shared" ca="1" si="11"/>
        <v>0</v>
      </c>
      <c r="R119" s="3"/>
      <c r="S119" s="3"/>
      <c r="T119" s="3"/>
      <c r="U119" s="3"/>
      <c r="V119" s="3"/>
      <c r="W119" s="3"/>
      <c r="X119" s="3"/>
      <c r="Y119" s="3"/>
      <c r="Z119" s="3"/>
    </row>
    <row r="120" spans="1:26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>
      <c r="A121" s="7" t="s">
        <v>35</v>
      </c>
      <c r="B121" s="2" t="s">
        <v>1</v>
      </c>
      <c r="C121" s="2" t="s">
        <v>2</v>
      </c>
      <c r="D121" s="2" t="s">
        <v>3</v>
      </c>
      <c r="E121" s="2" t="s">
        <v>4</v>
      </c>
      <c r="F121" s="2" t="s">
        <v>5</v>
      </c>
      <c r="G121" s="2" t="s">
        <v>6</v>
      </c>
      <c r="H121" s="2" t="s">
        <v>7</v>
      </c>
      <c r="I121" s="2" t="s">
        <v>8</v>
      </c>
      <c r="J121" s="2" t="s">
        <v>9</v>
      </c>
      <c r="K121" s="2" t="s">
        <v>10</v>
      </c>
      <c r="L121" s="2" t="s">
        <v>11</v>
      </c>
      <c r="M121" s="2" t="s">
        <v>7</v>
      </c>
      <c r="N121" s="2" t="s">
        <v>12</v>
      </c>
      <c r="O121" s="2" t="s">
        <v>13</v>
      </c>
      <c r="P121" s="2" t="s">
        <v>14</v>
      </c>
      <c r="Q121" s="2" t="s">
        <v>15</v>
      </c>
      <c r="R121" s="3"/>
      <c r="S121" s="3"/>
      <c r="T121" s="3"/>
      <c r="U121" s="3"/>
      <c r="V121" s="3"/>
      <c r="W121" s="3"/>
      <c r="X121" s="3"/>
      <c r="Y121" s="3"/>
      <c r="Z121" s="3"/>
    </row>
    <row r="122" spans="1:26">
      <c r="A122" s="4" t="s">
        <v>16</v>
      </c>
      <c r="B122" s="2" t="str">
        <f ca="1">IFERROR(__xludf.DUMMYFUNCTION("IMPORTRANGE(""https://docs.google.com/spreadsheets/d/1hwxclxpfmCX6DDvY1c4A0e0ANjMTogFo_-eN6bYZxgI/edit?usp=sharing"", ""b2:q8"")"),"")</f>
        <v/>
      </c>
      <c r="C122" s="2" t="str">
        <f ca="1">IFERROR(__xludf.DUMMYFUNCTION("""COMPUTED_VALUE"""),"")</f>
        <v/>
      </c>
      <c r="D122" s="2" t="str">
        <f ca="1">IFERROR(__xludf.DUMMYFUNCTION("""COMPUTED_VALUE"""),"")</f>
        <v/>
      </c>
      <c r="E122" s="2" t="str">
        <f ca="1">IFERROR(__xludf.DUMMYFUNCTION("""COMPUTED_VALUE"""),"")</f>
        <v/>
      </c>
      <c r="F122" s="2" t="str">
        <f ca="1">IFERROR(__xludf.DUMMYFUNCTION("""COMPUTED_VALUE"""),"")</f>
        <v/>
      </c>
      <c r="G122" s="2" t="str">
        <f ca="1">IFERROR(__xludf.DUMMYFUNCTION("""COMPUTED_VALUE"""),"")</f>
        <v/>
      </c>
      <c r="H122" s="2" t="str">
        <f ca="1">IFERROR(__xludf.DUMMYFUNCTION("""COMPUTED_VALUE"""),"")</f>
        <v/>
      </c>
      <c r="I122" s="2" t="str">
        <f ca="1">IFERROR(__xludf.DUMMYFUNCTION("""COMPUTED_VALUE"""),"")</f>
        <v/>
      </c>
      <c r="J122" s="2" t="str">
        <f ca="1">IFERROR(__xludf.DUMMYFUNCTION("""COMPUTED_VALUE"""),"")</f>
        <v/>
      </c>
      <c r="K122" s="2" t="str">
        <f ca="1">IFERROR(__xludf.DUMMYFUNCTION("""COMPUTED_VALUE"""),"")</f>
        <v/>
      </c>
      <c r="L122" s="2" t="str">
        <f ca="1">IFERROR(__xludf.DUMMYFUNCTION("""COMPUTED_VALUE"""),"")</f>
        <v/>
      </c>
      <c r="M122" s="2" t="str">
        <f ca="1">IFERROR(__xludf.DUMMYFUNCTION("""COMPUTED_VALUE"""),"")</f>
        <v/>
      </c>
      <c r="N122" s="2" t="str">
        <f ca="1">IFERROR(__xludf.DUMMYFUNCTION("""COMPUTED_VALUE"""),"")</f>
        <v/>
      </c>
      <c r="O122" s="2" t="str">
        <f ca="1">IFERROR(__xludf.DUMMYFUNCTION("""COMPUTED_VALUE"""),"")</f>
        <v/>
      </c>
      <c r="P122" s="2" t="str">
        <f ca="1">IFERROR(__xludf.DUMMYFUNCTION("""COMPUTED_VALUE"""),"")</f>
        <v/>
      </c>
      <c r="Q122" s="2" t="str">
        <f ca="1">IFERROR(__xludf.DUMMYFUNCTION("""COMPUTED_VALUE"""),"")</f>
        <v/>
      </c>
      <c r="R122" s="3"/>
      <c r="S122" s="3"/>
      <c r="T122" s="3"/>
      <c r="U122" s="3"/>
      <c r="V122" s="3"/>
      <c r="W122" s="3"/>
      <c r="X122" s="3"/>
      <c r="Y122" s="3"/>
      <c r="Z122" s="3"/>
    </row>
    <row r="123" spans="1:26">
      <c r="A123" s="4" t="s">
        <v>17</v>
      </c>
      <c r="B123" s="2" t="str">
        <f ca="1">IFERROR(__xludf.DUMMYFUNCTION("""COMPUTED_VALUE"""),"")</f>
        <v/>
      </c>
      <c r="C123" s="2" t="str">
        <f ca="1">IFERROR(__xludf.DUMMYFUNCTION("""COMPUTED_VALUE"""),"")</f>
        <v/>
      </c>
      <c r="D123" s="2" t="str">
        <f ca="1">IFERROR(__xludf.DUMMYFUNCTION("""COMPUTED_VALUE"""),"")</f>
        <v/>
      </c>
      <c r="E123" s="2" t="str">
        <f ca="1">IFERROR(__xludf.DUMMYFUNCTION("""COMPUTED_VALUE"""),"")</f>
        <v/>
      </c>
      <c r="F123" s="2" t="str">
        <f ca="1">IFERROR(__xludf.DUMMYFUNCTION("""COMPUTED_VALUE"""),"")</f>
        <v/>
      </c>
      <c r="G123" s="2" t="str">
        <f ca="1">IFERROR(__xludf.DUMMYFUNCTION("""COMPUTED_VALUE"""),"")</f>
        <v/>
      </c>
      <c r="H123" s="2" t="str">
        <f ca="1">IFERROR(__xludf.DUMMYFUNCTION("""COMPUTED_VALUE"""),"")</f>
        <v/>
      </c>
      <c r="I123" s="2" t="str">
        <f ca="1">IFERROR(__xludf.DUMMYFUNCTION("""COMPUTED_VALUE"""),"")</f>
        <v/>
      </c>
      <c r="J123" s="2" t="str">
        <f ca="1">IFERROR(__xludf.DUMMYFUNCTION("""COMPUTED_VALUE"""),"")</f>
        <v/>
      </c>
      <c r="K123" s="2" t="str">
        <f ca="1">IFERROR(__xludf.DUMMYFUNCTION("""COMPUTED_VALUE"""),"")</f>
        <v/>
      </c>
      <c r="L123" s="2" t="str">
        <f ca="1">IFERROR(__xludf.DUMMYFUNCTION("""COMPUTED_VALUE"""),"")</f>
        <v/>
      </c>
      <c r="M123" s="2" t="str">
        <f ca="1">IFERROR(__xludf.DUMMYFUNCTION("""COMPUTED_VALUE"""),"")</f>
        <v/>
      </c>
      <c r="N123" s="2" t="str">
        <f ca="1">IFERROR(__xludf.DUMMYFUNCTION("""COMPUTED_VALUE"""),"")</f>
        <v/>
      </c>
      <c r="O123" s="2" t="str">
        <f ca="1">IFERROR(__xludf.DUMMYFUNCTION("""COMPUTED_VALUE"""),"")</f>
        <v/>
      </c>
      <c r="P123" s="2" t="str">
        <f ca="1">IFERROR(__xludf.DUMMYFUNCTION("""COMPUTED_VALUE"""),"")</f>
        <v/>
      </c>
      <c r="Q123" s="2" t="str">
        <f ca="1">IFERROR(__xludf.DUMMYFUNCTION("""COMPUTED_VALUE"""),"")</f>
        <v/>
      </c>
      <c r="R123" s="3"/>
      <c r="S123" s="3"/>
      <c r="T123" s="3"/>
      <c r="U123" s="3"/>
      <c r="V123" s="3"/>
      <c r="W123" s="3"/>
      <c r="X123" s="3"/>
      <c r="Y123" s="3"/>
      <c r="Z123" s="3"/>
    </row>
    <row r="124" spans="1:26">
      <c r="A124" s="4" t="s">
        <v>18</v>
      </c>
      <c r="B124" s="2" t="str">
        <f ca="1">IFERROR(__xludf.DUMMYFUNCTION("""COMPUTED_VALUE"""),"")</f>
        <v/>
      </c>
      <c r="C124" s="2" t="str">
        <f ca="1">IFERROR(__xludf.DUMMYFUNCTION("""COMPUTED_VALUE"""),"")</f>
        <v/>
      </c>
      <c r="D124" s="2" t="str">
        <f ca="1">IFERROR(__xludf.DUMMYFUNCTION("""COMPUTED_VALUE"""),"")</f>
        <v/>
      </c>
      <c r="E124" s="2" t="str">
        <f ca="1">IFERROR(__xludf.DUMMYFUNCTION("""COMPUTED_VALUE"""),"")</f>
        <v/>
      </c>
      <c r="F124" s="2" t="str">
        <f ca="1">IFERROR(__xludf.DUMMYFUNCTION("""COMPUTED_VALUE"""),"")</f>
        <v/>
      </c>
      <c r="G124" s="2" t="str">
        <f ca="1">IFERROR(__xludf.DUMMYFUNCTION("""COMPUTED_VALUE"""),"")</f>
        <v/>
      </c>
      <c r="H124" s="2" t="str">
        <f ca="1">IFERROR(__xludf.DUMMYFUNCTION("""COMPUTED_VALUE"""),"")</f>
        <v/>
      </c>
      <c r="I124" s="2" t="str">
        <f ca="1">IFERROR(__xludf.DUMMYFUNCTION("""COMPUTED_VALUE"""),"")</f>
        <v/>
      </c>
      <c r="J124" s="2" t="str">
        <f ca="1">IFERROR(__xludf.DUMMYFUNCTION("""COMPUTED_VALUE"""),"")</f>
        <v/>
      </c>
      <c r="K124" s="2" t="str">
        <f ca="1">IFERROR(__xludf.DUMMYFUNCTION("""COMPUTED_VALUE"""),"")</f>
        <v/>
      </c>
      <c r="L124" s="2" t="str">
        <f ca="1">IFERROR(__xludf.DUMMYFUNCTION("""COMPUTED_VALUE"""),"")</f>
        <v/>
      </c>
      <c r="M124" s="2" t="str">
        <f ca="1">IFERROR(__xludf.DUMMYFUNCTION("""COMPUTED_VALUE"""),"")</f>
        <v/>
      </c>
      <c r="N124" s="2" t="str">
        <f ca="1">IFERROR(__xludf.DUMMYFUNCTION("""COMPUTED_VALUE"""),"")</f>
        <v/>
      </c>
      <c r="O124" s="2" t="str">
        <f ca="1">IFERROR(__xludf.DUMMYFUNCTION("""COMPUTED_VALUE"""),"")</f>
        <v/>
      </c>
      <c r="P124" s="2" t="str">
        <f ca="1">IFERROR(__xludf.DUMMYFUNCTION("""COMPUTED_VALUE"""),"")</f>
        <v/>
      </c>
      <c r="Q124" s="2" t="str">
        <f ca="1">IFERROR(__xludf.DUMMYFUNCTION("""COMPUTED_VALUE"""),"")</f>
        <v/>
      </c>
      <c r="R124" s="3"/>
      <c r="S124" s="3"/>
      <c r="T124" s="3"/>
      <c r="U124" s="3"/>
      <c r="V124" s="3"/>
      <c r="W124" s="3"/>
      <c r="X124" s="3"/>
      <c r="Y124" s="3"/>
      <c r="Z124" s="3"/>
    </row>
    <row r="125" spans="1:26">
      <c r="A125" s="4" t="s">
        <v>19</v>
      </c>
      <c r="B125" s="6" t="str">
        <f ca="1">IFERROR(__xludf.DUMMYFUNCTION("""COMPUTED_VALUE"""),"")</f>
        <v/>
      </c>
      <c r="C125" s="6" t="str">
        <f ca="1">IFERROR(__xludf.DUMMYFUNCTION("""COMPUTED_VALUE"""),"")</f>
        <v/>
      </c>
      <c r="D125" s="6" t="str">
        <f ca="1">IFERROR(__xludf.DUMMYFUNCTION("""COMPUTED_VALUE"""),"")</f>
        <v/>
      </c>
      <c r="E125" s="6" t="str">
        <f ca="1">IFERROR(__xludf.DUMMYFUNCTION("""COMPUTED_VALUE"""),"")</f>
        <v/>
      </c>
      <c r="F125" s="6" t="str">
        <f ca="1">IFERROR(__xludf.DUMMYFUNCTION("""COMPUTED_VALUE"""),"")</f>
        <v/>
      </c>
      <c r="G125" s="6" t="str">
        <f ca="1">IFERROR(__xludf.DUMMYFUNCTION("""COMPUTED_VALUE"""),"")</f>
        <v/>
      </c>
      <c r="H125" s="6" t="str">
        <f ca="1">IFERROR(__xludf.DUMMYFUNCTION("""COMPUTED_VALUE"""),"")</f>
        <v/>
      </c>
      <c r="I125" s="6" t="str">
        <f ca="1">IFERROR(__xludf.DUMMYFUNCTION("""COMPUTED_VALUE"""),"")</f>
        <v/>
      </c>
      <c r="J125" s="6" t="str">
        <f ca="1">IFERROR(__xludf.DUMMYFUNCTION("""COMPUTED_VALUE"""),"")</f>
        <v/>
      </c>
      <c r="K125" s="6" t="str">
        <f ca="1">IFERROR(__xludf.DUMMYFUNCTION("""COMPUTED_VALUE"""),"")</f>
        <v/>
      </c>
      <c r="L125" s="6" t="str">
        <f ca="1">IFERROR(__xludf.DUMMYFUNCTION("""COMPUTED_VALUE"""),"")</f>
        <v/>
      </c>
      <c r="M125" s="6" t="str">
        <f ca="1">IFERROR(__xludf.DUMMYFUNCTION("""COMPUTED_VALUE"""),"")</f>
        <v/>
      </c>
      <c r="N125" s="6" t="str">
        <f ca="1">IFERROR(__xludf.DUMMYFUNCTION("""COMPUTED_VALUE"""),"")</f>
        <v/>
      </c>
      <c r="O125" s="6" t="str">
        <f ca="1">IFERROR(__xludf.DUMMYFUNCTION("""COMPUTED_VALUE"""),"")</f>
        <v/>
      </c>
      <c r="P125" s="6" t="str">
        <f ca="1">IFERROR(__xludf.DUMMYFUNCTION("""COMPUTED_VALUE"""),"")</f>
        <v/>
      </c>
      <c r="Q125" s="6" t="str">
        <f ca="1">IFERROR(__xludf.DUMMYFUNCTION("""COMPUTED_VALUE"""),"")</f>
        <v/>
      </c>
      <c r="R125" s="3"/>
      <c r="S125" s="3"/>
      <c r="T125" s="3"/>
      <c r="U125" s="3"/>
      <c r="V125" s="3"/>
      <c r="W125" s="3"/>
      <c r="X125" s="3"/>
      <c r="Y125" s="3"/>
      <c r="Z125" s="3"/>
    </row>
    <row r="126" spans="1:26">
      <c r="A126" s="4" t="s">
        <v>20</v>
      </c>
      <c r="B126" s="6" t="str">
        <f ca="1">IFERROR(__xludf.DUMMYFUNCTION("""COMPUTED_VALUE"""),"")</f>
        <v/>
      </c>
      <c r="C126" s="6" t="str">
        <f ca="1">IFERROR(__xludf.DUMMYFUNCTION("""COMPUTED_VALUE"""),"")</f>
        <v/>
      </c>
      <c r="D126" s="6" t="str">
        <f ca="1">IFERROR(__xludf.DUMMYFUNCTION("""COMPUTED_VALUE"""),"")</f>
        <v/>
      </c>
      <c r="E126" s="6" t="str">
        <f ca="1">IFERROR(__xludf.DUMMYFUNCTION("""COMPUTED_VALUE"""),"")</f>
        <v/>
      </c>
      <c r="F126" s="6" t="str">
        <f ca="1">IFERROR(__xludf.DUMMYFUNCTION("""COMPUTED_VALUE"""),"")</f>
        <v/>
      </c>
      <c r="G126" s="6" t="str">
        <f ca="1">IFERROR(__xludf.DUMMYFUNCTION("""COMPUTED_VALUE"""),"")</f>
        <v/>
      </c>
      <c r="H126" s="6" t="str">
        <f ca="1">IFERROR(__xludf.DUMMYFUNCTION("""COMPUTED_VALUE"""),"")</f>
        <v/>
      </c>
      <c r="I126" s="6" t="str">
        <f ca="1">IFERROR(__xludf.DUMMYFUNCTION("""COMPUTED_VALUE"""),"")</f>
        <v/>
      </c>
      <c r="J126" s="6" t="str">
        <f ca="1">IFERROR(__xludf.DUMMYFUNCTION("""COMPUTED_VALUE"""),"")</f>
        <v/>
      </c>
      <c r="K126" s="6" t="str">
        <f ca="1">IFERROR(__xludf.DUMMYFUNCTION("""COMPUTED_VALUE"""),"")</f>
        <v/>
      </c>
      <c r="L126" s="6" t="str">
        <f ca="1">IFERROR(__xludf.DUMMYFUNCTION("""COMPUTED_VALUE"""),"")</f>
        <v/>
      </c>
      <c r="M126" s="6" t="str">
        <f ca="1">IFERROR(__xludf.DUMMYFUNCTION("""COMPUTED_VALUE"""),"")</f>
        <v/>
      </c>
      <c r="N126" s="6" t="str">
        <f ca="1">IFERROR(__xludf.DUMMYFUNCTION("""COMPUTED_VALUE"""),"")</f>
        <v/>
      </c>
      <c r="O126" s="6" t="str">
        <f ca="1">IFERROR(__xludf.DUMMYFUNCTION("""COMPUTED_VALUE"""),"")</f>
        <v/>
      </c>
      <c r="P126" s="6" t="str">
        <f ca="1">IFERROR(__xludf.DUMMYFUNCTION("""COMPUTED_VALUE"""),"")</f>
        <v/>
      </c>
      <c r="Q126" s="6" t="str">
        <f ca="1">IFERROR(__xludf.DUMMYFUNCTION("""COMPUTED_VALUE"""),"")</f>
        <v/>
      </c>
      <c r="R126" s="3"/>
      <c r="S126" s="3"/>
      <c r="T126" s="3"/>
      <c r="U126" s="3"/>
      <c r="V126" s="3"/>
      <c r="W126" s="3"/>
      <c r="X126" s="3"/>
      <c r="Y126" s="3"/>
      <c r="Z126" s="3"/>
    </row>
    <row r="127" spans="1:26">
      <c r="A127" s="4" t="s">
        <v>21</v>
      </c>
      <c r="B127" s="6" t="str">
        <f ca="1">IFERROR(__xludf.DUMMYFUNCTION("""COMPUTED_VALUE"""),"")</f>
        <v/>
      </c>
      <c r="C127" s="6" t="str">
        <f ca="1">IFERROR(__xludf.DUMMYFUNCTION("""COMPUTED_VALUE"""),"")</f>
        <v/>
      </c>
      <c r="D127" s="6" t="str">
        <f ca="1">IFERROR(__xludf.DUMMYFUNCTION("""COMPUTED_VALUE"""),"")</f>
        <v/>
      </c>
      <c r="E127" s="6" t="str">
        <f ca="1">IFERROR(__xludf.DUMMYFUNCTION("""COMPUTED_VALUE"""),"")</f>
        <v/>
      </c>
      <c r="F127" s="6" t="str">
        <f ca="1">IFERROR(__xludf.DUMMYFUNCTION("""COMPUTED_VALUE"""),"")</f>
        <v/>
      </c>
      <c r="G127" s="6" t="str">
        <f ca="1">IFERROR(__xludf.DUMMYFUNCTION("""COMPUTED_VALUE"""),"")</f>
        <v/>
      </c>
      <c r="H127" s="6" t="str">
        <f ca="1">IFERROR(__xludf.DUMMYFUNCTION("""COMPUTED_VALUE"""),"")</f>
        <v/>
      </c>
      <c r="I127" s="6" t="str">
        <f ca="1">IFERROR(__xludf.DUMMYFUNCTION("""COMPUTED_VALUE"""),"")</f>
        <v/>
      </c>
      <c r="J127" s="6" t="str">
        <f ca="1">IFERROR(__xludf.DUMMYFUNCTION("""COMPUTED_VALUE"""),"")</f>
        <v/>
      </c>
      <c r="K127" s="6" t="str">
        <f ca="1">IFERROR(__xludf.DUMMYFUNCTION("""COMPUTED_VALUE"""),"")</f>
        <v/>
      </c>
      <c r="L127" s="6" t="str">
        <f ca="1">IFERROR(__xludf.DUMMYFUNCTION("""COMPUTED_VALUE"""),"")</f>
        <v/>
      </c>
      <c r="M127" s="6" t="str">
        <f ca="1">IFERROR(__xludf.DUMMYFUNCTION("""COMPUTED_VALUE"""),"")</f>
        <v/>
      </c>
      <c r="N127" s="6" t="str">
        <f ca="1">IFERROR(__xludf.DUMMYFUNCTION("""COMPUTED_VALUE"""),"")</f>
        <v/>
      </c>
      <c r="O127" s="6" t="str">
        <f ca="1">IFERROR(__xludf.DUMMYFUNCTION("""COMPUTED_VALUE"""),"")</f>
        <v/>
      </c>
      <c r="P127" s="6" t="str">
        <f ca="1">IFERROR(__xludf.DUMMYFUNCTION("""COMPUTED_VALUE"""),"")</f>
        <v/>
      </c>
      <c r="Q127" s="6" t="str">
        <f ca="1">IFERROR(__xludf.DUMMYFUNCTION("""COMPUTED_VALUE"""),"")</f>
        <v/>
      </c>
      <c r="R127" s="3"/>
      <c r="S127" s="3"/>
      <c r="T127" s="3"/>
      <c r="U127" s="3"/>
      <c r="V127" s="3"/>
      <c r="W127" s="3"/>
      <c r="X127" s="3"/>
      <c r="Y127" s="3"/>
      <c r="Z127" s="3"/>
    </row>
    <row r="128" spans="1:26">
      <c r="A128" s="4" t="s">
        <v>22</v>
      </c>
      <c r="B128" s="6" t="str">
        <f ca="1">IFERROR(__xludf.DUMMYFUNCTION("""COMPUTED_VALUE"""),"")</f>
        <v/>
      </c>
      <c r="C128" s="6" t="str">
        <f ca="1">IFERROR(__xludf.DUMMYFUNCTION("""COMPUTED_VALUE"""),"")</f>
        <v/>
      </c>
      <c r="D128" s="6" t="str">
        <f ca="1">IFERROR(__xludf.DUMMYFUNCTION("""COMPUTED_VALUE"""),"")</f>
        <v/>
      </c>
      <c r="E128" s="6" t="str">
        <f ca="1">IFERROR(__xludf.DUMMYFUNCTION("""COMPUTED_VALUE"""),"")</f>
        <v/>
      </c>
      <c r="F128" s="6" t="str">
        <f ca="1">IFERROR(__xludf.DUMMYFUNCTION("""COMPUTED_VALUE"""),"")</f>
        <v/>
      </c>
      <c r="G128" s="6" t="str">
        <f ca="1">IFERROR(__xludf.DUMMYFUNCTION("""COMPUTED_VALUE"""),"")</f>
        <v/>
      </c>
      <c r="H128" s="6" t="str">
        <f ca="1">IFERROR(__xludf.DUMMYFUNCTION("""COMPUTED_VALUE"""),"")</f>
        <v/>
      </c>
      <c r="I128" s="6" t="str">
        <f ca="1">IFERROR(__xludf.DUMMYFUNCTION("""COMPUTED_VALUE"""),"")</f>
        <v/>
      </c>
      <c r="J128" s="6" t="str">
        <f ca="1">IFERROR(__xludf.DUMMYFUNCTION("""COMPUTED_VALUE"""),"")</f>
        <v/>
      </c>
      <c r="K128" s="6" t="str">
        <f ca="1">IFERROR(__xludf.DUMMYFUNCTION("""COMPUTED_VALUE"""),"")</f>
        <v/>
      </c>
      <c r="L128" s="6" t="str">
        <f ca="1">IFERROR(__xludf.DUMMYFUNCTION("""COMPUTED_VALUE"""),"")</f>
        <v/>
      </c>
      <c r="M128" s="6" t="str">
        <f ca="1">IFERROR(__xludf.DUMMYFUNCTION("""COMPUTED_VALUE"""),"")</f>
        <v/>
      </c>
      <c r="N128" s="6" t="str">
        <f ca="1">IFERROR(__xludf.DUMMYFUNCTION("""COMPUTED_VALUE"""),"")</f>
        <v/>
      </c>
      <c r="O128" s="6" t="str">
        <f ca="1">IFERROR(__xludf.DUMMYFUNCTION("""COMPUTED_VALUE"""),"")</f>
        <v/>
      </c>
      <c r="P128" s="6" t="str">
        <f ca="1">IFERROR(__xludf.DUMMYFUNCTION("""COMPUTED_VALUE"""),"")</f>
        <v/>
      </c>
      <c r="Q128" s="6" t="str">
        <f ca="1">IFERROR(__xludf.DUMMYFUNCTION("""COMPUTED_VALUE"""),"")</f>
        <v/>
      </c>
      <c r="R128" s="3"/>
      <c r="S128" s="3"/>
      <c r="T128" s="3"/>
      <c r="U128" s="3"/>
      <c r="V128" s="3"/>
      <c r="W128" s="3"/>
      <c r="X128" s="3"/>
      <c r="Y128" s="3"/>
      <c r="Z128" s="3"/>
    </row>
    <row r="129" spans="1:26">
      <c r="A129" s="3"/>
      <c r="B129" s="3">
        <f t="shared" ref="B129:Q129" ca="1" si="12">SUM(B122:B128)</f>
        <v>0</v>
      </c>
      <c r="C129" s="3">
        <f t="shared" ca="1" si="12"/>
        <v>0</v>
      </c>
      <c r="D129" s="3">
        <f t="shared" ca="1" si="12"/>
        <v>0</v>
      </c>
      <c r="E129" s="3">
        <f t="shared" ca="1" si="12"/>
        <v>0</v>
      </c>
      <c r="F129" s="3">
        <f t="shared" ca="1" si="12"/>
        <v>0</v>
      </c>
      <c r="G129" s="3">
        <f t="shared" ca="1" si="12"/>
        <v>0</v>
      </c>
      <c r="H129" s="3">
        <f t="shared" ca="1" si="12"/>
        <v>0</v>
      </c>
      <c r="I129" s="3">
        <f t="shared" ca="1" si="12"/>
        <v>0</v>
      </c>
      <c r="J129" s="3">
        <f t="shared" ca="1" si="12"/>
        <v>0</v>
      </c>
      <c r="K129" s="3">
        <f t="shared" ca="1" si="12"/>
        <v>0</v>
      </c>
      <c r="L129" s="3">
        <f t="shared" ca="1" si="12"/>
        <v>0</v>
      </c>
      <c r="M129" s="3">
        <f t="shared" ca="1" si="12"/>
        <v>0</v>
      </c>
      <c r="N129" s="3">
        <f t="shared" ca="1" si="12"/>
        <v>0</v>
      </c>
      <c r="O129" s="3">
        <f t="shared" ca="1" si="12"/>
        <v>0</v>
      </c>
      <c r="P129" s="3">
        <f t="shared" ca="1" si="12"/>
        <v>0</v>
      </c>
      <c r="Q129" s="3">
        <f t="shared" ca="1" si="12"/>
        <v>0</v>
      </c>
      <c r="R129" s="3"/>
      <c r="S129" s="3"/>
      <c r="T129" s="3"/>
      <c r="U129" s="3"/>
      <c r="V129" s="3"/>
      <c r="W129" s="3"/>
      <c r="X129" s="3"/>
      <c r="Y129" s="3"/>
      <c r="Z129" s="3"/>
    </row>
    <row r="130" spans="1:26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>
      <c r="A131" s="7" t="s">
        <v>36</v>
      </c>
      <c r="B131" s="2" t="s">
        <v>1</v>
      </c>
      <c r="C131" s="2" t="s">
        <v>2</v>
      </c>
      <c r="D131" s="2" t="s">
        <v>3</v>
      </c>
      <c r="E131" s="2" t="s">
        <v>4</v>
      </c>
      <c r="F131" s="2" t="s">
        <v>5</v>
      </c>
      <c r="G131" s="2" t="s">
        <v>6</v>
      </c>
      <c r="H131" s="2" t="s">
        <v>7</v>
      </c>
      <c r="I131" s="2" t="s">
        <v>8</v>
      </c>
      <c r="J131" s="2" t="s">
        <v>9</v>
      </c>
      <c r="K131" s="2" t="s">
        <v>10</v>
      </c>
      <c r="L131" s="2" t="s">
        <v>11</v>
      </c>
      <c r="M131" s="2" t="s">
        <v>7</v>
      </c>
      <c r="N131" s="2" t="s">
        <v>12</v>
      </c>
      <c r="O131" s="2" t="s">
        <v>13</v>
      </c>
      <c r="P131" s="2" t="s">
        <v>14</v>
      </c>
      <c r="Q131" s="2" t="s">
        <v>15</v>
      </c>
      <c r="R131" s="3"/>
      <c r="S131" s="3"/>
      <c r="T131" s="3"/>
      <c r="U131" s="3"/>
      <c r="V131" s="3"/>
      <c r="W131" s="3"/>
      <c r="X131" s="3"/>
      <c r="Y131" s="3"/>
      <c r="Z131" s="3"/>
    </row>
    <row r="132" spans="1:26">
      <c r="A132" s="4" t="s">
        <v>16</v>
      </c>
      <c r="B132" s="2" t="str">
        <f ca="1">IFERROR(__xludf.DUMMYFUNCTION("IMPORTRANGE(""https://docs.google.com/spreadsheets/d/1X4oHgXslT_FAfH5HZWTSXRgcAOBImPdBlgBBEW31Ea0/edit?usp=sharing"", ""b2:q8"")"),"")</f>
        <v/>
      </c>
      <c r="C132" s="2" t="str">
        <f ca="1">IFERROR(__xludf.DUMMYFUNCTION("""COMPUTED_VALUE"""),"")</f>
        <v/>
      </c>
      <c r="D132" s="2" t="str">
        <f ca="1">IFERROR(__xludf.DUMMYFUNCTION("""COMPUTED_VALUE"""),"")</f>
        <v/>
      </c>
      <c r="E132" s="2" t="str">
        <f ca="1">IFERROR(__xludf.DUMMYFUNCTION("""COMPUTED_VALUE"""),"")</f>
        <v/>
      </c>
      <c r="F132" s="2" t="str">
        <f ca="1">IFERROR(__xludf.DUMMYFUNCTION("""COMPUTED_VALUE"""),"")</f>
        <v/>
      </c>
      <c r="G132" s="2" t="str">
        <f ca="1">IFERROR(__xludf.DUMMYFUNCTION("""COMPUTED_VALUE"""),"")</f>
        <v/>
      </c>
      <c r="H132" s="2" t="str">
        <f ca="1">IFERROR(__xludf.DUMMYFUNCTION("""COMPUTED_VALUE"""),"")</f>
        <v/>
      </c>
      <c r="I132" s="2" t="str">
        <f ca="1">IFERROR(__xludf.DUMMYFUNCTION("""COMPUTED_VALUE"""),"")</f>
        <v/>
      </c>
      <c r="J132" s="2" t="str">
        <f ca="1">IFERROR(__xludf.DUMMYFUNCTION("""COMPUTED_VALUE"""),"")</f>
        <v/>
      </c>
      <c r="K132" s="2" t="str">
        <f ca="1">IFERROR(__xludf.DUMMYFUNCTION("""COMPUTED_VALUE"""),"")</f>
        <v/>
      </c>
      <c r="L132" s="2" t="str">
        <f ca="1">IFERROR(__xludf.DUMMYFUNCTION("""COMPUTED_VALUE"""),"")</f>
        <v/>
      </c>
      <c r="M132" s="2" t="str">
        <f ca="1">IFERROR(__xludf.DUMMYFUNCTION("""COMPUTED_VALUE"""),"")</f>
        <v/>
      </c>
      <c r="N132" s="2" t="str">
        <f ca="1">IFERROR(__xludf.DUMMYFUNCTION("""COMPUTED_VALUE"""),"")</f>
        <v/>
      </c>
      <c r="O132" s="2" t="str">
        <f ca="1">IFERROR(__xludf.DUMMYFUNCTION("""COMPUTED_VALUE"""),"")</f>
        <v/>
      </c>
      <c r="P132" s="2" t="str">
        <f ca="1">IFERROR(__xludf.DUMMYFUNCTION("""COMPUTED_VALUE"""),"")</f>
        <v/>
      </c>
      <c r="Q132" s="2" t="str">
        <f ca="1">IFERROR(__xludf.DUMMYFUNCTION("""COMPUTED_VALUE"""),"")</f>
        <v/>
      </c>
      <c r="R132" s="3"/>
      <c r="S132" s="3"/>
      <c r="T132" s="3"/>
      <c r="U132" s="3"/>
      <c r="V132" s="3"/>
      <c r="W132" s="3"/>
      <c r="X132" s="3"/>
      <c r="Y132" s="3"/>
      <c r="Z132" s="3"/>
    </row>
    <row r="133" spans="1:26">
      <c r="A133" s="4" t="s">
        <v>17</v>
      </c>
      <c r="B133" s="2" t="str">
        <f ca="1">IFERROR(__xludf.DUMMYFUNCTION("""COMPUTED_VALUE"""),"")</f>
        <v/>
      </c>
      <c r="C133" s="2" t="str">
        <f ca="1">IFERROR(__xludf.DUMMYFUNCTION("""COMPUTED_VALUE"""),"")</f>
        <v/>
      </c>
      <c r="D133" s="2" t="str">
        <f ca="1">IFERROR(__xludf.DUMMYFUNCTION("""COMPUTED_VALUE"""),"")</f>
        <v/>
      </c>
      <c r="E133" s="2" t="str">
        <f ca="1">IFERROR(__xludf.DUMMYFUNCTION("""COMPUTED_VALUE"""),"")</f>
        <v/>
      </c>
      <c r="F133" s="2" t="str">
        <f ca="1">IFERROR(__xludf.DUMMYFUNCTION("""COMPUTED_VALUE"""),"")</f>
        <v/>
      </c>
      <c r="G133" s="2" t="str">
        <f ca="1">IFERROR(__xludf.DUMMYFUNCTION("""COMPUTED_VALUE"""),"")</f>
        <v/>
      </c>
      <c r="H133" s="2" t="str">
        <f ca="1">IFERROR(__xludf.DUMMYFUNCTION("""COMPUTED_VALUE"""),"")</f>
        <v/>
      </c>
      <c r="I133" s="2" t="str">
        <f ca="1">IFERROR(__xludf.DUMMYFUNCTION("""COMPUTED_VALUE"""),"")</f>
        <v/>
      </c>
      <c r="J133" s="2" t="str">
        <f ca="1">IFERROR(__xludf.DUMMYFUNCTION("""COMPUTED_VALUE"""),"")</f>
        <v/>
      </c>
      <c r="K133" s="2" t="str">
        <f ca="1">IFERROR(__xludf.DUMMYFUNCTION("""COMPUTED_VALUE"""),"")</f>
        <v/>
      </c>
      <c r="L133" s="2" t="str">
        <f ca="1">IFERROR(__xludf.DUMMYFUNCTION("""COMPUTED_VALUE"""),"")</f>
        <v/>
      </c>
      <c r="M133" s="2" t="str">
        <f ca="1">IFERROR(__xludf.DUMMYFUNCTION("""COMPUTED_VALUE"""),"")</f>
        <v/>
      </c>
      <c r="N133" s="2" t="str">
        <f ca="1">IFERROR(__xludf.DUMMYFUNCTION("""COMPUTED_VALUE"""),"")</f>
        <v/>
      </c>
      <c r="O133" s="2" t="str">
        <f ca="1">IFERROR(__xludf.DUMMYFUNCTION("""COMPUTED_VALUE"""),"")</f>
        <v/>
      </c>
      <c r="P133" s="2" t="str">
        <f ca="1">IFERROR(__xludf.DUMMYFUNCTION("""COMPUTED_VALUE"""),"")</f>
        <v/>
      </c>
      <c r="Q133" s="2" t="str">
        <f ca="1">IFERROR(__xludf.DUMMYFUNCTION("""COMPUTED_VALUE"""),"")</f>
        <v/>
      </c>
      <c r="R133" s="3"/>
      <c r="S133" s="3"/>
      <c r="T133" s="3"/>
      <c r="U133" s="3"/>
      <c r="V133" s="3"/>
      <c r="W133" s="3"/>
      <c r="X133" s="3"/>
      <c r="Y133" s="3"/>
      <c r="Z133" s="3"/>
    </row>
    <row r="134" spans="1:26">
      <c r="A134" s="4" t="s">
        <v>18</v>
      </c>
      <c r="B134" s="2" t="str">
        <f ca="1">IFERROR(__xludf.DUMMYFUNCTION("""COMPUTED_VALUE"""),"")</f>
        <v/>
      </c>
      <c r="C134" s="2" t="str">
        <f ca="1">IFERROR(__xludf.DUMMYFUNCTION("""COMPUTED_VALUE"""),"")</f>
        <v/>
      </c>
      <c r="D134" s="2" t="str">
        <f ca="1">IFERROR(__xludf.DUMMYFUNCTION("""COMPUTED_VALUE"""),"")</f>
        <v/>
      </c>
      <c r="E134" s="2" t="str">
        <f ca="1">IFERROR(__xludf.DUMMYFUNCTION("""COMPUTED_VALUE"""),"")</f>
        <v/>
      </c>
      <c r="F134" s="2" t="str">
        <f ca="1">IFERROR(__xludf.DUMMYFUNCTION("""COMPUTED_VALUE"""),"")</f>
        <v/>
      </c>
      <c r="G134" s="2" t="str">
        <f ca="1">IFERROR(__xludf.DUMMYFUNCTION("""COMPUTED_VALUE"""),"")</f>
        <v/>
      </c>
      <c r="H134" s="2" t="str">
        <f ca="1">IFERROR(__xludf.DUMMYFUNCTION("""COMPUTED_VALUE"""),"")</f>
        <v/>
      </c>
      <c r="I134" s="2" t="str">
        <f ca="1">IFERROR(__xludf.DUMMYFUNCTION("""COMPUTED_VALUE"""),"")</f>
        <v/>
      </c>
      <c r="J134" s="2" t="str">
        <f ca="1">IFERROR(__xludf.DUMMYFUNCTION("""COMPUTED_VALUE"""),"")</f>
        <v/>
      </c>
      <c r="K134" s="2" t="str">
        <f ca="1">IFERROR(__xludf.DUMMYFUNCTION("""COMPUTED_VALUE"""),"")</f>
        <v/>
      </c>
      <c r="L134" s="2" t="str">
        <f ca="1">IFERROR(__xludf.DUMMYFUNCTION("""COMPUTED_VALUE"""),"")</f>
        <v/>
      </c>
      <c r="M134" s="2" t="str">
        <f ca="1">IFERROR(__xludf.DUMMYFUNCTION("""COMPUTED_VALUE"""),"")</f>
        <v/>
      </c>
      <c r="N134" s="2" t="str">
        <f ca="1">IFERROR(__xludf.DUMMYFUNCTION("""COMPUTED_VALUE"""),"")</f>
        <v/>
      </c>
      <c r="O134" s="2" t="str">
        <f ca="1">IFERROR(__xludf.DUMMYFUNCTION("""COMPUTED_VALUE"""),"")</f>
        <v/>
      </c>
      <c r="P134" s="2" t="str">
        <f ca="1">IFERROR(__xludf.DUMMYFUNCTION("""COMPUTED_VALUE"""),"")</f>
        <v/>
      </c>
      <c r="Q134" s="2" t="str">
        <f ca="1">IFERROR(__xludf.DUMMYFUNCTION("""COMPUTED_VALUE"""),"")</f>
        <v/>
      </c>
      <c r="R134" s="3"/>
      <c r="S134" s="3"/>
      <c r="T134" s="3"/>
      <c r="U134" s="3"/>
      <c r="V134" s="3"/>
      <c r="W134" s="3"/>
      <c r="X134" s="3"/>
      <c r="Y134" s="3"/>
      <c r="Z134" s="3"/>
    </row>
    <row r="135" spans="1:26">
      <c r="A135" s="4" t="s">
        <v>19</v>
      </c>
      <c r="B135" s="6" t="str">
        <f ca="1">IFERROR(__xludf.DUMMYFUNCTION("""COMPUTED_VALUE"""),"")</f>
        <v/>
      </c>
      <c r="C135" s="6" t="str">
        <f ca="1">IFERROR(__xludf.DUMMYFUNCTION("""COMPUTED_VALUE"""),"")</f>
        <v/>
      </c>
      <c r="D135" s="6" t="str">
        <f ca="1">IFERROR(__xludf.DUMMYFUNCTION("""COMPUTED_VALUE"""),"")</f>
        <v/>
      </c>
      <c r="E135" s="6" t="str">
        <f ca="1">IFERROR(__xludf.DUMMYFUNCTION("""COMPUTED_VALUE"""),"")</f>
        <v/>
      </c>
      <c r="F135" s="6" t="str">
        <f ca="1">IFERROR(__xludf.DUMMYFUNCTION("""COMPUTED_VALUE"""),"")</f>
        <v/>
      </c>
      <c r="G135" s="6" t="str">
        <f ca="1">IFERROR(__xludf.DUMMYFUNCTION("""COMPUTED_VALUE"""),"")</f>
        <v/>
      </c>
      <c r="H135" s="6" t="str">
        <f ca="1">IFERROR(__xludf.DUMMYFUNCTION("""COMPUTED_VALUE"""),"")</f>
        <v/>
      </c>
      <c r="I135" s="6" t="str">
        <f ca="1">IFERROR(__xludf.DUMMYFUNCTION("""COMPUTED_VALUE"""),"")</f>
        <v/>
      </c>
      <c r="J135" s="6" t="str">
        <f ca="1">IFERROR(__xludf.DUMMYFUNCTION("""COMPUTED_VALUE"""),"")</f>
        <v/>
      </c>
      <c r="K135" s="6" t="str">
        <f ca="1">IFERROR(__xludf.DUMMYFUNCTION("""COMPUTED_VALUE"""),"")</f>
        <v/>
      </c>
      <c r="L135" s="6" t="str">
        <f ca="1">IFERROR(__xludf.DUMMYFUNCTION("""COMPUTED_VALUE"""),"")</f>
        <v/>
      </c>
      <c r="M135" s="6" t="str">
        <f ca="1">IFERROR(__xludf.DUMMYFUNCTION("""COMPUTED_VALUE"""),"")</f>
        <v/>
      </c>
      <c r="N135" s="6" t="str">
        <f ca="1">IFERROR(__xludf.DUMMYFUNCTION("""COMPUTED_VALUE"""),"")</f>
        <v/>
      </c>
      <c r="O135" s="6" t="str">
        <f ca="1">IFERROR(__xludf.DUMMYFUNCTION("""COMPUTED_VALUE"""),"")</f>
        <v/>
      </c>
      <c r="P135" s="6" t="str">
        <f ca="1">IFERROR(__xludf.DUMMYFUNCTION("""COMPUTED_VALUE"""),"")</f>
        <v/>
      </c>
      <c r="Q135" s="6" t="str">
        <f ca="1">IFERROR(__xludf.DUMMYFUNCTION("""COMPUTED_VALUE"""),"")</f>
        <v/>
      </c>
      <c r="R135" s="3"/>
      <c r="S135" s="3"/>
      <c r="T135" s="3"/>
      <c r="U135" s="3"/>
      <c r="V135" s="3"/>
      <c r="W135" s="3"/>
      <c r="X135" s="3"/>
      <c r="Y135" s="3"/>
      <c r="Z135" s="3"/>
    </row>
    <row r="136" spans="1:26">
      <c r="A136" s="4" t="s">
        <v>20</v>
      </c>
      <c r="B136" s="6" t="str">
        <f ca="1">IFERROR(__xludf.DUMMYFUNCTION("""COMPUTED_VALUE"""),"")</f>
        <v/>
      </c>
      <c r="C136" s="6" t="str">
        <f ca="1">IFERROR(__xludf.DUMMYFUNCTION("""COMPUTED_VALUE"""),"")</f>
        <v/>
      </c>
      <c r="D136" s="6" t="str">
        <f ca="1">IFERROR(__xludf.DUMMYFUNCTION("""COMPUTED_VALUE"""),"")</f>
        <v/>
      </c>
      <c r="E136" s="6" t="str">
        <f ca="1">IFERROR(__xludf.DUMMYFUNCTION("""COMPUTED_VALUE"""),"")</f>
        <v/>
      </c>
      <c r="F136" s="6" t="str">
        <f ca="1">IFERROR(__xludf.DUMMYFUNCTION("""COMPUTED_VALUE"""),"")</f>
        <v/>
      </c>
      <c r="G136" s="6" t="str">
        <f ca="1">IFERROR(__xludf.DUMMYFUNCTION("""COMPUTED_VALUE"""),"")</f>
        <v/>
      </c>
      <c r="H136" s="6" t="str">
        <f ca="1">IFERROR(__xludf.DUMMYFUNCTION("""COMPUTED_VALUE"""),"")</f>
        <v/>
      </c>
      <c r="I136" s="6" t="str">
        <f ca="1">IFERROR(__xludf.DUMMYFUNCTION("""COMPUTED_VALUE"""),"")</f>
        <v/>
      </c>
      <c r="J136" s="6" t="str">
        <f ca="1">IFERROR(__xludf.DUMMYFUNCTION("""COMPUTED_VALUE"""),"")</f>
        <v/>
      </c>
      <c r="K136" s="6" t="str">
        <f ca="1">IFERROR(__xludf.DUMMYFUNCTION("""COMPUTED_VALUE"""),"")</f>
        <v/>
      </c>
      <c r="L136" s="6" t="str">
        <f ca="1">IFERROR(__xludf.DUMMYFUNCTION("""COMPUTED_VALUE"""),"")</f>
        <v/>
      </c>
      <c r="M136" s="6" t="str">
        <f ca="1">IFERROR(__xludf.DUMMYFUNCTION("""COMPUTED_VALUE"""),"")</f>
        <v/>
      </c>
      <c r="N136" s="6" t="str">
        <f ca="1">IFERROR(__xludf.DUMMYFUNCTION("""COMPUTED_VALUE"""),"")</f>
        <v/>
      </c>
      <c r="O136" s="6" t="str">
        <f ca="1">IFERROR(__xludf.DUMMYFUNCTION("""COMPUTED_VALUE"""),"")</f>
        <v/>
      </c>
      <c r="P136" s="6" t="str">
        <f ca="1">IFERROR(__xludf.DUMMYFUNCTION("""COMPUTED_VALUE"""),"")</f>
        <v/>
      </c>
      <c r="Q136" s="6" t="str">
        <f ca="1">IFERROR(__xludf.DUMMYFUNCTION("""COMPUTED_VALUE"""),"")</f>
        <v/>
      </c>
      <c r="R136" s="3"/>
      <c r="S136" s="3"/>
      <c r="T136" s="3"/>
      <c r="U136" s="3"/>
      <c r="V136" s="3"/>
      <c r="W136" s="3"/>
      <c r="X136" s="3"/>
      <c r="Y136" s="3"/>
      <c r="Z136" s="3"/>
    </row>
    <row r="137" spans="1:26">
      <c r="A137" s="4" t="s">
        <v>21</v>
      </c>
      <c r="B137" s="6" t="str">
        <f ca="1">IFERROR(__xludf.DUMMYFUNCTION("""COMPUTED_VALUE"""),"")</f>
        <v/>
      </c>
      <c r="C137" s="6" t="str">
        <f ca="1">IFERROR(__xludf.DUMMYFUNCTION("""COMPUTED_VALUE"""),"")</f>
        <v/>
      </c>
      <c r="D137" s="6" t="str">
        <f ca="1">IFERROR(__xludf.DUMMYFUNCTION("""COMPUTED_VALUE"""),"")</f>
        <v/>
      </c>
      <c r="E137" s="6" t="str">
        <f ca="1">IFERROR(__xludf.DUMMYFUNCTION("""COMPUTED_VALUE"""),"")</f>
        <v/>
      </c>
      <c r="F137" s="6" t="str">
        <f ca="1">IFERROR(__xludf.DUMMYFUNCTION("""COMPUTED_VALUE"""),"")</f>
        <v/>
      </c>
      <c r="G137" s="6" t="str">
        <f ca="1">IFERROR(__xludf.DUMMYFUNCTION("""COMPUTED_VALUE"""),"")</f>
        <v/>
      </c>
      <c r="H137" s="6" t="str">
        <f ca="1">IFERROR(__xludf.DUMMYFUNCTION("""COMPUTED_VALUE"""),"")</f>
        <v/>
      </c>
      <c r="I137" s="6" t="str">
        <f ca="1">IFERROR(__xludf.DUMMYFUNCTION("""COMPUTED_VALUE"""),"")</f>
        <v/>
      </c>
      <c r="J137" s="6" t="str">
        <f ca="1">IFERROR(__xludf.DUMMYFUNCTION("""COMPUTED_VALUE"""),"")</f>
        <v/>
      </c>
      <c r="K137" s="6" t="str">
        <f ca="1">IFERROR(__xludf.DUMMYFUNCTION("""COMPUTED_VALUE"""),"")</f>
        <v/>
      </c>
      <c r="L137" s="6" t="str">
        <f ca="1">IFERROR(__xludf.DUMMYFUNCTION("""COMPUTED_VALUE"""),"")</f>
        <v/>
      </c>
      <c r="M137" s="6" t="str">
        <f ca="1">IFERROR(__xludf.DUMMYFUNCTION("""COMPUTED_VALUE"""),"")</f>
        <v/>
      </c>
      <c r="N137" s="6" t="str">
        <f ca="1">IFERROR(__xludf.DUMMYFUNCTION("""COMPUTED_VALUE"""),"")</f>
        <v/>
      </c>
      <c r="O137" s="6" t="str">
        <f ca="1">IFERROR(__xludf.DUMMYFUNCTION("""COMPUTED_VALUE"""),"")</f>
        <v/>
      </c>
      <c r="P137" s="6" t="str">
        <f ca="1">IFERROR(__xludf.DUMMYFUNCTION("""COMPUTED_VALUE"""),"")</f>
        <v/>
      </c>
      <c r="Q137" s="6" t="str">
        <f ca="1">IFERROR(__xludf.DUMMYFUNCTION("""COMPUTED_VALUE"""),"")</f>
        <v/>
      </c>
      <c r="R137" s="3"/>
      <c r="S137" s="3"/>
      <c r="T137" s="3"/>
      <c r="U137" s="3"/>
      <c r="V137" s="3"/>
      <c r="W137" s="3"/>
      <c r="X137" s="3"/>
      <c r="Y137" s="3"/>
      <c r="Z137" s="3"/>
    </row>
    <row r="138" spans="1:26">
      <c r="A138" s="4" t="s">
        <v>22</v>
      </c>
      <c r="B138" s="6" t="str">
        <f ca="1">IFERROR(__xludf.DUMMYFUNCTION("""COMPUTED_VALUE"""),"")</f>
        <v/>
      </c>
      <c r="C138" s="6" t="str">
        <f ca="1">IFERROR(__xludf.DUMMYFUNCTION("""COMPUTED_VALUE"""),"")</f>
        <v/>
      </c>
      <c r="D138" s="6" t="str">
        <f ca="1">IFERROR(__xludf.DUMMYFUNCTION("""COMPUTED_VALUE"""),"")</f>
        <v/>
      </c>
      <c r="E138" s="6" t="str">
        <f ca="1">IFERROR(__xludf.DUMMYFUNCTION("""COMPUTED_VALUE"""),"")</f>
        <v/>
      </c>
      <c r="F138" s="6" t="str">
        <f ca="1">IFERROR(__xludf.DUMMYFUNCTION("""COMPUTED_VALUE"""),"")</f>
        <v/>
      </c>
      <c r="G138" s="6" t="str">
        <f ca="1">IFERROR(__xludf.DUMMYFUNCTION("""COMPUTED_VALUE"""),"")</f>
        <v/>
      </c>
      <c r="H138" s="6" t="str">
        <f ca="1">IFERROR(__xludf.DUMMYFUNCTION("""COMPUTED_VALUE"""),"")</f>
        <v/>
      </c>
      <c r="I138" s="6" t="str">
        <f ca="1">IFERROR(__xludf.DUMMYFUNCTION("""COMPUTED_VALUE"""),"")</f>
        <v/>
      </c>
      <c r="J138" s="6" t="str">
        <f ca="1">IFERROR(__xludf.DUMMYFUNCTION("""COMPUTED_VALUE"""),"")</f>
        <v/>
      </c>
      <c r="K138" s="6" t="str">
        <f ca="1">IFERROR(__xludf.DUMMYFUNCTION("""COMPUTED_VALUE"""),"")</f>
        <v/>
      </c>
      <c r="L138" s="6" t="str">
        <f ca="1">IFERROR(__xludf.DUMMYFUNCTION("""COMPUTED_VALUE"""),"")</f>
        <v/>
      </c>
      <c r="M138" s="6" t="str">
        <f ca="1">IFERROR(__xludf.DUMMYFUNCTION("""COMPUTED_VALUE"""),"")</f>
        <v/>
      </c>
      <c r="N138" s="6" t="str">
        <f ca="1">IFERROR(__xludf.DUMMYFUNCTION("""COMPUTED_VALUE"""),"")</f>
        <v/>
      </c>
      <c r="O138" s="6" t="str">
        <f ca="1">IFERROR(__xludf.DUMMYFUNCTION("""COMPUTED_VALUE"""),"")</f>
        <v/>
      </c>
      <c r="P138" s="6" t="str">
        <f ca="1">IFERROR(__xludf.DUMMYFUNCTION("""COMPUTED_VALUE"""),"")</f>
        <v/>
      </c>
      <c r="Q138" s="6" t="str">
        <f ca="1">IFERROR(__xludf.DUMMYFUNCTION("""COMPUTED_VALUE"""),"")</f>
        <v/>
      </c>
      <c r="R138" s="3"/>
      <c r="S138" s="3"/>
      <c r="T138" s="3"/>
      <c r="U138" s="3"/>
      <c r="V138" s="3"/>
      <c r="W138" s="3"/>
      <c r="X138" s="3"/>
      <c r="Y138" s="3"/>
      <c r="Z138" s="3"/>
    </row>
    <row r="139" spans="1:26">
      <c r="A139" s="3"/>
      <c r="B139" s="3">
        <f t="shared" ref="B139:Q139" ca="1" si="13">SUM(B132:B138)</f>
        <v>0</v>
      </c>
      <c r="C139" s="3">
        <f t="shared" ca="1" si="13"/>
        <v>0</v>
      </c>
      <c r="D139" s="3">
        <f t="shared" ca="1" si="13"/>
        <v>0</v>
      </c>
      <c r="E139" s="3">
        <f t="shared" ca="1" si="13"/>
        <v>0</v>
      </c>
      <c r="F139" s="3">
        <f t="shared" ca="1" si="13"/>
        <v>0</v>
      </c>
      <c r="G139" s="3">
        <f t="shared" ca="1" si="13"/>
        <v>0</v>
      </c>
      <c r="H139" s="3">
        <f t="shared" ca="1" si="13"/>
        <v>0</v>
      </c>
      <c r="I139" s="3">
        <f t="shared" ca="1" si="13"/>
        <v>0</v>
      </c>
      <c r="J139" s="3">
        <f t="shared" ca="1" si="13"/>
        <v>0</v>
      </c>
      <c r="K139" s="3">
        <f t="shared" ca="1" si="13"/>
        <v>0</v>
      </c>
      <c r="L139" s="3">
        <f t="shared" ca="1" si="13"/>
        <v>0</v>
      </c>
      <c r="M139" s="3">
        <f t="shared" ca="1" si="13"/>
        <v>0</v>
      </c>
      <c r="N139" s="3">
        <f t="shared" ca="1" si="13"/>
        <v>0</v>
      </c>
      <c r="O139" s="3">
        <f t="shared" ca="1" si="13"/>
        <v>0</v>
      </c>
      <c r="P139" s="3">
        <f t="shared" ca="1" si="13"/>
        <v>0</v>
      </c>
      <c r="Q139" s="3">
        <f t="shared" ca="1" si="13"/>
        <v>0</v>
      </c>
      <c r="R139" s="3"/>
      <c r="S139" s="3"/>
      <c r="T139" s="3"/>
      <c r="U139" s="3"/>
      <c r="V139" s="3"/>
      <c r="W139" s="3"/>
      <c r="X139" s="3"/>
      <c r="Y139" s="3"/>
      <c r="Z139" s="3"/>
    </row>
    <row r="140" spans="1:26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>
      <c r="A141" s="7" t="s">
        <v>37</v>
      </c>
      <c r="B141" s="2" t="s">
        <v>1</v>
      </c>
      <c r="C141" s="2" t="s">
        <v>2</v>
      </c>
      <c r="D141" s="2" t="s">
        <v>3</v>
      </c>
      <c r="E141" s="2" t="s">
        <v>4</v>
      </c>
      <c r="F141" s="2" t="s">
        <v>5</v>
      </c>
      <c r="G141" s="2" t="s">
        <v>6</v>
      </c>
      <c r="H141" s="2" t="s">
        <v>7</v>
      </c>
      <c r="I141" s="2" t="s">
        <v>8</v>
      </c>
      <c r="J141" s="2" t="s">
        <v>9</v>
      </c>
      <c r="K141" s="2" t="s">
        <v>10</v>
      </c>
      <c r="L141" s="2" t="s">
        <v>11</v>
      </c>
      <c r="M141" s="2" t="s">
        <v>7</v>
      </c>
      <c r="N141" s="2" t="s">
        <v>12</v>
      </c>
      <c r="O141" s="2" t="s">
        <v>13</v>
      </c>
      <c r="P141" s="2" t="s">
        <v>14</v>
      </c>
      <c r="Q141" s="2" t="s">
        <v>15</v>
      </c>
      <c r="R141" s="3"/>
      <c r="S141" s="3"/>
      <c r="T141" s="3"/>
      <c r="U141" s="3"/>
      <c r="V141" s="3"/>
      <c r="W141" s="3"/>
      <c r="X141" s="3"/>
      <c r="Y141" s="3"/>
      <c r="Z141" s="3"/>
    </row>
    <row r="142" spans="1:26">
      <c r="A142" s="4" t="s">
        <v>16</v>
      </c>
      <c r="B142" s="2" t="str">
        <f ca="1">IFERROR(__xludf.DUMMYFUNCTION("IMPORTRANGE(""https://docs.google.com/spreadsheets/d/1Hy7ufhfuDgPaLhI2SMuFWz3Xpf9PxQW6g_QL0QpvDD0/edit?usp=sharing"", ""b2:q8"")"),"")</f>
        <v/>
      </c>
      <c r="C142" s="2" t="str">
        <f ca="1">IFERROR(__xludf.DUMMYFUNCTION("""COMPUTED_VALUE"""),"")</f>
        <v/>
      </c>
      <c r="D142" s="2" t="str">
        <f ca="1">IFERROR(__xludf.DUMMYFUNCTION("""COMPUTED_VALUE"""),"")</f>
        <v/>
      </c>
      <c r="E142" s="2" t="str">
        <f ca="1">IFERROR(__xludf.DUMMYFUNCTION("""COMPUTED_VALUE"""),"")</f>
        <v/>
      </c>
      <c r="F142" s="2" t="str">
        <f ca="1">IFERROR(__xludf.DUMMYFUNCTION("""COMPUTED_VALUE"""),"")</f>
        <v/>
      </c>
      <c r="G142" s="2" t="str">
        <f ca="1">IFERROR(__xludf.DUMMYFUNCTION("""COMPUTED_VALUE"""),"")</f>
        <v/>
      </c>
      <c r="H142" s="2" t="str">
        <f ca="1">IFERROR(__xludf.DUMMYFUNCTION("""COMPUTED_VALUE"""),"")</f>
        <v/>
      </c>
      <c r="I142" s="2" t="str">
        <f ca="1">IFERROR(__xludf.DUMMYFUNCTION("""COMPUTED_VALUE"""),"")</f>
        <v/>
      </c>
      <c r="J142" s="2" t="str">
        <f ca="1">IFERROR(__xludf.DUMMYFUNCTION("""COMPUTED_VALUE"""),"")</f>
        <v/>
      </c>
      <c r="K142" s="2" t="str">
        <f ca="1">IFERROR(__xludf.DUMMYFUNCTION("""COMPUTED_VALUE"""),"")</f>
        <v/>
      </c>
      <c r="L142" s="2" t="str">
        <f ca="1">IFERROR(__xludf.DUMMYFUNCTION("""COMPUTED_VALUE"""),"")</f>
        <v/>
      </c>
      <c r="M142" s="2" t="str">
        <f ca="1">IFERROR(__xludf.DUMMYFUNCTION("""COMPUTED_VALUE"""),"")</f>
        <v/>
      </c>
      <c r="N142" s="2" t="str">
        <f ca="1">IFERROR(__xludf.DUMMYFUNCTION("""COMPUTED_VALUE"""),"")</f>
        <v/>
      </c>
      <c r="O142" s="2" t="str">
        <f ca="1">IFERROR(__xludf.DUMMYFUNCTION("""COMPUTED_VALUE"""),"")</f>
        <v/>
      </c>
      <c r="P142" s="2" t="str">
        <f ca="1">IFERROR(__xludf.DUMMYFUNCTION("""COMPUTED_VALUE"""),"")</f>
        <v/>
      </c>
      <c r="Q142" s="2" t="str">
        <f ca="1">IFERROR(__xludf.DUMMYFUNCTION("""COMPUTED_VALUE"""),"")</f>
        <v/>
      </c>
      <c r="R142" s="3"/>
      <c r="S142" s="3"/>
      <c r="T142" s="3"/>
      <c r="U142" s="3"/>
      <c r="V142" s="3"/>
      <c r="W142" s="3"/>
      <c r="X142" s="3"/>
      <c r="Y142" s="3"/>
      <c r="Z142" s="3"/>
    </row>
    <row r="143" spans="1:26">
      <c r="A143" s="4" t="s">
        <v>17</v>
      </c>
      <c r="B143" s="2" t="str">
        <f ca="1">IFERROR(__xludf.DUMMYFUNCTION("""COMPUTED_VALUE"""),"")</f>
        <v/>
      </c>
      <c r="C143" s="2" t="str">
        <f ca="1">IFERROR(__xludf.DUMMYFUNCTION("""COMPUTED_VALUE"""),"")</f>
        <v/>
      </c>
      <c r="D143" s="2" t="str">
        <f ca="1">IFERROR(__xludf.DUMMYFUNCTION("""COMPUTED_VALUE"""),"")</f>
        <v/>
      </c>
      <c r="E143" s="2" t="str">
        <f ca="1">IFERROR(__xludf.DUMMYFUNCTION("""COMPUTED_VALUE"""),"")</f>
        <v/>
      </c>
      <c r="F143" s="2" t="str">
        <f ca="1">IFERROR(__xludf.DUMMYFUNCTION("""COMPUTED_VALUE"""),"")</f>
        <v/>
      </c>
      <c r="G143" s="2" t="str">
        <f ca="1">IFERROR(__xludf.DUMMYFUNCTION("""COMPUTED_VALUE"""),"")</f>
        <v/>
      </c>
      <c r="H143" s="2" t="str">
        <f ca="1">IFERROR(__xludf.DUMMYFUNCTION("""COMPUTED_VALUE"""),"")</f>
        <v/>
      </c>
      <c r="I143" s="2" t="str">
        <f ca="1">IFERROR(__xludf.DUMMYFUNCTION("""COMPUTED_VALUE"""),"")</f>
        <v/>
      </c>
      <c r="J143" s="2" t="str">
        <f ca="1">IFERROR(__xludf.DUMMYFUNCTION("""COMPUTED_VALUE"""),"")</f>
        <v/>
      </c>
      <c r="K143" s="2" t="str">
        <f ca="1">IFERROR(__xludf.DUMMYFUNCTION("""COMPUTED_VALUE"""),"")</f>
        <v/>
      </c>
      <c r="L143" s="2" t="str">
        <f ca="1">IFERROR(__xludf.DUMMYFUNCTION("""COMPUTED_VALUE"""),"")</f>
        <v/>
      </c>
      <c r="M143" s="2" t="str">
        <f ca="1">IFERROR(__xludf.DUMMYFUNCTION("""COMPUTED_VALUE"""),"")</f>
        <v/>
      </c>
      <c r="N143" s="2" t="str">
        <f ca="1">IFERROR(__xludf.DUMMYFUNCTION("""COMPUTED_VALUE"""),"")</f>
        <v/>
      </c>
      <c r="O143" s="2" t="str">
        <f ca="1">IFERROR(__xludf.DUMMYFUNCTION("""COMPUTED_VALUE"""),"")</f>
        <v/>
      </c>
      <c r="P143" s="2" t="str">
        <f ca="1">IFERROR(__xludf.DUMMYFUNCTION("""COMPUTED_VALUE"""),"")</f>
        <v/>
      </c>
      <c r="Q143" s="2" t="str">
        <f ca="1">IFERROR(__xludf.DUMMYFUNCTION("""COMPUTED_VALUE"""),"")</f>
        <v/>
      </c>
      <c r="R143" s="3"/>
      <c r="S143" s="3"/>
      <c r="T143" s="3"/>
      <c r="U143" s="3"/>
      <c r="V143" s="3"/>
      <c r="W143" s="3"/>
      <c r="X143" s="3"/>
      <c r="Y143" s="3"/>
      <c r="Z143" s="3"/>
    </row>
    <row r="144" spans="1:26">
      <c r="A144" s="4" t="s">
        <v>18</v>
      </c>
      <c r="B144" s="2" t="str">
        <f ca="1">IFERROR(__xludf.DUMMYFUNCTION("""COMPUTED_VALUE"""),"")</f>
        <v/>
      </c>
      <c r="C144" s="2" t="str">
        <f ca="1">IFERROR(__xludf.DUMMYFUNCTION("""COMPUTED_VALUE"""),"")</f>
        <v/>
      </c>
      <c r="D144" s="2" t="str">
        <f ca="1">IFERROR(__xludf.DUMMYFUNCTION("""COMPUTED_VALUE"""),"")</f>
        <v/>
      </c>
      <c r="E144" s="2" t="str">
        <f ca="1">IFERROR(__xludf.DUMMYFUNCTION("""COMPUTED_VALUE"""),"")</f>
        <v/>
      </c>
      <c r="F144" s="2" t="str">
        <f ca="1">IFERROR(__xludf.DUMMYFUNCTION("""COMPUTED_VALUE"""),"")</f>
        <v/>
      </c>
      <c r="G144" s="2" t="str">
        <f ca="1">IFERROR(__xludf.DUMMYFUNCTION("""COMPUTED_VALUE"""),"")</f>
        <v/>
      </c>
      <c r="H144" s="2" t="str">
        <f ca="1">IFERROR(__xludf.DUMMYFUNCTION("""COMPUTED_VALUE"""),"")</f>
        <v/>
      </c>
      <c r="I144" s="2" t="str">
        <f ca="1">IFERROR(__xludf.DUMMYFUNCTION("""COMPUTED_VALUE"""),"")</f>
        <v/>
      </c>
      <c r="J144" s="2" t="str">
        <f ca="1">IFERROR(__xludf.DUMMYFUNCTION("""COMPUTED_VALUE"""),"")</f>
        <v/>
      </c>
      <c r="K144" s="2" t="str">
        <f ca="1">IFERROR(__xludf.DUMMYFUNCTION("""COMPUTED_VALUE"""),"")</f>
        <v/>
      </c>
      <c r="L144" s="2" t="str">
        <f ca="1">IFERROR(__xludf.DUMMYFUNCTION("""COMPUTED_VALUE"""),"")</f>
        <v/>
      </c>
      <c r="M144" s="2" t="str">
        <f ca="1">IFERROR(__xludf.DUMMYFUNCTION("""COMPUTED_VALUE"""),"")</f>
        <v/>
      </c>
      <c r="N144" s="2" t="str">
        <f ca="1">IFERROR(__xludf.DUMMYFUNCTION("""COMPUTED_VALUE"""),"")</f>
        <v/>
      </c>
      <c r="O144" s="2" t="str">
        <f ca="1">IFERROR(__xludf.DUMMYFUNCTION("""COMPUTED_VALUE"""),"")</f>
        <v/>
      </c>
      <c r="P144" s="2" t="str">
        <f ca="1">IFERROR(__xludf.DUMMYFUNCTION("""COMPUTED_VALUE"""),"")</f>
        <v/>
      </c>
      <c r="Q144" s="2" t="str">
        <f ca="1">IFERROR(__xludf.DUMMYFUNCTION("""COMPUTED_VALUE"""),"")</f>
        <v/>
      </c>
      <c r="R144" s="3"/>
      <c r="S144" s="3"/>
      <c r="T144" s="3"/>
      <c r="U144" s="3"/>
      <c r="V144" s="3"/>
      <c r="W144" s="3"/>
      <c r="X144" s="3"/>
      <c r="Y144" s="3"/>
      <c r="Z144" s="3"/>
    </row>
    <row r="145" spans="1:26">
      <c r="A145" s="4" t="s">
        <v>19</v>
      </c>
      <c r="B145" s="6" t="str">
        <f ca="1">IFERROR(__xludf.DUMMYFUNCTION("""COMPUTED_VALUE"""),"")</f>
        <v/>
      </c>
      <c r="C145" s="6" t="str">
        <f ca="1">IFERROR(__xludf.DUMMYFUNCTION("""COMPUTED_VALUE"""),"")</f>
        <v/>
      </c>
      <c r="D145" s="6" t="str">
        <f ca="1">IFERROR(__xludf.DUMMYFUNCTION("""COMPUTED_VALUE"""),"")</f>
        <v/>
      </c>
      <c r="E145" s="6" t="str">
        <f ca="1">IFERROR(__xludf.DUMMYFUNCTION("""COMPUTED_VALUE"""),"")</f>
        <v/>
      </c>
      <c r="F145" s="6" t="str">
        <f ca="1">IFERROR(__xludf.DUMMYFUNCTION("""COMPUTED_VALUE"""),"")</f>
        <v/>
      </c>
      <c r="G145" s="6" t="str">
        <f ca="1">IFERROR(__xludf.DUMMYFUNCTION("""COMPUTED_VALUE"""),"")</f>
        <v/>
      </c>
      <c r="H145" s="6" t="str">
        <f ca="1">IFERROR(__xludf.DUMMYFUNCTION("""COMPUTED_VALUE"""),"")</f>
        <v/>
      </c>
      <c r="I145" s="6" t="str">
        <f ca="1">IFERROR(__xludf.DUMMYFUNCTION("""COMPUTED_VALUE"""),"")</f>
        <v/>
      </c>
      <c r="J145" s="6" t="str">
        <f ca="1">IFERROR(__xludf.DUMMYFUNCTION("""COMPUTED_VALUE"""),"")</f>
        <v/>
      </c>
      <c r="K145" s="6" t="str">
        <f ca="1">IFERROR(__xludf.DUMMYFUNCTION("""COMPUTED_VALUE"""),"")</f>
        <v/>
      </c>
      <c r="L145" s="6" t="str">
        <f ca="1">IFERROR(__xludf.DUMMYFUNCTION("""COMPUTED_VALUE"""),"")</f>
        <v/>
      </c>
      <c r="M145" s="6" t="str">
        <f ca="1">IFERROR(__xludf.DUMMYFUNCTION("""COMPUTED_VALUE"""),"")</f>
        <v/>
      </c>
      <c r="N145" s="6" t="str">
        <f ca="1">IFERROR(__xludf.DUMMYFUNCTION("""COMPUTED_VALUE"""),"")</f>
        <v/>
      </c>
      <c r="O145" s="6" t="str">
        <f ca="1">IFERROR(__xludf.DUMMYFUNCTION("""COMPUTED_VALUE"""),"")</f>
        <v/>
      </c>
      <c r="P145" s="6" t="str">
        <f ca="1">IFERROR(__xludf.DUMMYFUNCTION("""COMPUTED_VALUE"""),"")</f>
        <v/>
      </c>
      <c r="Q145" s="6" t="str">
        <f ca="1">IFERROR(__xludf.DUMMYFUNCTION("""COMPUTED_VALUE"""),"")</f>
        <v/>
      </c>
      <c r="R145" s="3"/>
      <c r="S145" s="3"/>
      <c r="T145" s="3"/>
      <c r="U145" s="3"/>
      <c r="V145" s="3"/>
      <c r="W145" s="3"/>
      <c r="X145" s="3"/>
      <c r="Y145" s="3"/>
      <c r="Z145" s="3"/>
    </row>
    <row r="146" spans="1:26">
      <c r="A146" s="4" t="s">
        <v>20</v>
      </c>
      <c r="B146" s="6" t="str">
        <f ca="1">IFERROR(__xludf.DUMMYFUNCTION("""COMPUTED_VALUE"""),"")</f>
        <v/>
      </c>
      <c r="C146" s="6" t="str">
        <f ca="1">IFERROR(__xludf.DUMMYFUNCTION("""COMPUTED_VALUE"""),"")</f>
        <v/>
      </c>
      <c r="D146" s="6" t="str">
        <f ca="1">IFERROR(__xludf.DUMMYFUNCTION("""COMPUTED_VALUE"""),"")</f>
        <v/>
      </c>
      <c r="E146" s="6" t="str">
        <f ca="1">IFERROR(__xludf.DUMMYFUNCTION("""COMPUTED_VALUE"""),"")</f>
        <v/>
      </c>
      <c r="F146" s="6" t="str">
        <f ca="1">IFERROR(__xludf.DUMMYFUNCTION("""COMPUTED_VALUE"""),"")</f>
        <v/>
      </c>
      <c r="G146" s="6" t="str">
        <f ca="1">IFERROR(__xludf.DUMMYFUNCTION("""COMPUTED_VALUE"""),"")</f>
        <v/>
      </c>
      <c r="H146" s="6" t="str">
        <f ca="1">IFERROR(__xludf.DUMMYFUNCTION("""COMPUTED_VALUE"""),"")</f>
        <v/>
      </c>
      <c r="I146" s="6" t="str">
        <f ca="1">IFERROR(__xludf.DUMMYFUNCTION("""COMPUTED_VALUE"""),"")</f>
        <v/>
      </c>
      <c r="J146" s="6" t="str">
        <f ca="1">IFERROR(__xludf.DUMMYFUNCTION("""COMPUTED_VALUE"""),"")</f>
        <v/>
      </c>
      <c r="K146" s="6" t="str">
        <f ca="1">IFERROR(__xludf.DUMMYFUNCTION("""COMPUTED_VALUE"""),"")</f>
        <v/>
      </c>
      <c r="L146" s="6" t="str">
        <f ca="1">IFERROR(__xludf.DUMMYFUNCTION("""COMPUTED_VALUE"""),"")</f>
        <v/>
      </c>
      <c r="M146" s="6" t="str">
        <f ca="1">IFERROR(__xludf.DUMMYFUNCTION("""COMPUTED_VALUE"""),"")</f>
        <v/>
      </c>
      <c r="N146" s="6" t="str">
        <f ca="1">IFERROR(__xludf.DUMMYFUNCTION("""COMPUTED_VALUE"""),"")</f>
        <v/>
      </c>
      <c r="O146" s="6" t="str">
        <f ca="1">IFERROR(__xludf.DUMMYFUNCTION("""COMPUTED_VALUE"""),"")</f>
        <v/>
      </c>
      <c r="P146" s="6" t="str">
        <f ca="1">IFERROR(__xludf.DUMMYFUNCTION("""COMPUTED_VALUE"""),"")</f>
        <v/>
      </c>
      <c r="Q146" s="6" t="str">
        <f ca="1">IFERROR(__xludf.DUMMYFUNCTION("""COMPUTED_VALUE"""),"")</f>
        <v/>
      </c>
      <c r="R146" s="3"/>
      <c r="S146" s="3"/>
      <c r="T146" s="3"/>
      <c r="U146" s="3"/>
      <c r="V146" s="3"/>
      <c r="W146" s="3"/>
      <c r="X146" s="3"/>
      <c r="Y146" s="3"/>
      <c r="Z146" s="3"/>
    </row>
    <row r="147" spans="1:26">
      <c r="A147" s="4" t="s">
        <v>21</v>
      </c>
      <c r="B147" s="6" t="str">
        <f ca="1">IFERROR(__xludf.DUMMYFUNCTION("""COMPUTED_VALUE"""),"")</f>
        <v/>
      </c>
      <c r="C147" s="6" t="str">
        <f ca="1">IFERROR(__xludf.DUMMYFUNCTION("""COMPUTED_VALUE"""),"")</f>
        <v/>
      </c>
      <c r="D147" s="6" t="str">
        <f ca="1">IFERROR(__xludf.DUMMYFUNCTION("""COMPUTED_VALUE"""),"")</f>
        <v/>
      </c>
      <c r="E147" s="6" t="str">
        <f ca="1">IFERROR(__xludf.DUMMYFUNCTION("""COMPUTED_VALUE"""),"")</f>
        <v/>
      </c>
      <c r="F147" s="6" t="str">
        <f ca="1">IFERROR(__xludf.DUMMYFUNCTION("""COMPUTED_VALUE"""),"")</f>
        <v/>
      </c>
      <c r="G147" s="6" t="str">
        <f ca="1">IFERROR(__xludf.DUMMYFUNCTION("""COMPUTED_VALUE"""),"")</f>
        <v/>
      </c>
      <c r="H147" s="6" t="str">
        <f ca="1">IFERROR(__xludf.DUMMYFUNCTION("""COMPUTED_VALUE"""),"")</f>
        <v/>
      </c>
      <c r="I147" s="6" t="str">
        <f ca="1">IFERROR(__xludf.DUMMYFUNCTION("""COMPUTED_VALUE"""),"")</f>
        <v/>
      </c>
      <c r="J147" s="6" t="str">
        <f ca="1">IFERROR(__xludf.DUMMYFUNCTION("""COMPUTED_VALUE"""),"")</f>
        <v/>
      </c>
      <c r="K147" s="6" t="str">
        <f ca="1">IFERROR(__xludf.DUMMYFUNCTION("""COMPUTED_VALUE"""),"")</f>
        <v/>
      </c>
      <c r="L147" s="6" t="str">
        <f ca="1">IFERROR(__xludf.DUMMYFUNCTION("""COMPUTED_VALUE"""),"")</f>
        <v/>
      </c>
      <c r="M147" s="6" t="str">
        <f ca="1">IFERROR(__xludf.DUMMYFUNCTION("""COMPUTED_VALUE"""),"")</f>
        <v/>
      </c>
      <c r="N147" s="6" t="str">
        <f ca="1">IFERROR(__xludf.DUMMYFUNCTION("""COMPUTED_VALUE"""),"")</f>
        <v/>
      </c>
      <c r="O147" s="6" t="str">
        <f ca="1">IFERROR(__xludf.DUMMYFUNCTION("""COMPUTED_VALUE"""),"")</f>
        <v/>
      </c>
      <c r="P147" s="6" t="str">
        <f ca="1">IFERROR(__xludf.DUMMYFUNCTION("""COMPUTED_VALUE"""),"")</f>
        <v/>
      </c>
      <c r="Q147" s="6" t="str">
        <f ca="1">IFERROR(__xludf.DUMMYFUNCTION("""COMPUTED_VALUE"""),"")</f>
        <v/>
      </c>
      <c r="R147" s="3"/>
      <c r="S147" s="3"/>
      <c r="T147" s="3"/>
      <c r="U147" s="3"/>
      <c r="V147" s="3"/>
      <c r="W147" s="3"/>
      <c r="X147" s="3"/>
      <c r="Y147" s="3"/>
      <c r="Z147" s="3"/>
    </row>
    <row r="148" spans="1:26">
      <c r="A148" s="4" t="s">
        <v>22</v>
      </c>
      <c r="B148" s="6" t="str">
        <f ca="1">IFERROR(__xludf.DUMMYFUNCTION("""COMPUTED_VALUE"""),"")</f>
        <v/>
      </c>
      <c r="C148" s="6" t="str">
        <f ca="1">IFERROR(__xludf.DUMMYFUNCTION("""COMPUTED_VALUE"""),"")</f>
        <v/>
      </c>
      <c r="D148" s="6" t="str">
        <f ca="1">IFERROR(__xludf.DUMMYFUNCTION("""COMPUTED_VALUE"""),"")</f>
        <v/>
      </c>
      <c r="E148" s="6" t="str">
        <f ca="1">IFERROR(__xludf.DUMMYFUNCTION("""COMPUTED_VALUE"""),"")</f>
        <v/>
      </c>
      <c r="F148" s="6" t="str">
        <f ca="1">IFERROR(__xludf.DUMMYFUNCTION("""COMPUTED_VALUE"""),"")</f>
        <v/>
      </c>
      <c r="G148" s="6" t="str">
        <f ca="1">IFERROR(__xludf.DUMMYFUNCTION("""COMPUTED_VALUE"""),"")</f>
        <v/>
      </c>
      <c r="H148" s="6" t="str">
        <f ca="1">IFERROR(__xludf.DUMMYFUNCTION("""COMPUTED_VALUE"""),"")</f>
        <v/>
      </c>
      <c r="I148" s="6" t="str">
        <f ca="1">IFERROR(__xludf.DUMMYFUNCTION("""COMPUTED_VALUE"""),"")</f>
        <v/>
      </c>
      <c r="J148" s="6" t="str">
        <f ca="1">IFERROR(__xludf.DUMMYFUNCTION("""COMPUTED_VALUE"""),"")</f>
        <v/>
      </c>
      <c r="K148" s="6" t="str">
        <f ca="1">IFERROR(__xludf.DUMMYFUNCTION("""COMPUTED_VALUE"""),"")</f>
        <v/>
      </c>
      <c r="L148" s="6" t="str">
        <f ca="1">IFERROR(__xludf.DUMMYFUNCTION("""COMPUTED_VALUE"""),"")</f>
        <v/>
      </c>
      <c r="M148" s="6" t="str">
        <f ca="1">IFERROR(__xludf.DUMMYFUNCTION("""COMPUTED_VALUE"""),"")</f>
        <v/>
      </c>
      <c r="N148" s="6" t="str">
        <f ca="1">IFERROR(__xludf.DUMMYFUNCTION("""COMPUTED_VALUE"""),"")</f>
        <v/>
      </c>
      <c r="O148" s="6" t="str">
        <f ca="1">IFERROR(__xludf.DUMMYFUNCTION("""COMPUTED_VALUE"""),"")</f>
        <v/>
      </c>
      <c r="P148" s="6" t="str">
        <f ca="1">IFERROR(__xludf.DUMMYFUNCTION("""COMPUTED_VALUE"""),"")</f>
        <v/>
      </c>
      <c r="Q148" s="6" t="str">
        <f ca="1">IFERROR(__xludf.DUMMYFUNCTION("""COMPUTED_VALUE"""),"")</f>
        <v/>
      </c>
      <c r="R148" s="3"/>
      <c r="S148" s="3"/>
      <c r="T148" s="3"/>
      <c r="U148" s="3"/>
      <c r="V148" s="3"/>
      <c r="W148" s="3"/>
      <c r="X148" s="3"/>
      <c r="Y148" s="3"/>
      <c r="Z148" s="3"/>
    </row>
    <row r="149" spans="1:26">
      <c r="A149" s="3"/>
      <c r="B149" s="3">
        <f t="shared" ref="B149:Q149" ca="1" si="14">SUM(B142:B148)</f>
        <v>0</v>
      </c>
      <c r="C149" s="3">
        <f t="shared" ca="1" si="14"/>
        <v>0</v>
      </c>
      <c r="D149" s="3">
        <f t="shared" ca="1" si="14"/>
        <v>0</v>
      </c>
      <c r="E149" s="3">
        <f t="shared" ca="1" si="14"/>
        <v>0</v>
      </c>
      <c r="F149" s="3">
        <f t="shared" ca="1" si="14"/>
        <v>0</v>
      </c>
      <c r="G149" s="3">
        <f t="shared" ca="1" si="14"/>
        <v>0</v>
      </c>
      <c r="H149" s="3">
        <f t="shared" ca="1" si="14"/>
        <v>0</v>
      </c>
      <c r="I149" s="3">
        <f t="shared" ca="1" si="14"/>
        <v>0</v>
      </c>
      <c r="J149" s="3">
        <f t="shared" ca="1" si="14"/>
        <v>0</v>
      </c>
      <c r="K149" s="3">
        <f t="shared" ca="1" si="14"/>
        <v>0</v>
      </c>
      <c r="L149" s="3">
        <f t="shared" ca="1" si="14"/>
        <v>0</v>
      </c>
      <c r="M149" s="3">
        <f t="shared" ca="1" si="14"/>
        <v>0</v>
      </c>
      <c r="N149" s="3">
        <f t="shared" ca="1" si="14"/>
        <v>0</v>
      </c>
      <c r="O149" s="3">
        <f t="shared" ca="1" si="14"/>
        <v>0</v>
      </c>
      <c r="P149" s="3">
        <f t="shared" ca="1" si="14"/>
        <v>0</v>
      </c>
      <c r="Q149" s="3">
        <f t="shared" ca="1" si="14"/>
        <v>0</v>
      </c>
      <c r="R149" s="3"/>
      <c r="S149" s="3"/>
      <c r="T149" s="3"/>
      <c r="U149" s="3"/>
      <c r="V149" s="3"/>
      <c r="W149" s="3"/>
      <c r="X149" s="3"/>
      <c r="Y149" s="3"/>
      <c r="Z149" s="3"/>
    </row>
    <row r="150" spans="1:26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>
      <c r="A151" s="7" t="s">
        <v>38</v>
      </c>
      <c r="B151" s="2" t="s">
        <v>1</v>
      </c>
      <c r="C151" s="2" t="s">
        <v>2</v>
      </c>
      <c r="D151" s="2" t="s">
        <v>3</v>
      </c>
      <c r="E151" s="2" t="s">
        <v>4</v>
      </c>
      <c r="F151" s="2" t="s">
        <v>5</v>
      </c>
      <c r="G151" s="2" t="s">
        <v>6</v>
      </c>
      <c r="H151" s="2" t="s">
        <v>7</v>
      </c>
      <c r="I151" s="2" t="s">
        <v>8</v>
      </c>
      <c r="J151" s="2" t="s">
        <v>9</v>
      </c>
      <c r="K151" s="2" t="s">
        <v>10</v>
      </c>
      <c r="L151" s="2" t="s">
        <v>11</v>
      </c>
      <c r="M151" s="2" t="s">
        <v>7</v>
      </c>
      <c r="N151" s="2" t="s">
        <v>12</v>
      </c>
      <c r="O151" s="2" t="s">
        <v>13</v>
      </c>
      <c r="P151" s="2" t="s">
        <v>14</v>
      </c>
      <c r="Q151" s="2" t="s">
        <v>15</v>
      </c>
      <c r="R151" s="3"/>
      <c r="S151" s="3"/>
      <c r="T151" s="3"/>
      <c r="U151" s="3"/>
      <c r="V151" s="3"/>
      <c r="W151" s="3"/>
      <c r="X151" s="3"/>
      <c r="Y151" s="3"/>
      <c r="Z151" s="3"/>
    </row>
    <row r="152" spans="1:26">
      <c r="A152" s="4" t="s">
        <v>16</v>
      </c>
      <c r="B152" s="2" t="str">
        <f ca="1">IFERROR(__xludf.DUMMYFUNCTION("IMPORTRANGE(""https://docs.google.com/spreadsheets/d/1_z1MKGwXYvjnBsYgPyWljgqOM-toozKhtCy4Jcq53fM/edit?usp=sharing"", ""b2:q8"")"),"")</f>
        <v/>
      </c>
      <c r="C152" s="2" t="str">
        <f ca="1">IFERROR(__xludf.DUMMYFUNCTION("""COMPUTED_VALUE"""),"")</f>
        <v/>
      </c>
      <c r="D152" s="2" t="str">
        <f ca="1">IFERROR(__xludf.DUMMYFUNCTION("""COMPUTED_VALUE"""),"")</f>
        <v/>
      </c>
      <c r="E152" s="2" t="str">
        <f ca="1">IFERROR(__xludf.DUMMYFUNCTION("""COMPUTED_VALUE"""),"")</f>
        <v/>
      </c>
      <c r="F152" s="2" t="str">
        <f ca="1">IFERROR(__xludf.DUMMYFUNCTION("""COMPUTED_VALUE"""),"")</f>
        <v/>
      </c>
      <c r="G152" s="2" t="str">
        <f ca="1">IFERROR(__xludf.DUMMYFUNCTION("""COMPUTED_VALUE"""),"")</f>
        <v/>
      </c>
      <c r="H152" s="2" t="str">
        <f ca="1">IFERROR(__xludf.DUMMYFUNCTION("""COMPUTED_VALUE"""),"")</f>
        <v/>
      </c>
      <c r="I152" s="2" t="str">
        <f ca="1">IFERROR(__xludf.DUMMYFUNCTION("""COMPUTED_VALUE"""),"")</f>
        <v/>
      </c>
      <c r="J152" s="2" t="str">
        <f ca="1">IFERROR(__xludf.DUMMYFUNCTION("""COMPUTED_VALUE"""),"")</f>
        <v/>
      </c>
      <c r="K152" s="2" t="str">
        <f ca="1">IFERROR(__xludf.DUMMYFUNCTION("""COMPUTED_VALUE"""),"")</f>
        <v/>
      </c>
      <c r="L152" s="2" t="str">
        <f ca="1">IFERROR(__xludf.DUMMYFUNCTION("""COMPUTED_VALUE"""),"")</f>
        <v/>
      </c>
      <c r="M152" s="2" t="str">
        <f ca="1">IFERROR(__xludf.DUMMYFUNCTION("""COMPUTED_VALUE"""),"")</f>
        <v/>
      </c>
      <c r="N152" s="2" t="str">
        <f ca="1">IFERROR(__xludf.DUMMYFUNCTION("""COMPUTED_VALUE"""),"")</f>
        <v/>
      </c>
      <c r="O152" s="2" t="str">
        <f ca="1">IFERROR(__xludf.DUMMYFUNCTION("""COMPUTED_VALUE"""),"")</f>
        <v/>
      </c>
      <c r="P152" s="2" t="str">
        <f ca="1">IFERROR(__xludf.DUMMYFUNCTION("""COMPUTED_VALUE"""),"")</f>
        <v/>
      </c>
      <c r="Q152" s="2" t="str">
        <f ca="1">IFERROR(__xludf.DUMMYFUNCTION("""COMPUTED_VALUE"""),"")</f>
        <v/>
      </c>
      <c r="R152" s="3"/>
      <c r="S152" s="3"/>
      <c r="T152" s="3"/>
      <c r="U152" s="3"/>
      <c r="V152" s="3"/>
      <c r="W152" s="3"/>
      <c r="X152" s="3"/>
      <c r="Y152" s="3"/>
      <c r="Z152" s="3"/>
    </row>
    <row r="153" spans="1:26">
      <c r="A153" s="4" t="s">
        <v>17</v>
      </c>
      <c r="B153" s="2" t="str">
        <f ca="1">IFERROR(__xludf.DUMMYFUNCTION("""COMPUTED_VALUE"""),"")</f>
        <v/>
      </c>
      <c r="C153" s="2" t="str">
        <f ca="1">IFERROR(__xludf.DUMMYFUNCTION("""COMPUTED_VALUE"""),"")</f>
        <v/>
      </c>
      <c r="D153" s="2" t="str">
        <f ca="1">IFERROR(__xludf.DUMMYFUNCTION("""COMPUTED_VALUE"""),"")</f>
        <v/>
      </c>
      <c r="E153" s="2" t="str">
        <f ca="1">IFERROR(__xludf.DUMMYFUNCTION("""COMPUTED_VALUE"""),"")</f>
        <v/>
      </c>
      <c r="F153" s="2" t="str">
        <f ca="1">IFERROR(__xludf.DUMMYFUNCTION("""COMPUTED_VALUE"""),"")</f>
        <v/>
      </c>
      <c r="G153" s="2" t="str">
        <f ca="1">IFERROR(__xludf.DUMMYFUNCTION("""COMPUTED_VALUE"""),"")</f>
        <v/>
      </c>
      <c r="H153" s="2" t="str">
        <f ca="1">IFERROR(__xludf.DUMMYFUNCTION("""COMPUTED_VALUE"""),"")</f>
        <v/>
      </c>
      <c r="I153" s="2" t="str">
        <f ca="1">IFERROR(__xludf.DUMMYFUNCTION("""COMPUTED_VALUE"""),"")</f>
        <v/>
      </c>
      <c r="J153" s="2" t="str">
        <f ca="1">IFERROR(__xludf.DUMMYFUNCTION("""COMPUTED_VALUE"""),"")</f>
        <v/>
      </c>
      <c r="K153" s="2" t="str">
        <f ca="1">IFERROR(__xludf.DUMMYFUNCTION("""COMPUTED_VALUE"""),"")</f>
        <v/>
      </c>
      <c r="L153" s="2" t="str">
        <f ca="1">IFERROR(__xludf.DUMMYFUNCTION("""COMPUTED_VALUE"""),"")</f>
        <v/>
      </c>
      <c r="M153" s="2" t="str">
        <f ca="1">IFERROR(__xludf.DUMMYFUNCTION("""COMPUTED_VALUE"""),"")</f>
        <v/>
      </c>
      <c r="N153" s="2" t="str">
        <f ca="1">IFERROR(__xludf.DUMMYFUNCTION("""COMPUTED_VALUE"""),"")</f>
        <v/>
      </c>
      <c r="O153" s="2" t="str">
        <f ca="1">IFERROR(__xludf.DUMMYFUNCTION("""COMPUTED_VALUE"""),"")</f>
        <v/>
      </c>
      <c r="P153" s="2" t="str">
        <f ca="1">IFERROR(__xludf.DUMMYFUNCTION("""COMPUTED_VALUE"""),"")</f>
        <v/>
      </c>
      <c r="Q153" s="2" t="str">
        <f ca="1">IFERROR(__xludf.DUMMYFUNCTION("""COMPUTED_VALUE"""),"")</f>
        <v/>
      </c>
      <c r="R153" s="3"/>
      <c r="S153" s="3"/>
      <c r="T153" s="3"/>
      <c r="U153" s="3"/>
      <c r="V153" s="3"/>
      <c r="W153" s="3"/>
      <c r="X153" s="3"/>
      <c r="Y153" s="3"/>
      <c r="Z153" s="3"/>
    </row>
    <row r="154" spans="1:26">
      <c r="A154" s="4" t="s">
        <v>18</v>
      </c>
      <c r="B154" s="2" t="str">
        <f ca="1">IFERROR(__xludf.DUMMYFUNCTION("""COMPUTED_VALUE"""),"")</f>
        <v/>
      </c>
      <c r="C154" s="2" t="str">
        <f ca="1">IFERROR(__xludf.DUMMYFUNCTION("""COMPUTED_VALUE"""),"")</f>
        <v/>
      </c>
      <c r="D154" s="2" t="str">
        <f ca="1">IFERROR(__xludf.DUMMYFUNCTION("""COMPUTED_VALUE"""),"")</f>
        <v/>
      </c>
      <c r="E154" s="2" t="str">
        <f ca="1">IFERROR(__xludf.DUMMYFUNCTION("""COMPUTED_VALUE"""),"")</f>
        <v/>
      </c>
      <c r="F154" s="2" t="str">
        <f ca="1">IFERROR(__xludf.DUMMYFUNCTION("""COMPUTED_VALUE"""),"")</f>
        <v/>
      </c>
      <c r="G154" s="2" t="str">
        <f ca="1">IFERROR(__xludf.DUMMYFUNCTION("""COMPUTED_VALUE"""),"")</f>
        <v/>
      </c>
      <c r="H154" s="2" t="str">
        <f ca="1">IFERROR(__xludf.DUMMYFUNCTION("""COMPUTED_VALUE"""),"")</f>
        <v/>
      </c>
      <c r="I154" s="2" t="str">
        <f ca="1">IFERROR(__xludf.DUMMYFUNCTION("""COMPUTED_VALUE"""),"")</f>
        <v/>
      </c>
      <c r="J154" s="2" t="str">
        <f ca="1">IFERROR(__xludf.DUMMYFUNCTION("""COMPUTED_VALUE"""),"")</f>
        <v/>
      </c>
      <c r="K154" s="2" t="str">
        <f ca="1">IFERROR(__xludf.DUMMYFUNCTION("""COMPUTED_VALUE"""),"")</f>
        <v/>
      </c>
      <c r="L154" s="2" t="str">
        <f ca="1">IFERROR(__xludf.DUMMYFUNCTION("""COMPUTED_VALUE"""),"")</f>
        <v/>
      </c>
      <c r="M154" s="2" t="str">
        <f ca="1">IFERROR(__xludf.DUMMYFUNCTION("""COMPUTED_VALUE"""),"")</f>
        <v/>
      </c>
      <c r="N154" s="2" t="str">
        <f ca="1">IFERROR(__xludf.DUMMYFUNCTION("""COMPUTED_VALUE"""),"")</f>
        <v/>
      </c>
      <c r="O154" s="2" t="str">
        <f ca="1">IFERROR(__xludf.DUMMYFUNCTION("""COMPUTED_VALUE"""),"")</f>
        <v/>
      </c>
      <c r="P154" s="2" t="str">
        <f ca="1">IFERROR(__xludf.DUMMYFUNCTION("""COMPUTED_VALUE"""),"")</f>
        <v/>
      </c>
      <c r="Q154" s="2" t="str">
        <f ca="1">IFERROR(__xludf.DUMMYFUNCTION("""COMPUTED_VALUE"""),"")</f>
        <v/>
      </c>
      <c r="R154" s="3"/>
      <c r="S154" s="3"/>
      <c r="T154" s="3"/>
      <c r="U154" s="3"/>
      <c r="V154" s="3"/>
      <c r="W154" s="3"/>
      <c r="X154" s="3"/>
      <c r="Y154" s="3"/>
      <c r="Z154" s="3"/>
    </row>
    <row r="155" spans="1:26">
      <c r="A155" s="4" t="s">
        <v>19</v>
      </c>
      <c r="B155" s="6" t="str">
        <f ca="1">IFERROR(__xludf.DUMMYFUNCTION("""COMPUTED_VALUE"""),"")</f>
        <v/>
      </c>
      <c r="C155" s="6" t="str">
        <f ca="1">IFERROR(__xludf.DUMMYFUNCTION("""COMPUTED_VALUE"""),"")</f>
        <v/>
      </c>
      <c r="D155" s="6" t="str">
        <f ca="1">IFERROR(__xludf.DUMMYFUNCTION("""COMPUTED_VALUE"""),"")</f>
        <v/>
      </c>
      <c r="E155" s="6" t="str">
        <f ca="1">IFERROR(__xludf.DUMMYFUNCTION("""COMPUTED_VALUE"""),"")</f>
        <v/>
      </c>
      <c r="F155" s="6" t="str">
        <f ca="1">IFERROR(__xludf.DUMMYFUNCTION("""COMPUTED_VALUE"""),"")</f>
        <v/>
      </c>
      <c r="G155" s="6" t="str">
        <f ca="1">IFERROR(__xludf.DUMMYFUNCTION("""COMPUTED_VALUE"""),"")</f>
        <v/>
      </c>
      <c r="H155" s="6" t="str">
        <f ca="1">IFERROR(__xludf.DUMMYFUNCTION("""COMPUTED_VALUE"""),"")</f>
        <v/>
      </c>
      <c r="I155" s="6" t="str">
        <f ca="1">IFERROR(__xludf.DUMMYFUNCTION("""COMPUTED_VALUE"""),"")</f>
        <v/>
      </c>
      <c r="J155" s="6" t="str">
        <f ca="1">IFERROR(__xludf.DUMMYFUNCTION("""COMPUTED_VALUE"""),"")</f>
        <v/>
      </c>
      <c r="K155" s="6" t="str">
        <f ca="1">IFERROR(__xludf.DUMMYFUNCTION("""COMPUTED_VALUE"""),"")</f>
        <v/>
      </c>
      <c r="L155" s="6" t="str">
        <f ca="1">IFERROR(__xludf.DUMMYFUNCTION("""COMPUTED_VALUE"""),"")</f>
        <v/>
      </c>
      <c r="M155" s="6" t="str">
        <f ca="1">IFERROR(__xludf.DUMMYFUNCTION("""COMPUTED_VALUE"""),"")</f>
        <v/>
      </c>
      <c r="N155" s="6" t="str">
        <f ca="1">IFERROR(__xludf.DUMMYFUNCTION("""COMPUTED_VALUE"""),"")</f>
        <v/>
      </c>
      <c r="O155" s="6" t="str">
        <f ca="1">IFERROR(__xludf.DUMMYFUNCTION("""COMPUTED_VALUE"""),"")</f>
        <v/>
      </c>
      <c r="P155" s="6" t="str">
        <f ca="1">IFERROR(__xludf.DUMMYFUNCTION("""COMPUTED_VALUE"""),"")</f>
        <v/>
      </c>
      <c r="Q155" s="6" t="str">
        <f ca="1">IFERROR(__xludf.DUMMYFUNCTION("""COMPUTED_VALUE"""),"")</f>
        <v/>
      </c>
      <c r="R155" s="3"/>
      <c r="S155" s="3"/>
      <c r="T155" s="3"/>
      <c r="U155" s="3"/>
      <c r="V155" s="3"/>
      <c r="W155" s="3"/>
      <c r="X155" s="3"/>
      <c r="Y155" s="3"/>
      <c r="Z155" s="3"/>
    </row>
    <row r="156" spans="1:26">
      <c r="A156" s="4" t="s">
        <v>20</v>
      </c>
      <c r="B156" s="6" t="str">
        <f ca="1">IFERROR(__xludf.DUMMYFUNCTION("""COMPUTED_VALUE"""),"")</f>
        <v/>
      </c>
      <c r="C156" s="6" t="str">
        <f ca="1">IFERROR(__xludf.DUMMYFUNCTION("""COMPUTED_VALUE"""),"")</f>
        <v/>
      </c>
      <c r="D156" s="6" t="str">
        <f ca="1">IFERROR(__xludf.DUMMYFUNCTION("""COMPUTED_VALUE"""),"")</f>
        <v/>
      </c>
      <c r="E156" s="6" t="str">
        <f ca="1">IFERROR(__xludf.DUMMYFUNCTION("""COMPUTED_VALUE"""),"")</f>
        <v/>
      </c>
      <c r="F156" s="6" t="str">
        <f ca="1">IFERROR(__xludf.DUMMYFUNCTION("""COMPUTED_VALUE"""),"")</f>
        <v/>
      </c>
      <c r="G156" s="6" t="str">
        <f ca="1">IFERROR(__xludf.DUMMYFUNCTION("""COMPUTED_VALUE"""),"")</f>
        <v/>
      </c>
      <c r="H156" s="6" t="str">
        <f ca="1">IFERROR(__xludf.DUMMYFUNCTION("""COMPUTED_VALUE"""),"")</f>
        <v/>
      </c>
      <c r="I156" s="6" t="str">
        <f ca="1">IFERROR(__xludf.DUMMYFUNCTION("""COMPUTED_VALUE"""),"")</f>
        <v/>
      </c>
      <c r="J156" s="6" t="str">
        <f ca="1">IFERROR(__xludf.DUMMYFUNCTION("""COMPUTED_VALUE"""),"")</f>
        <v/>
      </c>
      <c r="K156" s="6" t="str">
        <f ca="1">IFERROR(__xludf.DUMMYFUNCTION("""COMPUTED_VALUE"""),"")</f>
        <v/>
      </c>
      <c r="L156" s="6" t="str">
        <f ca="1">IFERROR(__xludf.DUMMYFUNCTION("""COMPUTED_VALUE"""),"")</f>
        <v/>
      </c>
      <c r="M156" s="6" t="str">
        <f ca="1">IFERROR(__xludf.DUMMYFUNCTION("""COMPUTED_VALUE"""),"")</f>
        <v/>
      </c>
      <c r="N156" s="6" t="str">
        <f ca="1">IFERROR(__xludf.DUMMYFUNCTION("""COMPUTED_VALUE"""),"")</f>
        <v/>
      </c>
      <c r="O156" s="6" t="str">
        <f ca="1">IFERROR(__xludf.DUMMYFUNCTION("""COMPUTED_VALUE"""),"")</f>
        <v/>
      </c>
      <c r="P156" s="6" t="str">
        <f ca="1">IFERROR(__xludf.DUMMYFUNCTION("""COMPUTED_VALUE"""),"")</f>
        <v/>
      </c>
      <c r="Q156" s="6" t="str">
        <f ca="1">IFERROR(__xludf.DUMMYFUNCTION("""COMPUTED_VALUE"""),"")</f>
        <v/>
      </c>
      <c r="R156" s="3"/>
      <c r="S156" s="3"/>
      <c r="T156" s="3"/>
      <c r="U156" s="3"/>
      <c r="V156" s="3"/>
      <c r="W156" s="3"/>
      <c r="X156" s="3"/>
      <c r="Y156" s="3"/>
      <c r="Z156" s="3"/>
    </row>
    <row r="157" spans="1:26">
      <c r="A157" s="4" t="s">
        <v>21</v>
      </c>
      <c r="B157" s="6" t="str">
        <f ca="1">IFERROR(__xludf.DUMMYFUNCTION("""COMPUTED_VALUE"""),"")</f>
        <v/>
      </c>
      <c r="C157" s="6" t="str">
        <f ca="1">IFERROR(__xludf.DUMMYFUNCTION("""COMPUTED_VALUE"""),"")</f>
        <v/>
      </c>
      <c r="D157" s="6" t="str">
        <f ca="1">IFERROR(__xludf.DUMMYFUNCTION("""COMPUTED_VALUE"""),"")</f>
        <v/>
      </c>
      <c r="E157" s="6" t="str">
        <f ca="1">IFERROR(__xludf.DUMMYFUNCTION("""COMPUTED_VALUE"""),"")</f>
        <v/>
      </c>
      <c r="F157" s="6" t="str">
        <f ca="1">IFERROR(__xludf.DUMMYFUNCTION("""COMPUTED_VALUE"""),"")</f>
        <v/>
      </c>
      <c r="G157" s="6" t="str">
        <f ca="1">IFERROR(__xludf.DUMMYFUNCTION("""COMPUTED_VALUE"""),"")</f>
        <v/>
      </c>
      <c r="H157" s="6" t="str">
        <f ca="1">IFERROR(__xludf.DUMMYFUNCTION("""COMPUTED_VALUE"""),"")</f>
        <v/>
      </c>
      <c r="I157" s="6" t="str">
        <f ca="1">IFERROR(__xludf.DUMMYFUNCTION("""COMPUTED_VALUE"""),"")</f>
        <v/>
      </c>
      <c r="J157" s="6" t="str">
        <f ca="1">IFERROR(__xludf.DUMMYFUNCTION("""COMPUTED_VALUE"""),"")</f>
        <v/>
      </c>
      <c r="K157" s="6" t="str">
        <f ca="1">IFERROR(__xludf.DUMMYFUNCTION("""COMPUTED_VALUE"""),"")</f>
        <v/>
      </c>
      <c r="L157" s="6" t="str">
        <f ca="1">IFERROR(__xludf.DUMMYFUNCTION("""COMPUTED_VALUE"""),"")</f>
        <v/>
      </c>
      <c r="M157" s="6" t="str">
        <f ca="1">IFERROR(__xludf.DUMMYFUNCTION("""COMPUTED_VALUE"""),"")</f>
        <v/>
      </c>
      <c r="N157" s="6" t="str">
        <f ca="1">IFERROR(__xludf.DUMMYFUNCTION("""COMPUTED_VALUE"""),"")</f>
        <v/>
      </c>
      <c r="O157" s="6" t="str">
        <f ca="1">IFERROR(__xludf.DUMMYFUNCTION("""COMPUTED_VALUE"""),"")</f>
        <v/>
      </c>
      <c r="P157" s="6" t="str">
        <f ca="1">IFERROR(__xludf.DUMMYFUNCTION("""COMPUTED_VALUE"""),"")</f>
        <v/>
      </c>
      <c r="Q157" s="6" t="str">
        <f ca="1">IFERROR(__xludf.DUMMYFUNCTION("""COMPUTED_VALUE"""),"")</f>
        <v/>
      </c>
      <c r="R157" s="3"/>
      <c r="S157" s="3"/>
      <c r="T157" s="3"/>
      <c r="U157" s="3"/>
      <c r="V157" s="3"/>
      <c r="W157" s="3"/>
      <c r="X157" s="3"/>
      <c r="Y157" s="3"/>
      <c r="Z157" s="3"/>
    </row>
    <row r="158" spans="1:26">
      <c r="A158" s="4" t="s">
        <v>22</v>
      </c>
      <c r="B158" s="6" t="str">
        <f ca="1">IFERROR(__xludf.DUMMYFUNCTION("""COMPUTED_VALUE"""),"")</f>
        <v/>
      </c>
      <c r="C158" s="6" t="str">
        <f ca="1">IFERROR(__xludf.DUMMYFUNCTION("""COMPUTED_VALUE"""),"")</f>
        <v/>
      </c>
      <c r="D158" s="6" t="str">
        <f ca="1">IFERROR(__xludf.DUMMYFUNCTION("""COMPUTED_VALUE"""),"")</f>
        <v/>
      </c>
      <c r="E158" s="6" t="str">
        <f ca="1">IFERROR(__xludf.DUMMYFUNCTION("""COMPUTED_VALUE"""),"")</f>
        <v/>
      </c>
      <c r="F158" s="6" t="str">
        <f ca="1">IFERROR(__xludf.DUMMYFUNCTION("""COMPUTED_VALUE"""),"")</f>
        <v/>
      </c>
      <c r="G158" s="6" t="str">
        <f ca="1">IFERROR(__xludf.DUMMYFUNCTION("""COMPUTED_VALUE"""),"")</f>
        <v/>
      </c>
      <c r="H158" s="6" t="str">
        <f ca="1">IFERROR(__xludf.DUMMYFUNCTION("""COMPUTED_VALUE"""),"")</f>
        <v/>
      </c>
      <c r="I158" s="6" t="str">
        <f ca="1">IFERROR(__xludf.DUMMYFUNCTION("""COMPUTED_VALUE"""),"")</f>
        <v/>
      </c>
      <c r="J158" s="6" t="str">
        <f ca="1">IFERROR(__xludf.DUMMYFUNCTION("""COMPUTED_VALUE"""),"")</f>
        <v/>
      </c>
      <c r="K158" s="6" t="str">
        <f ca="1">IFERROR(__xludf.DUMMYFUNCTION("""COMPUTED_VALUE"""),"")</f>
        <v/>
      </c>
      <c r="L158" s="6" t="str">
        <f ca="1">IFERROR(__xludf.DUMMYFUNCTION("""COMPUTED_VALUE"""),"")</f>
        <v/>
      </c>
      <c r="M158" s="6" t="str">
        <f ca="1">IFERROR(__xludf.DUMMYFUNCTION("""COMPUTED_VALUE"""),"")</f>
        <v/>
      </c>
      <c r="N158" s="6" t="str">
        <f ca="1">IFERROR(__xludf.DUMMYFUNCTION("""COMPUTED_VALUE"""),"")</f>
        <v/>
      </c>
      <c r="O158" s="6" t="str">
        <f ca="1">IFERROR(__xludf.DUMMYFUNCTION("""COMPUTED_VALUE"""),"")</f>
        <v/>
      </c>
      <c r="P158" s="6" t="str">
        <f ca="1">IFERROR(__xludf.DUMMYFUNCTION("""COMPUTED_VALUE"""),"")</f>
        <v/>
      </c>
      <c r="Q158" s="6" t="str">
        <f ca="1">IFERROR(__xludf.DUMMYFUNCTION("""COMPUTED_VALUE"""),"")</f>
        <v/>
      </c>
      <c r="R158" s="3"/>
      <c r="S158" s="3"/>
      <c r="T158" s="3"/>
      <c r="U158" s="3"/>
      <c r="V158" s="3"/>
      <c r="W158" s="3"/>
      <c r="X158" s="3"/>
      <c r="Y158" s="3"/>
      <c r="Z158" s="3"/>
    </row>
    <row r="159" spans="1:26">
      <c r="A159" s="3"/>
      <c r="B159" s="3">
        <f t="shared" ref="B159:Q159" ca="1" si="15">SUM(B152:B158)</f>
        <v>0</v>
      </c>
      <c r="C159" s="3">
        <f t="shared" ca="1" si="15"/>
        <v>0</v>
      </c>
      <c r="D159" s="3">
        <f t="shared" ca="1" si="15"/>
        <v>0</v>
      </c>
      <c r="E159" s="3">
        <f t="shared" ca="1" si="15"/>
        <v>0</v>
      </c>
      <c r="F159" s="3">
        <f t="shared" ca="1" si="15"/>
        <v>0</v>
      </c>
      <c r="G159" s="3">
        <f t="shared" ca="1" si="15"/>
        <v>0</v>
      </c>
      <c r="H159" s="3">
        <f t="shared" ca="1" si="15"/>
        <v>0</v>
      </c>
      <c r="I159" s="3">
        <f t="shared" ca="1" si="15"/>
        <v>0</v>
      </c>
      <c r="J159" s="3">
        <f t="shared" ca="1" si="15"/>
        <v>0</v>
      </c>
      <c r="K159" s="3">
        <f t="shared" ca="1" si="15"/>
        <v>0</v>
      </c>
      <c r="L159" s="3">
        <f t="shared" ca="1" si="15"/>
        <v>0</v>
      </c>
      <c r="M159" s="3">
        <f t="shared" ca="1" si="15"/>
        <v>0</v>
      </c>
      <c r="N159" s="3">
        <f t="shared" ca="1" si="15"/>
        <v>0</v>
      </c>
      <c r="O159" s="3">
        <f t="shared" ca="1" si="15"/>
        <v>0</v>
      </c>
      <c r="P159" s="3">
        <f t="shared" ca="1" si="15"/>
        <v>0</v>
      </c>
      <c r="Q159" s="3">
        <f t="shared" ca="1" si="15"/>
        <v>0</v>
      </c>
      <c r="R159" s="3"/>
      <c r="S159" s="3"/>
      <c r="T159" s="3"/>
      <c r="U159" s="3"/>
      <c r="V159" s="3"/>
      <c r="W159" s="3"/>
      <c r="X159" s="3"/>
      <c r="Y159" s="3"/>
      <c r="Z159" s="3"/>
    </row>
    <row r="160" spans="1:26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>
      <c r="A161" s="7" t="s">
        <v>39</v>
      </c>
      <c r="B161" s="2" t="s">
        <v>1</v>
      </c>
      <c r="C161" s="2" t="s">
        <v>2</v>
      </c>
      <c r="D161" s="2" t="s">
        <v>3</v>
      </c>
      <c r="E161" s="2" t="s">
        <v>4</v>
      </c>
      <c r="F161" s="2" t="s">
        <v>5</v>
      </c>
      <c r="G161" s="2" t="s">
        <v>6</v>
      </c>
      <c r="H161" s="2" t="s">
        <v>7</v>
      </c>
      <c r="I161" s="2" t="s">
        <v>8</v>
      </c>
      <c r="J161" s="2" t="s">
        <v>9</v>
      </c>
      <c r="K161" s="2" t="s">
        <v>10</v>
      </c>
      <c r="L161" s="2" t="s">
        <v>11</v>
      </c>
      <c r="M161" s="2" t="s">
        <v>7</v>
      </c>
      <c r="N161" s="2" t="s">
        <v>12</v>
      </c>
      <c r="O161" s="2" t="s">
        <v>13</v>
      </c>
      <c r="P161" s="2" t="s">
        <v>14</v>
      </c>
      <c r="Q161" s="2" t="s">
        <v>15</v>
      </c>
      <c r="R161" s="3"/>
      <c r="S161" s="3"/>
      <c r="T161" s="3"/>
      <c r="U161" s="3"/>
      <c r="V161" s="3"/>
      <c r="W161" s="3"/>
      <c r="X161" s="3"/>
      <c r="Y161" s="3"/>
      <c r="Z161" s="3"/>
    </row>
    <row r="162" spans="1:26">
      <c r="A162" s="4" t="s">
        <v>16</v>
      </c>
      <c r="B162" s="2" t="str">
        <f ca="1">IFERROR(__xludf.DUMMYFUNCTION("IMPORTRANGE(""https://docs.google.com/spreadsheets/d/1qL9zCs2tWdGyvjh5FAto3QfUdcrv6x94Z_OMC1SBpvc/edit?usp=sharing"", ""b2:q8"")"),"")</f>
        <v/>
      </c>
      <c r="C162" s="2" t="str">
        <f ca="1">IFERROR(__xludf.DUMMYFUNCTION("""COMPUTED_VALUE"""),"")</f>
        <v/>
      </c>
      <c r="D162" s="2" t="str">
        <f ca="1">IFERROR(__xludf.DUMMYFUNCTION("""COMPUTED_VALUE"""),"")</f>
        <v/>
      </c>
      <c r="E162" s="2" t="str">
        <f ca="1">IFERROR(__xludf.DUMMYFUNCTION("""COMPUTED_VALUE"""),"")</f>
        <v/>
      </c>
      <c r="F162" s="2" t="str">
        <f ca="1">IFERROR(__xludf.DUMMYFUNCTION("""COMPUTED_VALUE"""),"")</f>
        <v/>
      </c>
      <c r="G162" s="2" t="str">
        <f ca="1">IFERROR(__xludf.DUMMYFUNCTION("""COMPUTED_VALUE"""),"")</f>
        <v/>
      </c>
      <c r="H162" s="2" t="str">
        <f ca="1">IFERROR(__xludf.DUMMYFUNCTION("""COMPUTED_VALUE"""),"")</f>
        <v/>
      </c>
      <c r="I162" s="2" t="str">
        <f ca="1">IFERROR(__xludf.DUMMYFUNCTION("""COMPUTED_VALUE"""),"")</f>
        <v/>
      </c>
      <c r="J162" s="2" t="str">
        <f ca="1">IFERROR(__xludf.DUMMYFUNCTION("""COMPUTED_VALUE"""),"")</f>
        <v/>
      </c>
      <c r="K162" s="2" t="str">
        <f ca="1">IFERROR(__xludf.DUMMYFUNCTION("""COMPUTED_VALUE"""),"")</f>
        <v/>
      </c>
      <c r="L162" s="2" t="str">
        <f ca="1">IFERROR(__xludf.DUMMYFUNCTION("""COMPUTED_VALUE"""),"")</f>
        <v/>
      </c>
      <c r="M162" s="2" t="str">
        <f ca="1">IFERROR(__xludf.DUMMYFUNCTION("""COMPUTED_VALUE"""),"")</f>
        <v/>
      </c>
      <c r="N162" s="2" t="str">
        <f ca="1">IFERROR(__xludf.DUMMYFUNCTION("""COMPUTED_VALUE"""),"")</f>
        <v/>
      </c>
      <c r="O162" s="2" t="str">
        <f ca="1">IFERROR(__xludf.DUMMYFUNCTION("""COMPUTED_VALUE"""),"")</f>
        <v/>
      </c>
      <c r="P162" s="2" t="str">
        <f ca="1">IFERROR(__xludf.DUMMYFUNCTION("""COMPUTED_VALUE"""),"")</f>
        <v/>
      </c>
      <c r="Q162" s="2" t="str">
        <f ca="1">IFERROR(__xludf.DUMMYFUNCTION("""COMPUTED_VALUE"""),"")</f>
        <v/>
      </c>
      <c r="R162" s="3"/>
      <c r="S162" s="3"/>
      <c r="T162" s="3"/>
      <c r="U162" s="3"/>
      <c r="V162" s="3"/>
      <c r="W162" s="3"/>
      <c r="X162" s="3"/>
      <c r="Y162" s="3"/>
      <c r="Z162" s="3"/>
    </row>
    <row r="163" spans="1:26">
      <c r="A163" s="4" t="s">
        <v>17</v>
      </c>
      <c r="B163" s="2" t="str">
        <f ca="1">IFERROR(__xludf.DUMMYFUNCTION("""COMPUTED_VALUE"""),"")</f>
        <v/>
      </c>
      <c r="C163" s="2" t="str">
        <f ca="1">IFERROR(__xludf.DUMMYFUNCTION("""COMPUTED_VALUE"""),"")</f>
        <v/>
      </c>
      <c r="D163" s="2" t="str">
        <f ca="1">IFERROR(__xludf.DUMMYFUNCTION("""COMPUTED_VALUE"""),"")</f>
        <v/>
      </c>
      <c r="E163" s="2" t="str">
        <f ca="1">IFERROR(__xludf.DUMMYFUNCTION("""COMPUTED_VALUE"""),"")</f>
        <v/>
      </c>
      <c r="F163" s="2" t="str">
        <f ca="1">IFERROR(__xludf.DUMMYFUNCTION("""COMPUTED_VALUE"""),"")</f>
        <v/>
      </c>
      <c r="G163" s="2" t="str">
        <f ca="1">IFERROR(__xludf.DUMMYFUNCTION("""COMPUTED_VALUE"""),"")</f>
        <v/>
      </c>
      <c r="H163" s="2" t="str">
        <f ca="1">IFERROR(__xludf.DUMMYFUNCTION("""COMPUTED_VALUE"""),"")</f>
        <v/>
      </c>
      <c r="I163" s="2" t="str">
        <f ca="1">IFERROR(__xludf.DUMMYFUNCTION("""COMPUTED_VALUE"""),"")</f>
        <v/>
      </c>
      <c r="J163" s="2" t="str">
        <f ca="1">IFERROR(__xludf.DUMMYFUNCTION("""COMPUTED_VALUE"""),"")</f>
        <v/>
      </c>
      <c r="K163" s="2" t="str">
        <f ca="1">IFERROR(__xludf.DUMMYFUNCTION("""COMPUTED_VALUE"""),"")</f>
        <v/>
      </c>
      <c r="L163" s="2" t="str">
        <f ca="1">IFERROR(__xludf.DUMMYFUNCTION("""COMPUTED_VALUE"""),"")</f>
        <v/>
      </c>
      <c r="M163" s="2" t="str">
        <f ca="1">IFERROR(__xludf.DUMMYFUNCTION("""COMPUTED_VALUE"""),"")</f>
        <v/>
      </c>
      <c r="N163" s="2" t="str">
        <f ca="1">IFERROR(__xludf.DUMMYFUNCTION("""COMPUTED_VALUE"""),"")</f>
        <v/>
      </c>
      <c r="O163" s="2" t="str">
        <f ca="1">IFERROR(__xludf.DUMMYFUNCTION("""COMPUTED_VALUE"""),"")</f>
        <v/>
      </c>
      <c r="P163" s="2" t="str">
        <f ca="1">IFERROR(__xludf.DUMMYFUNCTION("""COMPUTED_VALUE"""),"")</f>
        <v/>
      </c>
      <c r="Q163" s="2" t="str">
        <f ca="1">IFERROR(__xludf.DUMMYFUNCTION("""COMPUTED_VALUE"""),"")</f>
        <v/>
      </c>
      <c r="R163" s="3"/>
      <c r="S163" s="3"/>
      <c r="T163" s="3"/>
      <c r="U163" s="3"/>
      <c r="V163" s="3"/>
      <c r="W163" s="3"/>
      <c r="X163" s="3"/>
      <c r="Y163" s="3"/>
      <c r="Z163" s="3"/>
    </row>
    <row r="164" spans="1:26">
      <c r="A164" s="4" t="s">
        <v>18</v>
      </c>
      <c r="B164" s="2" t="str">
        <f ca="1">IFERROR(__xludf.DUMMYFUNCTION("""COMPUTED_VALUE"""),"")</f>
        <v/>
      </c>
      <c r="C164" s="2" t="str">
        <f ca="1">IFERROR(__xludf.DUMMYFUNCTION("""COMPUTED_VALUE"""),"")</f>
        <v/>
      </c>
      <c r="D164" s="2" t="str">
        <f ca="1">IFERROR(__xludf.DUMMYFUNCTION("""COMPUTED_VALUE"""),"")</f>
        <v/>
      </c>
      <c r="E164" s="2" t="str">
        <f ca="1">IFERROR(__xludf.DUMMYFUNCTION("""COMPUTED_VALUE"""),"")</f>
        <v/>
      </c>
      <c r="F164" s="2" t="str">
        <f ca="1">IFERROR(__xludf.DUMMYFUNCTION("""COMPUTED_VALUE"""),"")</f>
        <v/>
      </c>
      <c r="G164" s="2" t="str">
        <f ca="1">IFERROR(__xludf.DUMMYFUNCTION("""COMPUTED_VALUE"""),"")</f>
        <v/>
      </c>
      <c r="H164" s="2" t="str">
        <f ca="1">IFERROR(__xludf.DUMMYFUNCTION("""COMPUTED_VALUE"""),"")</f>
        <v/>
      </c>
      <c r="I164" s="2" t="str">
        <f ca="1">IFERROR(__xludf.DUMMYFUNCTION("""COMPUTED_VALUE"""),"")</f>
        <v/>
      </c>
      <c r="J164" s="2" t="str">
        <f ca="1">IFERROR(__xludf.DUMMYFUNCTION("""COMPUTED_VALUE"""),"")</f>
        <v/>
      </c>
      <c r="K164" s="2" t="str">
        <f ca="1">IFERROR(__xludf.DUMMYFUNCTION("""COMPUTED_VALUE"""),"")</f>
        <v/>
      </c>
      <c r="L164" s="2" t="str">
        <f ca="1">IFERROR(__xludf.DUMMYFUNCTION("""COMPUTED_VALUE"""),"")</f>
        <v/>
      </c>
      <c r="M164" s="2" t="str">
        <f ca="1">IFERROR(__xludf.DUMMYFUNCTION("""COMPUTED_VALUE"""),"")</f>
        <v/>
      </c>
      <c r="N164" s="2" t="str">
        <f ca="1">IFERROR(__xludf.DUMMYFUNCTION("""COMPUTED_VALUE"""),"")</f>
        <v/>
      </c>
      <c r="O164" s="2" t="str">
        <f ca="1">IFERROR(__xludf.DUMMYFUNCTION("""COMPUTED_VALUE"""),"")</f>
        <v/>
      </c>
      <c r="P164" s="2" t="str">
        <f ca="1">IFERROR(__xludf.DUMMYFUNCTION("""COMPUTED_VALUE"""),"")</f>
        <v/>
      </c>
      <c r="Q164" s="2" t="str">
        <f ca="1">IFERROR(__xludf.DUMMYFUNCTION("""COMPUTED_VALUE"""),"")</f>
        <v/>
      </c>
      <c r="R164" s="3"/>
      <c r="S164" s="3"/>
      <c r="T164" s="3"/>
      <c r="U164" s="3"/>
      <c r="V164" s="3"/>
      <c r="W164" s="3"/>
      <c r="X164" s="3"/>
      <c r="Y164" s="3"/>
      <c r="Z164" s="3"/>
    </row>
    <row r="165" spans="1:26">
      <c r="A165" s="4" t="s">
        <v>19</v>
      </c>
      <c r="B165" s="6" t="str">
        <f ca="1">IFERROR(__xludf.DUMMYFUNCTION("""COMPUTED_VALUE"""),"")</f>
        <v/>
      </c>
      <c r="C165" s="6" t="str">
        <f ca="1">IFERROR(__xludf.DUMMYFUNCTION("""COMPUTED_VALUE"""),"")</f>
        <v/>
      </c>
      <c r="D165" s="6" t="str">
        <f ca="1">IFERROR(__xludf.DUMMYFUNCTION("""COMPUTED_VALUE"""),"")</f>
        <v/>
      </c>
      <c r="E165" s="6" t="str">
        <f ca="1">IFERROR(__xludf.DUMMYFUNCTION("""COMPUTED_VALUE"""),"")</f>
        <v/>
      </c>
      <c r="F165" s="6" t="str">
        <f ca="1">IFERROR(__xludf.DUMMYFUNCTION("""COMPUTED_VALUE"""),"")</f>
        <v/>
      </c>
      <c r="G165" s="6" t="str">
        <f ca="1">IFERROR(__xludf.DUMMYFUNCTION("""COMPUTED_VALUE"""),"")</f>
        <v/>
      </c>
      <c r="H165" s="6" t="str">
        <f ca="1">IFERROR(__xludf.DUMMYFUNCTION("""COMPUTED_VALUE"""),"")</f>
        <v/>
      </c>
      <c r="I165" s="6" t="str">
        <f ca="1">IFERROR(__xludf.DUMMYFUNCTION("""COMPUTED_VALUE"""),"")</f>
        <v/>
      </c>
      <c r="J165" s="6" t="str">
        <f ca="1">IFERROR(__xludf.DUMMYFUNCTION("""COMPUTED_VALUE"""),"")</f>
        <v/>
      </c>
      <c r="K165" s="6" t="str">
        <f ca="1">IFERROR(__xludf.DUMMYFUNCTION("""COMPUTED_VALUE"""),"")</f>
        <v/>
      </c>
      <c r="L165" s="6" t="str">
        <f ca="1">IFERROR(__xludf.DUMMYFUNCTION("""COMPUTED_VALUE"""),"")</f>
        <v/>
      </c>
      <c r="M165" s="6" t="str">
        <f ca="1">IFERROR(__xludf.DUMMYFUNCTION("""COMPUTED_VALUE"""),"")</f>
        <v/>
      </c>
      <c r="N165" s="6" t="str">
        <f ca="1">IFERROR(__xludf.DUMMYFUNCTION("""COMPUTED_VALUE"""),"")</f>
        <v/>
      </c>
      <c r="O165" s="6" t="str">
        <f ca="1">IFERROR(__xludf.DUMMYFUNCTION("""COMPUTED_VALUE"""),"")</f>
        <v/>
      </c>
      <c r="P165" s="6" t="str">
        <f ca="1">IFERROR(__xludf.DUMMYFUNCTION("""COMPUTED_VALUE"""),"")</f>
        <v/>
      </c>
      <c r="Q165" s="6" t="str">
        <f ca="1">IFERROR(__xludf.DUMMYFUNCTION("""COMPUTED_VALUE"""),"")</f>
        <v/>
      </c>
      <c r="R165" s="3"/>
      <c r="S165" s="3"/>
      <c r="T165" s="3"/>
      <c r="U165" s="3"/>
      <c r="V165" s="3"/>
      <c r="W165" s="3"/>
      <c r="X165" s="3"/>
      <c r="Y165" s="3"/>
      <c r="Z165" s="3"/>
    </row>
    <row r="166" spans="1:26">
      <c r="A166" s="4" t="s">
        <v>20</v>
      </c>
      <c r="B166" s="6" t="str">
        <f ca="1">IFERROR(__xludf.DUMMYFUNCTION("""COMPUTED_VALUE"""),"")</f>
        <v/>
      </c>
      <c r="C166" s="6" t="str">
        <f ca="1">IFERROR(__xludf.DUMMYFUNCTION("""COMPUTED_VALUE"""),"")</f>
        <v/>
      </c>
      <c r="D166" s="6" t="str">
        <f ca="1">IFERROR(__xludf.DUMMYFUNCTION("""COMPUTED_VALUE"""),"")</f>
        <v/>
      </c>
      <c r="E166" s="6" t="str">
        <f ca="1">IFERROR(__xludf.DUMMYFUNCTION("""COMPUTED_VALUE"""),"")</f>
        <v/>
      </c>
      <c r="F166" s="6" t="str">
        <f ca="1">IFERROR(__xludf.DUMMYFUNCTION("""COMPUTED_VALUE"""),"")</f>
        <v/>
      </c>
      <c r="G166" s="6" t="str">
        <f ca="1">IFERROR(__xludf.DUMMYFUNCTION("""COMPUTED_VALUE"""),"")</f>
        <v/>
      </c>
      <c r="H166" s="6" t="str">
        <f ca="1">IFERROR(__xludf.DUMMYFUNCTION("""COMPUTED_VALUE"""),"")</f>
        <v/>
      </c>
      <c r="I166" s="6" t="str">
        <f ca="1">IFERROR(__xludf.DUMMYFUNCTION("""COMPUTED_VALUE"""),"")</f>
        <v/>
      </c>
      <c r="J166" s="6" t="str">
        <f ca="1">IFERROR(__xludf.DUMMYFUNCTION("""COMPUTED_VALUE"""),"")</f>
        <v/>
      </c>
      <c r="K166" s="6" t="str">
        <f ca="1">IFERROR(__xludf.DUMMYFUNCTION("""COMPUTED_VALUE"""),"")</f>
        <v/>
      </c>
      <c r="L166" s="6" t="str">
        <f ca="1">IFERROR(__xludf.DUMMYFUNCTION("""COMPUTED_VALUE"""),"")</f>
        <v/>
      </c>
      <c r="M166" s="6" t="str">
        <f ca="1">IFERROR(__xludf.DUMMYFUNCTION("""COMPUTED_VALUE"""),"")</f>
        <v/>
      </c>
      <c r="N166" s="6" t="str">
        <f ca="1">IFERROR(__xludf.DUMMYFUNCTION("""COMPUTED_VALUE"""),"")</f>
        <v/>
      </c>
      <c r="O166" s="6" t="str">
        <f ca="1">IFERROR(__xludf.DUMMYFUNCTION("""COMPUTED_VALUE"""),"")</f>
        <v/>
      </c>
      <c r="P166" s="6" t="str">
        <f ca="1">IFERROR(__xludf.DUMMYFUNCTION("""COMPUTED_VALUE"""),"")</f>
        <v/>
      </c>
      <c r="Q166" s="6" t="str">
        <f ca="1">IFERROR(__xludf.DUMMYFUNCTION("""COMPUTED_VALUE"""),"")</f>
        <v/>
      </c>
      <c r="R166" s="3"/>
      <c r="S166" s="3"/>
      <c r="T166" s="3"/>
      <c r="U166" s="3"/>
      <c r="V166" s="3"/>
      <c r="W166" s="3"/>
      <c r="X166" s="3"/>
      <c r="Y166" s="3"/>
      <c r="Z166" s="3"/>
    </row>
    <row r="167" spans="1:26">
      <c r="A167" s="4" t="s">
        <v>21</v>
      </c>
      <c r="B167" s="6" t="str">
        <f ca="1">IFERROR(__xludf.DUMMYFUNCTION("""COMPUTED_VALUE"""),"")</f>
        <v/>
      </c>
      <c r="C167" s="6" t="str">
        <f ca="1">IFERROR(__xludf.DUMMYFUNCTION("""COMPUTED_VALUE"""),"")</f>
        <v/>
      </c>
      <c r="D167" s="6" t="str">
        <f ca="1">IFERROR(__xludf.DUMMYFUNCTION("""COMPUTED_VALUE"""),"")</f>
        <v/>
      </c>
      <c r="E167" s="6" t="str">
        <f ca="1">IFERROR(__xludf.DUMMYFUNCTION("""COMPUTED_VALUE"""),"")</f>
        <v/>
      </c>
      <c r="F167" s="6" t="str">
        <f ca="1">IFERROR(__xludf.DUMMYFUNCTION("""COMPUTED_VALUE"""),"")</f>
        <v/>
      </c>
      <c r="G167" s="6" t="str">
        <f ca="1">IFERROR(__xludf.DUMMYFUNCTION("""COMPUTED_VALUE"""),"")</f>
        <v/>
      </c>
      <c r="H167" s="6" t="str">
        <f ca="1">IFERROR(__xludf.DUMMYFUNCTION("""COMPUTED_VALUE"""),"")</f>
        <v/>
      </c>
      <c r="I167" s="6" t="str">
        <f ca="1">IFERROR(__xludf.DUMMYFUNCTION("""COMPUTED_VALUE"""),"")</f>
        <v/>
      </c>
      <c r="J167" s="6" t="str">
        <f ca="1">IFERROR(__xludf.DUMMYFUNCTION("""COMPUTED_VALUE"""),"")</f>
        <v/>
      </c>
      <c r="K167" s="6" t="str">
        <f ca="1">IFERROR(__xludf.DUMMYFUNCTION("""COMPUTED_VALUE"""),"")</f>
        <v/>
      </c>
      <c r="L167" s="6" t="str">
        <f ca="1">IFERROR(__xludf.DUMMYFUNCTION("""COMPUTED_VALUE"""),"")</f>
        <v/>
      </c>
      <c r="M167" s="6" t="str">
        <f ca="1">IFERROR(__xludf.DUMMYFUNCTION("""COMPUTED_VALUE"""),"")</f>
        <v/>
      </c>
      <c r="N167" s="6" t="str">
        <f ca="1">IFERROR(__xludf.DUMMYFUNCTION("""COMPUTED_VALUE"""),"")</f>
        <v/>
      </c>
      <c r="O167" s="6" t="str">
        <f ca="1">IFERROR(__xludf.DUMMYFUNCTION("""COMPUTED_VALUE"""),"")</f>
        <v/>
      </c>
      <c r="P167" s="6" t="str">
        <f ca="1">IFERROR(__xludf.DUMMYFUNCTION("""COMPUTED_VALUE"""),"")</f>
        <v/>
      </c>
      <c r="Q167" s="6" t="str">
        <f ca="1">IFERROR(__xludf.DUMMYFUNCTION("""COMPUTED_VALUE"""),"")</f>
        <v/>
      </c>
      <c r="R167" s="3"/>
      <c r="S167" s="3"/>
      <c r="T167" s="3"/>
      <c r="U167" s="3"/>
      <c r="V167" s="3"/>
      <c r="W167" s="3"/>
      <c r="X167" s="3"/>
      <c r="Y167" s="3"/>
      <c r="Z167" s="3"/>
    </row>
    <row r="168" spans="1:26">
      <c r="A168" s="4" t="s">
        <v>22</v>
      </c>
      <c r="B168" s="6" t="str">
        <f ca="1">IFERROR(__xludf.DUMMYFUNCTION("""COMPUTED_VALUE"""),"")</f>
        <v/>
      </c>
      <c r="C168" s="6" t="str">
        <f ca="1">IFERROR(__xludf.DUMMYFUNCTION("""COMPUTED_VALUE"""),"")</f>
        <v/>
      </c>
      <c r="D168" s="6" t="str">
        <f ca="1">IFERROR(__xludf.DUMMYFUNCTION("""COMPUTED_VALUE"""),"")</f>
        <v/>
      </c>
      <c r="E168" s="6" t="str">
        <f ca="1">IFERROR(__xludf.DUMMYFUNCTION("""COMPUTED_VALUE"""),"")</f>
        <v/>
      </c>
      <c r="F168" s="6" t="str">
        <f ca="1">IFERROR(__xludf.DUMMYFUNCTION("""COMPUTED_VALUE"""),"")</f>
        <v/>
      </c>
      <c r="G168" s="6" t="str">
        <f ca="1">IFERROR(__xludf.DUMMYFUNCTION("""COMPUTED_VALUE"""),"")</f>
        <v/>
      </c>
      <c r="H168" s="6" t="str">
        <f ca="1">IFERROR(__xludf.DUMMYFUNCTION("""COMPUTED_VALUE"""),"")</f>
        <v/>
      </c>
      <c r="I168" s="6" t="str">
        <f ca="1">IFERROR(__xludf.DUMMYFUNCTION("""COMPUTED_VALUE"""),"")</f>
        <v/>
      </c>
      <c r="J168" s="6" t="str">
        <f ca="1">IFERROR(__xludf.DUMMYFUNCTION("""COMPUTED_VALUE"""),"")</f>
        <v/>
      </c>
      <c r="K168" s="6" t="str">
        <f ca="1">IFERROR(__xludf.DUMMYFUNCTION("""COMPUTED_VALUE"""),"")</f>
        <v/>
      </c>
      <c r="L168" s="6" t="str">
        <f ca="1">IFERROR(__xludf.DUMMYFUNCTION("""COMPUTED_VALUE"""),"")</f>
        <v/>
      </c>
      <c r="M168" s="6" t="str">
        <f ca="1">IFERROR(__xludf.DUMMYFUNCTION("""COMPUTED_VALUE"""),"")</f>
        <v/>
      </c>
      <c r="N168" s="6" t="str">
        <f ca="1">IFERROR(__xludf.DUMMYFUNCTION("""COMPUTED_VALUE"""),"")</f>
        <v/>
      </c>
      <c r="O168" s="6" t="str">
        <f ca="1">IFERROR(__xludf.DUMMYFUNCTION("""COMPUTED_VALUE"""),"")</f>
        <v/>
      </c>
      <c r="P168" s="6" t="str">
        <f ca="1">IFERROR(__xludf.DUMMYFUNCTION("""COMPUTED_VALUE"""),"")</f>
        <v/>
      </c>
      <c r="Q168" s="6" t="str">
        <f ca="1">IFERROR(__xludf.DUMMYFUNCTION("""COMPUTED_VALUE"""),"")</f>
        <v/>
      </c>
      <c r="R168" s="3"/>
      <c r="S168" s="3"/>
      <c r="T168" s="3"/>
      <c r="U168" s="3"/>
      <c r="V168" s="3"/>
      <c r="W168" s="3"/>
      <c r="X168" s="3"/>
      <c r="Y168" s="3"/>
      <c r="Z168" s="3"/>
    </row>
    <row r="169" spans="1:26">
      <c r="A169" s="3"/>
      <c r="B169" s="3">
        <f t="shared" ref="B169:Q169" ca="1" si="16">SUM(B162:B168)</f>
        <v>0</v>
      </c>
      <c r="C169" s="3">
        <f t="shared" ca="1" si="16"/>
        <v>0</v>
      </c>
      <c r="D169" s="3">
        <f t="shared" ca="1" si="16"/>
        <v>0</v>
      </c>
      <c r="E169" s="3">
        <f t="shared" ca="1" si="16"/>
        <v>0</v>
      </c>
      <c r="F169" s="3">
        <f t="shared" ca="1" si="16"/>
        <v>0</v>
      </c>
      <c r="G169" s="3">
        <f t="shared" ca="1" si="16"/>
        <v>0</v>
      </c>
      <c r="H169" s="3">
        <f t="shared" ca="1" si="16"/>
        <v>0</v>
      </c>
      <c r="I169" s="3">
        <f t="shared" ca="1" si="16"/>
        <v>0</v>
      </c>
      <c r="J169" s="3">
        <f t="shared" ca="1" si="16"/>
        <v>0</v>
      </c>
      <c r="K169" s="3">
        <f t="shared" ca="1" si="16"/>
        <v>0</v>
      </c>
      <c r="L169" s="3">
        <f t="shared" ca="1" si="16"/>
        <v>0</v>
      </c>
      <c r="M169" s="3">
        <f t="shared" ca="1" si="16"/>
        <v>0</v>
      </c>
      <c r="N169" s="3">
        <f t="shared" ca="1" si="16"/>
        <v>0</v>
      </c>
      <c r="O169" s="3">
        <f t="shared" ca="1" si="16"/>
        <v>0</v>
      </c>
      <c r="P169" s="3">
        <f t="shared" ca="1" si="16"/>
        <v>0</v>
      </c>
      <c r="Q169" s="3">
        <f t="shared" ca="1" si="16"/>
        <v>0</v>
      </c>
      <c r="R169" s="3"/>
      <c r="S169" s="3"/>
      <c r="T169" s="3"/>
      <c r="U169" s="3"/>
      <c r="V169" s="3"/>
      <c r="W169" s="3"/>
      <c r="X169" s="3"/>
      <c r="Y169" s="3"/>
      <c r="Z169" s="3"/>
    </row>
    <row r="170" spans="1:26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>
      <c r="A171" s="7" t="s">
        <v>40</v>
      </c>
      <c r="B171" s="2" t="s">
        <v>1</v>
      </c>
      <c r="C171" s="2" t="s">
        <v>2</v>
      </c>
      <c r="D171" s="2" t="s">
        <v>3</v>
      </c>
      <c r="E171" s="2" t="s">
        <v>4</v>
      </c>
      <c r="F171" s="2" t="s">
        <v>5</v>
      </c>
      <c r="G171" s="2" t="s">
        <v>6</v>
      </c>
      <c r="H171" s="2" t="s">
        <v>7</v>
      </c>
      <c r="I171" s="2" t="s">
        <v>8</v>
      </c>
      <c r="J171" s="2" t="s">
        <v>9</v>
      </c>
      <c r="K171" s="2" t="s">
        <v>10</v>
      </c>
      <c r="L171" s="2" t="s">
        <v>11</v>
      </c>
      <c r="M171" s="2" t="s">
        <v>7</v>
      </c>
      <c r="N171" s="2" t="s">
        <v>12</v>
      </c>
      <c r="O171" s="2" t="s">
        <v>13</v>
      </c>
      <c r="P171" s="2" t="s">
        <v>14</v>
      </c>
      <c r="Q171" s="2" t="s">
        <v>15</v>
      </c>
      <c r="R171" s="3"/>
      <c r="S171" s="3"/>
      <c r="T171" s="3"/>
      <c r="U171" s="3"/>
      <c r="V171" s="3"/>
      <c r="W171" s="3"/>
      <c r="X171" s="3"/>
      <c r="Y171" s="3"/>
      <c r="Z171" s="3"/>
    </row>
    <row r="172" spans="1:26">
      <c r="A172" s="4" t="s">
        <v>16</v>
      </c>
      <c r="B172" s="2" t="str">
        <f ca="1">IFERROR(__xludf.DUMMYFUNCTION("IMPORTRANGE(""https://docs.google.com/spreadsheets/d/1xtrtnD7qfYGDAoQo7tBwhEqwV2wdJCs-NDU4MjcXO98/edit?usp=sharing"", ""b2:q8"")"),"")</f>
        <v/>
      </c>
      <c r="C172" s="2" t="str">
        <f ca="1">IFERROR(__xludf.DUMMYFUNCTION("""COMPUTED_VALUE"""),"")</f>
        <v/>
      </c>
      <c r="D172" s="2" t="str">
        <f ca="1">IFERROR(__xludf.DUMMYFUNCTION("""COMPUTED_VALUE"""),"")</f>
        <v/>
      </c>
      <c r="E172" s="2" t="str">
        <f ca="1">IFERROR(__xludf.DUMMYFUNCTION("""COMPUTED_VALUE"""),"")</f>
        <v/>
      </c>
      <c r="F172" s="2" t="str">
        <f ca="1">IFERROR(__xludf.DUMMYFUNCTION("""COMPUTED_VALUE"""),"")</f>
        <v/>
      </c>
      <c r="G172" s="2" t="str">
        <f ca="1">IFERROR(__xludf.DUMMYFUNCTION("""COMPUTED_VALUE"""),"")</f>
        <v/>
      </c>
      <c r="H172" s="2" t="str">
        <f ca="1">IFERROR(__xludf.DUMMYFUNCTION("""COMPUTED_VALUE"""),"")</f>
        <v/>
      </c>
      <c r="I172" s="2" t="str">
        <f ca="1">IFERROR(__xludf.DUMMYFUNCTION("""COMPUTED_VALUE"""),"")</f>
        <v/>
      </c>
      <c r="J172" s="2" t="str">
        <f ca="1">IFERROR(__xludf.DUMMYFUNCTION("""COMPUTED_VALUE"""),"")</f>
        <v/>
      </c>
      <c r="K172" s="2" t="str">
        <f ca="1">IFERROR(__xludf.DUMMYFUNCTION("""COMPUTED_VALUE"""),"")</f>
        <v/>
      </c>
      <c r="L172" s="2" t="str">
        <f ca="1">IFERROR(__xludf.DUMMYFUNCTION("""COMPUTED_VALUE"""),"")</f>
        <v/>
      </c>
      <c r="M172" s="2" t="str">
        <f ca="1">IFERROR(__xludf.DUMMYFUNCTION("""COMPUTED_VALUE"""),"")</f>
        <v/>
      </c>
      <c r="N172" s="2" t="str">
        <f ca="1">IFERROR(__xludf.DUMMYFUNCTION("""COMPUTED_VALUE"""),"")</f>
        <v/>
      </c>
      <c r="O172" s="2" t="str">
        <f ca="1">IFERROR(__xludf.DUMMYFUNCTION("""COMPUTED_VALUE"""),"")</f>
        <v/>
      </c>
      <c r="P172" s="2" t="str">
        <f ca="1">IFERROR(__xludf.DUMMYFUNCTION("""COMPUTED_VALUE"""),"")</f>
        <v/>
      </c>
      <c r="Q172" s="2" t="str">
        <f ca="1">IFERROR(__xludf.DUMMYFUNCTION("""COMPUTED_VALUE"""),"")</f>
        <v/>
      </c>
      <c r="R172" s="3"/>
      <c r="S172" s="3"/>
      <c r="T172" s="3"/>
      <c r="U172" s="3"/>
      <c r="V172" s="3"/>
      <c r="W172" s="3"/>
      <c r="X172" s="3"/>
      <c r="Y172" s="3"/>
      <c r="Z172" s="3"/>
    </row>
    <row r="173" spans="1:26">
      <c r="A173" s="4" t="s">
        <v>17</v>
      </c>
      <c r="B173" s="2" t="str">
        <f ca="1">IFERROR(__xludf.DUMMYFUNCTION("""COMPUTED_VALUE"""),"")</f>
        <v/>
      </c>
      <c r="C173" s="2" t="str">
        <f ca="1">IFERROR(__xludf.DUMMYFUNCTION("""COMPUTED_VALUE"""),"")</f>
        <v/>
      </c>
      <c r="D173" s="2" t="str">
        <f ca="1">IFERROR(__xludf.DUMMYFUNCTION("""COMPUTED_VALUE"""),"")</f>
        <v/>
      </c>
      <c r="E173" s="2" t="str">
        <f ca="1">IFERROR(__xludf.DUMMYFUNCTION("""COMPUTED_VALUE"""),"")</f>
        <v/>
      </c>
      <c r="F173" s="2" t="str">
        <f ca="1">IFERROR(__xludf.DUMMYFUNCTION("""COMPUTED_VALUE"""),"")</f>
        <v/>
      </c>
      <c r="G173" s="2" t="str">
        <f ca="1">IFERROR(__xludf.DUMMYFUNCTION("""COMPUTED_VALUE"""),"")</f>
        <v/>
      </c>
      <c r="H173" s="2" t="str">
        <f ca="1">IFERROR(__xludf.DUMMYFUNCTION("""COMPUTED_VALUE"""),"")</f>
        <v/>
      </c>
      <c r="I173" s="2" t="str">
        <f ca="1">IFERROR(__xludf.DUMMYFUNCTION("""COMPUTED_VALUE"""),"")</f>
        <v/>
      </c>
      <c r="J173" s="2" t="str">
        <f ca="1">IFERROR(__xludf.DUMMYFUNCTION("""COMPUTED_VALUE"""),"")</f>
        <v/>
      </c>
      <c r="K173" s="2" t="str">
        <f ca="1">IFERROR(__xludf.DUMMYFUNCTION("""COMPUTED_VALUE"""),"")</f>
        <v/>
      </c>
      <c r="L173" s="2" t="str">
        <f ca="1">IFERROR(__xludf.DUMMYFUNCTION("""COMPUTED_VALUE"""),"")</f>
        <v/>
      </c>
      <c r="M173" s="2" t="str">
        <f ca="1">IFERROR(__xludf.DUMMYFUNCTION("""COMPUTED_VALUE"""),"")</f>
        <v/>
      </c>
      <c r="N173" s="2" t="str">
        <f ca="1">IFERROR(__xludf.DUMMYFUNCTION("""COMPUTED_VALUE"""),"")</f>
        <v/>
      </c>
      <c r="O173" s="2" t="str">
        <f ca="1">IFERROR(__xludf.DUMMYFUNCTION("""COMPUTED_VALUE"""),"")</f>
        <v/>
      </c>
      <c r="P173" s="2" t="str">
        <f ca="1">IFERROR(__xludf.DUMMYFUNCTION("""COMPUTED_VALUE"""),"")</f>
        <v/>
      </c>
      <c r="Q173" s="2" t="str">
        <f ca="1">IFERROR(__xludf.DUMMYFUNCTION("""COMPUTED_VALUE"""),"")</f>
        <v/>
      </c>
      <c r="R173" s="3"/>
      <c r="S173" s="3"/>
      <c r="T173" s="3"/>
      <c r="U173" s="3"/>
      <c r="V173" s="3"/>
      <c r="W173" s="3"/>
      <c r="X173" s="3"/>
      <c r="Y173" s="3"/>
      <c r="Z173" s="3"/>
    </row>
    <row r="174" spans="1:26">
      <c r="A174" s="4" t="s">
        <v>18</v>
      </c>
      <c r="B174" s="2" t="str">
        <f ca="1">IFERROR(__xludf.DUMMYFUNCTION("""COMPUTED_VALUE"""),"")</f>
        <v/>
      </c>
      <c r="C174" s="2" t="str">
        <f ca="1">IFERROR(__xludf.DUMMYFUNCTION("""COMPUTED_VALUE"""),"")</f>
        <v/>
      </c>
      <c r="D174" s="2" t="str">
        <f ca="1">IFERROR(__xludf.DUMMYFUNCTION("""COMPUTED_VALUE"""),"")</f>
        <v/>
      </c>
      <c r="E174" s="2" t="str">
        <f ca="1">IFERROR(__xludf.DUMMYFUNCTION("""COMPUTED_VALUE"""),"")</f>
        <v/>
      </c>
      <c r="F174" s="2" t="str">
        <f ca="1">IFERROR(__xludf.DUMMYFUNCTION("""COMPUTED_VALUE"""),"")</f>
        <v/>
      </c>
      <c r="G174" s="2" t="str">
        <f ca="1">IFERROR(__xludf.DUMMYFUNCTION("""COMPUTED_VALUE"""),"")</f>
        <v/>
      </c>
      <c r="H174" s="2" t="str">
        <f ca="1">IFERROR(__xludf.DUMMYFUNCTION("""COMPUTED_VALUE"""),"")</f>
        <v/>
      </c>
      <c r="I174" s="2" t="str">
        <f ca="1">IFERROR(__xludf.DUMMYFUNCTION("""COMPUTED_VALUE"""),"")</f>
        <v/>
      </c>
      <c r="J174" s="2" t="str">
        <f ca="1">IFERROR(__xludf.DUMMYFUNCTION("""COMPUTED_VALUE"""),"")</f>
        <v/>
      </c>
      <c r="K174" s="2" t="str">
        <f ca="1">IFERROR(__xludf.DUMMYFUNCTION("""COMPUTED_VALUE"""),"")</f>
        <v/>
      </c>
      <c r="L174" s="2" t="str">
        <f ca="1">IFERROR(__xludf.DUMMYFUNCTION("""COMPUTED_VALUE"""),"")</f>
        <v/>
      </c>
      <c r="M174" s="2" t="str">
        <f ca="1">IFERROR(__xludf.DUMMYFUNCTION("""COMPUTED_VALUE"""),"")</f>
        <v/>
      </c>
      <c r="N174" s="2" t="str">
        <f ca="1">IFERROR(__xludf.DUMMYFUNCTION("""COMPUTED_VALUE"""),"")</f>
        <v/>
      </c>
      <c r="O174" s="2" t="str">
        <f ca="1">IFERROR(__xludf.DUMMYFUNCTION("""COMPUTED_VALUE"""),"")</f>
        <v/>
      </c>
      <c r="P174" s="2" t="str">
        <f ca="1">IFERROR(__xludf.DUMMYFUNCTION("""COMPUTED_VALUE"""),"")</f>
        <v/>
      </c>
      <c r="Q174" s="2" t="str">
        <f ca="1">IFERROR(__xludf.DUMMYFUNCTION("""COMPUTED_VALUE"""),"")</f>
        <v/>
      </c>
      <c r="R174" s="3"/>
      <c r="S174" s="3"/>
      <c r="T174" s="3"/>
      <c r="U174" s="3"/>
      <c r="V174" s="3"/>
      <c r="W174" s="3"/>
      <c r="X174" s="3"/>
      <c r="Y174" s="3"/>
      <c r="Z174" s="3"/>
    </row>
    <row r="175" spans="1:26">
      <c r="A175" s="4" t="s">
        <v>19</v>
      </c>
      <c r="B175" s="6" t="str">
        <f ca="1">IFERROR(__xludf.DUMMYFUNCTION("""COMPUTED_VALUE"""),"")</f>
        <v/>
      </c>
      <c r="C175" s="6" t="str">
        <f ca="1">IFERROR(__xludf.DUMMYFUNCTION("""COMPUTED_VALUE"""),"")</f>
        <v/>
      </c>
      <c r="D175" s="6" t="str">
        <f ca="1">IFERROR(__xludf.DUMMYFUNCTION("""COMPUTED_VALUE"""),"")</f>
        <v/>
      </c>
      <c r="E175" s="6" t="str">
        <f ca="1">IFERROR(__xludf.DUMMYFUNCTION("""COMPUTED_VALUE"""),"")</f>
        <v/>
      </c>
      <c r="F175" s="6" t="str">
        <f ca="1">IFERROR(__xludf.DUMMYFUNCTION("""COMPUTED_VALUE"""),"")</f>
        <v/>
      </c>
      <c r="G175" s="6" t="str">
        <f ca="1">IFERROR(__xludf.DUMMYFUNCTION("""COMPUTED_VALUE"""),"")</f>
        <v/>
      </c>
      <c r="H175" s="6" t="str">
        <f ca="1">IFERROR(__xludf.DUMMYFUNCTION("""COMPUTED_VALUE"""),"")</f>
        <v/>
      </c>
      <c r="I175" s="6" t="str">
        <f ca="1">IFERROR(__xludf.DUMMYFUNCTION("""COMPUTED_VALUE"""),"")</f>
        <v/>
      </c>
      <c r="J175" s="6" t="str">
        <f ca="1">IFERROR(__xludf.DUMMYFUNCTION("""COMPUTED_VALUE"""),"")</f>
        <v/>
      </c>
      <c r="K175" s="6" t="str">
        <f ca="1">IFERROR(__xludf.DUMMYFUNCTION("""COMPUTED_VALUE"""),"")</f>
        <v/>
      </c>
      <c r="L175" s="6" t="str">
        <f ca="1">IFERROR(__xludf.DUMMYFUNCTION("""COMPUTED_VALUE"""),"")</f>
        <v/>
      </c>
      <c r="M175" s="6" t="str">
        <f ca="1">IFERROR(__xludf.DUMMYFUNCTION("""COMPUTED_VALUE"""),"")</f>
        <v/>
      </c>
      <c r="N175" s="6" t="str">
        <f ca="1">IFERROR(__xludf.DUMMYFUNCTION("""COMPUTED_VALUE"""),"")</f>
        <v/>
      </c>
      <c r="O175" s="6" t="str">
        <f ca="1">IFERROR(__xludf.DUMMYFUNCTION("""COMPUTED_VALUE"""),"")</f>
        <v/>
      </c>
      <c r="P175" s="6" t="str">
        <f ca="1">IFERROR(__xludf.DUMMYFUNCTION("""COMPUTED_VALUE"""),"")</f>
        <v/>
      </c>
      <c r="Q175" s="6" t="str">
        <f ca="1">IFERROR(__xludf.DUMMYFUNCTION("""COMPUTED_VALUE"""),"")</f>
        <v/>
      </c>
      <c r="R175" s="3"/>
      <c r="S175" s="3"/>
      <c r="T175" s="3"/>
      <c r="U175" s="3"/>
      <c r="V175" s="3"/>
      <c r="W175" s="3"/>
      <c r="X175" s="3"/>
      <c r="Y175" s="3"/>
      <c r="Z175" s="3"/>
    </row>
    <row r="176" spans="1:26">
      <c r="A176" s="4" t="s">
        <v>20</v>
      </c>
      <c r="B176" s="6" t="str">
        <f ca="1">IFERROR(__xludf.DUMMYFUNCTION("""COMPUTED_VALUE"""),"")</f>
        <v/>
      </c>
      <c r="C176" s="6" t="str">
        <f ca="1">IFERROR(__xludf.DUMMYFUNCTION("""COMPUTED_VALUE"""),"")</f>
        <v/>
      </c>
      <c r="D176" s="6" t="str">
        <f ca="1">IFERROR(__xludf.DUMMYFUNCTION("""COMPUTED_VALUE"""),"")</f>
        <v/>
      </c>
      <c r="E176" s="6" t="str">
        <f ca="1">IFERROR(__xludf.DUMMYFUNCTION("""COMPUTED_VALUE"""),"")</f>
        <v/>
      </c>
      <c r="F176" s="6" t="str">
        <f ca="1">IFERROR(__xludf.DUMMYFUNCTION("""COMPUTED_VALUE"""),"")</f>
        <v/>
      </c>
      <c r="G176" s="6" t="str">
        <f ca="1">IFERROR(__xludf.DUMMYFUNCTION("""COMPUTED_VALUE"""),"")</f>
        <v/>
      </c>
      <c r="H176" s="6" t="str">
        <f ca="1">IFERROR(__xludf.DUMMYFUNCTION("""COMPUTED_VALUE"""),"")</f>
        <v/>
      </c>
      <c r="I176" s="6" t="str">
        <f ca="1">IFERROR(__xludf.DUMMYFUNCTION("""COMPUTED_VALUE"""),"")</f>
        <v/>
      </c>
      <c r="J176" s="6" t="str">
        <f ca="1">IFERROR(__xludf.DUMMYFUNCTION("""COMPUTED_VALUE"""),"")</f>
        <v/>
      </c>
      <c r="K176" s="6" t="str">
        <f ca="1">IFERROR(__xludf.DUMMYFUNCTION("""COMPUTED_VALUE"""),"")</f>
        <v/>
      </c>
      <c r="L176" s="6" t="str">
        <f ca="1">IFERROR(__xludf.DUMMYFUNCTION("""COMPUTED_VALUE"""),"")</f>
        <v/>
      </c>
      <c r="M176" s="6" t="str">
        <f ca="1">IFERROR(__xludf.DUMMYFUNCTION("""COMPUTED_VALUE"""),"")</f>
        <v/>
      </c>
      <c r="N176" s="6" t="str">
        <f ca="1">IFERROR(__xludf.DUMMYFUNCTION("""COMPUTED_VALUE"""),"")</f>
        <v/>
      </c>
      <c r="O176" s="6" t="str">
        <f ca="1">IFERROR(__xludf.DUMMYFUNCTION("""COMPUTED_VALUE"""),"")</f>
        <v/>
      </c>
      <c r="P176" s="6" t="str">
        <f ca="1">IFERROR(__xludf.DUMMYFUNCTION("""COMPUTED_VALUE"""),"")</f>
        <v/>
      </c>
      <c r="Q176" s="6" t="str">
        <f ca="1">IFERROR(__xludf.DUMMYFUNCTION("""COMPUTED_VALUE"""),"")</f>
        <v/>
      </c>
      <c r="R176" s="3"/>
      <c r="S176" s="3"/>
      <c r="T176" s="3"/>
      <c r="U176" s="3"/>
      <c r="V176" s="3"/>
      <c r="W176" s="3"/>
      <c r="X176" s="3"/>
      <c r="Y176" s="3"/>
      <c r="Z176" s="3"/>
    </row>
    <row r="177" spans="1:26">
      <c r="A177" s="4" t="s">
        <v>21</v>
      </c>
      <c r="B177" s="6" t="str">
        <f ca="1">IFERROR(__xludf.DUMMYFUNCTION("""COMPUTED_VALUE"""),"")</f>
        <v/>
      </c>
      <c r="C177" s="6" t="str">
        <f ca="1">IFERROR(__xludf.DUMMYFUNCTION("""COMPUTED_VALUE"""),"")</f>
        <v/>
      </c>
      <c r="D177" s="6" t="str">
        <f ca="1">IFERROR(__xludf.DUMMYFUNCTION("""COMPUTED_VALUE"""),"")</f>
        <v/>
      </c>
      <c r="E177" s="6" t="str">
        <f ca="1">IFERROR(__xludf.DUMMYFUNCTION("""COMPUTED_VALUE"""),"")</f>
        <v/>
      </c>
      <c r="F177" s="6" t="str">
        <f ca="1">IFERROR(__xludf.DUMMYFUNCTION("""COMPUTED_VALUE"""),"")</f>
        <v/>
      </c>
      <c r="G177" s="6" t="str">
        <f ca="1">IFERROR(__xludf.DUMMYFUNCTION("""COMPUTED_VALUE"""),"")</f>
        <v/>
      </c>
      <c r="H177" s="6" t="str">
        <f ca="1">IFERROR(__xludf.DUMMYFUNCTION("""COMPUTED_VALUE"""),"")</f>
        <v/>
      </c>
      <c r="I177" s="6" t="str">
        <f ca="1">IFERROR(__xludf.DUMMYFUNCTION("""COMPUTED_VALUE"""),"")</f>
        <v/>
      </c>
      <c r="J177" s="6" t="str">
        <f ca="1">IFERROR(__xludf.DUMMYFUNCTION("""COMPUTED_VALUE"""),"")</f>
        <v/>
      </c>
      <c r="K177" s="6" t="str">
        <f ca="1">IFERROR(__xludf.DUMMYFUNCTION("""COMPUTED_VALUE"""),"")</f>
        <v/>
      </c>
      <c r="L177" s="6" t="str">
        <f ca="1">IFERROR(__xludf.DUMMYFUNCTION("""COMPUTED_VALUE"""),"")</f>
        <v/>
      </c>
      <c r="M177" s="6" t="str">
        <f ca="1">IFERROR(__xludf.DUMMYFUNCTION("""COMPUTED_VALUE"""),"")</f>
        <v/>
      </c>
      <c r="N177" s="6" t="str">
        <f ca="1">IFERROR(__xludf.DUMMYFUNCTION("""COMPUTED_VALUE"""),"")</f>
        <v/>
      </c>
      <c r="O177" s="6" t="str">
        <f ca="1">IFERROR(__xludf.DUMMYFUNCTION("""COMPUTED_VALUE"""),"")</f>
        <v/>
      </c>
      <c r="P177" s="6" t="str">
        <f ca="1">IFERROR(__xludf.DUMMYFUNCTION("""COMPUTED_VALUE"""),"")</f>
        <v/>
      </c>
      <c r="Q177" s="6" t="str">
        <f ca="1">IFERROR(__xludf.DUMMYFUNCTION("""COMPUTED_VALUE"""),"")</f>
        <v/>
      </c>
      <c r="R177" s="3"/>
      <c r="S177" s="3"/>
      <c r="T177" s="3"/>
      <c r="U177" s="3"/>
      <c r="V177" s="3"/>
      <c r="W177" s="3"/>
      <c r="X177" s="3"/>
      <c r="Y177" s="3"/>
      <c r="Z177" s="3"/>
    </row>
    <row r="178" spans="1:26">
      <c r="A178" s="4" t="s">
        <v>22</v>
      </c>
      <c r="B178" s="6" t="str">
        <f ca="1">IFERROR(__xludf.DUMMYFUNCTION("""COMPUTED_VALUE"""),"")</f>
        <v/>
      </c>
      <c r="C178" s="6" t="str">
        <f ca="1">IFERROR(__xludf.DUMMYFUNCTION("""COMPUTED_VALUE"""),"")</f>
        <v/>
      </c>
      <c r="D178" s="6" t="str">
        <f ca="1">IFERROR(__xludf.DUMMYFUNCTION("""COMPUTED_VALUE"""),"")</f>
        <v/>
      </c>
      <c r="E178" s="6" t="str">
        <f ca="1">IFERROR(__xludf.DUMMYFUNCTION("""COMPUTED_VALUE"""),"")</f>
        <v/>
      </c>
      <c r="F178" s="6" t="str">
        <f ca="1">IFERROR(__xludf.DUMMYFUNCTION("""COMPUTED_VALUE"""),"")</f>
        <v/>
      </c>
      <c r="G178" s="6" t="str">
        <f ca="1">IFERROR(__xludf.DUMMYFUNCTION("""COMPUTED_VALUE"""),"")</f>
        <v/>
      </c>
      <c r="H178" s="6" t="str">
        <f ca="1">IFERROR(__xludf.DUMMYFUNCTION("""COMPUTED_VALUE"""),"")</f>
        <v/>
      </c>
      <c r="I178" s="6" t="str">
        <f ca="1">IFERROR(__xludf.DUMMYFUNCTION("""COMPUTED_VALUE"""),"")</f>
        <v/>
      </c>
      <c r="J178" s="6" t="str">
        <f ca="1">IFERROR(__xludf.DUMMYFUNCTION("""COMPUTED_VALUE"""),"")</f>
        <v/>
      </c>
      <c r="K178" s="6" t="str">
        <f ca="1">IFERROR(__xludf.DUMMYFUNCTION("""COMPUTED_VALUE"""),"")</f>
        <v/>
      </c>
      <c r="L178" s="6" t="str">
        <f ca="1">IFERROR(__xludf.DUMMYFUNCTION("""COMPUTED_VALUE"""),"")</f>
        <v/>
      </c>
      <c r="M178" s="6" t="str">
        <f ca="1">IFERROR(__xludf.DUMMYFUNCTION("""COMPUTED_VALUE"""),"")</f>
        <v/>
      </c>
      <c r="N178" s="6" t="str">
        <f ca="1">IFERROR(__xludf.DUMMYFUNCTION("""COMPUTED_VALUE"""),"")</f>
        <v/>
      </c>
      <c r="O178" s="6" t="str">
        <f ca="1">IFERROR(__xludf.DUMMYFUNCTION("""COMPUTED_VALUE"""),"")</f>
        <v/>
      </c>
      <c r="P178" s="6" t="str">
        <f ca="1">IFERROR(__xludf.DUMMYFUNCTION("""COMPUTED_VALUE"""),"")</f>
        <v/>
      </c>
      <c r="Q178" s="6" t="str">
        <f ca="1">IFERROR(__xludf.DUMMYFUNCTION("""COMPUTED_VALUE"""),"")</f>
        <v/>
      </c>
      <c r="R178" s="3"/>
      <c r="S178" s="3"/>
      <c r="T178" s="3"/>
      <c r="U178" s="3"/>
      <c r="V178" s="3"/>
      <c r="W178" s="3"/>
      <c r="X178" s="3"/>
      <c r="Y178" s="3"/>
      <c r="Z178" s="3"/>
    </row>
    <row r="179" spans="1:26">
      <c r="A179" s="3"/>
      <c r="B179" s="3">
        <f t="shared" ref="B179:Q179" ca="1" si="17">SUM(B172:B178)</f>
        <v>0</v>
      </c>
      <c r="C179" s="3">
        <f t="shared" ca="1" si="17"/>
        <v>0</v>
      </c>
      <c r="D179" s="3">
        <f t="shared" ca="1" si="17"/>
        <v>0</v>
      </c>
      <c r="E179" s="3">
        <f t="shared" ca="1" si="17"/>
        <v>0</v>
      </c>
      <c r="F179" s="3">
        <f t="shared" ca="1" si="17"/>
        <v>0</v>
      </c>
      <c r="G179" s="3">
        <f t="shared" ca="1" si="17"/>
        <v>0</v>
      </c>
      <c r="H179" s="3">
        <f t="shared" ca="1" si="17"/>
        <v>0</v>
      </c>
      <c r="I179" s="3">
        <f t="shared" ca="1" si="17"/>
        <v>0</v>
      </c>
      <c r="J179" s="3">
        <f t="shared" ca="1" si="17"/>
        <v>0</v>
      </c>
      <c r="K179" s="3">
        <f t="shared" ca="1" si="17"/>
        <v>0</v>
      </c>
      <c r="L179" s="3">
        <f t="shared" ca="1" si="17"/>
        <v>0</v>
      </c>
      <c r="M179" s="3">
        <f t="shared" ca="1" si="17"/>
        <v>0</v>
      </c>
      <c r="N179" s="3">
        <f t="shared" ca="1" si="17"/>
        <v>0</v>
      </c>
      <c r="O179" s="3">
        <f t="shared" ca="1" si="17"/>
        <v>0</v>
      </c>
      <c r="P179" s="3">
        <f t="shared" ca="1" si="17"/>
        <v>0</v>
      </c>
      <c r="Q179" s="3">
        <f t="shared" ca="1" si="17"/>
        <v>0</v>
      </c>
      <c r="R179" s="3"/>
      <c r="S179" s="3"/>
      <c r="T179" s="3"/>
      <c r="U179" s="3"/>
      <c r="V179" s="3"/>
      <c r="W179" s="3"/>
      <c r="X179" s="3"/>
      <c r="Y179" s="3"/>
      <c r="Z179" s="3"/>
    </row>
    <row r="180" spans="1:26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>
      <c r="A181" s="7" t="s">
        <v>41</v>
      </c>
      <c r="B181" s="2" t="s">
        <v>1</v>
      </c>
      <c r="C181" s="2" t="s">
        <v>2</v>
      </c>
      <c r="D181" s="2" t="s">
        <v>3</v>
      </c>
      <c r="E181" s="2" t="s">
        <v>4</v>
      </c>
      <c r="F181" s="2" t="s">
        <v>5</v>
      </c>
      <c r="G181" s="2" t="s">
        <v>6</v>
      </c>
      <c r="H181" s="2" t="s">
        <v>7</v>
      </c>
      <c r="I181" s="2" t="s">
        <v>8</v>
      </c>
      <c r="J181" s="2" t="s">
        <v>9</v>
      </c>
      <c r="K181" s="2" t="s">
        <v>10</v>
      </c>
      <c r="L181" s="2" t="s">
        <v>11</v>
      </c>
      <c r="M181" s="2" t="s">
        <v>7</v>
      </c>
      <c r="N181" s="2" t="s">
        <v>12</v>
      </c>
      <c r="O181" s="2" t="s">
        <v>13</v>
      </c>
      <c r="P181" s="2" t="s">
        <v>14</v>
      </c>
      <c r="Q181" s="2" t="s">
        <v>15</v>
      </c>
      <c r="R181" s="3"/>
      <c r="S181" s="3"/>
      <c r="T181" s="3"/>
      <c r="U181" s="3"/>
      <c r="V181" s="3"/>
      <c r="W181" s="3"/>
      <c r="X181" s="3"/>
      <c r="Y181" s="3"/>
      <c r="Z181" s="3"/>
    </row>
    <row r="182" spans="1:26">
      <c r="A182" s="4" t="s">
        <v>16</v>
      </c>
      <c r="B182" s="2" t="str">
        <f ca="1">IFERROR(__xludf.DUMMYFUNCTION("IMPORTRANGE(""https://docs.google.com/spreadsheets/d/1sfCSQ-o3vPJ_0sTqMLJGtbGo5wRp5A5uZZ5MVKStLCc/edit?usp=sharing"", ""b2:q8"")"),"")</f>
        <v/>
      </c>
      <c r="C182" s="2" t="str">
        <f ca="1">IFERROR(__xludf.DUMMYFUNCTION("""COMPUTED_VALUE"""),"")</f>
        <v/>
      </c>
      <c r="D182" s="2" t="str">
        <f ca="1">IFERROR(__xludf.DUMMYFUNCTION("""COMPUTED_VALUE"""),"")</f>
        <v/>
      </c>
      <c r="E182" s="2" t="str">
        <f ca="1">IFERROR(__xludf.DUMMYFUNCTION("""COMPUTED_VALUE"""),"")</f>
        <v/>
      </c>
      <c r="F182" s="2" t="str">
        <f ca="1">IFERROR(__xludf.DUMMYFUNCTION("""COMPUTED_VALUE"""),"")</f>
        <v/>
      </c>
      <c r="G182" s="2" t="str">
        <f ca="1">IFERROR(__xludf.DUMMYFUNCTION("""COMPUTED_VALUE"""),"")</f>
        <v/>
      </c>
      <c r="H182" s="2" t="str">
        <f ca="1">IFERROR(__xludf.DUMMYFUNCTION("""COMPUTED_VALUE"""),"")</f>
        <v/>
      </c>
      <c r="I182" s="2" t="str">
        <f ca="1">IFERROR(__xludf.DUMMYFUNCTION("""COMPUTED_VALUE"""),"")</f>
        <v/>
      </c>
      <c r="J182" s="2" t="str">
        <f ca="1">IFERROR(__xludf.DUMMYFUNCTION("""COMPUTED_VALUE"""),"")</f>
        <v/>
      </c>
      <c r="K182" s="2" t="str">
        <f ca="1">IFERROR(__xludf.DUMMYFUNCTION("""COMPUTED_VALUE"""),"")</f>
        <v/>
      </c>
      <c r="L182" s="2" t="str">
        <f ca="1">IFERROR(__xludf.DUMMYFUNCTION("""COMPUTED_VALUE"""),"")</f>
        <v/>
      </c>
      <c r="M182" s="2" t="str">
        <f ca="1">IFERROR(__xludf.DUMMYFUNCTION("""COMPUTED_VALUE"""),"")</f>
        <v/>
      </c>
      <c r="N182" s="2" t="str">
        <f ca="1">IFERROR(__xludf.DUMMYFUNCTION("""COMPUTED_VALUE"""),"")</f>
        <v/>
      </c>
      <c r="O182" s="2" t="str">
        <f ca="1">IFERROR(__xludf.DUMMYFUNCTION("""COMPUTED_VALUE"""),"")</f>
        <v/>
      </c>
      <c r="P182" s="2" t="str">
        <f ca="1">IFERROR(__xludf.DUMMYFUNCTION("""COMPUTED_VALUE"""),"")</f>
        <v/>
      </c>
      <c r="Q182" s="2" t="str">
        <f ca="1">IFERROR(__xludf.DUMMYFUNCTION("""COMPUTED_VALUE"""),"")</f>
        <v/>
      </c>
      <c r="R182" s="3"/>
      <c r="S182" s="3"/>
      <c r="T182" s="3"/>
      <c r="U182" s="3"/>
      <c r="V182" s="3"/>
      <c r="W182" s="3"/>
      <c r="X182" s="3"/>
      <c r="Y182" s="3"/>
      <c r="Z182" s="3"/>
    </row>
    <row r="183" spans="1:26">
      <c r="A183" s="4" t="s">
        <v>17</v>
      </c>
      <c r="B183" s="2" t="str">
        <f ca="1">IFERROR(__xludf.DUMMYFUNCTION("""COMPUTED_VALUE"""),"")</f>
        <v/>
      </c>
      <c r="C183" s="2" t="str">
        <f ca="1">IFERROR(__xludf.DUMMYFUNCTION("""COMPUTED_VALUE"""),"")</f>
        <v/>
      </c>
      <c r="D183" s="2" t="str">
        <f ca="1">IFERROR(__xludf.DUMMYFUNCTION("""COMPUTED_VALUE"""),"")</f>
        <v/>
      </c>
      <c r="E183" s="2" t="str">
        <f ca="1">IFERROR(__xludf.DUMMYFUNCTION("""COMPUTED_VALUE"""),"")</f>
        <v/>
      </c>
      <c r="F183" s="2" t="str">
        <f ca="1">IFERROR(__xludf.DUMMYFUNCTION("""COMPUTED_VALUE"""),"")</f>
        <v/>
      </c>
      <c r="G183" s="2" t="str">
        <f ca="1">IFERROR(__xludf.DUMMYFUNCTION("""COMPUTED_VALUE"""),"")</f>
        <v/>
      </c>
      <c r="H183" s="2" t="str">
        <f ca="1">IFERROR(__xludf.DUMMYFUNCTION("""COMPUTED_VALUE"""),"")</f>
        <v/>
      </c>
      <c r="I183" s="2" t="str">
        <f ca="1">IFERROR(__xludf.DUMMYFUNCTION("""COMPUTED_VALUE"""),"")</f>
        <v/>
      </c>
      <c r="J183" s="2" t="str">
        <f ca="1">IFERROR(__xludf.DUMMYFUNCTION("""COMPUTED_VALUE"""),"")</f>
        <v/>
      </c>
      <c r="K183" s="2" t="str">
        <f ca="1">IFERROR(__xludf.DUMMYFUNCTION("""COMPUTED_VALUE"""),"")</f>
        <v/>
      </c>
      <c r="L183" s="2" t="str">
        <f ca="1">IFERROR(__xludf.DUMMYFUNCTION("""COMPUTED_VALUE"""),"")</f>
        <v/>
      </c>
      <c r="M183" s="2" t="str">
        <f ca="1">IFERROR(__xludf.DUMMYFUNCTION("""COMPUTED_VALUE"""),"")</f>
        <v/>
      </c>
      <c r="N183" s="2" t="str">
        <f ca="1">IFERROR(__xludf.DUMMYFUNCTION("""COMPUTED_VALUE"""),"")</f>
        <v/>
      </c>
      <c r="O183" s="2" t="str">
        <f ca="1">IFERROR(__xludf.DUMMYFUNCTION("""COMPUTED_VALUE"""),"")</f>
        <v/>
      </c>
      <c r="P183" s="2" t="str">
        <f ca="1">IFERROR(__xludf.DUMMYFUNCTION("""COMPUTED_VALUE"""),"")</f>
        <v/>
      </c>
      <c r="Q183" s="2" t="str">
        <f ca="1">IFERROR(__xludf.DUMMYFUNCTION("""COMPUTED_VALUE"""),"")</f>
        <v/>
      </c>
      <c r="R183" s="3"/>
      <c r="S183" s="3"/>
      <c r="T183" s="3"/>
      <c r="U183" s="3"/>
      <c r="V183" s="3"/>
      <c r="W183" s="3"/>
      <c r="X183" s="3"/>
      <c r="Y183" s="3"/>
      <c r="Z183" s="3"/>
    </row>
    <row r="184" spans="1:26">
      <c r="A184" s="4" t="s">
        <v>18</v>
      </c>
      <c r="B184" s="2" t="str">
        <f ca="1">IFERROR(__xludf.DUMMYFUNCTION("""COMPUTED_VALUE"""),"")</f>
        <v/>
      </c>
      <c r="C184" s="2" t="str">
        <f ca="1">IFERROR(__xludf.DUMMYFUNCTION("""COMPUTED_VALUE"""),"")</f>
        <v/>
      </c>
      <c r="D184" s="2" t="str">
        <f ca="1">IFERROR(__xludf.DUMMYFUNCTION("""COMPUTED_VALUE"""),"")</f>
        <v/>
      </c>
      <c r="E184" s="2" t="str">
        <f ca="1">IFERROR(__xludf.DUMMYFUNCTION("""COMPUTED_VALUE"""),"")</f>
        <v/>
      </c>
      <c r="F184" s="2" t="str">
        <f ca="1">IFERROR(__xludf.DUMMYFUNCTION("""COMPUTED_VALUE"""),"")</f>
        <v/>
      </c>
      <c r="G184" s="2" t="str">
        <f ca="1">IFERROR(__xludf.DUMMYFUNCTION("""COMPUTED_VALUE"""),"")</f>
        <v/>
      </c>
      <c r="H184" s="2" t="str">
        <f ca="1">IFERROR(__xludf.DUMMYFUNCTION("""COMPUTED_VALUE"""),"")</f>
        <v/>
      </c>
      <c r="I184" s="2" t="str">
        <f ca="1">IFERROR(__xludf.DUMMYFUNCTION("""COMPUTED_VALUE"""),"")</f>
        <v/>
      </c>
      <c r="J184" s="2" t="str">
        <f ca="1">IFERROR(__xludf.DUMMYFUNCTION("""COMPUTED_VALUE"""),"")</f>
        <v/>
      </c>
      <c r="K184" s="2" t="str">
        <f ca="1">IFERROR(__xludf.DUMMYFUNCTION("""COMPUTED_VALUE"""),"")</f>
        <v/>
      </c>
      <c r="L184" s="2" t="str">
        <f ca="1">IFERROR(__xludf.DUMMYFUNCTION("""COMPUTED_VALUE"""),"")</f>
        <v/>
      </c>
      <c r="M184" s="2" t="str">
        <f ca="1">IFERROR(__xludf.DUMMYFUNCTION("""COMPUTED_VALUE"""),"")</f>
        <v/>
      </c>
      <c r="N184" s="2" t="str">
        <f ca="1">IFERROR(__xludf.DUMMYFUNCTION("""COMPUTED_VALUE"""),"")</f>
        <v/>
      </c>
      <c r="O184" s="2" t="str">
        <f ca="1">IFERROR(__xludf.DUMMYFUNCTION("""COMPUTED_VALUE"""),"")</f>
        <v/>
      </c>
      <c r="P184" s="2" t="str">
        <f ca="1">IFERROR(__xludf.DUMMYFUNCTION("""COMPUTED_VALUE"""),"")</f>
        <v/>
      </c>
      <c r="Q184" s="2" t="str">
        <f ca="1">IFERROR(__xludf.DUMMYFUNCTION("""COMPUTED_VALUE"""),"")</f>
        <v/>
      </c>
      <c r="R184" s="3"/>
      <c r="S184" s="3"/>
      <c r="T184" s="3"/>
      <c r="U184" s="3"/>
      <c r="V184" s="3"/>
      <c r="W184" s="3"/>
      <c r="X184" s="3"/>
      <c r="Y184" s="3"/>
      <c r="Z184" s="3"/>
    </row>
    <row r="185" spans="1:26">
      <c r="A185" s="4" t="s">
        <v>19</v>
      </c>
      <c r="B185" s="6" t="str">
        <f ca="1">IFERROR(__xludf.DUMMYFUNCTION("""COMPUTED_VALUE"""),"")</f>
        <v/>
      </c>
      <c r="C185" s="6" t="str">
        <f ca="1">IFERROR(__xludf.DUMMYFUNCTION("""COMPUTED_VALUE"""),"")</f>
        <v/>
      </c>
      <c r="D185" s="6" t="str">
        <f ca="1">IFERROR(__xludf.DUMMYFUNCTION("""COMPUTED_VALUE"""),"")</f>
        <v/>
      </c>
      <c r="E185" s="6" t="str">
        <f ca="1">IFERROR(__xludf.DUMMYFUNCTION("""COMPUTED_VALUE"""),"")</f>
        <v/>
      </c>
      <c r="F185" s="6" t="str">
        <f ca="1">IFERROR(__xludf.DUMMYFUNCTION("""COMPUTED_VALUE"""),"")</f>
        <v/>
      </c>
      <c r="G185" s="6" t="str">
        <f ca="1">IFERROR(__xludf.DUMMYFUNCTION("""COMPUTED_VALUE"""),"")</f>
        <v/>
      </c>
      <c r="H185" s="6" t="str">
        <f ca="1">IFERROR(__xludf.DUMMYFUNCTION("""COMPUTED_VALUE"""),"")</f>
        <v/>
      </c>
      <c r="I185" s="6" t="str">
        <f ca="1">IFERROR(__xludf.DUMMYFUNCTION("""COMPUTED_VALUE"""),"")</f>
        <v/>
      </c>
      <c r="J185" s="6" t="str">
        <f ca="1">IFERROR(__xludf.DUMMYFUNCTION("""COMPUTED_VALUE"""),"")</f>
        <v/>
      </c>
      <c r="K185" s="6" t="str">
        <f ca="1">IFERROR(__xludf.DUMMYFUNCTION("""COMPUTED_VALUE"""),"")</f>
        <v/>
      </c>
      <c r="L185" s="6" t="str">
        <f ca="1">IFERROR(__xludf.DUMMYFUNCTION("""COMPUTED_VALUE"""),"")</f>
        <v/>
      </c>
      <c r="M185" s="6" t="str">
        <f ca="1">IFERROR(__xludf.DUMMYFUNCTION("""COMPUTED_VALUE"""),"")</f>
        <v/>
      </c>
      <c r="N185" s="6" t="str">
        <f ca="1">IFERROR(__xludf.DUMMYFUNCTION("""COMPUTED_VALUE"""),"")</f>
        <v/>
      </c>
      <c r="O185" s="6" t="str">
        <f ca="1">IFERROR(__xludf.DUMMYFUNCTION("""COMPUTED_VALUE"""),"")</f>
        <v/>
      </c>
      <c r="P185" s="6" t="str">
        <f ca="1">IFERROR(__xludf.DUMMYFUNCTION("""COMPUTED_VALUE"""),"")</f>
        <v/>
      </c>
      <c r="Q185" s="6" t="str">
        <f ca="1">IFERROR(__xludf.DUMMYFUNCTION("""COMPUTED_VALUE"""),"")</f>
        <v/>
      </c>
      <c r="R185" s="3"/>
      <c r="S185" s="3"/>
      <c r="T185" s="3"/>
      <c r="U185" s="3"/>
      <c r="V185" s="3"/>
      <c r="W185" s="3"/>
      <c r="X185" s="3"/>
      <c r="Y185" s="3"/>
      <c r="Z185" s="3"/>
    </row>
    <row r="186" spans="1:26">
      <c r="A186" s="4" t="s">
        <v>20</v>
      </c>
      <c r="B186" s="6" t="str">
        <f ca="1">IFERROR(__xludf.DUMMYFUNCTION("""COMPUTED_VALUE"""),"")</f>
        <v/>
      </c>
      <c r="C186" s="6" t="str">
        <f ca="1">IFERROR(__xludf.DUMMYFUNCTION("""COMPUTED_VALUE"""),"")</f>
        <v/>
      </c>
      <c r="D186" s="6" t="str">
        <f ca="1">IFERROR(__xludf.DUMMYFUNCTION("""COMPUTED_VALUE"""),"")</f>
        <v/>
      </c>
      <c r="E186" s="6" t="str">
        <f ca="1">IFERROR(__xludf.DUMMYFUNCTION("""COMPUTED_VALUE"""),"")</f>
        <v/>
      </c>
      <c r="F186" s="6" t="str">
        <f ca="1">IFERROR(__xludf.DUMMYFUNCTION("""COMPUTED_VALUE"""),"")</f>
        <v/>
      </c>
      <c r="G186" s="6" t="str">
        <f ca="1">IFERROR(__xludf.DUMMYFUNCTION("""COMPUTED_VALUE"""),"")</f>
        <v/>
      </c>
      <c r="H186" s="6" t="str">
        <f ca="1">IFERROR(__xludf.DUMMYFUNCTION("""COMPUTED_VALUE"""),"")</f>
        <v/>
      </c>
      <c r="I186" s="6" t="str">
        <f ca="1">IFERROR(__xludf.DUMMYFUNCTION("""COMPUTED_VALUE"""),"")</f>
        <v/>
      </c>
      <c r="J186" s="6" t="str">
        <f ca="1">IFERROR(__xludf.DUMMYFUNCTION("""COMPUTED_VALUE"""),"")</f>
        <v/>
      </c>
      <c r="K186" s="6" t="str">
        <f ca="1">IFERROR(__xludf.DUMMYFUNCTION("""COMPUTED_VALUE"""),"")</f>
        <v/>
      </c>
      <c r="L186" s="6" t="str">
        <f ca="1">IFERROR(__xludf.DUMMYFUNCTION("""COMPUTED_VALUE"""),"")</f>
        <v/>
      </c>
      <c r="M186" s="6" t="str">
        <f ca="1">IFERROR(__xludf.DUMMYFUNCTION("""COMPUTED_VALUE"""),"")</f>
        <v/>
      </c>
      <c r="N186" s="6" t="str">
        <f ca="1">IFERROR(__xludf.DUMMYFUNCTION("""COMPUTED_VALUE"""),"")</f>
        <v/>
      </c>
      <c r="O186" s="6" t="str">
        <f ca="1">IFERROR(__xludf.DUMMYFUNCTION("""COMPUTED_VALUE"""),"")</f>
        <v/>
      </c>
      <c r="P186" s="6" t="str">
        <f ca="1">IFERROR(__xludf.DUMMYFUNCTION("""COMPUTED_VALUE"""),"")</f>
        <v/>
      </c>
      <c r="Q186" s="6" t="str">
        <f ca="1">IFERROR(__xludf.DUMMYFUNCTION("""COMPUTED_VALUE"""),"")</f>
        <v/>
      </c>
      <c r="R186" s="3"/>
      <c r="S186" s="3"/>
      <c r="T186" s="3"/>
      <c r="U186" s="3"/>
      <c r="V186" s="3"/>
      <c r="W186" s="3"/>
      <c r="X186" s="3"/>
      <c r="Y186" s="3"/>
      <c r="Z186" s="3"/>
    </row>
    <row r="187" spans="1:26">
      <c r="A187" s="4" t="s">
        <v>21</v>
      </c>
      <c r="B187" s="6" t="str">
        <f ca="1">IFERROR(__xludf.DUMMYFUNCTION("""COMPUTED_VALUE"""),"")</f>
        <v/>
      </c>
      <c r="C187" s="6" t="str">
        <f ca="1">IFERROR(__xludf.DUMMYFUNCTION("""COMPUTED_VALUE"""),"")</f>
        <v/>
      </c>
      <c r="D187" s="6" t="str">
        <f ca="1">IFERROR(__xludf.DUMMYFUNCTION("""COMPUTED_VALUE"""),"")</f>
        <v/>
      </c>
      <c r="E187" s="6" t="str">
        <f ca="1">IFERROR(__xludf.DUMMYFUNCTION("""COMPUTED_VALUE"""),"")</f>
        <v/>
      </c>
      <c r="F187" s="6" t="str">
        <f ca="1">IFERROR(__xludf.DUMMYFUNCTION("""COMPUTED_VALUE"""),"")</f>
        <v/>
      </c>
      <c r="G187" s="6" t="str">
        <f ca="1">IFERROR(__xludf.DUMMYFUNCTION("""COMPUTED_VALUE"""),"")</f>
        <v/>
      </c>
      <c r="H187" s="6" t="str">
        <f ca="1">IFERROR(__xludf.DUMMYFUNCTION("""COMPUTED_VALUE"""),"")</f>
        <v/>
      </c>
      <c r="I187" s="6" t="str">
        <f ca="1">IFERROR(__xludf.DUMMYFUNCTION("""COMPUTED_VALUE"""),"")</f>
        <v/>
      </c>
      <c r="J187" s="6" t="str">
        <f ca="1">IFERROR(__xludf.DUMMYFUNCTION("""COMPUTED_VALUE"""),"")</f>
        <v/>
      </c>
      <c r="K187" s="6" t="str">
        <f ca="1">IFERROR(__xludf.DUMMYFUNCTION("""COMPUTED_VALUE"""),"")</f>
        <v/>
      </c>
      <c r="L187" s="6" t="str">
        <f ca="1">IFERROR(__xludf.DUMMYFUNCTION("""COMPUTED_VALUE"""),"")</f>
        <v/>
      </c>
      <c r="M187" s="6" t="str">
        <f ca="1">IFERROR(__xludf.DUMMYFUNCTION("""COMPUTED_VALUE"""),"")</f>
        <v/>
      </c>
      <c r="N187" s="6" t="str">
        <f ca="1">IFERROR(__xludf.DUMMYFUNCTION("""COMPUTED_VALUE"""),"")</f>
        <v/>
      </c>
      <c r="O187" s="6" t="str">
        <f ca="1">IFERROR(__xludf.DUMMYFUNCTION("""COMPUTED_VALUE"""),"")</f>
        <v/>
      </c>
      <c r="P187" s="6" t="str">
        <f ca="1">IFERROR(__xludf.DUMMYFUNCTION("""COMPUTED_VALUE"""),"")</f>
        <v/>
      </c>
      <c r="Q187" s="6" t="str">
        <f ca="1">IFERROR(__xludf.DUMMYFUNCTION("""COMPUTED_VALUE"""),"")</f>
        <v/>
      </c>
      <c r="R187" s="3"/>
      <c r="S187" s="3"/>
      <c r="T187" s="3"/>
      <c r="U187" s="3"/>
      <c r="V187" s="3"/>
      <c r="W187" s="3"/>
      <c r="X187" s="3"/>
      <c r="Y187" s="3"/>
      <c r="Z187" s="3"/>
    </row>
    <row r="188" spans="1:26">
      <c r="A188" s="4" t="s">
        <v>22</v>
      </c>
      <c r="B188" s="6" t="str">
        <f ca="1">IFERROR(__xludf.DUMMYFUNCTION("""COMPUTED_VALUE"""),"")</f>
        <v/>
      </c>
      <c r="C188" s="6" t="str">
        <f ca="1">IFERROR(__xludf.DUMMYFUNCTION("""COMPUTED_VALUE"""),"")</f>
        <v/>
      </c>
      <c r="D188" s="6" t="str">
        <f ca="1">IFERROR(__xludf.DUMMYFUNCTION("""COMPUTED_VALUE"""),"")</f>
        <v/>
      </c>
      <c r="E188" s="6" t="str">
        <f ca="1">IFERROR(__xludf.DUMMYFUNCTION("""COMPUTED_VALUE"""),"")</f>
        <v/>
      </c>
      <c r="F188" s="6" t="str">
        <f ca="1">IFERROR(__xludf.DUMMYFUNCTION("""COMPUTED_VALUE"""),"")</f>
        <v/>
      </c>
      <c r="G188" s="6" t="str">
        <f ca="1">IFERROR(__xludf.DUMMYFUNCTION("""COMPUTED_VALUE"""),"")</f>
        <v/>
      </c>
      <c r="H188" s="6" t="str">
        <f ca="1">IFERROR(__xludf.DUMMYFUNCTION("""COMPUTED_VALUE"""),"")</f>
        <v/>
      </c>
      <c r="I188" s="6" t="str">
        <f ca="1">IFERROR(__xludf.DUMMYFUNCTION("""COMPUTED_VALUE"""),"")</f>
        <v/>
      </c>
      <c r="J188" s="6" t="str">
        <f ca="1">IFERROR(__xludf.DUMMYFUNCTION("""COMPUTED_VALUE"""),"")</f>
        <v/>
      </c>
      <c r="K188" s="6" t="str">
        <f ca="1">IFERROR(__xludf.DUMMYFUNCTION("""COMPUTED_VALUE"""),"")</f>
        <v/>
      </c>
      <c r="L188" s="6" t="str">
        <f ca="1">IFERROR(__xludf.DUMMYFUNCTION("""COMPUTED_VALUE"""),"")</f>
        <v/>
      </c>
      <c r="M188" s="6" t="str">
        <f ca="1">IFERROR(__xludf.DUMMYFUNCTION("""COMPUTED_VALUE"""),"")</f>
        <v/>
      </c>
      <c r="N188" s="6" t="str">
        <f ca="1">IFERROR(__xludf.DUMMYFUNCTION("""COMPUTED_VALUE"""),"")</f>
        <v/>
      </c>
      <c r="O188" s="6" t="str">
        <f ca="1">IFERROR(__xludf.DUMMYFUNCTION("""COMPUTED_VALUE"""),"")</f>
        <v/>
      </c>
      <c r="P188" s="6" t="str">
        <f ca="1">IFERROR(__xludf.DUMMYFUNCTION("""COMPUTED_VALUE"""),"")</f>
        <v/>
      </c>
      <c r="Q188" s="6" t="str">
        <f ca="1">IFERROR(__xludf.DUMMYFUNCTION("""COMPUTED_VALUE"""),"")</f>
        <v/>
      </c>
      <c r="R188" s="3"/>
      <c r="S188" s="3"/>
      <c r="T188" s="3"/>
      <c r="U188" s="3"/>
      <c r="V188" s="3"/>
      <c r="W188" s="3"/>
      <c r="X188" s="3"/>
      <c r="Y188" s="3"/>
      <c r="Z188" s="3"/>
    </row>
    <row r="189" spans="1:26">
      <c r="A189" s="3"/>
      <c r="B189" s="3">
        <f t="shared" ref="B189:Q189" ca="1" si="18">SUM(B182:B188)</f>
        <v>0</v>
      </c>
      <c r="C189" s="3">
        <f t="shared" ca="1" si="18"/>
        <v>0</v>
      </c>
      <c r="D189" s="3">
        <f t="shared" ca="1" si="18"/>
        <v>0</v>
      </c>
      <c r="E189" s="3">
        <f t="shared" ca="1" si="18"/>
        <v>0</v>
      </c>
      <c r="F189" s="3">
        <f t="shared" ca="1" si="18"/>
        <v>0</v>
      </c>
      <c r="G189" s="3">
        <f t="shared" ca="1" si="18"/>
        <v>0</v>
      </c>
      <c r="H189" s="3">
        <f t="shared" ca="1" si="18"/>
        <v>0</v>
      </c>
      <c r="I189" s="3">
        <f t="shared" ca="1" si="18"/>
        <v>0</v>
      </c>
      <c r="J189" s="3">
        <f t="shared" ca="1" si="18"/>
        <v>0</v>
      </c>
      <c r="K189" s="3">
        <f t="shared" ca="1" si="18"/>
        <v>0</v>
      </c>
      <c r="L189" s="3">
        <f t="shared" ca="1" si="18"/>
        <v>0</v>
      </c>
      <c r="M189" s="3">
        <f t="shared" ca="1" si="18"/>
        <v>0</v>
      </c>
      <c r="N189" s="3">
        <f t="shared" ca="1" si="18"/>
        <v>0</v>
      </c>
      <c r="O189" s="3">
        <f t="shared" ca="1" si="18"/>
        <v>0</v>
      </c>
      <c r="P189" s="3">
        <f t="shared" ca="1" si="18"/>
        <v>0</v>
      </c>
      <c r="Q189" s="3">
        <f t="shared" ca="1" si="18"/>
        <v>0</v>
      </c>
      <c r="R189" s="3"/>
      <c r="S189" s="3"/>
      <c r="T189" s="3"/>
      <c r="U189" s="3"/>
      <c r="V189" s="3"/>
      <c r="W189" s="3"/>
      <c r="X189" s="3"/>
      <c r="Y189" s="3"/>
      <c r="Z189" s="3"/>
    </row>
    <row r="190" spans="1:26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>
      <c r="A191" s="7" t="s">
        <v>42</v>
      </c>
      <c r="B191" s="2" t="s">
        <v>1</v>
      </c>
      <c r="C191" s="2" t="s">
        <v>2</v>
      </c>
      <c r="D191" s="2" t="s">
        <v>3</v>
      </c>
      <c r="E191" s="2" t="s">
        <v>4</v>
      </c>
      <c r="F191" s="2" t="s">
        <v>5</v>
      </c>
      <c r="G191" s="2" t="s">
        <v>6</v>
      </c>
      <c r="H191" s="2" t="s">
        <v>7</v>
      </c>
      <c r="I191" s="2" t="s">
        <v>8</v>
      </c>
      <c r="J191" s="2" t="s">
        <v>9</v>
      </c>
      <c r="K191" s="2" t="s">
        <v>10</v>
      </c>
      <c r="L191" s="2" t="s">
        <v>11</v>
      </c>
      <c r="M191" s="2" t="s">
        <v>7</v>
      </c>
      <c r="N191" s="2" t="s">
        <v>12</v>
      </c>
      <c r="O191" s="2" t="s">
        <v>13</v>
      </c>
      <c r="P191" s="2" t="s">
        <v>14</v>
      </c>
      <c r="Q191" s="2" t="s">
        <v>15</v>
      </c>
      <c r="R191" s="3"/>
      <c r="S191" s="3"/>
      <c r="T191" s="3"/>
      <c r="U191" s="3"/>
      <c r="V191" s="3"/>
      <c r="W191" s="3"/>
      <c r="X191" s="3"/>
      <c r="Y191" s="3"/>
      <c r="Z191" s="3"/>
    </row>
    <row r="192" spans="1:26">
      <c r="A192" s="4" t="s">
        <v>16</v>
      </c>
      <c r="B192" s="2" t="str">
        <f ca="1">IFERROR(__xludf.DUMMYFUNCTION("IMPORTRANGE(""https://docs.google.com/spreadsheets/d/1rCQJMJfQM1f6gRKpClBCbjztwRvtReojn2so9YyESc8/edit?usp=sharing"", ""b2:q8"")"),"")</f>
        <v/>
      </c>
      <c r="C192" s="2" t="str">
        <f ca="1">IFERROR(__xludf.DUMMYFUNCTION("""COMPUTED_VALUE"""),"")</f>
        <v/>
      </c>
      <c r="D192" s="2" t="str">
        <f ca="1">IFERROR(__xludf.DUMMYFUNCTION("""COMPUTED_VALUE"""),"")</f>
        <v/>
      </c>
      <c r="E192" s="2" t="str">
        <f ca="1">IFERROR(__xludf.DUMMYFUNCTION("""COMPUTED_VALUE"""),"")</f>
        <v/>
      </c>
      <c r="F192" s="2" t="str">
        <f ca="1">IFERROR(__xludf.DUMMYFUNCTION("""COMPUTED_VALUE"""),"")</f>
        <v/>
      </c>
      <c r="G192" s="2" t="str">
        <f ca="1">IFERROR(__xludf.DUMMYFUNCTION("""COMPUTED_VALUE"""),"")</f>
        <v/>
      </c>
      <c r="H192" s="2" t="str">
        <f ca="1">IFERROR(__xludf.DUMMYFUNCTION("""COMPUTED_VALUE"""),"")</f>
        <v/>
      </c>
      <c r="I192" s="2" t="str">
        <f ca="1">IFERROR(__xludf.DUMMYFUNCTION("""COMPUTED_VALUE"""),"")</f>
        <v/>
      </c>
      <c r="J192" s="2" t="str">
        <f ca="1">IFERROR(__xludf.DUMMYFUNCTION("""COMPUTED_VALUE"""),"")</f>
        <v/>
      </c>
      <c r="K192" s="2" t="str">
        <f ca="1">IFERROR(__xludf.DUMMYFUNCTION("""COMPUTED_VALUE"""),"")</f>
        <v/>
      </c>
      <c r="L192" s="2" t="str">
        <f ca="1">IFERROR(__xludf.DUMMYFUNCTION("""COMPUTED_VALUE"""),"")</f>
        <v/>
      </c>
      <c r="M192" s="2" t="str">
        <f ca="1">IFERROR(__xludf.DUMMYFUNCTION("""COMPUTED_VALUE"""),"")</f>
        <v/>
      </c>
      <c r="N192" s="2" t="str">
        <f ca="1">IFERROR(__xludf.DUMMYFUNCTION("""COMPUTED_VALUE"""),"")</f>
        <v/>
      </c>
      <c r="O192" s="2" t="str">
        <f ca="1">IFERROR(__xludf.DUMMYFUNCTION("""COMPUTED_VALUE"""),"")</f>
        <v/>
      </c>
      <c r="P192" s="2" t="str">
        <f ca="1">IFERROR(__xludf.DUMMYFUNCTION("""COMPUTED_VALUE"""),"")</f>
        <v/>
      </c>
      <c r="Q192" s="2" t="str">
        <f ca="1">IFERROR(__xludf.DUMMYFUNCTION("""COMPUTED_VALUE"""),"")</f>
        <v/>
      </c>
      <c r="R192" s="3"/>
      <c r="S192" s="3"/>
      <c r="T192" s="3"/>
      <c r="U192" s="3"/>
      <c r="V192" s="3"/>
      <c r="W192" s="3"/>
      <c r="X192" s="3"/>
      <c r="Y192" s="3"/>
      <c r="Z192" s="3"/>
    </row>
    <row r="193" spans="1:26">
      <c r="A193" s="4" t="s">
        <v>17</v>
      </c>
      <c r="B193" s="2" t="str">
        <f ca="1">IFERROR(__xludf.DUMMYFUNCTION("""COMPUTED_VALUE"""),"")</f>
        <v/>
      </c>
      <c r="C193" s="2" t="str">
        <f ca="1">IFERROR(__xludf.DUMMYFUNCTION("""COMPUTED_VALUE"""),"")</f>
        <v/>
      </c>
      <c r="D193" s="2" t="str">
        <f ca="1">IFERROR(__xludf.DUMMYFUNCTION("""COMPUTED_VALUE"""),"")</f>
        <v/>
      </c>
      <c r="E193" s="2" t="str">
        <f ca="1">IFERROR(__xludf.DUMMYFUNCTION("""COMPUTED_VALUE"""),"")</f>
        <v/>
      </c>
      <c r="F193" s="2" t="str">
        <f ca="1">IFERROR(__xludf.DUMMYFUNCTION("""COMPUTED_VALUE"""),"")</f>
        <v/>
      </c>
      <c r="G193" s="2" t="str">
        <f ca="1">IFERROR(__xludf.DUMMYFUNCTION("""COMPUTED_VALUE"""),"")</f>
        <v/>
      </c>
      <c r="H193" s="2" t="str">
        <f ca="1">IFERROR(__xludf.DUMMYFUNCTION("""COMPUTED_VALUE"""),"")</f>
        <v/>
      </c>
      <c r="I193" s="2" t="str">
        <f ca="1">IFERROR(__xludf.DUMMYFUNCTION("""COMPUTED_VALUE"""),"")</f>
        <v/>
      </c>
      <c r="J193" s="2" t="str">
        <f ca="1">IFERROR(__xludf.DUMMYFUNCTION("""COMPUTED_VALUE"""),"")</f>
        <v/>
      </c>
      <c r="K193" s="2" t="str">
        <f ca="1">IFERROR(__xludf.DUMMYFUNCTION("""COMPUTED_VALUE"""),"")</f>
        <v/>
      </c>
      <c r="L193" s="2" t="str">
        <f ca="1">IFERROR(__xludf.DUMMYFUNCTION("""COMPUTED_VALUE"""),"")</f>
        <v/>
      </c>
      <c r="M193" s="2" t="str">
        <f ca="1">IFERROR(__xludf.DUMMYFUNCTION("""COMPUTED_VALUE"""),"")</f>
        <v/>
      </c>
      <c r="N193" s="2" t="str">
        <f ca="1">IFERROR(__xludf.DUMMYFUNCTION("""COMPUTED_VALUE"""),"")</f>
        <v/>
      </c>
      <c r="O193" s="2" t="str">
        <f ca="1">IFERROR(__xludf.DUMMYFUNCTION("""COMPUTED_VALUE"""),"")</f>
        <v/>
      </c>
      <c r="P193" s="2" t="str">
        <f ca="1">IFERROR(__xludf.DUMMYFUNCTION("""COMPUTED_VALUE"""),"")</f>
        <v/>
      </c>
      <c r="Q193" s="2" t="str">
        <f ca="1">IFERROR(__xludf.DUMMYFUNCTION("""COMPUTED_VALUE"""),"")</f>
        <v/>
      </c>
      <c r="R193" s="3"/>
      <c r="S193" s="3"/>
      <c r="T193" s="3"/>
      <c r="U193" s="3"/>
      <c r="V193" s="3"/>
      <c r="W193" s="3"/>
      <c r="X193" s="3"/>
      <c r="Y193" s="3"/>
      <c r="Z193" s="3"/>
    </row>
    <row r="194" spans="1:26">
      <c r="A194" s="4" t="s">
        <v>18</v>
      </c>
      <c r="B194" s="2" t="str">
        <f ca="1">IFERROR(__xludf.DUMMYFUNCTION("""COMPUTED_VALUE"""),"")</f>
        <v/>
      </c>
      <c r="C194" s="2" t="str">
        <f ca="1">IFERROR(__xludf.DUMMYFUNCTION("""COMPUTED_VALUE"""),"")</f>
        <v/>
      </c>
      <c r="D194" s="2" t="str">
        <f ca="1">IFERROR(__xludf.DUMMYFUNCTION("""COMPUTED_VALUE"""),"")</f>
        <v/>
      </c>
      <c r="E194" s="2" t="str">
        <f ca="1">IFERROR(__xludf.DUMMYFUNCTION("""COMPUTED_VALUE"""),"")</f>
        <v/>
      </c>
      <c r="F194" s="2" t="str">
        <f ca="1">IFERROR(__xludf.DUMMYFUNCTION("""COMPUTED_VALUE"""),"")</f>
        <v/>
      </c>
      <c r="G194" s="2" t="str">
        <f ca="1">IFERROR(__xludf.DUMMYFUNCTION("""COMPUTED_VALUE"""),"")</f>
        <v/>
      </c>
      <c r="H194" s="2" t="str">
        <f ca="1">IFERROR(__xludf.DUMMYFUNCTION("""COMPUTED_VALUE"""),"")</f>
        <v/>
      </c>
      <c r="I194" s="2" t="str">
        <f ca="1">IFERROR(__xludf.DUMMYFUNCTION("""COMPUTED_VALUE"""),"")</f>
        <v/>
      </c>
      <c r="J194" s="2" t="str">
        <f ca="1">IFERROR(__xludf.DUMMYFUNCTION("""COMPUTED_VALUE"""),"")</f>
        <v/>
      </c>
      <c r="K194" s="2" t="str">
        <f ca="1">IFERROR(__xludf.DUMMYFUNCTION("""COMPUTED_VALUE"""),"")</f>
        <v/>
      </c>
      <c r="L194" s="2" t="str">
        <f ca="1">IFERROR(__xludf.DUMMYFUNCTION("""COMPUTED_VALUE"""),"")</f>
        <v/>
      </c>
      <c r="M194" s="2" t="str">
        <f ca="1">IFERROR(__xludf.DUMMYFUNCTION("""COMPUTED_VALUE"""),"")</f>
        <v/>
      </c>
      <c r="N194" s="2" t="str">
        <f ca="1">IFERROR(__xludf.DUMMYFUNCTION("""COMPUTED_VALUE"""),"")</f>
        <v/>
      </c>
      <c r="O194" s="2" t="str">
        <f ca="1">IFERROR(__xludf.DUMMYFUNCTION("""COMPUTED_VALUE"""),"")</f>
        <v/>
      </c>
      <c r="P194" s="2" t="str">
        <f ca="1">IFERROR(__xludf.DUMMYFUNCTION("""COMPUTED_VALUE"""),"")</f>
        <v/>
      </c>
      <c r="Q194" s="2" t="str">
        <f ca="1">IFERROR(__xludf.DUMMYFUNCTION("""COMPUTED_VALUE"""),"")</f>
        <v/>
      </c>
      <c r="R194" s="3"/>
      <c r="S194" s="3"/>
      <c r="T194" s="3"/>
      <c r="U194" s="3"/>
      <c r="V194" s="3"/>
      <c r="W194" s="3"/>
      <c r="X194" s="3"/>
      <c r="Y194" s="3"/>
      <c r="Z194" s="3"/>
    </row>
    <row r="195" spans="1:26">
      <c r="A195" s="4" t="s">
        <v>19</v>
      </c>
      <c r="B195" s="6" t="str">
        <f ca="1">IFERROR(__xludf.DUMMYFUNCTION("""COMPUTED_VALUE"""),"")</f>
        <v/>
      </c>
      <c r="C195" s="6" t="str">
        <f ca="1">IFERROR(__xludf.DUMMYFUNCTION("""COMPUTED_VALUE"""),"")</f>
        <v/>
      </c>
      <c r="D195" s="6" t="str">
        <f ca="1">IFERROR(__xludf.DUMMYFUNCTION("""COMPUTED_VALUE"""),"")</f>
        <v/>
      </c>
      <c r="E195" s="6" t="str">
        <f ca="1">IFERROR(__xludf.DUMMYFUNCTION("""COMPUTED_VALUE"""),"")</f>
        <v/>
      </c>
      <c r="F195" s="6" t="str">
        <f ca="1">IFERROR(__xludf.DUMMYFUNCTION("""COMPUTED_VALUE"""),"")</f>
        <v/>
      </c>
      <c r="G195" s="6" t="str">
        <f ca="1">IFERROR(__xludf.DUMMYFUNCTION("""COMPUTED_VALUE"""),"")</f>
        <v/>
      </c>
      <c r="H195" s="6" t="str">
        <f ca="1">IFERROR(__xludf.DUMMYFUNCTION("""COMPUTED_VALUE"""),"")</f>
        <v/>
      </c>
      <c r="I195" s="6" t="str">
        <f ca="1">IFERROR(__xludf.DUMMYFUNCTION("""COMPUTED_VALUE"""),"")</f>
        <v/>
      </c>
      <c r="J195" s="6" t="str">
        <f ca="1">IFERROR(__xludf.DUMMYFUNCTION("""COMPUTED_VALUE"""),"")</f>
        <v/>
      </c>
      <c r="K195" s="6" t="str">
        <f ca="1">IFERROR(__xludf.DUMMYFUNCTION("""COMPUTED_VALUE"""),"")</f>
        <v/>
      </c>
      <c r="L195" s="6" t="str">
        <f ca="1">IFERROR(__xludf.DUMMYFUNCTION("""COMPUTED_VALUE"""),"")</f>
        <v/>
      </c>
      <c r="M195" s="6" t="str">
        <f ca="1">IFERROR(__xludf.DUMMYFUNCTION("""COMPUTED_VALUE"""),"")</f>
        <v/>
      </c>
      <c r="N195" s="6" t="str">
        <f ca="1">IFERROR(__xludf.DUMMYFUNCTION("""COMPUTED_VALUE"""),"")</f>
        <v/>
      </c>
      <c r="O195" s="6" t="str">
        <f ca="1">IFERROR(__xludf.DUMMYFUNCTION("""COMPUTED_VALUE"""),"")</f>
        <v/>
      </c>
      <c r="P195" s="6" t="str">
        <f ca="1">IFERROR(__xludf.DUMMYFUNCTION("""COMPUTED_VALUE"""),"")</f>
        <v/>
      </c>
      <c r="Q195" s="6" t="str">
        <f ca="1">IFERROR(__xludf.DUMMYFUNCTION("""COMPUTED_VALUE"""),"")</f>
        <v/>
      </c>
      <c r="R195" s="3"/>
      <c r="S195" s="3"/>
      <c r="T195" s="3"/>
      <c r="U195" s="3"/>
      <c r="V195" s="3"/>
      <c r="W195" s="3"/>
      <c r="X195" s="3"/>
      <c r="Y195" s="3"/>
      <c r="Z195" s="3"/>
    </row>
    <row r="196" spans="1:26">
      <c r="A196" s="4" t="s">
        <v>20</v>
      </c>
      <c r="B196" s="6" t="str">
        <f ca="1">IFERROR(__xludf.DUMMYFUNCTION("""COMPUTED_VALUE"""),"")</f>
        <v/>
      </c>
      <c r="C196" s="6" t="str">
        <f ca="1">IFERROR(__xludf.DUMMYFUNCTION("""COMPUTED_VALUE"""),"")</f>
        <v/>
      </c>
      <c r="D196" s="6" t="str">
        <f ca="1">IFERROR(__xludf.DUMMYFUNCTION("""COMPUTED_VALUE"""),"")</f>
        <v/>
      </c>
      <c r="E196" s="6" t="str">
        <f ca="1">IFERROR(__xludf.DUMMYFUNCTION("""COMPUTED_VALUE"""),"")</f>
        <v/>
      </c>
      <c r="F196" s="6" t="str">
        <f ca="1">IFERROR(__xludf.DUMMYFUNCTION("""COMPUTED_VALUE"""),"")</f>
        <v/>
      </c>
      <c r="G196" s="6" t="str">
        <f ca="1">IFERROR(__xludf.DUMMYFUNCTION("""COMPUTED_VALUE"""),"")</f>
        <v/>
      </c>
      <c r="H196" s="6" t="str">
        <f ca="1">IFERROR(__xludf.DUMMYFUNCTION("""COMPUTED_VALUE"""),"")</f>
        <v/>
      </c>
      <c r="I196" s="6" t="str">
        <f ca="1">IFERROR(__xludf.DUMMYFUNCTION("""COMPUTED_VALUE"""),"")</f>
        <v/>
      </c>
      <c r="J196" s="6" t="str">
        <f ca="1">IFERROR(__xludf.DUMMYFUNCTION("""COMPUTED_VALUE"""),"")</f>
        <v/>
      </c>
      <c r="K196" s="6" t="str">
        <f ca="1">IFERROR(__xludf.DUMMYFUNCTION("""COMPUTED_VALUE"""),"")</f>
        <v/>
      </c>
      <c r="L196" s="6" t="str">
        <f ca="1">IFERROR(__xludf.DUMMYFUNCTION("""COMPUTED_VALUE"""),"")</f>
        <v/>
      </c>
      <c r="M196" s="6" t="str">
        <f ca="1">IFERROR(__xludf.DUMMYFUNCTION("""COMPUTED_VALUE"""),"")</f>
        <v/>
      </c>
      <c r="N196" s="6" t="str">
        <f ca="1">IFERROR(__xludf.DUMMYFUNCTION("""COMPUTED_VALUE"""),"")</f>
        <v/>
      </c>
      <c r="O196" s="6" t="str">
        <f ca="1">IFERROR(__xludf.DUMMYFUNCTION("""COMPUTED_VALUE"""),"")</f>
        <v/>
      </c>
      <c r="P196" s="6" t="str">
        <f ca="1">IFERROR(__xludf.DUMMYFUNCTION("""COMPUTED_VALUE"""),"")</f>
        <v/>
      </c>
      <c r="Q196" s="6" t="str">
        <f ca="1">IFERROR(__xludf.DUMMYFUNCTION("""COMPUTED_VALUE"""),"")</f>
        <v/>
      </c>
      <c r="R196" s="3"/>
      <c r="S196" s="3"/>
      <c r="T196" s="3"/>
      <c r="U196" s="3"/>
      <c r="V196" s="3"/>
      <c r="W196" s="3"/>
      <c r="X196" s="3"/>
      <c r="Y196" s="3"/>
      <c r="Z196" s="3"/>
    </row>
    <row r="197" spans="1:26">
      <c r="A197" s="4" t="s">
        <v>21</v>
      </c>
      <c r="B197" s="6" t="str">
        <f ca="1">IFERROR(__xludf.DUMMYFUNCTION("""COMPUTED_VALUE"""),"")</f>
        <v/>
      </c>
      <c r="C197" s="6" t="str">
        <f ca="1">IFERROR(__xludf.DUMMYFUNCTION("""COMPUTED_VALUE"""),"")</f>
        <v/>
      </c>
      <c r="D197" s="6" t="str">
        <f ca="1">IFERROR(__xludf.DUMMYFUNCTION("""COMPUTED_VALUE"""),"")</f>
        <v/>
      </c>
      <c r="E197" s="6" t="str">
        <f ca="1">IFERROR(__xludf.DUMMYFUNCTION("""COMPUTED_VALUE"""),"")</f>
        <v/>
      </c>
      <c r="F197" s="6" t="str">
        <f ca="1">IFERROR(__xludf.DUMMYFUNCTION("""COMPUTED_VALUE"""),"")</f>
        <v/>
      </c>
      <c r="G197" s="6" t="str">
        <f ca="1">IFERROR(__xludf.DUMMYFUNCTION("""COMPUTED_VALUE"""),"")</f>
        <v/>
      </c>
      <c r="H197" s="6" t="str">
        <f ca="1">IFERROR(__xludf.DUMMYFUNCTION("""COMPUTED_VALUE"""),"")</f>
        <v/>
      </c>
      <c r="I197" s="6" t="str">
        <f ca="1">IFERROR(__xludf.DUMMYFUNCTION("""COMPUTED_VALUE"""),"")</f>
        <v/>
      </c>
      <c r="J197" s="6" t="str">
        <f ca="1">IFERROR(__xludf.DUMMYFUNCTION("""COMPUTED_VALUE"""),"")</f>
        <v/>
      </c>
      <c r="K197" s="6" t="str">
        <f ca="1">IFERROR(__xludf.DUMMYFUNCTION("""COMPUTED_VALUE"""),"")</f>
        <v/>
      </c>
      <c r="L197" s="6" t="str">
        <f ca="1">IFERROR(__xludf.DUMMYFUNCTION("""COMPUTED_VALUE"""),"")</f>
        <v/>
      </c>
      <c r="M197" s="6" t="str">
        <f ca="1">IFERROR(__xludf.DUMMYFUNCTION("""COMPUTED_VALUE"""),"")</f>
        <v/>
      </c>
      <c r="N197" s="6" t="str">
        <f ca="1">IFERROR(__xludf.DUMMYFUNCTION("""COMPUTED_VALUE"""),"")</f>
        <v/>
      </c>
      <c r="O197" s="6" t="str">
        <f ca="1">IFERROR(__xludf.DUMMYFUNCTION("""COMPUTED_VALUE"""),"")</f>
        <v/>
      </c>
      <c r="P197" s="6" t="str">
        <f ca="1">IFERROR(__xludf.DUMMYFUNCTION("""COMPUTED_VALUE"""),"")</f>
        <v/>
      </c>
      <c r="Q197" s="6" t="str">
        <f ca="1">IFERROR(__xludf.DUMMYFUNCTION("""COMPUTED_VALUE"""),"")</f>
        <v/>
      </c>
      <c r="R197" s="3"/>
      <c r="S197" s="3"/>
      <c r="T197" s="3"/>
      <c r="U197" s="3"/>
      <c r="V197" s="3"/>
      <c r="W197" s="3"/>
      <c r="X197" s="3"/>
      <c r="Y197" s="3"/>
      <c r="Z197" s="3"/>
    </row>
    <row r="198" spans="1:26">
      <c r="A198" s="4" t="s">
        <v>22</v>
      </c>
      <c r="B198" s="6" t="str">
        <f ca="1">IFERROR(__xludf.DUMMYFUNCTION("""COMPUTED_VALUE"""),"")</f>
        <v/>
      </c>
      <c r="C198" s="6" t="str">
        <f ca="1">IFERROR(__xludf.DUMMYFUNCTION("""COMPUTED_VALUE"""),"")</f>
        <v/>
      </c>
      <c r="D198" s="6" t="str">
        <f ca="1">IFERROR(__xludf.DUMMYFUNCTION("""COMPUTED_VALUE"""),"")</f>
        <v/>
      </c>
      <c r="E198" s="6" t="str">
        <f ca="1">IFERROR(__xludf.DUMMYFUNCTION("""COMPUTED_VALUE"""),"")</f>
        <v/>
      </c>
      <c r="F198" s="6" t="str">
        <f ca="1">IFERROR(__xludf.DUMMYFUNCTION("""COMPUTED_VALUE"""),"")</f>
        <v/>
      </c>
      <c r="G198" s="6" t="str">
        <f ca="1">IFERROR(__xludf.DUMMYFUNCTION("""COMPUTED_VALUE"""),"")</f>
        <v/>
      </c>
      <c r="H198" s="6" t="str">
        <f ca="1">IFERROR(__xludf.DUMMYFUNCTION("""COMPUTED_VALUE"""),"")</f>
        <v/>
      </c>
      <c r="I198" s="6" t="str">
        <f ca="1">IFERROR(__xludf.DUMMYFUNCTION("""COMPUTED_VALUE"""),"")</f>
        <v/>
      </c>
      <c r="J198" s="6" t="str">
        <f ca="1">IFERROR(__xludf.DUMMYFUNCTION("""COMPUTED_VALUE"""),"")</f>
        <v/>
      </c>
      <c r="K198" s="6" t="str">
        <f ca="1">IFERROR(__xludf.DUMMYFUNCTION("""COMPUTED_VALUE"""),"")</f>
        <v/>
      </c>
      <c r="L198" s="6" t="str">
        <f ca="1">IFERROR(__xludf.DUMMYFUNCTION("""COMPUTED_VALUE"""),"")</f>
        <v/>
      </c>
      <c r="M198" s="6" t="str">
        <f ca="1">IFERROR(__xludf.DUMMYFUNCTION("""COMPUTED_VALUE"""),"")</f>
        <v/>
      </c>
      <c r="N198" s="6" t="str">
        <f ca="1">IFERROR(__xludf.DUMMYFUNCTION("""COMPUTED_VALUE"""),"")</f>
        <v/>
      </c>
      <c r="O198" s="6" t="str">
        <f ca="1">IFERROR(__xludf.DUMMYFUNCTION("""COMPUTED_VALUE"""),"")</f>
        <v/>
      </c>
      <c r="P198" s="6" t="str">
        <f ca="1">IFERROR(__xludf.DUMMYFUNCTION("""COMPUTED_VALUE"""),"")</f>
        <v/>
      </c>
      <c r="Q198" s="6" t="str">
        <f ca="1">IFERROR(__xludf.DUMMYFUNCTION("""COMPUTED_VALUE"""),"")</f>
        <v/>
      </c>
      <c r="R198" s="3"/>
      <c r="S198" s="3"/>
      <c r="T198" s="3"/>
      <c r="U198" s="3"/>
      <c r="V198" s="3"/>
      <c r="W198" s="3"/>
      <c r="X198" s="3"/>
      <c r="Y198" s="3"/>
      <c r="Z198" s="3"/>
    </row>
    <row r="199" spans="1:26">
      <c r="A199" s="3"/>
      <c r="B199" s="3">
        <f t="shared" ref="B199:Q199" ca="1" si="19">SUM(B192:B198)</f>
        <v>0</v>
      </c>
      <c r="C199" s="3">
        <f t="shared" ca="1" si="19"/>
        <v>0</v>
      </c>
      <c r="D199" s="3">
        <f t="shared" ca="1" si="19"/>
        <v>0</v>
      </c>
      <c r="E199" s="3">
        <f t="shared" ca="1" si="19"/>
        <v>0</v>
      </c>
      <c r="F199" s="3">
        <f t="shared" ca="1" si="19"/>
        <v>0</v>
      </c>
      <c r="G199" s="3">
        <f t="shared" ca="1" si="19"/>
        <v>0</v>
      </c>
      <c r="H199" s="3">
        <f t="shared" ca="1" si="19"/>
        <v>0</v>
      </c>
      <c r="I199" s="3">
        <f t="shared" ca="1" si="19"/>
        <v>0</v>
      </c>
      <c r="J199" s="3">
        <f t="shared" ca="1" si="19"/>
        <v>0</v>
      </c>
      <c r="K199" s="3">
        <f t="shared" ca="1" si="19"/>
        <v>0</v>
      </c>
      <c r="L199" s="3">
        <f t="shared" ca="1" si="19"/>
        <v>0</v>
      </c>
      <c r="M199" s="3">
        <f t="shared" ca="1" si="19"/>
        <v>0</v>
      </c>
      <c r="N199" s="3">
        <f t="shared" ca="1" si="19"/>
        <v>0</v>
      </c>
      <c r="O199" s="3">
        <f t="shared" ca="1" si="19"/>
        <v>0</v>
      </c>
      <c r="P199" s="3">
        <f t="shared" ca="1" si="19"/>
        <v>0</v>
      </c>
      <c r="Q199" s="3">
        <f t="shared" ca="1" si="19"/>
        <v>0</v>
      </c>
      <c r="R199" s="3"/>
      <c r="S199" s="3"/>
      <c r="T199" s="3"/>
      <c r="U199" s="3"/>
      <c r="V199" s="3"/>
      <c r="W199" s="3"/>
      <c r="X199" s="3"/>
      <c r="Y199" s="3"/>
      <c r="Z199" s="3"/>
    </row>
    <row r="200" spans="1:26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>
      <c r="A201" s="7" t="s">
        <v>43</v>
      </c>
      <c r="B201" s="2" t="s">
        <v>1</v>
      </c>
      <c r="C201" s="2" t="s">
        <v>2</v>
      </c>
      <c r="D201" s="2" t="s">
        <v>3</v>
      </c>
      <c r="E201" s="2" t="s">
        <v>4</v>
      </c>
      <c r="F201" s="2" t="s">
        <v>5</v>
      </c>
      <c r="G201" s="2" t="s">
        <v>6</v>
      </c>
      <c r="H201" s="2" t="s">
        <v>7</v>
      </c>
      <c r="I201" s="2" t="s">
        <v>8</v>
      </c>
      <c r="J201" s="2" t="s">
        <v>9</v>
      </c>
      <c r="K201" s="2" t="s">
        <v>10</v>
      </c>
      <c r="L201" s="2" t="s">
        <v>11</v>
      </c>
      <c r="M201" s="2" t="s">
        <v>7</v>
      </c>
      <c r="N201" s="2" t="s">
        <v>12</v>
      </c>
      <c r="O201" s="2" t="s">
        <v>13</v>
      </c>
      <c r="P201" s="2" t="s">
        <v>14</v>
      </c>
      <c r="Q201" s="2" t="s">
        <v>15</v>
      </c>
      <c r="R201" s="3"/>
      <c r="S201" s="3"/>
      <c r="T201" s="3"/>
      <c r="U201" s="3"/>
      <c r="V201" s="3"/>
      <c r="W201" s="3"/>
      <c r="X201" s="3"/>
      <c r="Y201" s="3"/>
      <c r="Z201" s="3"/>
    </row>
    <row r="202" spans="1:26">
      <c r="A202" s="4" t="s">
        <v>16</v>
      </c>
      <c r="B202" s="2" t="str">
        <f ca="1">IFERROR(__xludf.DUMMYFUNCTION("IMPORTRANGE(""https://docs.google.com/spreadsheets/d/12I4tkIlZ2rNrsdC_lNDfK8_OUWN92xRbVsZUy78zXko/edit?usp=sharing"", ""b2:q8"")"),"")</f>
        <v/>
      </c>
      <c r="C202" s="2" t="str">
        <f ca="1">IFERROR(__xludf.DUMMYFUNCTION("""COMPUTED_VALUE"""),"")</f>
        <v/>
      </c>
      <c r="D202" s="2" t="str">
        <f ca="1">IFERROR(__xludf.DUMMYFUNCTION("""COMPUTED_VALUE"""),"")</f>
        <v/>
      </c>
      <c r="E202" s="2" t="str">
        <f ca="1">IFERROR(__xludf.DUMMYFUNCTION("""COMPUTED_VALUE"""),"")</f>
        <v/>
      </c>
      <c r="F202" s="2" t="str">
        <f ca="1">IFERROR(__xludf.DUMMYFUNCTION("""COMPUTED_VALUE"""),"")</f>
        <v/>
      </c>
      <c r="G202" s="2" t="str">
        <f ca="1">IFERROR(__xludf.DUMMYFUNCTION("""COMPUTED_VALUE"""),"")</f>
        <v/>
      </c>
      <c r="H202" s="2" t="str">
        <f ca="1">IFERROR(__xludf.DUMMYFUNCTION("""COMPUTED_VALUE"""),"")</f>
        <v/>
      </c>
      <c r="I202" s="2" t="str">
        <f ca="1">IFERROR(__xludf.DUMMYFUNCTION("""COMPUTED_VALUE"""),"")</f>
        <v/>
      </c>
      <c r="J202" s="2" t="str">
        <f ca="1">IFERROR(__xludf.DUMMYFUNCTION("""COMPUTED_VALUE"""),"")</f>
        <v/>
      </c>
      <c r="K202" s="2" t="str">
        <f ca="1">IFERROR(__xludf.DUMMYFUNCTION("""COMPUTED_VALUE"""),"")</f>
        <v/>
      </c>
      <c r="L202" s="2" t="str">
        <f ca="1">IFERROR(__xludf.DUMMYFUNCTION("""COMPUTED_VALUE"""),"")</f>
        <v/>
      </c>
      <c r="M202" s="2" t="str">
        <f ca="1">IFERROR(__xludf.DUMMYFUNCTION("""COMPUTED_VALUE"""),"")</f>
        <v/>
      </c>
      <c r="N202" s="2" t="str">
        <f ca="1">IFERROR(__xludf.DUMMYFUNCTION("""COMPUTED_VALUE"""),"")</f>
        <v/>
      </c>
      <c r="O202" s="2" t="str">
        <f ca="1">IFERROR(__xludf.DUMMYFUNCTION("""COMPUTED_VALUE"""),"")</f>
        <v/>
      </c>
      <c r="P202" s="2" t="str">
        <f ca="1">IFERROR(__xludf.DUMMYFUNCTION("""COMPUTED_VALUE"""),"")</f>
        <v/>
      </c>
      <c r="Q202" s="2" t="str">
        <f ca="1">IFERROR(__xludf.DUMMYFUNCTION("""COMPUTED_VALUE"""),"")</f>
        <v/>
      </c>
      <c r="R202" s="3"/>
      <c r="S202" s="3"/>
      <c r="T202" s="3"/>
      <c r="U202" s="3"/>
      <c r="V202" s="3"/>
      <c r="W202" s="3"/>
      <c r="X202" s="3"/>
      <c r="Y202" s="3"/>
      <c r="Z202" s="3"/>
    </row>
    <row r="203" spans="1:26">
      <c r="A203" s="4" t="s">
        <v>17</v>
      </c>
      <c r="B203" s="2" t="str">
        <f ca="1">IFERROR(__xludf.DUMMYFUNCTION("""COMPUTED_VALUE"""),"")</f>
        <v/>
      </c>
      <c r="C203" s="2" t="str">
        <f ca="1">IFERROR(__xludf.DUMMYFUNCTION("""COMPUTED_VALUE"""),"")</f>
        <v/>
      </c>
      <c r="D203" s="2" t="str">
        <f ca="1">IFERROR(__xludf.DUMMYFUNCTION("""COMPUTED_VALUE"""),"")</f>
        <v/>
      </c>
      <c r="E203" s="2" t="str">
        <f ca="1">IFERROR(__xludf.DUMMYFUNCTION("""COMPUTED_VALUE"""),"")</f>
        <v/>
      </c>
      <c r="F203" s="2" t="str">
        <f ca="1">IFERROR(__xludf.DUMMYFUNCTION("""COMPUTED_VALUE"""),"")</f>
        <v/>
      </c>
      <c r="G203" s="2" t="str">
        <f ca="1">IFERROR(__xludf.DUMMYFUNCTION("""COMPUTED_VALUE"""),"")</f>
        <v/>
      </c>
      <c r="H203" s="2" t="str">
        <f ca="1">IFERROR(__xludf.DUMMYFUNCTION("""COMPUTED_VALUE"""),"")</f>
        <v/>
      </c>
      <c r="I203" s="2" t="str">
        <f ca="1">IFERROR(__xludf.DUMMYFUNCTION("""COMPUTED_VALUE"""),"")</f>
        <v/>
      </c>
      <c r="J203" s="2" t="str">
        <f ca="1">IFERROR(__xludf.DUMMYFUNCTION("""COMPUTED_VALUE"""),"")</f>
        <v/>
      </c>
      <c r="K203" s="2" t="str">
        <f ca="1">IFERROR(__xludf.DUMMYFUNCTION("""COMPUTED_VALUE"""),"")</f>
        <v/>
      </c>
      <c r="L203" s="2" t="str">
        <f ca="1">IFERROR(__xludf.DUMMYFUNCTION("""COMPUTED_VALUE"""),"")</f>
        <v/>
      </c>
      <c r="M203" s="2" t="str">
        <f ca="1">IFERROR(__xludf.DUMMYFUNCTION("""COMPUTED_VALUE"""),"")</f>
        <v/>
      </c>
      <c r="N203" s="2" t="str">
        <f ca="1">IFERROR(__xludf.DUMMYFUNCTION("""COMPUTED_VALUE"""),"")</f>
        <v/>
      </c>
      <c r="O203" s="2" t="str">
        <f ca="1">IFERROR(__xludf.DUMMYFUNCTION("""COMPUTED_VALUE"""),"")</f>
        <v/>
      </c>
      <c r="P203" s="2" t="str">
        <f ca="1">IFERROR(__xludf.DUMMYFUNCTION("""COMPUTED_VALUE"""),"")</f>
        <v/>
      </c>
      <c r="Q203" s="2" t="str">
        <f ca="1">IFERROR(__xludf.DUMMYFUNCTION("""COMPUTED_VALUE"""),"")</f>
        <v/>
      </c>
      <c r="R203" s="3"/>
      <c r="S203" s="3"/>
      <c r="T203" s="3"/>
      <c r="U203" s="3"/>
      <c r="V203" s="3"/>
      <c r="W203" s="3"/>
      <c r="X203" s="3"/>
      <c r="Y203" s="3"/>
      <c r="Z203" s="3"/>
    </row>
    <row r="204" spans="1:26">
      <c r="A204" s="4" t="s">
        <v>18</v>
      </c>
      <c r="B204" s="2" t="str">
        <f ca="1">IFERROR(__xludf.DUMMYFUNCTION("""COMPUTED_VALUE"""),"")</f>
        <v/>
      </c>
      <c r="C204" s="2" t="str">
        <f ca="1">IFERROR(__xludf.DUMMYFUNCTION("""COMPUTED_VALUE"""),"")</f>
        <v/>
      </c>
      <c r="D204" s="2" t="str">
        <f ca="1">IFERROR(__xludf.DUMMYFUNCTION("""COMPUTED_VALUE"""),"")</f>
        <v/>
      </c>
      <c r="E204" s="2" t="str">
        <f ca="1">IFERROR(__xludf.DUMMYFUNCTION("""COMPUTED_VALUE"""),"")</f>
        <v/>
      </c>
      <c r="F204" s="2" t="str">
        <f ca="1">IFERROR(__xludf.DUMMYFUNCTION("""COMPUTED_VALUE"""),"")</f>
        <v/>
      </c>
      <c r="G204" s="2" t="str">
        <f ca="1">IFERROR(__xludf.DUMMYFUNCTION("""COMPUTED_VALUE"""),"")</f>
        <v/>
      </c>
      <c r="H204" s="2" t="str">
        <f ca="1">IFERROR(__xludf.DUMMYFUNCTION("""COMPUTED_VALUE"""),"")</f>
        <v/>
      </c>
      <c r="I204" s="2" t="str">
        <f ca="1">IFERROR(__xludf.DUMMYFUNCTION("""COMPUTED_VALUE"""),"")</f>
        <v/>
      </c>
      <c r="J204" s="2" t="str">
        <f ca="1">IFERROR(__xludf.DUMMYFUNCTION("""COMPUTED_VALUE"""),"")</f>
        <v/>
      </c>
      <c r="K204" s="2" t="str">
        <f ca="1">IFERROR(__xludf.DUMMYFUNCTION("""COMPUTED_VALUE"""),"")</f>
        <v/>
      </c>
      <c r="L204" s="2" t="str">
        <f ca="1">IFERROR(__xludf.DUMMYFUNCTION("""COMPUTED_VALUE"""),"")</f>
        <v/>
      </c>
      <c r="M204" s="2" t="str">
        <f ca="1">IFERROR(__xludf.DUMMYFUNCTION("""COMPUTED_VALUE"""),"")</f>
        <v/>
      </c>
      <c r="N204" s="2" t="str">
        <f ca="1">IFERROR(__xludf.DUMMYFUNCTION("""COMPUTED_VALUE"""),"")</f>
        <v/>
      </c>
      <c r="O204" s="2" t="str">
        <f ca="1">IFERROR(__xludf.DUMMYFUNCTION("""COMPUTED_VALUE"""),"")</f>
        <v/>
      </c>
      <c r="P204" s="2" t="str">
        <f ca="1">IFERROR(__xludf.DUMMYFUNCTION("""COMPUTED_VALUE"""),"")</f>
        <v/>
      </c>
      <c r="Q204" s="2" t="str">
        <f ca="1">IFERROR(__xludf.DUMMYFUNCTION("""COMPUTED_VALUE"""),"")</f>
        <v/>
      </c>
      <c r="R204" s="3"/>
      <c r="S204" s="3"/>
      <c r="T204" s="3"/>
      <c r="U204" s="3"/>
      <c r="V204" s="3"/>
      <c r="W204" s="3"/>
      <c r="X204" s="3"/>
      <c r="Y204" s="3"/>
      <c r="Z204" s="3"/>
    </row>
    <row r="205" spans="1:26">
      <c r="A205" s="4" t="s">
        <v>19</v>
      </c>
      <c r="B205" s="6" t="str">
        <f ca="1">IFERROR(__xludf.DUMMYFUNCTION("""COMPUTED_VALUE"""),"")</f>
        <v/>
      </c>
      <c r="C205" s="6" t="str">
        <f ca="1">IFERROR(__xludf.DUMMYFUNCTION("""COMPUTED_VALUE"""),"")</f>
        <v/>
      </c>
      <c r="D205" s="6" t="str">
        <f ca="1">IFERROR(__xludf.DUMMYFUNCTION("""COMPUTED_VALUE"""),"")</f>
        <v/>
      </c>
      <c r="E205" s="6" t="str">
        <f ca="1">IFERROR(__xludf.DUMMYFUNCTION("""COMPUTED_VALUE"""),"")</f>
        <v/>
      </c>
      <c r="F205" s="6" t="str">
        <f ca="1">IFERROR(__xludf.DUMMYFUNCTION("""COMPUTED_VALUE"""),"")</f>
        <v/>
      </c>
      <c r="G205" s="6" t="str">
        <f ca="1">IFERROR(__xludf.DUMMYFUNCTION("""COMPUTED_VALUE"""),"")</f>
        <v/>
      </c>
      <c r="H205" s="6" t="str">
        <f ca="1">IFERROR(__xludf.DUMMYFUNCTION("""COMPUTED_VALUE"""),"")</f>
        <v/>
      </c>
      <c r="I205" s="6" t="str">
        <f ca="1">IFERROR(__xludf.DUMMYFUNCTION("""COMPUTED_VALUE"""),"")</f>
        <v/>
      </c>
      <c r="J205" s="6" t="str">
        <f ca="1">IFERROR(__xludf.DUMMYFUNCTION("""COMPUTED_VALUE"""),"")</f>
        <v/>
      </c>
      <c r="K205" s="6" t="str">
        <f ca="1">IFERROR(__xludf.DUMMYFUNCTION("""COMPUTED_VALUE"""),"")</f>
        <v/>
      </c>
      <c r="L205" s="6" t="str">
        <f ca="1">IFERROR(__xludf.DUMMYFUNCTION("""COMPUTED_VALUE"""),"")</f>
        <v/>
      </c>
      <c r="M205" s="6" t="str">
        <f ca="1">IFERROR(__xludf.DUMMYFUNCTION("""COMPUTED_VALUE"""),"")</f>
        <v/>
      </c>
      <c r="N205" s="6" t="str">
        <f ca="1">IFERROR(__xludf.DUMMYFUNCTION("""COMPUTED_VALUE"""),"")</f>
        <v/>
      </c>
      <c r="O205" s="6" t="str">
        <f ca="1">IFERROR(__xludf.DUMMYFUNCTION("""COMPUTED_VALUE"""),"")</f>
        <v/>
      </c>
      <c r="P205" s="6" t="str">
        <f ca="1">IFERROR(__xludf.DUMMYFUNCTION("""COMPUTED_VALUE"""),"")</f>
        <v/>
      </c>
      <c r="Q205" s="6" t="str">
        <f ca="1">IFERROR(__xludf.DUMMYFUNCTION("""COMPUTED_VALUE"""),"")</f>
        <v/>
      </c>
      <c r="R205" s="3"/>
      <c r="S205" s="3"/>
      <c r="T205" s="3"/>
      <c r="U205" s="3"/>
      <c r="V205" s="3"/>
      <c r="W205" s="3"/>
      <c r="X205" s="3"/>
      <c r="Y205" s="3"/>
      <c r="Z205" s="3"/>
    </row>
    <row r="206" spans="1:26">
      <c r="A206" s="4" t="s">
        <v>20</v>
      </c>
      <c r="B206" s="6" t="str">
        <f ca="1">IFERROR(__xludf.DUMMYFUNCTION("""COMPUTED_VALUE"""),"")</f>
        <v/>
      </c>
      <c r="C206" s="6" t="str">
        <f ca="1">IFERROR(__xludf.DUMMYFUNCTION("""COMPUTED_VALUE"""),"")</f>
        <v/>
      </c>
      <c r="D206" s="6" t="str">
        <f ca="1">IFERROR(__xludf.DUMMYFUNCTION("""COMPUTED_VALUE"""),"")</f>
        <v/>
      </c>
      <c r="E206" s="6" t="str">
        <f ca="1">IFERROR(__xludf.DUMMYFUNCTION("""COMPUTED_VALUE"""),"")</f>
        <v/>
      </c>
      <c r="F206" s="6" t="str">
        <f ca="1">IFERROR(__xludf.DUMMYFUNCTION("""COMPUTED_VALUE"""),"")</f>
        <v/>
      </c>
      <c r="G206" s="6" t="str">
        <f ca="1">IFERROR(__xludf.DUMMYFUNCTION("""COMPUTED_VALUE"""),"")</f>
        <v/>
      </c>
      <c r="H206" s="6" t="str">
        <f ca="1">IFERROR(__xludf.DUMMYFUNCTION("""COMPUTED_VALUE"""),"")</f>
        <v/>
      </c>
      <c r="I206" s="6" t="str">
        <f ca="1">IFERROR(__xludf.DUMMYFUNCTION("""COMPUTED_VALUE"""),"")</f>
        <v/>
      </c>
      <c r="J206" s="6" t="str">
        <f ca="1">IFERROR(__xludf.DUMMYFUNCTION("""COMPUTED_VALUE"""),"")</f>
        <v/>
      </c>
      <c r="K206" s="6" t="str">
        <f ca="1">IFERROR(__xludf.DUMMYFUNCTION("""COMPUTED_VALUE"""),"")</f>
        <v/>
      </c>
      <c r="L206" s="6" t="str">
        <f ca="1">IFERROR(__xludf.DUMMYFUNCTION("""COMPUTED_VALUE"""),"")</f>
        <v/>
      </c>
      <c r="M206" s="6" t="str">
        <f ca="1">IFERROR(__xludf.DUMMYFUNCTION("""COMPUTED_VALUE"""),"")</f>
        <v/>
      </c>
      <c r="N206" s="6" t="str">
        <f ca="1">IFERROR(__xludf.DUMMYFUNCTION("""COMPUTED_VALUE"""),"")</f>
        <v/>
      </c>
      <c r="O206" s="6" t="str">
        <f ca="1">IFERROR(__xludf.DUMMYFUNCTION("""COMPUTED_VALUE"""),"")</f>
        <v/>
      </c>
      <c r="P206" s="6" t="str">
        <f ca="1">IFERROR(__xludf.DUMMYFUNCTION("""COMPUTED_VALUE"""),"")</f>
        <v/>
      </c>
      <c r="Q206" s="6" t="str">
        <f ca="1">IFERROR(__xludf.DUMMYFUNCTION("""COMPUTED_VALUE"""),"")</f>
        <v/>
      </c>
      <c r="R206" s="3"/>
      <c r="S206" s="3"/>
      <c r="T206" s="3"/>
      <c r="U206" s="3"/>
      <c r="V206" s="3"/>
      <c r="W206" s="3"/>
      <c r="X206" s="3"/>
      <c r="Y206" s="3"/>
      <c r="Z206" s="3"/>
    </row>
    <row r="207" spans="1:26">
      <c r="A207" s="4" t="s">
        <v>21</v>
      </c>
      <c r="B207" s="6" t="str">
        <f ca="1">IFERROR(__xludf.DUMMYFUNCTION("""COMPUTED_VALUE"""),"")</f>
        <v/>
      </c>
      <c r="C207" s="6" t="str">
        <f ca="1">IFERROR(__xludf.DUMMYFUNCTION("""COMPUTED_VALUE"""),"")</f>
        <v/>
      </c>
      <c r="D207" s="6" t="str">
        <f ca="1">IFERROR(__xludf.DUMMYFUNCTION("""COMPUTED_VALUE"""),"")</f>
        <v/>
      </c>
      <c r="E207" s="6" t="str">
        <f ca="1">IFERROR(__xludf.DUMMYFUNCTION("""COMPUTED_VALUE"""),"")</f>
        <v/>
      </c>
      <c r="F207" s="6" t="str">
        <f ca="1">IFERROR(__xludf.DUMMYFUNCTION("""COMPUTED_VALUE"""),"")</f>
        <v/>
      </c>
      <c r="G207" s="6" t="str">
        <f ca="1">IFERROR(__xludf.DUMMYFUNCTION("""COMPUTED_VALUE"""),"")</f>
        <v/>
      </c>
      <c r="H207" s="6" t="str">
        <f ca="1">IFERROR(__xludf.DUMMYFUNCTION("""COMPUTED_VALUE"""),"")</f>
        <v/>
      </c>
      <c r="I207" s="6" t="str">
        <f ca="1">IFERROR(__xludf.DUMMYFUNCTION("""COMPUTED_VALUE"""),"")</f>
        <v/>
      </c>
      <c r="J207" s="6" t="str">
        <f ca="1">IFERROR(__xludf.DUMMYFUNCTION("""COMPUTED_VALUE"""),"")</f>
        <v/>
      </c>
      <c r="K207" s="6" t="str">
        <f ca="1">IFERROR(__xludf.DUMMYFUNCTION("""COMPUTED_VALUE"""),"")</f>
        <v/>
      </c>
      <c r="L207" s="6" t="str">
        <f ca="1">IFERROR(__xludf.DUMMYFUNCTION("""COMPUTED_VALUE"""),"")</f>
        <v/>
      </c>
      <c r="M207" s="6" t="str">
        <f ca="1">IFERROR(__xludf.DUMMYFUNCTION("""COMPUTED_VALUE"""),"")</f>
        <v/>
      </c>
      <c r="N207" s="6" t="str">
        <f ca="1">IFERROR(__xludf.DUMMYFUNCTION("""COMPUTED_VALUE"""),"")</f>
        <v/>
      </c>
      <c r="O207" s="6" t="str">
        <f ca="1">IFERROR(__xludf.DUMMYFUNCTION("""COMPUTED_VALUE"""),"")</f>
        <v/>
      </c>
      <c r="P207" s="6" t="str">
        <f ca="1">IFERROR(__xludf.DUMMYFUNCTION("""COMPUTED_VALUE"""),"")</f>
        <v/>
      </c>
      <c r="Q207" s="6" t="str">
        <f ca="1">IFERROR(__xludf.DUMMYFUNCTION("""COMPUTED_VALUE"""),"")</f>
        <v/>
      </c>
      <c r="R207" s="3"/>
      <c r="S207" s="3"/>
      <c r="T207" s="3"/>
      <c r="U207" s="3"/>
      <c r="V207" s="3"/>
      <c r="W207" s="3"/>
      <c r="X207" s="3"/>
      <c r="Y207" s="3"/>
      <c r="Z207" s="3"/>
    </row>
    <row r="208" spans="1:26">
      <c r="A208" s="4" t="s">
        <v>22</v>
      </c>
      <c r="B208" s="6" t="str">
        <f ca="1">IFERROR(__xludf.DUMMYFUNCTION("""COMPUTED_VALUE"""),"")</f>
        <v/>
      </c>
      <c r="C208" s="6" t="str">
        <f ca="1">IFERROR(__xludf.DUMMYFUNCTION("""COMPUTED_VALUE"""),"")</f>
        <v/>
      </c>
      <c r="D208" s="6" t="str">
        <f ca="1">IFERROR(__xludf.DUMMYFUNCTION("""COMPUTED_VALUE"""),"")</f>
        <v/>
      </c>
      <c r="E208" s="6" t="str">
        <f ca="1">IFERROR(__xludf.DUMMYFUNCTION("""COMPUTED_VALUE"""),"")</f>
        <v/>
      </c>
      <c r="F208" s="6" t="str">
        <f ca="1">IFERROR(__xludf.DUMMYFUNCTION("""COMPUTED_VALUE"""),"")</f>
        <v/>
      </c>
      <c r="G208" s="6" t="str">
        <f ca="1">IFERROR(__xludf.DUMMYFUNCTION("""COMPUTED_VALUE"""),"")</f>
        <v/>
      </c>
      <c r="H208" s="6" t="str">
        <f ca="1">IFERROR(__xludf.DUMMYFUNCTION("""COMPUTED_VALUE"""),"")</f>
        <v/>
      </c>
      <c r="I208" s="6" t="str">
        <f ca="1">IFERROR(__xludf.DUMMYFUNCTION("""COMPUTED_VALUE"""),"")</f>
        <v/>
      </c>
      <c r="J208" s="6" t="str">
        <f ca="1">IFERROR(__xludf.DUMMYFUNCTION("""COMPUTED_VALUE"""),"")</f>
        <v/>
      </c>
      <c r="K208" s="6" t="str">
        <f ca="1">IFERROR(__xludf.DUMMYFUNCTION("""COMPUTED_VALUE"""),"")</f>
        <v/>
      </c>
      <c r="L208" s="6" t="str">
        <f ca="1">IFERROR(__xludf.DUMMYFUNCTION("""COMPUTED_VALUE"""),"")</f>
        <v/>
      </c>
      <c r="M208" s="6" t="str">
        <f ca="1">IFERROR(__xludf.DUMMYFUNCTION("""COMPUTED_VALUE"""),"")</f>
        <v/>
      </c>
      <c r="N208" s="6" t="str">
        <f ca="1">IFERROR(__xludf.DUMMYFUNCTION("""COMPUTED_VALUE"""),"")</f>
        <v/>
      </c>
      <c r="O208" s="6" t="str">
        <f ca="1">IFERROR(__xludf.DUMMYFUNCTION("""COMPUTED_VALUE"""),"")</f>
        <v/>
      </c>
      <c r="P208" s="6" t="str">
        <f ca="1">IFERROR(__xludf.DUMMYFUNCTION("""COMPUTED_VALUE"""),"")</f>
        <v/>
      </c>
      <c r="Q208" s="6" t="str">
        <f ca="1">IFERROR(__xludf.DUMMYFUNCTION("""COMPUTED_VALUE"""),"")</f>
        <v/>
      </c>
      <c r="R208" s="3"/>
      <c r="S208" s="3"/>
      <c r="T208" s="3"/>
      <c r="U208" s="3"/>
      <c r="V208" s="3"/>
      <c r="W208" s="3"/>
      <c r="X208" s="3"/>
      <c r="Y208" s="3"/>
      <c r="Z208" s="3"/>
    </row>
    <row r="209" spans="1:26">
      <c r="A209" s="3"/>
      <c r="B209" s="3">
        <f t="shared" ref="B209:Q209" ca="1" si="20">SUM(B202:B208)</f>
        <v>0</v>
      </c>
      <c r="C209" s="3">
        <f t="shared" ca="1" si="20"/>
        <v>0</v>
      </c>
      <c r="D209" s="3">
        <f t="shared" ca="1" si="20"/>
        <v>0</v>
      </c>
      <c r="E209" s="3">
        <f t="shared" ca="1" si="20"/>
        <v>0</v>
      </c>
      <c r="F209" s="3">
        <f t="shared" ca="1" si="20"/>
        <v>0</v>
      </c>
      <c r="G209" s="3">
        <f t="shared" ca="1" si="20"/>
        <v>0</v>
      </c>
      <c r="H209" s="3">
        <f t="shared" ca="1" si="20"/>
        <v>0</v>
      </c>
      <c r="I209" s="3">
        <f t="shared" ca="1" si="20"/>
        <v>0</v>
      </c>
      <c r="J209" s="3">
        <f t="shared" ca="1" si="20"/>
        <v>0</v>
      </c>
      <c r="K209" s="3">
        <f t="shared" ca="1" si="20"/>
        <v>0</v>
      </c>
      <c r="L209" s="3">
        <f t="shared" ca="1" si="20"/>
        <v>0</v>
      </c>
      <c r="M209" s="3">
        <f t="shared" ca="1" si="20"/>
        <v>0</v>
      </c>
      <c r="N209" s="3">
        <f t="shared" ca="1" si="20"/>
        <v>0</v>
      </c>
      <c r="O209" s="3">
        <f t="shared" ca="1" si="20"/>
        <v>0</v>
      </c>
      <c r="P209" s="3">
        <f t="shared" ca="1" si="20"/>
        <v>0</v>
      </c>
      <c r="Q209" s="3">
        <f t="shared" ca="1" si="20"/>
        <v>0</v>
      </c>
      <c r="R209" s="3"/>
      <c r="S209" s="3"/>
      <c r="T209" s="3"/>
      <c r="U209" s="3"/>
      <c r="V209" s="3"/>
      <c r="W209" s="3"/>
      <c r="X209" s="3"/>
      <c r="Y209" s="3"/>
      <c r="Z209" s="3"/>
    </row>
    <row r="210" spans="1:26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>
      <c r="A211" s="7" t="s">
        <v>44</v>
      </c>
      <c r="B211" s="2" t="s">
        <v>1</v>
      </c>
      <c r="C211" s="2" t="s">
        <v>2</v>
      </c>
      <c r="D211" s="2" t="s">
        <v>3</v>
      </c>
      <c r="E211" s="2" t="s">
        <v>4</v>
      </c>
      <c r="F211" s="2" t="s">
        <v>5</v>
      </c>
      <c r="G211" s="2" t="s">
        <v>6</v>
      </c>
      <c r="H211" s="2" t="s">
        <v>7</v>
      </c>
      <c r="I211" s="2" t="s">
        <v>8</v>
      </c>
      <c r="J211" s="2" t="s">
        <v>9</v>
      </c>
      <c r="K211" s="2" t="s">
        <v>10</v>
      </c>
      <c r="L211" s="2" t="s">
        <v>11</v>
      </c>
      <c r="M211" s="2" t="s">
        <v>7</v>
      </c>
      <c r="N211" s="2" t="s">
        <v>12</v>
      </c>
      <c r="O211" s="2" t="s">
        <v>13</v>
      </c>
      <c r="P211" s="2" t="s">
        <v>14</v>
      </c>
      <c r="Q211" s="2" t="s">
        <v>15</v>
      </c>
      <c r="R211" s="3"/>
      <c r="S211" s="3"/>
      <c r="T211" s="3"/>
      <c r="U211" s="3"/>
      <c r="V211" s="3"/>
      <c r="W211" s="3"/>
      <c r="X211" s="3"/>
      <c r="Y211" s="3"/>
      <c r="Z211" s="3"/>
    </row>
    <row r="212" spans="1:26">
      <c r="A212" s="4" t="s">
        <v>16</v>
      </c>
      <c r="B212" s="2" t="str">
        <f ca="1">IFERROR(__xludf.DUMMYFUNCTION("IMPORTRANGE(""https://docs.google.com/spreadsheets/d/17jrGNm3ssR1_n_mQckezvsN-w44Sru9rDR7Wtd9G9eQ/edit?usp=sharing"", ""b2:q8"")"),"")</f>
        <v/>
      </c>
      <c r="C212" s="2" t="str">
        <f ca="1">IFERROR(__xludf.DUMMYFUNCTION("""COMPUTED_VALUE"""),"")</f>
        <v/>
      </c>
      <c r="D212" s="2" t="str">
        <f ca="1">IFERROR(__xludf.DUMMYFUNCTION("""COMPUTED_VALUE"""),"")</f>
        <v/>
      </c>
      <c r="E212" s="2" t="str">
        <f ca="1">IFERROR(__xludf.DUMMYFUNCTION("""COMPUTED_VALUE"""),"")</f>
        <v/>
      </c>
      <c r="F212" s="2" t="str">
        <f ca="1">IFERROR(__xludf.DUMMYFUNCTION("""COMPUTED_VALUE"""),"")</f>
        <v/>
      </c>
      <c r="G212" s="2" t="str">
        <f ca="1">IFERROR(__xludf.DUMMYFUNCTION("""COMPUTED_VALUE"""),"")</f>
        <v/>
      </c>
      <c r="H212" s="2" t="str">
        <f ca="1">IFERROR(__xludf.DUMMYFUNCTION("""COMPUTED_VALUE"""),"")</f>
        <v/>
      </c>
      <c r="I212" s="2" t="str">
        <f ca="1">IFERROR(__xludf.DUMMYFUNCTION("""COMPUTED_VALUE"""),"")</f>
        <v/>
      </c>
      <c r="J212" s="2" t="str">
        <f ca="1">IFERROR(__xludf.DUMMYFUNCTION("""COMPUTED_VALUE"""),"")</f>
        <v/>
      </c>
      <c r="K212" s="2" t="str">
        <f ca="1">IFERROR(__xludf.DUMMYFUNCTION("""COMPUTED_VALUE"""),"")</f>
        <v/>
      </c>
      <c r="L212" s="2" t="str">
        <f ca="1">IFERROR(__xludf.DUMMYFUNCTION("""COMPUTED_VALUE"""),"")</f>
        <v/>
      </c>
      <c r="M212" s="2" t="str">
        <f ca="1">IFERROR(__xludf.DUMMYFUNCTION("""COMPUTED_VALUE"""),"")</f>
        <v/>
      </c>
      <c r="N212" s="2" t="str">
        <f ca="1">IFERROR(__xludf.DUMMYFUNCTION("""COMPUTED_VALUE"""),"")</f>
        <v/>
      </c>
      <c r="O212" s="2" t="str">
        <f ca="1">IFERROR(__xludf.DUMMYFUNCTION("""COMPUTED_VALUE"""),"")</f>
        <v/>
      </c>
      <c r="P212" s="2" t="str">
        <f ca="1">IFERROR(__xludf.DUMMYFUNCTION("""COMPUTED_VALUE"""),"")</f>
        <v/>
      </c>
      <c r="Q212" s="2" t="str">
        <f ca="1">IFERROR(__xludf.DUMMYFUNCTION("""COMPUTED_VALUE"""),"")</f>
        <v/>
      </c>
      <c r="R212" s="3"/>
      <c r="S212" s="3"/>
      <c r="T212" s="3"/>
      <c r="U212" s="3"/>
      <c r="V212" s="3"/>
      <c r="W212" s="3"/>
      <c r="X212" s="3"/>
      <c r="Y212" s="3"/>
      <c r="Z212" s="3"/>
    </row>
    <row r="213" spans="1:26">
      <c r="A213" s="4" t="s">
        <v>17</v>
      </c>
      <c r="B213" s="2" t="str">
        <f ca="1">IFERROR(__xludf.DUMMYFUNCTION("""COMPUTED_VALUE"""),"")</f>
        <v/>
      </c>
      <c r="C213" s="2" t="str">
        <f ca="1">IFERROR(__xludf.DUMMYFUNCTION("""COMPUTED_VALUE"""),"")</f>
        <v/>
      </c>
      <c r="D213" s="2" t="str">
        <f ca="1">IFERROR(__xludf.DUMMYFUNCTION("""COMPUTED_VALUE"""),"")</f>
        <v/>
      </c>
      <c r="E213" s="2" t="str">
        <f ca="1">IFERROR(__xludf.DUMMYFUNCTION("""COMPUTED_VALUE"""),"")</f>
        <v/>
      </c>
      <c r="F213" s="2" t="str">
        <f ca="1">IFERROR(__xludf.DUMMYFUNCTION("""COMPUTED_VALUE"""),"")</f>
        <v/>
      </c>
      <c r="G213" s="2" t="str">
        <f ca="1">IFERROR(__xludf.DUMMYFUNCTION("""COMPUTED_VALUE"""),"")</f>
        <v/>
      </c>
      <c r="H213" s="2" t="str">
        <f ca="1">IFERROR(__xludf.DUMMYFUNCTION("""COMPUTED_VALUE"""),"")</f>
        <v/>
      </c>
      <c r="I213" s="2" t="str">
        <f ca="1">IFERROR(__xludf.DUMMYFUNCTION("""COMPUTED_VALUE"""),"")</f>
        <v/>
      </c>
      <c r="J213" s="2" t="str">
        <f ca="1">IFERROR(__xludf.DUMMYFUNCTION("""COMPUTED_VALUE"""),"")</f>
        <v/>
      </c>
      <c r="K213" s="2" t="str">
        <f ca="1">IFERROR(__xludf.DUMMYFUNCTION("""COMPUTED_VALUE"""),"")</f>
        <v/>
      </c>
      <c r="L213" s="2" t="str">
        <f ca="1">IFERROR(__xludf.DUMMYFUNCTION("""COMPUTED_VALUE"""),"")</f>
        <v/>
      </c>
      <c r="M213" s="2" t="str">
        <f ca="1">IFERROR(__xludf.DUMMYFUNCTION("""COMPUTED_VALUE"""),"")</f>
        <v/>
      </c>
      <c r="N213" s="2" t="str">
        <f ca="1">IFERROR(__xludf.DUMMYFUNCTION("""COMPUTED_VALUE"""),"")</f>
        <v/>
      </c>
      <c r="O213" s="2" t="str">
        <f ca="1">IFERROR(__xludf.DUMMYFUNCTION("""COMPUTED_VALUE"""),"")</f>
        <v/>
      </c>
      <c r="P213" s="2" t="str">
        <f ca="1">IFERROR(__xludf.DUMMYFUNCTION("""COMPUTED_VALUE"""),"")</f>
        <v/>
      </c>
      <c r="Q213" s="2" t="str">
        <f ca="1">IFERROR(__xludf.DUMMYFUNCTION("""COMPUTED_VALUE"""),"")</f>
        <v/>
      </c>
      <c r="R213" s="3"/>
      <c r="S213" s="3"/>
      <c r="T213" s="3"/>
      <c r="U213" s="3"/>
      <c r="V213" s="3"/>
      <c r="W213" s="3"/>
      <c r="X213" s="3"/>
      <c r="Y213" s="3"/>
      <c r="Z213" s="3"/>
    </row>
    <row r="214" spans="1:26">
      <c r="A214" s="4" t="s">
        <v>18</v>
      </c>
      <c r="B214" s="2" t="str">
        <f ca="1">IFERROR(__xludf.DUMMYFUNCTION("""COMPUTED_VALUE"""),"")</f>
        <v/>
      </c>
      <c r="C214" s="2" t="str">
        <f ca="1">IFERROR(__xludf.DUMMYFUNCTION("""COMPUTED_VALUE"""),"")</f>
        <v/>
      </c>
      <c r="D214" s="2" t="str">
        <f ca="1">IFERROR(__xludf.DUMMYFUNCTION("""COMPUTED_VALUE"""),"")</f>
        <v/>
      </c>
      <c r="E214" s="2" t="str">
        <f ca="1">IFERROR(__xludf.DUMMYFUNCTION("""COMPUTED_VALUE"""),"")</f>
        <v/>
      </c>
      <c r="F214" s="2" t="str">
        <f ca="1">IFERROR(__xludf.DUMMYFUNCTION("""COMPUTED_VALUE"""),"")</f>
        <v/>
      </c>
      <c r="G214" s="2" t="str">
        <f ca="1">IFERROR(__xludf.DUMMYFUNCTION("""COMPUTED_VALUE"""),"")</f>
        <v/>
      </c>
      <c r="H214" s="2" t="str">
        <f ca="1">IFERROR(__xludf.DUMMYFUNCTION("""COMPUTED_VALUE"""),"")</f>
        <v/>
      </c>
      <c r="I214" s="2" t="str">
        <f ca="1">IFERROR(__xludf.DUMMYFUNCTION("""COMPUTED_VALUE"""),"")</f>
        <v/>
      </c>
      <c r="J214" s="2" t="str">
        <f ca="1">IFERROR(__xludf.DUMMYFUNCTION("""COMPUTED_VALUE"""),"")</f>
        <v/>
      </c>
      <c r="K214" s="2" t="str">
        <f ca="1">IFERROR(__xludf.DUMMYFUNCTION("""COMPUTED_VALUE"""),"")</f>
        <v/>
      </c>
      <c r="L214" s="2" t="str">
        <f ca="1">IFERROR(__xludf.DUMMYFUNCTION("""COMPUTED_VALUE"""),"")</f>
        <v/>
      </c>
      <c r="M214" s="2" t="str">
        <f ca="1">IFERROR(__xludf.DUMMYFUNCTION("""COMPUTED_VALUE"""),"")</f>
        <v/>
      </c>
      <c r="N214" s="2" t="str">
        <f ca="1">IFERROR(__xludf.DUMMYFUNCTION("""COMPUTED_VALUE"""),"")</f>
        <v/>
      </c>
      <c r="O214" s="2" t="str">
        <f ca="1">IFERROR(__xludf.DUMMYFUNCTION("""COMPUTED_VALUE"""),"")</f>
        <v/>
      </c>
      <c r="P214" s="2" t="str">
        <f ca="1">IFERROR(__xludf.DUMMYFUNCTION("""COMPUTED_VALUE"""),"")</f>
        <v/>
      </c>
      <c r="Q214" s="2" t="str">
        <f ca="1">IFERROR(__xludf.DUMMYFUNCTION("""COMPUTED_VALUE"""),"")</f>
        <v/>
      </c>
      <c r="R214" s="3"/>
      <c r="S214" s="3"/>
      <c r="T214" s="3"/>
      <c r="U214" s="3"/>
      <c r="V214" s="3"/>
      <c r="W214" s="3"/>
      <c r="X214" s="3"/>
      <c r="Y214" s="3"/>
      <c r="Z214" s="3"/>
    </row>
    <row r="215" spans="1:26">
      <c r="A215" s="4" t="s">
        <v>19</v>
      </c>
      <c r="B215" s="6" t="str">
        <f ca="1">IFERROR(__xludf.DUMMYFUNCTION("""COMPUTED_VALUE"""),"")</f>
        <v/>
      </c>
      <c r="C215" s="6" t="str">
        <f ca="1">IFERROR(__xludf.DUMMYFUNCTION("""COMPUTED_VALUE"""),"")</f>
        <v/>
      </c>
      <c r="D215" s="6" t="str">
        <f ca="1">IFERROR(__xludf.DUMMYFUNCTION("""COMPUTED_VALUE"""),"")</f>
        <v/>
      </c>
      <c r="E215" s="6" t="str">
        <f ca="1">IFERROR(__xludf.DUMMYFUNCTION("""COMPUTED_VALUE"""),"")</f>
        <v/>
      </c>
      <c r="F215" s="6" t="str">
        <f ca="1">IFERROR(__xludf.DUMMYFUNCTION("""COMPUTED_VALUE"""),"")</f>
        <v/>
      </c>
      <c r="G215" s="6" t="str">
        <f ca="1">IFERROR(__xludf.DUMMYFUNCTION("""COMPUTED_VALUE"""),"")</f>
        <v/>
      </c>
      <c r="H215" s="6" t="str">
        <f ca="1">IFERROR(__xludf.DUMMYFUNCTION("""COMPUTED_VALUE"""),"")</f>
        <v/>
      </c>
      <c r="I215" s="6" t="str">
        <f ca="1">IFERROR(__xludf.DUMMYFUNCTION("""COMPUTED_VALUE"""),"")</f>
        <v/>
      </c>
      <c r="J215" s="6" t="str">
        <f ca="1">IFERROR(__xludf.DUMMYFUNCTION("""COMPUTED_VALUE"""),"")</f>
        <v/>
      </c>
      <c r="K215" s="6" t="str">
        <f ca="1">IFERROR(__xludf.DUMMYFUNCTION("""COMPUTED_VALUE"""),"")</f>
        <v/>
      </c>
      <c r="L215" s="6" t="str">
        <f ca="1">IFERROR(__xludf.DUMMYFUNCTION("""COMPUTED_VALUE"""),"")</f>
        <v/>
      </c>
      <c r="M215" s="6" t="str">
        <f ca="1">IFERROR(__xludf.DUMMYFUNCTION("""COMPUTED_VALUE"""),"")</f>
        <v/>
      </c>
      <c r="N215" s="6" t="str">
        <f ca="1">IFERROR(__xludf.DUMMYFUNCTION("""COMPUTED_VALUE"""),"")</f>
        <v/>
      </c>
      <c r="O215" s="6" t="str">
        <f ca="1">IFERROR(__xludf.DUMMYFUNCTION("""COMPUTED_VALUE"""),"")</f>
        <v/>
      </c>
      <c r="P215" s="6" t="str">
        <f ca="1">IFERROR(__xludf.DUMMYFUNCTION("""COMPUTED_VALUE"""),"")</f>
        <v/>
      </c>
      <c r="Q215" s="6" t="str">
        <f ca="1">IFERROR(__xludf.DUMMYFUNCTION("""COMPUTED_VALUE"""),"")</f>
        <v/>
      </c>
      <c r="R215" s="3"/>
      <c r="S215" s="3"/>
      <c r="T215" s="3"/>
      <c r="U215" s="3"/>
      <c r="V215" s="3"/>
      <c r="W215" s="3"/>
      <c r="X215" s="3"/>
      <c r="Y215" s="3"/>
      <c r="Z215" s="3"/>
    </row>
    <row r="216" spans="1:26">
      <c r="A216" s="4" t="s">
        <v>20</v>
      </c>
      <c r="B216" s="6" t="str">
        <f ca="1">IFERROR(__xludf.DUMMYFUNCTION("""COMPUTED_VALUE"""),"")</f>
        <v/>
      </c>
      <c r="C216" s="6" t="str">
        <f ca="1">IFERROR(__xludf.DUMMYFUNCTION("""COMPUTED_VALUE"""),"")</f>
        <v/>
      </c>
      <c r="D216" s="6" t="str">
        <f ca="1">IFERROR(__xludf.DUMMYFUNCTION("""COMPUTED_VALUE"""),"")</f>
        <v/>
      </c>
      <c r="E216" s="6" t="str">
        <f ca="1">IFERROR(__xludf.DUMMYFUNCTION("""COMPUTED_VALUE"""),"")</f>
        <v/>
      </c>
      <c r="F216" s="6" t="str">
        <f ca="1">IFERROR(__xludf.DUMMYFUNCTION("""COMPUTED_VALUE"""),"")</f>
        <v/>
      </c>
      <c r="G216" s="6" t="str">
        <f ca="1">IFERROR(__xludf.DUMMYFUNCTION("""COMPUTED_VALUE"""),"")</f>
        <v/>
      </c>
      <c r="H216" s="6" t="str">
        <f ca="1">IFERROR(__xludf.DUMMYFUNCTION("""COMPUTED_VALUE"""),"")</f>
        <v/>
      </c>
      <c r="I216" s="6" t="str">
        <f ca="1">IFERROR(__xludf.DUMMYFUNCTION("""COMPUTED_VALUE"""),"")</f>
        <v/>
      </c>
      <c r="J216" s="6" t="str">
        <f ca="1">IFERROR(__xludf.DUMMYFUNCTION("""COMPUTED_VALUE"""),"")</f>
        <v/>
      </c>
      <c r="K216" s="6" t="str">
        <f ca="1">IFERROR(__xludf.DUMMYFUNCTION("""COMPUTED_VALUE"""),"")</f>
        <v/>
      </c>
      <c r="L216" s="6" t="str">
        <f ca="1">IFERROR(__xludf.DUMMYFUNCTION("""COMPUTED_VALUE"""),"")</f>
        <v/>
      </c>
      <c r="M216" s="6" t="str">
        <f ca="1">IFERROR(__xludf.DUMMYFUNCTION("""COMPUTED_VALUE"""),"")</f>
        <v/>
      </c>
      <c r="N216" s="6" t="str">
        <f ca="1">IFERROR(__xludf.DUMMYFUNCTION("""COMPUTED_VALUE"""),"")</f>
        <v/>
      </c>
      <c r="O216" s="6" t="str">
        <f ca="1">IFERROR(__xludf.DUMMYFUNCTION("""COMPUTED_VALUE"""),"")</f>
        <v/>
      </c>
      <c r="P216" s="6" t="str">
        <f ca="1">IFERROR(__xludf.DUMMYFUNCTION("""COMPUTED_VALUE"""),"")</f>
        <v/>
      </c>
      <c r="Q216" s="6" t="str">
        <f ca="1">IFERROR(__xludf.DUMMYFUNCTION("""COMPUTED_VALUE"""),"")</f>
        <v/>
      </c>
      <c r="R216" s="3"/>
      <c r="S216" s="3"/>
      <c r="T216" s="3"/>
      <c r="U216" s="3"/>
      <c r="V216" s="3"/>
      <c r="W216" s="3"/>
      <c r="X216" s="3"/>
      <c r="Y216" s="3"/>
      <c r="Z216" s="3"/>
    </row>
    <row r="217" spans="1:26">
      <c r="A217" s="4" t="s">
        <v>21</v>
      </c>
      <c r="B217" s="6" t="str">
        <f ca="1">IFERROR(__xludf.DUMMYFUNCTION("""COMPUTED_VALUE"""),"")</f>
        <v/>
      </c>
      <c r="C217" s="6" t="str">
        <f ca="1">IFERROR(__xludf.DUMMYFUNCTION("""COMPUTED_VALUE"""),"")</f>
        <v/>
      </c>
      <c r="D217" s="6" t="str">
        <f ca="1">IFERROR(__xludf.DUMMYFUNCTION("""COMPUTED_VALUE"""),"")</f>
        <v/>
      </c>
      <c r="E217" s="6" t="str">
        <f ca="1">IFERROR(__xludf.DUMMYFUNCTION("""COMPUTED_VALUE"""),"")</f>
        <v/>
      </c>
      <c r="F217" s="6" t="str">
        <f ca="1">IFERROR(__xludf.DUMMYFUNCTION("""COMPUTED_VALUE"""),"")</f>
        <v/>
      </c>
      <c r="G217" s="6" t="str">
        <f ca="1">IFERROR(__xludf.DUMMYFUNCTION("""COMPUTED_VALUE"""),"")</f>
        <v/>
      </c>
      <c r="H217" s="6" t="str">
        <f ca="1">IFERROR(__xludf.DUMMYFUNCTION("""COMPUTED_VALUE"""),"")</f>
        <v/>
      </c>
      <c r="I217" s="6" t="str">
        <f ca="1">IFERROR(__xludf.DUMMYFUNCTION("""COMPUTED_VALUE"""),"")</f>
        <v/>
      </c>
      <c r="J217" s="6" t="str">
        <f ca="1">IFERROR(__xludf.DUMMYFUNCTION("""COMPUTED_VALUE"""),"")</f>
        <v/>
      </c>
      <c r="K217" s="6" t="str">
        <f ca="1">IFERROR(__xludf.DUMMYFUNCTION("""COMPUTED_VALUE"""),"")</f>
        <v/>
      </c>
      <c r="L217" s="6" t="str">
        <f ca="1">IFERROR(__xludf.DUMMYFUNCTION("""COMPUTED_VALUE"""),"")</f>
        <v/>
      </c>
      <c r="M217" s="6" t="str">
        <f ca="1">IFERROR(__xludf.DUMMYFUNCTION("""COMPUTED_VALUE"""),"")</f>
        <v/>
      </c>
      <c r="N217" s="6" t="str">
        <f ca="1">IFERROR(__xludf.DUMMYFUNCTION("""COMPUTED_VALUE"""),"")</f>
        <v/>
      </c>
      <c r="O217" s="6" t="str">
        <f ca="1">IFERROR(__xludf.DUMMYFUNCTION("""COMPUTED_VALUE"""),"")</f>
        <v/>
      </c>
      <c r="P217" s="6" t="str">
        <f ca="1">IFERROR(__xludf.DUMMYFUNCTION("""COMPUTED_VALUE"""),"")</f>
        <v/>
      </c>
      <c r="Q217" s="6" t="str">
        <f ca="1">IFERROR(__xludf.DUMMYFUNCTION("""COMPUTED_VALUE"""),"")</f>
        <v/>
      </c>
      <c r="R217" s="3"/>
      <c r="S217" s="3"/>
      <c r="T217" s="3"/>
      <c r="U217" s="3"/>
      <c r="V217" s="3"/>
      <c r="W217" s="3"/>
      <c r="X217" s="3"/>
      <c r="Y217" s="3"/>
      <c r="Z217" s="3"/>
    </row>
    <row r="218" spans="1:26">
      <c r="A218" s="4" t="s">
        <v>22</v>
      </c>
      <c r="B218" s="6" t="str">
        <f ca="1">IFERROR(__xludf.DUMMYFUNCTION("""COMPUTED_VALUE"""),"")</f>
        <v/>
      </c>
      <c r="C218" s="6" t="str">
        <f ca="1">IFERROR(__xludf.DUMMYFUNCTION("""COMPUTED_VALUE"""),"")</f>
        <v/>
      </c>
      <c r="D218" s="6" t="str">
        <f ca="1">IFERROR(__xludf.DUMMYFUNCTION("""COMPUTED_VALUE"""),"")</f>
        <v/>
      </c>
      <c r="E218" s="6" t="str">
        <f ca="1">IFERROR(__xludf.DUMMYFUNCTION("""COMPUTED_VALUE"""),"")</f>
        <v/>
      </c>
      <c r="F218" s="6" t="str">
        <f ca="1">IFERROR(__xludf.DUMMYFUNCTION("""COMPUTED_VALUE"""),"")</f>
        <v/>
      </c>
      <c r="G218" s="6" t="str">
        <f ca="1">IFERROR(__xludf.DUMMYFUNCTION("""COMPUTED_VALUE"""),"")</f>
        <v/>
      </c>
      <c r="H218" s="6" t="str">
        <f ca="1">IFERROR(__xludf.DUMMYFUNCTION("""COMPUTED_VALUE"""),"")</f>
        <v/>
      </c>
      <c r="I218" s="6" t="str">
        <f ca="1">IFERROR(__xludf.DUMMYFUNCTION("""COMPUTED_VALUE"""),"")</f>
        <v/>
      </c>
      <c r="J218" s="6" t="str">
        <f ca="1">IFERROR(__xludf.DUMMYFUNCTION("""COMPUTED_VALUE"""),"")</f>
        <v/>
      </c>
      <c r="K218" s="6" t="str">
        <f ca="1">IFERROR(__xludf.DUMMYFUNCTION("""COMPUTED_VALUE"""),"")</f>
        <v/>
      </c>
      <c r="L218" s="6" t="str">
        <f ca="1">IFERROR(__xludf.DUMMYFUNCTION("""COMPUTED_VALUE"""),"")</f>
        <v/>
      </c>
      <c r="M218" s="6" t="str">
        <f ca="1">IFERROR(__xludf.DUMMYFUNCTION("""COMPUTED_VALUE"""),"")</f>
        <v/>
      </c>
      <c r="N218" s="6" t="str">
        <f ca="1">IFERROR(__xludf.DUMMYFUNCTION("""COMPUTED_VALUE"""),"")</f>
        <v/>
      </c>
      <c r="O218" s="6" t="str">
        <f ca="1">IFERROR(__xludf.DUMMYFUNCTION("""COMPUTED_VALUE"""),"")</f>
        <v/>
      </c>
      <c r="P218" s="6" t="str">
        <f ca="1">IFERROR(__xludf.DUMMYFUNCTION("""COMPUTED_VALUE"""),"")</f>
        <v/>
      </c>
      <c r="Q218" s="6" t="str">
        <f ca="1">IFERROR(__xludf.DUMMYFUNCTION("""COMPUTED_VALUE"""),"")</f>
        <v/>
      </c>
      <c r="R218" s="3"/>
      <c r="S218" s="3"/>
      <c r="T218" s="3"/>
      <c r="U218" s="3"/>
      <c r="V218" s="3"/>
      <c r="W218" s="3"/>
      <c r="X218" s="3"/>
      <c r="Y218" s="3"/>
      <c r="Z218" s="3"/>
    </row>
    <row r="219" spans="1:26">
      <c r="A219" s="3"/>
      <c r="B219" s="3">
        <f t="shared" ref="B219:Q219" ca="1" si="21">SUM(B212:B218)</f>
        <v>0</v>
      </c>
      <c r="C219" s="3">
        <f t="shared" ca="1" si="21"/>
        <v>0</v>
      </c>
      <c r="D219" s="3">
        <f t="shared" ca="1" si="21"/>
        <v>0</v>
      </c>
      <c r="E219" s="3">
        <f t="shared" ca="1" si="21"/>
        <v>0</v>
      </c>
      <c r="F219" s="3">
        <f t="shared" ca="1" si="21"/>
        <v>0</v>
      </c>
      <c r="G219" s="3">
        <f t="shared" ca="1" si="21"/>
        <v>0</v>
      </c>
      <c r="H219" s="3">
        <f t="shared" ca="1" si="21"/>
        <v>0</v>
      </c>
      <c r="I219" s="3">
        <f t="shared" ca="1" si="21"/>
        <v>0</v>
      </c>
      <c r="J219" s="3">
        <f t="shared" ca="1" si="21"/>
        <v>0</v>
      </c>
      <c r="K219" s="3">
        <f t="shared" ca="1" si="21"/>
        <v>0</v>
      </c>
      <c r="L219" s="3">
        <f t="shared" ca="1" si="21"/>
        <v>0</v>
      </c>
      <c r="M219" s="3">
        <f t="shared" ca="1" si="21"/>
        <v>0</v>
      </c>
      <c r="N219" s="3">
        <f t="shared" ca="1" si="21"/>
        <v>0</v>
      </c>
      <c r="O219" s="3">
        <f t="shared" ca="1" si="21"/>
        <v>0</v>
      </c>
      <c r="P219" s="3">
        <f t="shared" ca="1" si="21"/>
        <v>0</v>
      </c>
      <c r="Q219" s="3">
        <f t="shared" ca="1" si="21"/>
        <v>0</v>
      </c>
      <c r="R219" s="3"/>
      <c r="S219" s="3"/>
      <c r="T219" s="3"/>
      <c r="U219" s="3"/>
      <c r="V219" s="3"/>
      <c r="W219" s="3"/>
      <c r="X219" s="3"/>
      <c r="Y219" s="3"/>
      <c r="Z219" s="3"/>
    </row>
    <row r="220" spans="1:26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>
      <c r="A221" s="7" t="s">
        <v>45</v>
      </c>
      <c r="B221" s="2" t="s">
        <v>1</v>
      </c>
      <c r="C221" s="2" t="s">
        <v>2</v>
      </c>
      <c r="D221" s="2" t="s">
        <v>3</v>
      </c>
      <c r="E221" s="2" t="s">
        <v>4</v>
      </c>
      <c r="F221" s="2" t="s">
        <v>5</v>
      </c>
      <c r="G221" s="2" t="s">
        <v>6</v>
      </c>
      <c r="H221" s="2" t="s">
        <v>7</v>
      </c>
      <c r="I221" s="2" t="s">
        <v>8</v>
      </c>
      <c r="J221" s="2" t="s">
        <v>9</v>
      </c>
      <c r="K221" s="2" t="s">
        <v>10</v>
      </c>
      <c r="L221" s="2" t="s">
        <v>11</v>
      </c>
      <c r="M221" s="2" t="s">
        <v>7</v>
      </c>
      <c r="N221" s="2" t="s">
        <v>12</v>
      </c>
      <c r="O221" s="2" t="s">
        <v>13</v>
      </c>
      <c r="P221" s="2" t="s">
        <v>14</v>
      </c>
      <c r="Q221" s="2" t="s">
        <v>15</v>
      </c>
      <c r="R221" s="3"/>
      <c r="S221" s="3"/>
      <c r="T221" s="3"/>
      <c r="U221" s="3"/>
      <c r="V221" s="3"/>
      <c r="W221" s="3"/>
      <c r="X221" s="3"/>
      <c r="Y221" s="3"/>
      <c r="Z221" s="3"/>
    </row>
    <row r="222" spans="1:26">
      <c r="A222" s="4" t="s">
        <v>16</v>
      </c>
      <c r="B222" s="2" t="str">
        <f ca="1">IFERROR(__xludf.DUMMYFUNCTION("IMPORTRANGE(""https://docs.google.com/spreadsheets/d/1LRKx3as78po3G9WHTlRIBkXif66J8-x91zukVaQZLHQ/edit?usp=sharing"", ""b2:q8"")"),"")</f>
        <v/>
      </c>
      <c r="C222" s="2" t="str">
        <f ca="1">IFERROR(__xludf.DUMMYFUNCTION("""COMPUTED_VALUE"""),"")</f>
        <v/>
      </c>
      <c r="D222" s="2" t="str">
        <f ca="1">IFERROR(__xludf.DUMMYFUNCTION("""COMPUTED_VALUE"""),"")</f>
        <v/>
      </c>
      <c r="E222" s="2" t="str">
        <f ca="1">IFERROR(__xludf.DUMMYFUNCTION("""COMPUTED_VALUE"""),"")</f>
        <v/>
      </c>
      <c r="F222" s="2" t="str">
        <f ca="1">IFERROR(__xludf.DUMMYFUNCTION("""COMPUTED_VALUE"""),"")</f>
        <v/>
      </c>
      <c r="G222" s="2" t="str">
        <f ca="1">IFERROR(__xludf.DUMMYFUNCTION("""COMPUTED_VALUE"""),"")</f>
        <v/>
      </c>
      <c r="H222" s="2" t="str">
        <f ca="1">IFERROR(__xludf.DUMMYFUNCTION("""COMPUTED_VALUE"""),"")</f>
        <v/>
      </c>
      <c r="I222" s="2" t="str">
        <f ca="1">IFERROR(__xludf.DUMMYFUNCTION("""COMPUTED_VALUE"""),"")</f>
        <v/>
      </c>
      <c r="J222" s="2" t="str">
        <f ca="1">IFERROR(__xludf.DUMMYFUNCTION("""COMPUTED_VALUE"""),"")</f>
        <v/>
      </c>
      <c r="K222" s="2" t="str">
        <f ca="1">IFERROR(__xludf.DUMMYFUNCTION("""COMPUTED_VALUE"""),"")</f>
        <v/>
      </c>
      <c r="L222" s="2" t="str">
        <f ca="1">IFERROR(__xludf.DUMMYFUNCTION("""COMPUTED_VALUE"""),"")</f>
        <v/>
      </c>
      <c r="M222" s="2" t="str">
        <f ca="1">IFERROR(__xludf.DUMMYFUNCTION("""COMPUTED_VALUE"""),"")</f>
        <v/>
      </c>
      <c r="N222" s="2" t="str">
        <f ca="1">IFERROR(__xludf.DUMMYFUNCTION("""COMPUTED_VALUE"""),"")</f>
        <v/>
      </c>
      <c r="O222" s="2" t="str">
        <f ca="1">IFERROR(__xludf.DUMMYFUNCTION("""COMPUTED_VALUE"""),"")</f>
        <v/>
      </c>
      <c r="P222" s="2" t="str">
        <f ca="1">IFERROR(__xludf.DUMMYFUNCTION("""COMPUTED_VALUE"""),"")</f>
        <v/>
      </c>
      <c r="Q222" s="2" t="str">
        <f ca="1">IFERROR(__xludf.DUMMYFUNCTION("""COMPUTED_VALUE"""),"")</f>
        <v/>
      </c>
      <c r="R222" s="3"/>
      <c r="S222" s="3"/>
      <c r="T222" s="3"/>
      <c r="U222" s="3"/>
      <c r="V222" s="3"/>
      <c r="W222" s="3"/>
      <c r="X222" s="3"/>
      <c r="Y222" s="3"/>
      <c r="Z222" s="3"/>
    </row>
    <row r="223" spans="1:26">
      <c r="A223" s="4" t="s">
        <v>17</v>
      </c>
      <c r="B223" s="2" t="str">
        <f ca="1">IFERROR(__xludf.DUMMYFUNCTION("""COMPUTED_VALUE"""),"")</f>
        <v/>
      </c>
      <c r="C223" s="2" t="str">
        <f ca="1">IFERROR(__xludf.DUMMYFUNCTION("""COMPUTED_VALUE"""),"")</f>
        <v/>
      </c>
      <c r="D223" s="2" t="str">
        <f ca="1">IFERROR(__xludf.DUMMYFUNCTION("""COMPUTED_VALUE"""),"")</f>
        <v/>
      </c>
      <c r="E223" s="2" t="str">
        <f ca="1">IFERROR(__xludf.DUMMYFUNCTION("""COMPUTED_VALUE"""),"")</f>
        <v/>
      </c>
      <c r="F223" s="2" t="str">
        <f ca="1">IFERROR(__xludf.DUMMYFUNCTION("""COMPUTED_VALUE"""),"")</f>
        <v/>
      </c>
      <c r="G223" s="2" t="str">
        <f ca="1">IFERROR(__xludf.DUMMYFUNCTION("""COMPUTED_VALUE"""),"")</f>
        <v/>
      </c>
      <c r="H223" s="2" t="str">
        <f ca="1">IFERROR(__xludf.DUMMYFUNCTION("""COMPUTED_VALUE"""),"")</f>
        <v/>
      </c>
      <c r="I223" s="2" t="str">
        <f ca="1">IFERROR(__xludf.DUMMYFUNCTION("""COMPUTED_VALUE"""),"")</f>
        <v/>
      </c>
      <c r="J223" s="2" t="str">
        <f ca="1">IFERROR(__xludf.DUMMYFUNCTION("""COMPUTED_VALUE"""),"")</f>
        <v/>
      </c>
      <c r="K223" s="2" t="str">
        <f ca="1">IFERROR(__xludf.DUMMYFUNCTION("""COMPUTED_VALUE"""),"")</f>
        <v/>
      </c>
      <c r="L223" s="2" t="str">
        <f ca="1">IFERROR(__xludf.DUMMYFUNCTION("""COMPUTED_VALUE"""),"")</f>
        <v/>
      </c>
      <c r="M223" s="2" t="str">
        <f ca="1">IFERROR(__xludf.DUMMYFUNCTION("""COMPUTED_VALUE"""),"")</f>
        <v/>
      </c>
      <c r="N223" s="2" t="str">
        <f ca="1">IFERROR(__xludf.DUMMYFUNCTION("""COMPUTED_VALUE"""),"")</f>
        <v/>
      </c>
      <c r="O223" s="2" t="str">
        <f ca="1">IFERROR(__xludf.DUMMYFUNCTION("""COMPUTED_VALUE"""),"")</f>
        <v/>
      </c>
      <c r="P223" s="2" t="str">
        <f ca="1">IFERROR(__xludf.DUMMYFUNCTION("""COMPUTED_VALUE"""),"")</f>
        <v/>
      </c>
      <c r="Q223" s="2" t="str">
        <f ca="1">IFERROR(__xludf.DUMMYFUNCTION("""COMPUTED_VALUE"""),"")</f>
        <v/>
      </c>
      <c r="R223" s="3"/>
      <c r="S223" s="3"/>
      <c r="T223" s="3"/>
      <c r="U223" s="3"/>
      <c r="V223" s="3"/>
      <c r="W223" s="3"/>
      <c r="X223" s="3"/>
      <c r="Y223" s="3"/>
      <c r="Z223" s="3"/>
    </row>
    <row r="224" spans="1:26">
      <c r="A224" s="4" t="s">
        <v>18</v>
      </c>
      <c r="B224" s="2" t="str">
        <f ca="1">IFERROR(__xludf.DUMMYFUNCTION("""COMPUTED_VALUE"""),"")</f>
        <v/>
      </c>
      <c r="C224" s="2" t="str">
        <f ca="1">IFERROR(__xludf.DUMMYFUNCTION("""COMPUTED_VALUE"""),"")</f>
        <v/>
      </c>
      <c r="D224" s="2" t="str">
        <f ca="1">IFERROR(__xludf.DUMMYFUNCTION("""COMPUTED_VALUE"""),"")</f>
        <v/>
      </c>
      <c r="E224" s="2" t="str">
        <f ca="1">IFERROR(__xludf.DUMMYFUNCTION("""COMPUTED_VALUE"""),"")</f>
        <v/>
      </c>
      <c r="F224" s="2" t="str">
        <f ca="1">IFERROR(__xludf.DUMMYFUNCTION("""COMPUTED_VALUE"""),"")</f>
        <v/>
      </c>
      <c r="G224" s="2" t="str">
        <f ca="1">IFERROR(__xludf.DUMMYFUNCTION("""COMPUTED_VALUE"""),"")</f>
        <v/>
      </c>
      <c r="H224" s="2" t="str">
        <f ca="1">IFERROR(__xludf.DUMMYFUNCTION("""COMPUTED_VALUE"""),"")</f>
        <v/>
      </c>
      <c r="I224" s="2" t="str">
        <f ca="1">IFERROR(__xludf.DUMMYFUNCTION("""COMPUTED_VALUE"""),"")</f>
        <v/>
      </c>
      <c r="J224" s="2" t="str">
        <f ca="1">IFERROR(__xludf.DUMMYFUNCTION("""COMPUTED_VALUE"""),"")</f>
        <v/>
      </c>
      <c r="K224" s="2" t="str">
        <f ca="1">IFERROR(__xludf.DUMMYFUNCTION("""COMPUTED_VALUE"""),"")</f>
        <v/>
      </c>
      <c r="L224" s="2" t="str">
        <f ca="1">IFERROR(__xludf.DUMMYFUNCTION("""COMPUTED_VALUE"""),"")</f>
        <v/>
      </c>
      <c r="M224" s="2" t="str">
        <f ca="1">IFERROR(__xludf.DUMMYFUNCTION("""COMPUTED_VALUE"""),"")</f>
        <v/>
      </c>
      <c r="N224" s="2" t="str">
        <f ca="1">IFERROR(__xludf.DUMMYFUNCTION("""COMPUTED_VALUE"""),"")</f>
        <v/>
      </c>
      <c r="O224" s="2" t="str">
        <f ca="1">IFERROR(__xludf.DUMMYFUNCTION("""COMPUTED_VALUE"""),"")</f>
        <v/>
      </c>
      <c r="P224" s="2" t="str">
        <f ca="1">IFERROR(__xludf.DUMMYFUNCTION("""COMPUTED_VALUE"""),"")</f>
        <v/>
      </c>
      <c r="Q224" s="2" t="str">
        <f ca="1">IFERROR(__xludf.DUMMYFUNCTION("""COMPUTED_VALUE"""),"")</f>
        <v/>
      </c>
      <c r="R224" s="3"/>
      <c r="S224" s="3"/>
      <c r="T224" s="3"/>
      <c r="U224" s="3"/>
      <c r="V224" s="3"/>
      <c r="W224" s="3"/>
      <c r="X224" s="3"/>
      <c r="Y224" s="3"/>
      <c r="Z224" s="3"/>
    </row>
    <row r="225" spans="1:26">
      <c r="A225" s="4" t="s">
        <v>19</v>
      </c>
      <c r="B225" s="6" t="str">
        <f ca="1">IFERROR(__xludf.DUMMYFUNCTION("""COMPUTED_VALUE"""),"")</f>
        <v/>
      </c>
      <c r="C225" s="6" t="str">
        <f ca="1">IFERROR(__xludf.DUMMYFUNCTION("""COMPUTED_VALUE"""),"")</f>
        <v/>
      </c>
      <c r="D225" s="6" t="str">
        <f ca="1">IFERROR(__xludf.DUMMYFUNCTION("""COMPUTED_VALUE"""),"")</f>
        <v/>
      </c>
      <c r="E225" s="6" t="str">
        <f ca="1">IFERROR(__xludf.DUMMYFUNCTION("""COMPUTED_VALUE"""),"")</f>
        <v/>
      </c>
      <c r="F225" s="6" t="str">
        <f ca="1">IFERROR(__xludf.DUMMYFUNCTION("""COMPUTED_VALUE"""),"")</f>
        <v/>
      </c>
      <c r="G225" s="6" t="str">
        <f ca="1">IFERROR(__xludf.DUMMYFUNCTION("""COMPUTED_VALUE"""),"")</f>
        <v/>
      </c>
      <c r="H225" s="6" t="str">
        <f ca="1">IFERROR(__xludf.DUMMYFUNCTION("""COMPUTED_VALUE"""),"")</f>
        <v/>
      </c>
      <c r="I225" s="6" t="str">
        <f ca="1">IFERROR(__xludf.DUMMYFUNCTION("""COMPUTED_VALUE"""),"")</f>
        <v/>
      </c>
      <c r="J225" s="6" t="str">
        <f ca="1">IFERROR(__xludf.DUMMYFUNCTION("""COMPUTED_VALUE"""),"")</f>
        <v/>
      </c>
      <c r="K225" s="6" t="str">
        <f ca="1">IFERROR(__xludf.DUMMYFUNCTION("""COMPUTED_VALUE"""),"")</f>
        <v/>
      </c>
      <c r="L225" s="6" t="str">
        <f ca="1">IFERROR(__xludf.DUMMYFUNCTION("""COMPUTED_VALUE"""),"")</f>
        <v/>
      </c>
      <c r="M225" s="6" t="str">
        <f ca="1">IFERROR(__xludf.DUMMYFUNCTION("""COMPUTED_VALUE"""),"")</f>
        <v/>
      </c>
      <c r="N225" s="6" t="str">
        <f ca="1">IFERROR(__xludf.DUMMYFUNCTION("""COMPUTED_VALUE"""),"")</f>
        <v/>
      </c>
      <c r="O225" s="6" t="str">
        <f ca="1">IFERROR(__xludf.DUMMYFUNCTION("""COMPUTED_VALUE"""),"")</f>
        <v/>
      </c>
      <c r="P225" s="6" t="str">
        <f ca="1">IFERROR(__xludf.DUMMYFUNCTION("""COMPUTED_VALUE"""),"")</f>
        <v/>
      </c>
      <c r="Q225" s="6" t="str">
        <f ca="1">IFERROR(__xludf.DUMMYFUNCTION("""COMPUTED_VALUE"""),"")</f>
        <v/>
      </c>
      <c r="R225" s="3"/>
      <c r="S225" s="3"/>
      <c r="T225" s="3"/>
      <c r="U225" s="3"/>
      <c r="V225" s="3"/>
      <c r="W225" s="3"/>
      <c r="X225" s="3"/>
      <c r="Y225" s="3"/>
      <c r="Z225" s="3"/>
    </row>
    <row r="226" spans="1:26">
      <c r="A226" s="4" t="s">
        <v>20</v>
      </c>
      <c r="B226" s="6" t="str">
        <f ca="1">IFERROR(__xludf.DUMMYFUNCTION("""COMPUTED_VALUE"""),"")</f>
        <v/>
      </c>
      <c r="C226" s="6" t="str">
        <f ca="1">IFERROR(__xludf.DUMMYFUNCTION("""COMPUTED_VALUE"""),"")</f>
        <v/>
      </c>
      <c r="D226" s="6" t="str">
        <f ca="1">IFERROR(__xludf.DUMMYFUNCTION("""COMPUTED_VALUE"""),"")</f>
        <v/>
      </c>
      <c r="E226" s="6" t="str">
        <f ca="1">IFERROR(__xludf.DUMMYFUNCTION("""COMPUTED_VALUE"""),"")</f>
        <v/>
      </c>
      <c r="F226" s="6" t="str">
        <f ca="1">IFERROR(__xludf.DUMMYFUNCTION("""COMPUTED_VALUE"""),"")</f>
        <v/>
      </c>
      <c r="G226" s="6" t="str">
        <f ca="1">IFERROR(__xludf.DUMMYFUNCTION("""COMPUTED_VALUE"""),"")</f>
        <v/>
      </c>
      <c r="H226" s="6" t="str">
        <f ca="1">IFERROR(__xludf.DUMMYFUNCTION("""COMPUTED_VALUE"""),"")</f>
        <v/>
      </c>
      <c r="I226" s="6" t="str">
        <f ca="1">IFERROR(__xludf.DUMMYFUNCTION("""COMPUTED_VALUE"""),"")</f>
        <v/>
      </c>
      <c r="J226" s="6" t="str">
        <f ca="1">IFERROR(__xludf.DUMMYFUNCTION("""COMPUTED_VALUE"""),"")</f>
        <v/>
      </c>
      <c r="K226" s="6" t="str">
        <f ca="1">IFERROR(__xludf.DUMMYFUNCTION("""COMPUTED_VALUE"""),"")</f>
        <v/>
      </c>
      <c r="L226" s="6" t="str">
        <f ca="1">IFERROR(__xludf.DUMMYFUNCTION("""COMPUTED_VALUE"""),"")</f>
        <v/>
      </c>
      <c r="M226" s="6" t="str">
        <f ca="1">IFERROR(__xludf.DUMMYFUNCTION("""COMPUTED_VALUE"""),"")</f>
        <v/>
      </c>
      <c r="N226" s="6" t="str">
        <f ca="1">IFERROR(__xludf.DUMMYFUNCTION("""COMPUTED_VALUE"""),"")</f>
        <v/>
      </c>
      <c r="O226" s="6" t="str">
        <f ca="1">IFERROR(__xludf.DUMMYFUNCTION("""COMPUTED_VALUE"""),"")</f>
        <v/>
      </c>
      <c r="P226" s="6" t="str">
        <f ca="1">IFERROR(__xludf.DUMMYFUNCTION("""COMPUTED_VALUE"""),"")</f>
        <v/>
      </c>
      <c r="Q226" s="6" t="str">
        <f ca="1">IFERROR(__xludf.DUMMYFUNCTION("""COMPUTED_VALUE"""),"")</f>
        <v/>
      </c>
      <c r="R226" s="3"/>
      <c r="S226" s="3"/>
      <c r="T226" s="3"/>
      <c r="U226" s="3"/>
      <c r="V226" s="3"/>
      <c r="W226" s="3"/>
      <c r="X226" s="3"/>
      <c r="Y226" s="3"/>
      <c r="Z226" s="3"/>
    </row>
    <row r="227" spans="1:26">
      <c r="A227" s="4" t="s">
        <v>21</v>
      </c>
      <c r="B227" s="6" t="str">
        <f ca="1">IFERROR(__xludf.DUMMYFUNCTION("""COMPUTED_VALUE"""),"")</f>
        <v/>
      </c>
      <c r="C227" s="6" t="str">
        <f ca="1">IFERROR(__xludf.DUMMYFUNCTION("""COMPUTED_VALUE"""),"")</f>
        <v/>
      </c>
      <c r="D227" s="6" t="str">
        <f ca="1">IFERROR(__xludf.DUMMYFUNCTION("""COMPUTED_VALUE"""),"")</f>
        <v/>
      </c>
      <c r="E227" s="6" t="str">
        <f ca="1">IFERROR(__xludf.DUMMYFUNCTION("""COMPUTED_VALUE"""),"")</f>
        <v/>
      </c>
      <c r="F227" s="6" t="str">
        <f ca="1">IFERROR(__xludf.DUMMYFUNCTION("""COMPUTED_VALUE"""),"")</f>
        <v/>
      </c>
      <c r="G227" s="6" t="str">
        <f ca="1">IFERROR(__xludf.DUMMYFUNCTION("""COMPUTED_VALUE"""),"")</f>
        <v/>
      </c>
      <c r="H227" s="6" t="str">
        <f ca="1">IFERROR(__xludf.DUMMYFUNCTION("""COMPUTED_VALUE"""),"")</f>
        <v/>
      </c>
      <c r="I227" s="6" t="str">
        <f ca="1">IFERROR(__xludf.DUMMYFUNCTION("""COMPUTED_VALUE"""),"")</f>
        <v/>
      </c>
      <c r="J227" s="6" t="str">
        <f ca="1">IFERROR(__xludf.DUMMYFUNCTION("""COMPUTED_VALUE"""),"")</f>
        <v/>
      </c>
      <c r="K227" s="6" t="str">
        <f ca="1">IFERROR(__xludf.DUMMYFUNCTION("""COMPUTED_VALUE"""),"")</f>
        <v/>
      </c>
      <c r="L227" s="6" t="str">
        <f ca="1">IFERROR(__xludf.DUMMYFUNCTION("""COMPUTED_VALUE"""),"")</f>
        <v/>
      </c>
      <c r="M227" s="6" t="str">
        <f ca="1">IFERROR(__xludf.DUMMYFUNCTION("""COMPUTED_VALUE"""),"")</f>
        <v/>
      </c>
      <c r="N227" s="6" t="str">
        <f ca="1">IFERROR(__xludf.DUMMYFUNCTION("""COMPUTED_VALUE"""),"")</f>
        <v/>
      </c>
      <c r="O227" s="6" t="str">
        <f ca="1">IFERROR(__xludf.DUMMYFUNCTION("""COMPUTED_VALUE"""),"")</f>
        <v/>
      </c>
      <c r="P227" s="6" t="str">
        <f ca="1">IFERROR(__xludf.DUMMYFUNCTION("""COMPUTED_VALUE"""),"")</f>
        <v/>
      </c>
      <c r="Q227" s="6" t="str">
        <f ca="1">IFERROR(__xludf.DUMMYFUNCTION("""COMPUTED_VALUE"""),"")</f>
        <v/>
      </c>
      <c r="R227" s="3"/>
      <c r="S227" s="3"/>
      <c r="T227" s="3"/>
      <c r="U227" s="3"/>
      <c r="V227" s="3"/>
      <c r="W227" s="3"/>
      <c r="X227" s="3"/>
      <c r="Y227" s="3"/>
      <c r="Z227" s="3"/>
    </row>
    <row r="228" spans="1:26">
      <c r="A228" s="4" t="s">
        <v>22</v>
      </c>
      <c r="B228" s="6" t="str">
        <f ca="1">IFERROR(__xludf.DUMMYFUNCTION("""COMPUTED_VALUE"""),"")</f>
        <v/>
      </c>
      <c r="C228" s="6" t="str">
        <f ca="1">IFERROR(__xludf.DUMMYFUNCTION("""COMPUTED_VALUE"""),"")</f>
        <v/>
      </c>
      <c r="D228" s="6" t="str">
        <f ca="1">IFERROR(__xludf.DUMMYFUNCTION("""COMPUTED_VALUE"""),"")</f>
        <v/>
      </c>
      <c r="E228" s="6" t="str">
        <f ca="1">IFERROR(__xludf.DUMMYFUNCTION("""COMPUTED_VALUE"""),"")</f>
        <v/>
      </c>
      <c r="F228" s="6" t="str">
        <f ca="1">IFERROR(__xludf.DUMMYFUNCTION("""COMPUTED_VALUE"""),"")</f>
        <v/>
      </c>
      <c r="G228" s="6" t="str">
        <f ca="1">IFERROR(__xludf.DUMMYFUNCTION("""COMPUTED_VALUE"""),"")</f>
        <v/>
      </c>
      <c r="H228" s="6" t="str">
        <f ca="1">IFERROR(__xludf.DUMMYFUNCTION("""COMPUTED_VALUE"""),"")</f>
        <v/>
      </c>
      <c r="I228" s="6" t="str">
        <f ca="1">IFERROR(__xludf.DUMMYFUNCTION("""COMPUTED_VALUE"""),"")</f>
        <v/>
      </c>
      <c r="J228" s="6" t="str">
        <f ca="1">IFERROR(__xludf.DUMMYFUNCTION("""COMPUTED_VALUE"""),"")</f>
        <v/>
      </c>
      <c r="K228" s="6" t="str">
        <f ca="1">IFERROR(__xludf.DUMMYFUNCTION("""COMPUTED_VALUE"""),"")</f>
        <v/>
      </c>
      <c r="L228" s="6" t="str">
        <f ca="1">IFERROR(__xludf.DUMMYFUNCTION("""COMPUTED_VALUE"""),"")</f>
        <v/>
      </c>
      <c r="M228" s="6" t="str">
        <f ca="1">IFERROR(__xludf.DUMMYFUNCTION("""COMPUTED_VALUE"""),"")</f>
        <v/>
      </c>
      <c r="N228" s="6" t="str">
        <f ca="1">IFERROR(__xludf.DUMMYFUNCTION("""COMPUTED_VALUE"""),"")</f>
        <v/>
      </c>
      <c r="O228" s="6" t="str">
        <f ca="1">IFERROR(__xludf.DUMMYFUNCTION("""COMPUTED_VALUE"""),"")</f>
        <v/>
      </c>
      <c r="P228" s="6" t="str">
        <f ca="1">IFERROR(__xludf.DUMMYFUNCTION("""COMPUTED_VALUE"""),"")</f>
        <v/>
      </c>
      <c r="Q228" s="6" t="str">
        <f ca="1">IFERROR(__xludf.DUMMYFUNCTION("""COMPUTED_VALUE"""),"")</f>
        <v/>
      </c>
      <c r="R228" s="3"/>
      <c r="S228" s="3"/>
      <c r="T228" s="3"/>
      <c r="U228" s="3"/>
      <c r="V228" s="3"/>
      <c r="W228" s="3"/>
      <c r="X228" s="3"/>
      <c r="Y228" s="3"/>
      <c r="Z228" s="3"/>
    </row>
    <row r="229" spans="1:26">
      <c r="A229" s="3"/>
      <c r="B229" s="3">
        <f t="shared" ref="B229:Q229" ca="1" si="22">SUM(B222:B228)</f>
        <v>0</v>
      </c>
      <c r="C229" s="3">
        <f t="shared" ca="1" si="22"/>
        <v>0</v>
      </c>
      <c r="D229" s="3">
        <f t="shared" ca="1" si="22"/>
        <v>0</v>
      </c>
      <c r="E229" s="3">
        <f t="shared" ca="1" si="22"/>
        <v>0</v>
      </c>
      <c r="F229" s="3">
        <f t="shared" ca="1" si="22"/>
        <v>0</v>
      </c>
      <c r="G229" s="3">
        <f t="shared" ca="1" si="22"/>
        <v>0</v>
      </c>
      <c r="H229" s="3">
        <f t="shared" ca="1" si="22"/>
        <v>0</v>
      </c>
      <c r="I229" s="3">
        <f t="shared" ca="1" si="22"/>
        <v>0</v>
      </c>
      <c r="J229" s="3">
        <f t="shared" ca="1" si="22"/>
        <v>0</v>
      </c>
      <c r="K229" s="3">
        <f t="shared" ca="1" si="22"/>
        <v>0</v>
      </c>
      <c r="L229" s="3">
        <f t="shared" ca="1" si="22"/>
        <v>0</v>
      </c>
      <c r="M229" s="3">
        <f t="shared" ca="1" si="22"/>
        <v>0</v>
      </c>
      <c r="N229" s="3">
        <f t="shared" ca="1" si="22"/>
        <v>0</v>
      </c>
      <c r="O229" s="3">
        <f t="shared" ca="1" si="22"/>
        <v>0</v>
      </c>
      <c r="P229" s="3">
        <f t="shared" ca="1" si="22"/>
        <v>0</v>
      </c>
      <c r="Q229" s="3">
        <f t="shared" ca="1" si="22"/>
        <v>0</v>
      </c>
      <c r="R229" s="3"/>
      <c r="S229" s="3"/>
      <c r="T229" s="3"/>
      <c r="U229" s="3"/>
      <c r="V229" s="3"/>
      <c r="W229" s="3"/>
      <c r="X229" s="3"/>
      <c r="Y229" s="3"/>
      <c r="Z229" s="3"/>
    </row>
    <row r="230" spans="1:26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>
      <c r="A231" s="7"/>
      <c r="B231" s="2" t="s">
        <v>1</v>
      </c>
      <c r="C231" s="2" t="s">
        <v>2</v>
      </c>
      <c r="D231" s="2" t="s">
        <v>3</v>
      </c>
      <c r="E231" s="2" t="s">
        <v>4</v>
      </c>
      <c r="F231" s="2" t="s">
        <v>5</v>
      </c>
      <c r="G231" s="2" t="s">
        <v>6</v>
      </c>
      <c r="H231" s="2" t="s">
        <v>7</v>
      </c>
      <c r="I231" s="2" t="s">
        <v>8</v>
      </c>
      <c r="J231" s="2" t="s">
        <v>9</v>
      </c>
      <c r="K231" s="2" t="s">
        <v>10</v>
      </c>
      <c r="L231" s="2" t="s">
        <v>11</v>
      </c>
      <c r="M231" s="2" t="s">
        <v>7</v>
      </c>
      <c r="N231" s="2" t="s">
        <v>12</v>
      </c>
      <c r="O231" s="2" t="s">
        <v>13</v>
      </c>
      <c r="P231" s="2" t="s">
        <v>14</v>
      </c>
      <c r="Q231" s="2" t="s">
        <v>15</v>
      </c>
      <c r="R231" s="3"/>
      <c r="S231" s="3"/>
      <c r="T231" s="3"/>
      <c r="U231" s="3"/>
      <c r="V231" s="3"/>
      <c r="W231" s="3"/>
      <c r="X231" s="3"/>
      <c r="Y231" s="3"/>
      <c r="Z231" s="3"/>
    </row>
    <row r="232" spans="1:26">
      <c r="A232" s="4" t="s">
        <v>16</v>
      </c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"/>
      <c r="S232" s="3"/>
      <c r="T232" s="3"/>
      <c r="U232" s="3"/>
      <c r="V232" s="3"/>
      <c r="W232" s="3"/>
      <c r="X232" s="3"/>
      <c r="Y232" s="3"/>
      <c r="Z232" s="3"/>
    </row>
    <row r="233" spans="1:26">
      <c r="A233" s="4" t="s">
        <v>17</v>
      </c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"/>
      <c r="S233" s="3"/>
      <c r="T233" s="3"/>
      <c r="U233" s="3"/>
      <c r="V233" s="3"/>
      <c r="W233" s="3"/>
      <c r="X233" s="3"/>
      <c r="Y233" s="3"/>
      <c r="Z233" s="3"/>
    </row>
    <row r="234" spans="1:26">
      <c r="A234" s="4" t="s">
        <v>18</v>
      </c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"/>
      <c r="S234" s="3"/>
      <c r="T234" s="3"/>
      <c r="U234" s="3"/>
      <c r="V234" s="3"/>
      <c r="W234" s="3"/>
      <c r="X234" s="3"/>
      <c r="Y234" s="3"/>
      <c r="Z234" s="3"/>
    </row>
    <row r="235" spans="1:26">
      <c r="A235" s="4" t="s">
        <v>19</v>
      </c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3"/>
      <c r="S235" s="3"/>
      <c r="T235" s="3"/>
      <c r="U235" s="3"/>
      <c r="V235" s="3"/>
      <c r="W235" s="3"/>
      <c r="X235" s="3"/>
      <c r="Y235" s="3"/>
      <c r="Z235" s="3"/>
    </row>
    <row r="236" spans="1:26">
      <c r="A236" s="4" t="s">
        <v>20</v>
      </c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3"/>
      <c r="S236" s="3"/>
      <c r="T236" s="3"/>
      <c r="U236" s="3"/>
      <c r="V236" s="3"/>
      <c r="W236" s="3"/>
      <c r="X236" s="3"/>
      <c r="Y236" s="3"/>
      <c r="Z236" s="3"/>
    </row>
    <row r="237" spans="1:26">
      <c r="A237" s="4" t="s">
        <v>21</v>
      </c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3"/>
      <c r="S237" s="3"/>
      <c r="T237" s="3"/>
      <c r="U237" s="3"/>
      <c r="V237" s="3"/>
      <c r="W237" s="3"/>
      <c r="X237" s="3"/>
      <c r="Y237" s="3"/>
      <c r="Z237" s="3"/>
    </row>
    <row r="238" spans="1:26">
      <c r="A238" s="4" t="s">
        <v>22</v>
      </c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3"/>
      <c r="S238" s="3"/>
      <c r="T238" s="3"/>
      <c r="U238" s="3"/>
      <c r="V238" s="3"/>
      <c r="W238" s="3"/>
      <c r="X238" s="3"/>
      <c r="Y238" s="3"/>
      <c r="Z238" s="3"/>
    </row>
    <row r="239" spans="1:26">
      <c r="A239" s="3"/>
      <c r="B239" s="3">
        <f t="shared" ref="B239:Q239" si="23">SUM(B232:B238)</f>
        <v>0</v>
      </c>
      <c r="C239" s="3">
        <f t="shared" si="23"/>
        <v>0</v>
      </c>
      <c r="D239" s="3">
        <f t="shared" si="23"/>
        <v>0</v>
      </c>
      <c r="E239" s="3">
        <f t="shared" si="23"/>
        <v>0</v>
      </c>
      <c r="F239" s="3">
        <f t="shared" si="23"/>
        <v>0</v>
      </c>
      <c r="G239" s="3">
        <f t="shared" si="23"/>
        <v>0</v>
      </c>
      <c r="H239" s="3">
        <f t="shared" si="23"/>
        <v>0</v>
      </c>
      <c r="I239" s="3">
        <f t="shared" si="23"/>
        <v>0</v>
      </c>
      <c r="J239" s="3">
        <f t="shared" si="23"/>
        <v>0</v>
      </c>
      <c r="K239" s="3">
        <f t="shared" si="23"/>
        <v>0</v>
      </c>
      <c r="L239" s="3">
        <f t="shared" si="23"/>
        <v>0</v>
      </c>
      <c r="M239" s="3">
        <f t="shared" si="23"/>
        <v>0</v>
      </c>
      <c r="N239" s="3">
        <f t="shared" si="23"/>
        <v>0</v>
      </c>
      <c r="O239" s="3">
        <f t="shared" si="23"/>
        <v>0</v>
      </c>
      <c r="P239" s="3">
        <f t="shared" si="23"/>
        <v>0</v>
      </c>
      <c r="Q239" s="3">
        <f t="shared" si="23"/>
        <v>0</v>
      </c>
      <c r="R239" s="3"/>
      <c r="S239" s="3"/>
      <c r="T239" s="3"/>
      <c r="U239" s="3"/>
      <c r="V239" s="3"/>
      <c r="W239" s="3"/>
      <c r="X239" s="3"/>
      <c r="Y239" s="3"/>
      <c r="Z239" s="3"/>
    </row>
    <row r="240" spans="1:26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>
      <c r="A241" s="7"/>
      <c r="B241" s="2" t="s">
        <v>1</v>
      </c>
      <c r="C241" s="2" t="s">
        <v>2</v>
      </c>
      <c r="D241" s="2" t="s">
        <v>3</v>
      </c>
      <c r="E241" s="2" t="s">
        <v>4</v>
      </c>
      <c r="F241" s="2" t="s">
        <v>5</v>
      </c>
      <c r="G241" s="2" t="s">
        <v>6</v>
      </c>
      <c r="H241" s="2" t="s">
        <v>7</v>
      </c>
      <c r="I241" s="2" t="s">
        <v>8</v>
      </c>
      <c r="J241" s="2" t="s">
        <v>9</v>
      </c>
      <c r="K241" s="2" t="s">
        <v>10</v>
      </c>
      <c r="L241" s="2" t="s">
        <v>11</v>
      </c>
      <c r="M241" s="2" t="s">
        <v>7</v>
      </c>
      <c r="N241" s="2" t="s">
        <v>12</v>
      </c>
      <c r="O241" s="2" t="s">
        <v>13</v>
      </c>
      <c r="P241" s="2" t="s">
        <v>14</v>
      </c>
      <c r="Q241" s="2" t="s">
        <v>15</v>
      </c>
      <c r="R241" s="3"/>
      <c r="S241" s="3"/>
      <c r="T241" s="3"/>
      <c r="U241" s="3"/>
      <c r="V241" s="3"/>
      <c r="W241" s="3"/>
      <c r="X241" s="3"/>
      <c r="Y241" s="3"/>
      <c r="Z241" s="3"/>
    </row>
    <row r="242" spans="1:26">
      <c r="A242" s="4" t="s">
        <v>16</v>
      </c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"/>
      <c r="S242" s="3"/>
      <c r="T242" s="3"/>
      <c r="U242" s="3"/>
      <c r="V242" s="3"/>
      <c r="W242" s="3"/>
      <c r="X242" s="3"/>
      <c r="Y242" s="3"/>
      <c r="Z242" s="3"/>
    </row>
    <row r="243" spans="1:26">
      <c r="A243" s="4" t="s">
        <v>17</v>
      </c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"/>
      <c r="S243" s="3"/>
      <c r="T243" s="3"/>
      <c r="U243" s="3"/>
      <c r="V243" s="3"/>
      <c r="W243" s="3"/>
      <c r="X243" s="3"/>
      <c r="Y243" s="3"/>
      <c r="Z243" s="3"/>
    </row>
    <row r="244" spans="1:26">
      <c r="A244" s="4" t="s">
        <v>18</v>
      </c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"/>
      <c r="S244" s="3"/>
      <c r="T244" s="3"/>
      <c r="U244" s="3"/>
      <c r="V244" s="3"/>
      <c r="W244" s="3"/>
      <c r="X244" s="3"/>
      <c r="Y244" s="3"/>
      <c r="Z244" s="3"/>
    </row>
    <row r="245" spans="1:26">
      <c r="A245" s="4" t="s">
        <v>19</v>
      </c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3"/>
      <c r="S245" s="3"/>
      <c r="T245" s="3"/>
      <c r="U245" s="3"/>
      <c r="V245" s="3"/>
      <c r="W245" s="3"/>
      <c r="X245" s="3"/>
      <c r="Y245" s="3"/>
      <c r="Z245" s="3"/>
    </row>
    <row r="246" spans="1:26">
      <c r="A246" s="4" t="s">
        <v>20</v>
      </c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3"/>
      <c r="S246" s="3"/>
      <c r="T246" s="3"/>
      <c r="U246" s="3"/>
      <c r="V246" s="3"/>
      <c r="W246" s="3"/>
      <c r="X246" s="3"/>
      <c r="Y246" s="3"/>
      <c r="Z246" s="3"/>
    </row>
    <row r="247" spans="1:26">
      <c r="A247" s="4" t="s">
        <v>21</v>
      </c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3"/>
      <c r="S247" s="3"/>
      <c r="T247" s="3"/>
      <c r="U247" s="3"/>
      <c r="V247" s="3"/>
      <c r="W247" s="3"/>
      <c r="X247" s="3"/>
      <c r="Y247" s="3"/>
      <c r="Z247" s="3"/>
    </row>
    <row r="248" spans="1:26">
      <c r="A248" s="4" t="s">
        <v>22</v>
      </c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3"/>
      <c r="S248" s="3"/>
      <c r="T248" s="3"/>
      <c r="U248" s="3"/>
      <c r="V248" s="3"/>
      <c r="W248" s="3"/>
      <c r="X248" s="3"/>
      <c r="Y248" s="3"/>
      <c r="Z248" s="3"/>
    </row>
    <row r="249" spans="1:26">
      <c r="A249" s="3"/>
      <c r="B249" s="3">
        <f t="shared" ref="B249:Q249" si="24">SUM(B242:B248)</f>
        <v>0</v>
      </c>
      <c r="C249" s="3">
        <f t="shared" si="24"/>
        <v>0</v>
      </c>
      <c r="D249" s="3">
        <f t="shared" si="24"/>
        <v>0</v>
      </c>
      <c r="E249" s="3">
        <f t="shared" si="24"/>
        <v>0</v>
      </c>
      <c r="F249" s="3">
        <f t="shared" si="24"/>
        <v>0</v>
      </c>
      <c r="G249" s="3">
        <f t="shared" si="24"/>
        <v>0</v>
      </c>
      <c r="H249" s="3">
        <f t="shared" si="24"/>
        <v>0</v>
      </c>
      <c r="I249" s="3">
        <f t="shared" si="24"/>
        <v>0</v>
      </c>
      <c r="J249" s="3">
        <f t="shared" si="24"/>
        <v>0</v>
      </c>
      <c r="K249" s="3">
        <f t="shared" si="24"/>
        <v>0</v>
      </c>
      <c r="L249" s="3">
        <f t="shared" si="24"/>
        <v>0</v>
      </c>
      <c r="M249" s="3">
        <f t="shared" si="24"/>
        <v>0</v>
      </c>
      <c r="N249" s="3">
        <f t="shared" si="24"/>
        <v>0</v>
      </c>
      <c r="O249" s="3">
        <f t="shared" si="24"/>
        <v>0</v>
      </c>
      <c r="P249" s="3">
        <f t="shared" si="24"/>
        <v>0</v>
      </c>
      <c r="Q249" s="3">
        <f t="shared" si="24"/>
        <v>0</v>
      </c>
      <c r="R249" s="3"/>
      <c r="S249" s="3"/>
      <c r="T249" s="3"/>
      <c r="U249" s="3"/>
      <c r="V249" s="3"/>
      <c r="W249" s="3"/>
      <c r="X249" s="3"/>
      <c r="Y249" s="3"/>
      <c r="Z249" s="3"/>
    </row>
    <row r="250" spans="1:26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997"/>
  <sheetViews>
    <sheetView workbookViewId="0"/>
  </sheetViews>
  <sheetFormatPr baseColWidth="10" defaultColWidth="14.44140625" defaultRowHeight="15.75" customHeight="1"/>
  <sheetData>
    <row r="1" spans="1:2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7</v>
      </c>
      <c r="N1" s="2" t="s">
        <v>12</v>
      </c>
      <c r="O1" s="2" t="s">
        <v>13</v>
      </c>
      <c r="P1" s="2" t="s">
        <v>14</v>
      </c>
      <c r="Q1" s="2" t="s">
        <v>15</v>
      </c>
      <c r="R1" s="3"/>
      <c r="S1" s="3"/>
      <c r="T1" s="3"/>
      <c r="U1" s="3"/>
      <c r="V1" s="3"/>
      <c r="W1" s="3"/>
      <c r="X1" s="3"/>
      <c r="Y1" s="3"/>
      <c r="Z1" s="3"/>
    </row>
    <row r="2" spans="1:26">
      <c r="A2" s="4" t="s">
        <v>16</v>
      </c>
      <c r="B2" s="2" t="str">
        <f ca="1">IFERROR(__xludf.DUMMYFUNCTION("IMPORTRANGE(""https://docs.google.com/spreadsheets/d/1f1z3cBsOisMDB6fidvGn0qObSv9tJcz1C6huscRy9qo/edit?usp=sharing"", ""b15:q21"")"),"")</f>
        <v/>
      </c>
      <c r="C2" s="2" t="str">
        <f ca="1">IFERROR(__xludf.DUMMYFUNCTION("""COMPUTED_VALUE"""),"")</f>
        <v/>
      </c>
      <c r="D2" s="2" t="str">
        <f ca="1">IFERROR(__xludf.DUMMYFUNCTION("""COMPUTED_VALUE"""),"")</f>
        <v/>
      </c>
      <c r="E2" s="2" t="str">
        <f ca="1">IFERROR(__xludf.DUMMYFUNCTION("""COMPUTED_VALUE"""),"")</f>
        <v/>
      </c>
      <c r="F2" s="2" t="str">
        <f ca="1">IFERROR(__xludf.DUMMYFUNCTION("""COMPUTED_VALUE"""),"")</f>
        <v/>
      </c>
      <c r="G2" s="2" t="str">
        <f ca="1">IFERROR(__xludf.DUMMYFUNCTION("""COMPUTED_VALUE"""),"")</f>
        <v/>
      </c>
      <c r="H2" s="2" t="str">
        <f ca="1">IFERROR(__xludf.DUMMYFUNCTION("""COMPUTED_VALUE"""),"")</f>
        <v/>
      </c>
      <c r="I2" s="2" t="str">
        <f ca="1">IFERROR(__xludf.DUMMYFUNCTION("""COMPUTED_VALUE"""),"")</f>
        <v/>
      </c>
      <c r="J2" s="2" t="str">
        <f ca="1">IFERROR(__xludf.DUMMYFUNCTION("""COMPUTED_VALUE"""),"")</f>
        <v/>
      </c>
      <c r="K2" s="2" t="str">
        <f ca="1">IFERROR(__xludf.DUMMYFUNCTION("""COMPUTED_VALUE"""),"")</f>
        <v/>
      </c>
      <c r="L2" s="2" t="str">
        <f ca="1">IFERROR(__xludf.DUMMYFUNCTION("""COMPUTED_VALUE"""),"")</f>
        <v/>
      </c>
      <c r="M2" s="2" t="str">
        <f ca="1">IFERROR(__xludf.DUMMYFUNCTION("""COMPUTED_VALUE"""),"")</f>
        <v/>
      </c>
      <c r="N2" s="2" t="str">
        <f ca="1">IFERROR(__xludf.DUMMYFUNCTION("""COMPUTED_VALUE"""),"")</f>
        <v/>
      </c>
      <c r="O2" s="2" t="str">
        <f ca="1">IFERROR(__xludf.DUMMYFUNCTION("""COMPUTED_VALUE"""),"")</f>
        <v/>
      </c>
      <c r="P2" s="2" t="str">
        <f ca="1">IFERROR(__xludf.DUMMYFUNCTION("""COMPUTED_VALUE"""),"")</f>
        <v/>
      </c>
      <c r="Q2" s="2" t="str">
        <f ca="1">IFERROR(__xludf.DUMMYFUNCTION("""COMPUTED_VALUE"""),"")</f>
        <v/>
      </c>
      <c r="R2" s="3"/>
      <c r="S2" s="3"/>
      <c r="T2" s="3"/>
      <c r="U2" s="3"/>
      <c r="V2" s="3"/>
      <c r="W2" s="3"/>
      <c r="X2" s="3"/>
      <c r="Y2" s="3"/>
      <c r="Z2" s="3"/>
    </row>
    <row r="3" spans="1:26">
      <c r="A3" s="4" t="s">
        <v>17</v>
      </c>
      <c r="B3" s="5" t="str">
        <f ca="1">IFERROR(__xludf.DUMMYFUNCTION("""COMPUTED_VALUE"""),"")</f>
        <v/>
      </c>
      <c r="C3" s="2" t="str">
        <f ca="1">IFERROR(__xludf.DUMMYFUNCTION("""COMPUTED_VALUE"""),"")</f>
        <v/>
      </c>
      <c r="D3" s="2" t="str">
        <f ca="1">IFERROR(__xludf.DUMMYFUNCTION("""COMPUTED_VALUE"""),"")</f>
        <v/>
      </c>
      <c r="E3" s="2" t="str">
        <f ca="1">IFERROR(__xludf.DUMMYFUNCTION("""COMPUTED_VALUE"""),"")</f>
        <v/>
      </c>
      <c r="F3" s="2" t="str">
        <f ca="1">IFERROR(__xludf.DUMMYFUNCTION("""COMPUTED_VALUE"""),"")</f>
        <v/>
      </c>
      <c r="G3" s="2" t="str">
        <f ca="1">IFERROR(__xludf.DUMMYFUNCTION("""COMPUTED_VALUE"""),"")</f>
        <v/>
      </c>
      <c r="H3" s="2" t="str">
        <f ca="1">IFERROR(__xludf.DUMMYFUNCTION("""COMPUTED_VALUE"""),"")</f>
        <v/>
      </c>
      <c r="I3" s="2" t="str">
        <f ca="1">IFERROR(__xludf.DUMMYFUNCTION("""COMPUTED_VALUE"""),"")</f>
        <v/>
      </c>
      <c r="J3" s="2" t="str">
        <f ca="1">IFERROR(__xludf.DUMMYFUNCTION("""COMPUTED_VALUE"""),"")</f>
        <v/>
      </c>
      <c r="K3" s="2" t="str">
        <f ca="1">IFERROR(__xludf.DUMMYFUNCTION("""COMPUTED_VALUE"""),"")</f>
        <v/>
      </c>
      <c r="L3" s="2" t="str">
        <f ca="1">IFERROR(__xludf.DUMMYFUNCTION("""COMPUTED_VALUE"""),"")</f>
        <v/>
      </c>
      <c r="M3" s="2" t="str">
        <f ca="1">IFERROR(__xludf.DUMMYFUNCTION("""COMPUTED_VALUE"""),"")</f>
        <v/>
      </c>
      <c r="N3" s="2" t="str">
        <f ca="1">IFERROR(__xludf.DUMMYFUNCTION("""COMPUTED_VALUE"""),"")</f>
        <v/>
      </c>
      <c r="O3" s="2" t="str">
        <f ca="1">IFERROR(__xludf.DUMMYFUNCTION("""COMPUTED_VALUE"""),"")</f>
        <v/>
      </c>
      <c r="P3" s="2" t="str">
        <f ca="1">IFERROR(__xludf.DUMMYFUNCTION("""COMPUTED_VALUE"""),"")</f>
        <v/>
      </c>
      <c r="Q3" s="2" t="str">
        <f ca="1">IFERROR(__xludf.DUMMYFUNCTION("""COMPUTED_VALUE"""),"")</f>
        <v/>
      </c>
      <c r="R3" s="3"/>
      <c r="S3" s="3"/>
      <c r="T3" s="3"/>
      <c r="U3" s="3"/>
      <c r="V3" s="3"/>
      <c r="W3" s="3"/>
      <c r="X3" s="3"/>
      <c r="Y3" s="3"/>
      <c r="Z3" s="3"/>
    </row>
    <row r="4" spans="1:26">
      <c r="A4" s="4" t="s">
        <v>18</v>
      </c>
      <c r="B4" s="2" t="str">
        <f ca="1">IFERROR(__xludf.DUMMYFUNCTION("""COMPUTED_VALUE"""),"")</f>
        <v/>
      </c>
      <c r="C4" s="2" t="str">
        <f ca="1">IFERROR(__xludf.DUMMYFUNCTION("""COMPUTED_VALUE"""),"")</f>
        <v/>
      </c>
      <c r="D4" s="2" t="str">
        <f ca="1">IFERROR(__xludf.DUMMYFUNCTION("""COMPUTED_VALUE"""),"")</f>
        <v/>
      </c>
      <c r="E4" s="2" t="str">
        <f ca="1">IFERROR(__xludf.DUMMYFUNCTION("""COMPUTED_VALUE"""),"")</f>
        <v/>
      </c>
      <c r="F4" s="2" t="str">
        <f ca="1">IFERROR(__xludf.DUMMYFUNCTION("""COMPUTED_VALUE"""),"")</f>
        <v/>
      </c>
      <c r="G4" s="2" t="str">
        <f ca="1">IFERROR(__xludf.DUMMYFUNCTION("""COMPUTED_VALUE"""),"")</f>
        <v/>
      </c>
      <c r="H4" s="2" t="str">
        <f ca="1">IFERROR(__xludf.DUMMYFUNCTION("""COMPUTED_VALUE"""),"")</f>
        <v/>
      </c>
      <c r="I4" s="2" t="str">
        <f ca="1">IFERROR(__xludf.DUMMYFUNCTION("""COMPUTED_VALUE"""),"")</f>
        <v/>
      </c>
      <c r="J4" s="2" t="str">
        <f ca="1">IFERROR(__xludf.DUMMYFUNCTION("""COMPUTED_VALUE"""),"")</f>
        <v/>
      </c>
      <c r="K4" s="2" t="str">
        <f ca="1">IFERROR(__xludf.DUMMYFUNCTION("""COMPUTED_VALUE"""),"")</f>
        <v/>
      </c>
      <c r="L4" s="2" t="str">
        <f ca="1">IFERROR(__xludf.DUMMYFUNCTION("""COMPUTED_VALUE"""),"")</f>
        <v/>
      </c>
      <c r="M4" s="2" t="str">
        <f ca="1">IFERROR(__xludf.DUMMYFUNCTION("""COMPUTED_VALUE"""),"")</f>
        <v/>
      </c>
      <c r="N4" s="2" t="str">
        <f ca="1">IFERROR(__xludf.DUMMYFUNCTION("""COMPUTED_VALUE"""),"")</f>
        <v/>
      </c>
      <c r="O4" s="2" t="str">
        <f ca="1">IFERROR(__xludf.DUMMYFUNCTION("""COMPUTED_VALUE"""),"")</f>
        <v/>
      </c>
      <c r="P4" s="2" t="str">
        <f ca="1">IFERROR(__xludf.DUMMYFUNCTION("""COMPUTED_VALUE"""),"")</f>
        <v/>
      </c>
      <c r="Q4" s="2" t="str">
        <f ca="1">IFERROR(__xludf.DUMMYFUNCTION("""COMPUTED_VALUE"""),"")</f>
        <v/>
      </c>
      <c r="R4" s="3"/>
      <c r="S4" s="3"/>
      <c r="T4" s="3"/>
      <c r="U4" s="3"/>
      <c r="V4" s="3"/>
      <c r="W4" s="3"/>
      <c r="X4" s="3"/>
      <c r="Y4" s="3"/>
      <c r="Z4" s="3"/>
    </row>
    <row r="5" spans="1:26">
      <c r="A5" s="4" t="s">
        <v>19</v>
      </c>
      <c r="B5" s="2" t="str">
        <f ca="1">IFERROR(__xludf.DUMMYFUNCTION("""COMPUTED_VALUE"""),"")</f>
        <v/>
      </c>
      <c r="C5" s="6" t="str">
        <f ca="1">IFERROR(__xludf.DUMMYFUNCTION("""COMPUTED_VALUE"""),"")</f>
        <v/>
      </c>
      <c r="D5" s="6" t="str">
        <f ca="1">IFERROR(__xludf.DUMMYFUNCTION("""COMPUTED_VALUE"""),"")</f>
        <v/>
      </c>
      <c r="E5" s="6" t="str">
        <f ca="1">IFERROR(__xludf.DUMMYFUNCTION("""COMPUTED_VALUE"""),"")</f>
        <v/>
      </c>
      <c r="F5" s="6" t="str">
        <f ca="1">IFERROR(__xludf.DUMMYFUNCTION("""COMPUTED_VALUE"""),"")</f>
        <v/>
      </c>
      <c r="G5" s="6" t="str">
        <f ca="1">IFERROR(__xludf.DUMMYFUNCTION("""COMPUTED_VALUE"""),"")</f>
        <v/>
      </c>
      <c r="H5" s="6" t="str">
        <f ca="1">IFERROR(__xludf.DUMMYFUNCTION("""COMPUTED_VALUE"""),"")</f>
        <v/>
      </c>
      <c r="I5" s="6" t="str">
        <f ca="1">IFERROR(__xludf.DUMMYFUNCTION("""COMPUTED_VALUE"""),"")</f>
        <v/>
      </c>
      <c r="J5" s="6" t="str">
        <f ca="1">IFERROR(__xludf.DUMMYFUNCTION("""COMPUTED_VALUE"""),"")</f>
        <v/>
      </c>
      <c r="K5" s="6" t="str">
        <f ca="1">IFERROR(__xludf.DUMMYFUNCTION("""COMPUTED_VALUE"""),"")</f>
        <v/>
      </c>
      <c r="L5" s="6" t="str">
        <f ca="1">IFERROR(__xludf.DUMMYFUNCTION("""COMPUTED_VALUE"""),"")</f>
        <v/>
      </c>
      <c r="M5" s="6" t="str">
        <f ca="1">IFERROR(__xludf.DUMMYFUNCTION("""COMPUTED_VALUE"""),"")</f>
        <v/>
      </c>
      <c r="N5" s="6" t="str">
        <f ca="1">IFERROR(__xludf.DUMMYFUNCTION("""COMPUTED_VALUE"""),"")</f>
        <v/>
      </c>
      <c r="O5" s="6" t="str">
        <f ca="1">IFERROR(__xludf.DUMMYFUNCTION("""COMPUTED_VALUE"""),"")</f>
        <v/>
      </c>
      <c r="P5" s="6" t="str">
        <f ca="1">IFERROR(__xludf.DUMMYFUNCTION("""COMPUTED_VALUE"""),"")</f>
        <v/>
      </c>
      <c r="Q5" s="6" t="str">
        <f ca="1">IFERROR(__xludf.DUMMYFUNCTION("""COMPUTED_VALUE"""),"")</f>
        <v/>
      </c>
      <c r="R5" s="3"/>
      <c r="S5" s="3"/>
      <c r="T5" s="3"/>
      <c r="U5" s="3"/>
      <c r="V5" s="3"/>
      <c r="W5" s="3"/>
      <c r="X5" s="3"/>
      <c r="Y5" s="3"/>
      <c r="Z5" s="3"/>
    </row>
    <row r="6" spans="1:26">
      <c r="A6" s="4" t="s">
        <v>20</v>
      </c>
      <c r="B6" s="2" t="str">
        <f ca="1">IFERROR(__xludf.DUMMYFUNCTION("""COMPUTED_VALUE"""),"")</f>
        <v/>
      </c>
      <c r="C6" s="6" t="str">
        <f ca="1">IFERROR(__xludf.DUMMYFUNCTION("""COMPUTED_VALUE"""),"")</f>
        <v/>
      </c>
      <c r="D6" s="6" t="str">
        <f ca="1">IFERROR(__xludf.DUMMYFUNCTION("""COMPUTED_VALUE"""),"")</f>
        <v/>
      </c>
      <c r="E6" s="6" t="str">
        <f ca="1">IFERROR(__xludf.DUMMYFUNCTION("""COMPUTED_VALUE"""),"")</f>
        <v/>
      </c>
      <c r="F6" s="6" t="str">
        <f ca="1">IFERROR(__xludf.DUMMYFUNCTION("""COMPUTED_VALUE"""),"")</f>
        <v/>
      </c>
      <c r="G6" s="6" t="str">
        <f ca="1">IFERROR(__xludf.DUMMYFUNCTION("""COMPUTED_VALUE"""),"")</f>
        <v/>
      </c>
      <c r="H6" s="6" t="str">
        <f ca="1">IFERROR(__xludf.DUMMYFUNCTION("""COMPUTED_VALUE"""),"")</f>
        <v/>
      </c>
      <c r="I6" s="6" t="str">
        <f ca="1">IFERROR(__xludf.DUMMYFUNCTION("""COMPUTED_VALUE"""),"")</f>
        <v/>
      </c>
      <c r="J6" s="6" t="str">
        <f ca="1">IFERROR(__xludf.DUMMYFUNCTION("""COMPUTED_VALUE"""),"")</f>
        <v/>
      </c>
      <c r="K6" s="6" t="str">
        <f ca="1">IFERROR(__xludf.DUMMYFUNCTION("""COMPUTED_VALUE"""),"")</f>
        <v/>
      </c>
      <c r="L6" s="6" t="str">
        <f ca="1">IFERROR(__xludf.DUMMYFUNCTION("""COMPUTED_VALUE"""),"")</f>
        <v/>
      </c>
      <c r="M6" s="6" t="str">
        <f ca="1">IFERROR(__xludf.DUMMYFUNCTION("""COMPUTED_VALUE"""),"")</f>
        <v/>
      </c>
      <c r="N6" s="6" t="str">
        <f ca="1">IFERROR(__xludf.DUMMYFUNCTION("""COMPUTED_VALUE"""),"")</f>
        <v/>
      </c>
      <c r="O6" s="6" t="str">
        <f ca="1">IFERROR(__xludf.DUMMYFUNCTION("""COMPUTED_VALUE"""),"")</f>
        <v/>
      </c>
      <c r="P6" s="6" t="str">
        <f ca="1">IFERROR(__xludf.DUMMYFUNCTION("""COMPUTED_VALUE"""),"")</f>
        <v/>
      </c>
      <c r="Q6" s="6" t="str">
        <f ca="1">IFERROR(__xludf.DUMMYFUNCTION("""COMPUTED_VALUE"""),"")</f>
        <v/>
      </c>
      <c r="R6" s="3"/>
      <c r="S6" s="3"/>
      <c r="T6" s="3"/>
      <c r="U6" s="3"/>
      <c r="V6" s="3"/>
      <c r="W6" s="3"/>
      <c r="X6" s="3"/>
      <c r="Y6" s="3"/>
      <c r="Z6" s="3"/>
    </row>
    <row r="7" spans="1:26">
      <c r="A7" s="4" t="s">
        <v>21</v>
      </c>
      <c r="B7" s="2" t="str">
        <f ca="1">IFERROR(__xludf.DUMMYFUNCTION("""COMPUTED_VALUE"""),"")</f>
        <v/>
      </c>
      <c r="C7" s="6" t="str">
        <f ca="1">IFERROR(__xludf.DUMMYFUNCTION("""COMPUTED_VALUE"""),"")</f>
        <v/>
      </c>
      <c r="D7" s="6" t="str">
        <f ca="1">IFERROR(__xludf.DUMMYFUNCTION("""COMPUTED_VALUE"""),"")</f>
        <v/>
      </c>
      <c r="E7" s="6" t="str">
        <f ca="1">IFERROR(__xludf.DUMMYFUNCTION("""COMPUTED_VALUE"""),"")</f>
        <v/>
      </c>
      <c r="F7" s="6" t="str">
        <f ca="1">IFERROR(__xludf.DUMMYFUNCTION("""COMPUTED_VALUE"""),"")</f>
        <v/>
      </c>
      <c r="G7" s="6" t="str">
        <f ca="1">IFERROR(__xludf.DUMMYFUNCTION("""COMPUTED_VALUE"""),"")</f>
        <v/>
      </c>
      <c r="H7" s="6" t="str">
        <f ca="1">IFERROR(__xludf.DUMMYFUNCTION("""COMPUTED_VALUE"""),"")</f>
        <v/>
      </c>
      <c r="I7" s="6" t="str">
        <f ca="1">IFERROR(__xludf.DUMMYFUNCTION("""COMPUTED_VALUE"""),"")</f>
        <v/>
      </c>
      <c r="J7" s="6" t="str">
        <f ca="1">IFERROR(__xludf.DUMMYFUNCTION("""COMPUTED_VALUE"""),"")</f>
        <v/>
      </c>
      <c r="K7" s="6" t="str">
        <f ca="1">IFERROR(__xludf.DUMMYFUNCTION("""COMPUTED_VALUE"""),"")</f>
        <v/>
      </c>
      <c r="L7" s="6" t="str">
        <f ca="1">IFERROR(__xludf.DUMMYFUNCTION("""COMPUTED_VALUE"""),"")</f>
        <v/>
      </c>
      <c r="M7" s="6" t="str">
        <f ca="1">IFERROR(__xludf.DUMMYFUNCTION("""COMPUTED_VALUE"""),"")</f>
        <v/>
      </c>
      <c r="N7" s="6" t="str">
        <f ca="1">IFERROR(__xludf.DUMMYFUNCTION("""COMPUTED_VALUE"""),"")</f>
        <v/>
      </c>
      <c r="O7" s="6" t="str">
        <f ca="1">IFERROR(__xludf.DUMMYFUNCTION("""COMPUTED_VALUE"""),"")</f>
        <v/>
      </c>
      <c r="P7" s="6" t="str">
        <f ca="1">IFERROR(__xludf.DUMMYFUNCTION("""COMPUTED_VALUE"""),"")</f>
        <v/>
      </c>
      <c r="Q7" s="6" t="str">
        <f ca="1">IFERROR(__xludf.DUMMYFUNCTION("""COMPUTED_VALUE"""),"")</f>
        <v/>
      </c>
      <c r="R7" s="3"/>
      <c r="S7" s="3"/>
      <c r="T7" s="3"/>
      <c r="U7" s="3"/>
      <c r="V7" s="3"/>
      <c r="W7" s="3"/>
      <c r="X7" s="3"/>
      <c r="Y7" s="3"/>
      <c r="Z7" s="3"/>
    </row>
    <row r="8" spans="1:26">
      <c r="A8" s="4" t="s">
        <v>22</v>
      </c>
      <c r="B8" s="2" t="str">
        <f ca="1">IFERROR(__xludf.DUMMYFUNCTION("""COMPUTED_VALUE"""),"")</f>
        <v/>
      </c>
      <c r="C8" s="6" t="str">
        <f ca="1">IFERROR(__xludf.DUMMYFUNCTION("""COMPUTED_VALUE"""),"")</f>
        <v/>
      </c>
      <c r="D8" s="6" t="str">
        <f ca="1">IFERROR(__xludf.DUMMYFUNCTION("""COMPUTED_VALUE"""),"")</f>
        <v/>
      </c>
      <c r="E8" s="6" t="str">
        <f ca="1">IFERROR(__xludf.DUMMYFUNCTION("""COMPUTED_VALUE"""),"")</f>
        <v/>
      </c>
      <c r="F8" s="6" t="str">
        <f ca="1">IFERROR(__xludf.DUMMYFUNCTION("""COMPUTED_VALUE"""),"")</f>
        <v/>
      </c>
      <c r="G8" s="6" t="str">
        <f ca="1">IFERROR(__xludf.DUMMYFUNCTION("""COMPUTED_VALUE"""),"")</f>
        <v/>
      </c>
      <c r="H8" s="6" t="str">
        <f ca="1">IFERROR(__xludf.DUMMYFUNCTION("""COMPUTED_VALUE"""),"")</f>
        <v/>
      </c>
      <c r="I8" s="6" t="str">
        <f ca="1">IFERROR(__xludf.DUMMYFUNCTION("""COMPUTED_VALUE"""),"")</f>
        <v/>
      </c>
      <c r="J8" s="6" t="str">
        <f ca="1">IFERROR(__xludf.DUMMYFUNCTION("""COMPUTED_VALUE"""),"")</f>
        <v/>
      </c>
      <c r="K8" s="6" t="str">
        <f ca="1">IFERROR(__xludf.DUMMYFUNCTION("""COMPUTED_VALUE"""),"")</f>
        <v/>
      </c>
      <c r="L8" s="6" t="str">
        <f ca="1">IFERROR(__xludf.DUMMYFUNCTION("""COMPUTED_VALUE"""),"")</f>
        <v/>
      </c>
      <c r="M8" s="6" t="str">
        <f ca="1">IFERROR(__xludf.DUMMYFUNCTION("""COMPUTED_VALUE"""),"")</f>
        <v/>
      </c>
      <c r="N8" s="6" t="str">
        <f ca="1">IFERROR(__xludf.DUMMYFUNCTION("""COMPUTED_VALUE"""),"")</f>
        <v/>
      </c>
      <c r="O8" s="6" t="str">
        <f ca="1">IFERROR(__xludf.DUMMYFUNCTION("""COMPUTED_VALUE"""),"")</f>
        <v/>
      </c>
      <c r="P8" s="6" t="str">
        <f ca="1">IFERROR(__xludf.DUMMYFUNCTION("""COMPUTED_VALUE"""),"")</f>
        <v/>
      </c>
      <c r="Q8" s="6" t="str">
        <f ca="1">IFERROR(__xludf.DUMMYFUNCTION("""COMPUTED_VALUE"""),"")</f>
        <v/>
      </c>
      <c r="R8" s="3"/>
      <c r="S8" s="3"/>
      <c r="T8" s="3"/>
      <c r="U8" s="3"/>
      <c r="V8" s="3"/>
      <c r="W8" s="3"/>
      <c r="X8" s="3"/>
      <c r="Y8" s="3"/>
      <c r="Z8" s="3"/>
    </row>
    <row r="9" spans="1:26">
      <c r="A9" s="3"/>
      <c r="B9" s="3">
        <f t="shared" ref="B9:Q9" ca="1" si="0">SUM(B2:B8)</f>
        <v>0</v>
      </c>
      <c r="C9" s="3">
        <f t="shared" ca="1" si="0"/>
        <v>0</v>
      </c>
      <c r="D9" s="3">
        <f t="shared" ca="1" si="0"/>
        <v>0</v>
      </c>
      <c r="E9" s="3">
        <f t="shared" ca="1" si="0"/>
        <v>0</v>
      </c>
      <c r="F9" s="3">
        <f t="shared" ca="1" si="0"/>
        <v>0</v>
      </c>
      <c r="G9" s="3">
        <f t="shared" ca="1" si="0"/>
        <v>0</v>
      </c>
      <c r="H9" s="3">
        <f t="shared" ca="1" si="0"/>
        <v>0</v>
      </c>
      <c r="I9" s="3">
        <f t="shared" ca="1" si="0"/>
        <v>0</v>
      </c>
      <c r="J9" s="3">
        <f t="shared" ca="1" si="0"/>
        <v>0</v>
      </c>
      <c r="K9" s="3">
        <f t="shared" ca="1" si="0"/>
        <v>0</v>
      </c>
      <c r="L9" s="3">
        <f t="shared" ca="1" si="0"/>
        <v>0</v>
      </c>
      <c r="M9" s="3">
        <f t="shared" ca="1" si="0"/>
        <v>0</v>
      </c>
      <c r="N9" s="3">
        <f t="shared" ca="1" si="0"/>
        <v>0</v>
      </c>
      <c r="O9" s="3">
        <f t="shared" ca="1" si="0"/>
        <v>0</v>
      </c>
      <c r="P9" s="3">
        <f t="shared" ca="1" si="0"/>
        <v>0</v>
      </c>
      <c r="Q9" s="3">
        <f t="shared" ca="1" si="0"/>
        <v>0</v>
      </c>
      <c r="R9" s="3"/>
      <c r="S9" s="3"/>
      <c r="T9" s="3"/>
      <c r="U9" s="3"/>
      <c r="V9" s="3"/>
      <c r="W9" s="3"/>
      <c r="X9" s="3"/>
      <c r="Y9" s="3"/>
      <c r="Z9" s="3"/>
    </row>
    <row r="10" spans="1:2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>
      <c r="A11" s="1" t="s">
        <v>23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" t="s">
        <v>6</v>
      </c>
      <c r="H11" s="2" t="s">
        <v>7</v>
      </c>
      <c r="I11" s="2" t="s">
        <v>8</v>
      </c>
      <c r="J11" s="2" t="s">
        <v>9</v>
      </c>
      <c r="K11" s="2" t="s">
        <v>10</v>
      </c>
      <c r="L11" s="2" t="s">
        <v>11</v>
      </c>
      <c r="M11" s="2" t="s">
        <v>7</v>
      </c>
      <c r="N11" s="2" t="s">
        <v>12</v>
      </c>
      <c r="O11" s="2" t="s">
        <v>13</v>
      </c>
      <c r="P11" s="2" t="s">
        <v>14</v>
      </c>
      <c r="Q11" s="2" t="s">
        <v>15</v>
      </c>
      <c r="R11" s="3"/>
      <c r="S11" s="3"/>
      <c r="T11" s="3"/>
      <c r="U11" s="3"/>
      <c r="V11" s="3"/>
      <c r="W11" s="3"/>
      <c r="X11" s="3"/>
      <c r="Y11" s="3"/>
      <c r="Z11" s="3"/>
    </row>
    <row r="12" spans="1:26">
      <c r="A12" s="4" t="s">
        <v>16</v>
      </c>
      <c r="B12" s="2" t="str">
        <f ca="1">IFERROR(__xludf.DUMMYFUNCTION("IMPORTRANGE(""https://docs.google.com/spreadsheets/d/1lQpHgflO4ePhFSlTDtWK4W2XJnk7Pkp8knOkgMxcBdI/edit?usp=sharing"", ""B15:q21"")"),"")</f>
        <v/>
      </c>
      <c r="C12" s="2" t="str">
        <f ca="1">IFERROR(__xludf.DUMMYFUNCTION("""COMPUTED_VALUE"""),"")</f>
        <v/>
      </c>
      <c r="D12" s="2" t="str">
        <f ca="1">IFERROR(__xludf.DUMMYFUNCTION("""COMPUTED_VALUE"""),"")</f>
        <v/>
      </c>
      <c r="E12" s="2" t="str">
        <f ca="1">IFERROR(__xludf.DUMMYFUNCTION("""COMPUTED_VALUE"""),"")</f>
        <v/>
      </c>
      <c r="F12" s="2" t="str">
        <f ca="1">IFERROR(__xludf.DUMMYFUNCTION("""COMPUTED_VALUE"""),"")</f>
        <v/>
      </c>
      <c r="G12" s="2" t="str">
        <f ca="1">IFERROR(__xludf.DUMMYFUNCTION("""COMPUTED_VALUE"""),"")</f>
        <v/>
      </c>
      <c r="H12" s="2" t="str">
        <f ca="1">IFERROR(__xludf.DUMMYFUNCTION("""COMPUTED_VALUE"""),"")</f>
        <v/>
      </c>
      <c r="I12" s="2" t="str">
        <f ca="1">IFERROR(__xludf.DUMMYFUNCTION("""COMPUTED_VALUE"""),"")</f>
        <v/>
      </c>
      <c r="J12" s="2" t="str">
        <f ca="1">IFERROR(__xludf.DUMMYFUNCTION("""COMPUTED_VALUE"""),"")</f>
        <v/>
      </c>
      <c r="K12" s="2" t="str">
        <f ca="1">IFERROR(__xludf.DUMMYFUNCTION("""COMPUTED_VALUE"""),"")</f>
        <v/>
      </c>
      <c r="L12" s="2" t="str">
        <f ca="1">IFERROR(__xludf.DUMMYFUNCTION("""COMPUTED_VALUE"""),"")</f>
        <v/>
      </c>
      <c r="M12" s="2" t="str">
        <f ca="1">IFERROR(__xludf.DUMMYFUNCTION("""COMPUTED_VALUE"""),"")</f>
        <v/>
      </c>
      <c r="N12" s="2" t="str">
        <f ca="1">IFERROR(__xludf.DUMMYFUNCTION("""COMPUTED_VALUE"""),"")</f>
        <v/>
      </c>
      <c r="O12" s="2" t="str">
        <f ca="1">IFERROR(__xludf.DUMMYFUNCTION("""COMPUTED_VALUE"""),"")</f>
        <v/>
      </c>
      <c r="P12" s="2" t="str">
        <f ca="1">IFERROR(__xludf.DUMMYFUNCTION("""COMPUTED_VALUE"""),"")</f>
        <v/>
      </c>
      <c r="Q12" s="2" t="str">
        <f ca="1">IFERROR(__xludf.DUMMYFUNCTION("""COMPUTED_VALUE"""),"")</f>
        <v/>
      </c>
      <c r="R12" s="3"/>
      <c r="S12" s="3"/>
      <c r="T12" s="3"/>
      <c r="U12" s="3"/>
      <c r="V12" s="3"/>
      <c r="W12" s="3"/>
      <c r="X12" s="3"/>
      <c r="Y12" s="3"/>
      <c r="Z12" s="3"/>
    </row>
    <row r="13" spans="1:26">
      <c r="A13" s="4" t="s">
        <v>17</v>
      </c>
      <c r="B13" s="2" t="str">
        <f ca="1">IFERROR(__xludf.DUMMYFUNCTION("""COMPUTED_VALUE"""),"")</f>
        <v/>
      </c>
      <c r="C13" s="2" t="str">
        <f ca="1">IFERROR(__xludf.DUMMYFUNCTION("""COMPUTED_VALUE"""),"")</f>
        <v/>
      </c>
      <c r="D13" s="2" t="str">
        <f ca="1">IFERROR(__xludf.DUMMYFUNCTION("""COMPUTED_VALUE"""),"")</f>
        <v/>
      </c>
      <c r="E13" s="2" t="str">
        <f ca="1">IFERROR(__xludf.DUMMYFUNCTION("""COMPUTED_VALUE"""),"")</f>
        <v/>
      </c>
      <c r="F13" s="2" t="str">
        <f ca="1">IFERROR(__xludf.DUMMYFUNCTION("""COMPUTED_VALUE"""),"")</f>
        <v/>
      </c>
      <c r="G13" s="2" t="str">
        <f ca="1">IFERROR(__xludf.DUMMYFUNCTION("""COMPUTED_VALUE"""),"")</f>
        <v/>
      </c>
      <c r="H13" s="2" t="str">
        <f ca="1">IFERROR(__xludf.DUMMYFUNCTION("""COMPUTED_VALUE"""),"")</f>
        <v/>
      </c>
      <c r="I13" s="2" t="str">
        <f ca="1">IFERROR(__xludf.DUMMYFUNCTION("""COMPUTED_VALUE"""),"")</f>
        <v/>
      </c>
      <c r="J13" s="2" t="str">
        <f ca="1">IFERROR(__xludf.DUMMYFUNCTION("""COMPUTED_VALUE"""),"")</f>
        <v/>
      </c>
      <c r="K13" s="2" t="str">
        <f ca="1">IFERROR(__xludf.DUMMYFUNCTION("""COMPUTED_VALUE"""),"")</f>
        <v/>
      </c>
      <c r="L13" s="2" t="str">
        <f ca="1">IFERROR(__xludf.DUMMYFUNCTION("""COMPUTED_VALUE"""),"")</f>
        <v/>
      </c>
      <c r="M13" s="2" t="str">
        <f ca="1">IFERROR(__xludf.DUMMYFUNCTION("""COMPUTED_VALUE"""),"")</f>
        <v/>
      </c>
      <c r="N13" s="2" t="str">
        <f ca="1">IFERROR(__xludf.DUMMYFUNCTION("""COMPUTED_VALUE"""),"")</f>
        <v/>
      </c>
      <c r="O13" s="2" t="str">
        <f ca="1">IFERROR(__xludf.DUMMYFUNCTION("""COMPUTED_VALUE"""),"")</f>
        <v/>
      </c>
      <c r="P13" s="2" t="str">
        <f ca="1">IFERROR(__xludf.DUMMYFUNCTION("""COMPUTED_VALUE"""),"")</f>
        <v/>
      </c>
      <c r="Q13" s="2" t="str">
        <f ca="1">IFERROR(__xludf.DUMMYFUNCTION("""COMPUTED_VALUE"""),"")</f>
        <v/>
      </c>
      <c r="R13" s="3"/>
      <c r="S13" s="3"/>
      <c r="T13" s="3"/>
      <c r="U13" s="3"/>
      <c r="V13" s="3"/>
      <c r="W13" s="3"/>
      <c r="X13" s="3"/>
      <c r="Y13" s="3"/>
      <c r="Z13" s="3"/>
    </row>
    <row r="14" spans="1:26">
      <c r="A14" s="4" t="s">
        <v>18</v>
      </c>
      <c r="B14" s="2" t="str">
        <f ca="1">IFERROR(__xludf.DUMMYFUNCTION("""COMPUTED_VALUE"""),"")</f>
        <v/>
      </c>
      <c r="C14" s="2" t="str">
        <f ca="1">IFERROR(__xludf.DUMMYFUNCTION("""COMPUTED_VALUE"""),"")</f>
        <v/>
      </c>
      <c r="D14" s="2" t="str">
        <f ca="1">IFERROR(__xludf.DUMMYFUNCTION("""COMPUTED_VALUE"""),"")</f>
        <v/>
      </c>
      <c r="E14" s="2" t="str">
        <f ca="1">IFERROR(__xludf.DUMMYFUNCTION("""COMPUTED_VALUE"""),"")</f>
        <v/>
      </c>
      <c r="F14" s="2" t="str">
        <f ca="1">IFERROR(__xludf.DUMMYFUNCTION("""COMPUTED_VALUE"""),"")</f>
        <v/>
      </c>
      <c r="G14" s="2" t="str">
        <f ca="1">IFERROR(__xludf.DUMMYFUNCTION("""COMPUTED_VALUE"""),"")</f>
        <v/>
      </c>
      <c r="H14" s="2" t="str">
        <f ca="1">IFERROR(__xludf.DUMMYFUNCTION("""COMPUTED_VALUE"""),"")</f>
        <v/>
      </c>
      <c r="I14" s="2" t="str">
        <f ca="1">IFERROR(__xludf.DUMMYFUNCTION("""COMPUTED_VALUE"""),"")</f>
        <v/>
      </c>
      <c r="J14" s="2" t="str">
        <f ca="1">IFERROR(__xludf.DUMMYFUNCTION("""COMPUTED_VALUE"""),"")</f>
        <v/>
      </c>
      <c r="K14" s="2" t="str">
        <f ca="1">IFERROR(__xludf.DUMMYFUNCTION("""COMPUTED_VALUE"""),"")</f>
        <v/>
      </c>
      <c r="L14" s="2" t="str">
        <f ca="1">IFERROR(__xludf.DUMMYFUNCTION("""COMPUTED_VALUE"""),"")</f>
        <v/>
      </c>
      <c r="M14" s="2" t="str">
        <f ca="1">IFERROR(__xludf.DUMMYFUNCTION("""COMPUTED_VALUE"""),"")</f>
        <v/>
      </c>
      <c r="N14" s="2" t="str">
        <f ca="1">IFERROR(__xludf.DUMMYFUNCTION("""COMPUTED_VALUE"""),"")</f>
        <v/>
      </c>
      <c r="O14" s="2" t="str">
        <f ca="1">IFERROR(__xludf.DUMMYFUNCTION("""COMPUTED_VALUE"""),"")</f>
        <v/>
      </c>
      <c r="P14" s="2" t="str">
        <f ca="1">IFERROR(__xludf.DUMMYFUNCTION("""COMPUTED_VALUE"""),"")</f>
        <v/>
      </c>
      <c r="Q14" s="2" t="str">
        <f ca="1">IFERROR(__xludf.DUMMYFUNCTION("""COMPUTED_VALUE"""),"")</f>
        <v/>
      </c>
      <c r="R14" s="3"/>
      <c r="S14" s="3"/>
      <c r="T14" s="3"/>
      <c r="U14" s="3"/>
      <c r="V14" s="3"/>
      <c r="W14" s="3"/>
      <c r="X14" s="3"/>
      <c r="Y14" s="3"/>
      <c r="Z14" s="3"/>
    </row>
    <row r="15" spans="1:26">
      <c r="A15" s="4" t="s">
        <v>19</v>
      </c>
      <c r="B15" s="6" t="str">
        <f ca="1">IFERROR(__xludf.DUMMYFUNCTION("""COMPUTED_VALUE"""),"")</f>
        <v/>
      </c>
      <c r="C15" s="6" t="str">
        <f ca="1">IFERROR(__xludf.DUMMYFUNCTION("""COMPUTED_VALUE"""),"")</f>
        <v/>
      </c>
      <c r="D15" s="6" t="str">
        <f ca="1">IFERROR(__xludf.DUMMYFUNCTION("""COMPUTED_VALUE"""),"")</f>
        <v/>
      </c>
      <c r="E15" s="6" t="str">
        <f ca="1">IFERROR(__xludf.DUMMYFUNCTION("""COMPUTED_VALUE"""),"")</f>
        <v/>
      </c>
      <c r="F15" s="6" t="str">
        <f ca="1">IFERROR(__xludf.DUMMYFUNCTION("""COMPUTED_VALUE"""),"")</f>
        <v/>
      </c>
      <c r="G15" s="6" t="str">
        <f ca="1">IFERROR(__xludf.DUMMYFUNCTION("""COMPUTED_VALUE"""),"")</f>
        <v/>
      </c>
      <c r="H15" s="6" t="str">
        <f ca="1">IFERROR(__xludf.DUMMYFUNCTION("""COMPUTED_VALUE"""),"")</f>
        <v/>
      </c>
      <c r="I15" s="6" t="str">
        <f ca="1">IFERROR(__xludf.DUMMYFUNCTION("""COMPUTED_VALUE"""),"")</f>
        <v/>
      </c>
      <c r="J15" s="6" t="str">
        <f ca="1">IFERROR(__xludf.DUMMYFUNCTION("""COMPUTED_VALUE"""),"")</f>
        <v/>
      </c>
      <c r="K15" s="6" t="str">
        <f ca="1">IFERROR(__xludf.DUMMYFUNCTION("""COMPUTED_VALUE"""),"")</f>
        <v/>
      </c>
      <c r="L15" s="6" t="str">
        <f ca="1">IFERROR(__xludf.DUMMYFUNCTION("""COMPUTED_VALUE"""),"")</f>
        <v/>
      </c>
      <c r="M15" s="6" t="str">
        <f ca="1">IFERROR(__xludf.DUMMYFUNCTION("""COMPUTED_VALUE"""),"")</f>
        <v/>
      </c>
      <c r="N15" s="6" t="str">
        <f ca="1">IFERROR(__xludf.DUMMYFUNCTION("""COMPUTED_VALUE"""),"")</f>
        <v/>
      </c>
      <c r="O15" s="6" t="str">
        <f ca="1">IFERROR(__xludf.DUMMYFUNCTION("""COMPUTED_VALUE"""),"")</f>
        <v/>
      </c>
      <c r="P15" s="6" t="str">
        <f ca="1">IFERROR(__xludf.DUMMYFUNCTION("""COMPUTED_VALUE"""),"")</f>
        <v/>
      </c>
      <c r="Q15" s="6" t="str">
        <f ca="1">IFERROR(__xludf.DUMMYFUNCTION("""COMPUTED_VALUE"""),"")</f>
        <v/>
      </c>
      <c r="R15" s="3"/>
      <c r="S15" s="3"/>
      <c r="T15" s="3"/>
      <c r="U15" s="3"/>
      <c r="V15" s="3"/>
      <c r="W15" s="3"/>
      <c r="X15" s="3"/>
      <c r="Y15" s="3"/>
      <c r="Z15" s="3"/>
    </row>
    <row r="16" spans="1:26">
      <c r="A16" s="4" t="s">
        <v>20</v>
      </c>
      <c r="B16" s="6" t="str">
        <f ca="1">IFERROR(__xludf.DUMMYFUNCTION("""COMPUTED_VALUE"""),"")</f>
        <v/>
      </c>
      <c r="C16" s="6" t="str">
        <f ca="1">IFERROR(__xludf.DUMMYFUNCTION("""COMPUTED_VALUE"""),"")</f>
        <v/>
      </c>
      <c r="D16" s="6" t="str">
        <f ca="1">IFERROR(__xludf.DUMMYFUNCTION("""COMPUTED_VALUE"""),"")</f>
        <v/>
      </c>
      <c r="E16" s="6" t="str">
        <f ca="1">IFERROR(__xludf.DUMMYFUNCTION("""COMPUTED_VALUE"""),"")</f>
        <v/>
      </c>
      <c r="F16" s="6" t="str">
        <f ca="1">IFERROR(__xludf.DUMMYFUNCTION("""COMPUTED_VALUE"""),"")</f>
        <v/>
      </c>
      <c r="G16" s="6" t="str">
        <f ca="1">IFERROR(__xludf.DUMMYFUNCTION("""COMPUTED_VALUE"""),"")</f>
        <v/>
      </c>
      <c r="H16" s="6" t="str">
        <f ca="1">IFERROR(__xludf.DUMMYFUNCTION("""COMPUTED_VALUE"""),"")</f>
        <v/>
      </c>
      <c r="I16" s="6" t="str">
        <f ca="1">IFERROR(__xludf.DUMMYFUNCTION("""COMPUTED_VALUE"""),"")</f>
        <v/>
      </c>
      <c r="J16" s="6" t="str">
        <f ca="1">IFERROR(__xludf.DUMMYFUNCTION("""COMPUTED_VALUE"""),"")</f>
        <v/>
      </c>
      <c r="K16" s="6" t="str">
        <f ca="1">IFERROR(__xludf.DUMMYFUNCTION("""COMPUTED_VALUE"""),"")</f>
        <v/>
      </c>
      <c r="L16" s="6" t="str">
        <f ca="1">IFERROR(__xludf.DUMMYFUNCTION("""COMPUTED_VALUE"""),"")</f>
        <v/>
      </c>
      <c r="M16" s="6" t="str">
        <f ca="1">IFERROR(__xludf.DUMMYFUNCTION("""COMPUTED_VALUE"""),"")</f>
        <v/>
      </c>
      <c r="N16" s="6" t="str">
        <f ca="1">IFERROR(__xludf.DUMMYFUNCTION("""COMPUTED_VALUE"""),"")</f>
        <v/>
      </c>
      <c r="O16" s="6" t="str">
        <f ca="1">IFERROR(__xludf.DUMMYFUNCTION("""COMPUTED_VALUE"""),"")</f>
        <v/>
      </c>
      <c r="P16" s="6" t="str">
        <f ca="1">IFERROR(__xludf.DUMMYFUNCTION("""COMPUTED_VALUE"""),"")</f>
        <v/>
      </c>
      <c r="Q16" s="6" t="str">
        <f ca="1">IFERROR(__xludf.DUMMYFUNCTION("""COMPUTED_VALUE"""),"")</f>
        <v/>
      </c>
      <c r="R16" s="3"/>
      <c r="S16" s="3"/>
      <c r="T16" s="3"/>
      <c r="U16" s="3"/>
      <c r="V16" s="3"/>
      <c r="W16" s="3"/>
      <c r="X16" s="3"/>
      <c r="Y16" s="3"/>
      <c r="Z16" s="3"/>
    </row>
    <row r="17" spans="1:26">
      <c r="A17" s="4" t="s">
        <v>21</v>
      </c>
      <c r="B17" s="6" t="str">
        <f ca="1">IFERROR(__xludf.DUMMYFUNCTION("""COMPUTED_VALUE"""),"")</f>
        <v/>
      </c>
      <c r="C17" s="6" t="str">
        <f ca="1">IFERROR(__xludf.DUMMYFUNCTION("""COMPUTED_VALUE"""),"")</f>
        <v/>
      </c>
      <c r="D17" s="6" t="str">
        <f ca="1">IFERROR(__xludf.DUMMYFUNCTION("""COMPUTED_VALUE"""),"")</f>
        <v/>
      </c>
      <c r="E17" s="6" t="str">
        <f ca="1">IFERROR(__xludf.DUMMYFUNCTION("""COMPUTED_VALUE"""),"")</f>
        <v/>
      </c>
      <c r="F17" s="6" t="str">
        <f ca="1">IFERROR(__xludf.DUMMYFUNCTION("""COMPUTED_VALUE"""),"")</f>
        <v/>
      </c>
      <c r="G17" s="6" t="str">
        <f ca="1">IFERROR(__xludf.DUMMYFUNCTION("""COMPUTED_VALUE"""),"")</f>
        <v/>
      </c>
      <c r="H17" s="6" t="str">
        <f ca="1">IFERROR(__xludf.DUMMYFUNCTION("""COMPUTED_VALUE"""),"")</f>
        <v/>
      </c>
      <c r="I17" s="6" t="str">
        <f ca="1">IFERROR(__xludf.DUMMYFUNCTION("""COMPUTED_VALUE"""),"")</f>
        <v/>
      </c>
      <c r="J17" s="6" t="str">
        <f ca="1">IFERROR(__xludf.DUMMYFUNCTION("""COMPUTED_VALUE"""),"")</f>
        <v/>
      </c>
      <c r="K17" s="6" t="str">
        <f ca="1">IFERROR(__xludf.DUMMYFUNCTION("""COMPUTED_VALUE"""),"")</f>
        <v/>
      </c>
      <c r="L17" s="6" t="str">
        <f ca="1">IFERROR(__xludf.DUMMYFUNCTION("""COMPUTED_VALUE"""),"")</f>
        <v/>
      </c>
      <c r="M17" s="6" t="str">
        <f ca="1">IFERROR(__xludf.DUMMYFUNCTION("""COMPUTED_VALUE"""),"")</f>
        <v/>
      </c>
      <c r="N17" s="6" t="str">
        <f ca="1">IFERROR(__xludf.DUMMYFUNCTION("""COMPUTED_VALUE"""),"")</f>
        <v/>
      </c>
      <c r="O17" s="6" t="str">
        <f ca="1">IFERROR(__xludf.DUMMYFUNCTION("""COMPUTED_VALUE"""),"")</f>
        <v/>
      </c>
      <c r="P17" s="6" t="str">
        <f ca="1">IFERROR(__xludf.DUMMYFUNCTION("""COMPUTED_VALUE"""),"")</f>
        <v/>
      </c>
      <c r="Q17" s="6" t="str">
        <f ca="1">IFERROR(__xludf.DUMMYFUNCTION("""COMPUTED_VALUE"""),"")</f>
        <v/>
      </c>
      <c r="R17" s="3"/>
      <c r="S17" s="3"/>
      <c r="T17" s="3"/>
      <c r="U17" s="3"/>
      <c r="V17" s="3"/>
      <c r="W17" s="3"/>
      <c r="X17" s="3"/>
      <c r="Y17" s="3"/>
      <c r="Z17" s="3"/>
    </row>
    <row r="18" spans="1:26">
      <c r="A18" s="4" t="s">
        <v>22</v>
      </c>
      <c r="B18" s="6" t="str">
        <f ca="1">IFERROR(__xludf.DUMMYFUNCTION("""COMPUTED_VALUE"""),"")</f>
        <v/>
      </c>
      <c r="C18" s="6" t="str">
        <f ca="1">IFERROR(__xludf.DUMMYFUNCTION("""COMPUTED_VALUE"""),"")</f>
        <v/>
      </c>
      <c r="D18" s="6" t="str">
        <f ca="1">IFERROR(__xludf.DUMMYFUNCTION("""COMPUTED_VALUE"""),"")</f>
        <v/>
      </c>
      <c r="E18" s="6" t="str">
        <f ca="1">IFERROR(__xludf.DUMMYFUNCTION("""COMPUTED_VALUE"""),"")</f>
        <v/>
      </c>
      <c r="F18" s="6" t="str">
        <f ca="1">IFERROR(__xludf.DUMMYFUNCTION("""COMPUTED_VALUE"""),"")</f>
        <v/>
      </c>
      <c r="G18" s="6" t="str">
        <f ca="1">IFERROR(__xludf.DUMMYFUNCTION("""COMPUTED_VALUE"""),"")</f>
        <v/>
      </c>
      <c r="H18" s="6" t="str">
        <f ca="1">IFERROR(__xludf.DUMMYFUNCTION("""COMPUTED_VALUE"""),"")</f>
        <v/>
      </c>
      <c r="I18" s="6" t="str">
        <f ca="1">IFERROR(__xludf.DUMMYFUNCTION("""COMPUTED_VALUE"""),"")</f>
        <v/>
      </c>
      <c r="J18" s="6" t="str">
        <f ca="1">IFERROR(__xludf.DUMMYFUNCTION("""COMPUTED_VALUE"""),"")</f>
        <v/>
      </c>
      <c r="K18" s="6" t="str">
        <f ca="1">IFERROR(__xludf.DUMMYFUNCTION("""COMPUTED_VALUE"""),"")</f>
        <v/>
      </c>
      <c r="L18" s="6" t="str">
        <f ca="1">IFERROR(__xludf.DUMMYFUNCTION("""COMPUTED_VALUE"""),"")</f>
        <v/>
      </c>
      <c r="M18" s="6" t="str">
        <f ca="1">IFERROR(__xludf.DUMMYFUNCTION("""COMPUTED_VALUE"""),"")</f>
        <v/>
      </c>
      <c r="N18" s="6" t="str">
        <f ca="1">IFERROR(__xludf.DUMMYFUNCTION("""COMPUTED_VALUE"""),"")</f>
        <v/>
      </c>
      <c r="O18" s="6" t="str">
        <f ca="1">IFERROR(__xludf.DUMMYFUNCTION("""COMPUTED_VALUE"""),"")</f>
        <v/>
      </c>
      <c r="P18" s="6" t="str">
        <f ca="1">IFERROR(__xludf.DUMMYFUNCTION("""COMPUTED_VALUE"""),"")</f>
        <v/>
      </c>
      <c r="Q18" s="6" t="str">
        <f ca="1">IFERROR(__xludf.DUMMYFUNCTION("""COMPUTED_VALUE"""),"")</f>
        <v/>
      </c>
      <c r="R18" s="3"/>
      <c r="S18" s="3"/>
      <c r="T18" s="3"/>
      <c r="U18" s="3"/>
      <c r="V18" s="3"/>
      <c r="W18" s="3"/>
      <c r="X18" s="3"/>
      <c r="Y18" s="3"/>
      <c r="Z18" s="3"/>
    </row>
    <row r="19" spans="1:26">
      <c r="A19" s="3"/>
      <c r="B19" s="3">
        <f t="shared" ref="B19:Q19" ca="1" si="1">SUM(B12:B18)</f>
        <v>0</v>
      </c>
      <c r="C19" s="3">
        <f t="shared" ca="1" si="1"/>
        <v>0</v>
      </c>
      <c r="D19" s="3">
        <f t="shared" ca="1" si="1"/>
        <v>0</v>
      </c>
      <c r="E19" s="3">
        <f t="shared" ca="1" si="1"/>
        <v>0</v>
      </c>
      <c r="F19" s="3">
        <f t="shared" ca="1" si="1"/>
        <v>0</v>
      </c>
      <c r="G19" s="3">
        <f t="shared" ca="1" si="1"/>
        <v>0</v>
      </c>
      <c r="H19" s="3">
        <f t="shared" ca="1" si="1"/>
        <v>0</v>
      </c>
      <c r="I19" s="3">
        <f t="shared" ca="1" si="1"/>
        <v>0</v>
      </c>
      <c r="J19" s="3">
        <f t="shared" ca="1" si="1"/>
        <v>0</v>
      </c>
      <c r="K19" s="3">
        <f t="shared" ca="1" si="1"/>
        <v>0</v>
      </c>
      <c r="L19" s="3">
        <f t="shared" ca="1" si="1"/>
        <v>0</v>
      </c>
      <c r="M19" s="3">
        <f t="shared" ca="1" si="1"/>
        <v>0</v>
      </c>
      <c r="N19" s="3">
        <f t="shared" ca="1" si="1"/>
        <v>0</v>
      </c>
      <c r="O19" s="3">
        <f t="shared" ca="1" si="1"/>
        <v>0</v>
      </c>
      <c r="P19" s="3">
        <f t="shared" ca="1" si="1"/>
        <v>0</v>
      </c>
      <c r="Q19" s="3">
        <f t="shared" ca="1" si="1"/>
        <v>0</v>
      </c>
      <c r="R19" s="3"/>
      <c r="S19" s="3"/>
      <c r="T19" s="3"/>
      <c r="U19" s="3"/>
      <c r="V19" s="3"/>
      <c r="W19" s="3"/>
      <c r="X19" s="3"/>
      <c r="Y19" s="3"/>
      <c r="Z19" s="3"/>
    </row>
    <row r="20" spans="1:26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>
      <c r="A21" s="1" t="s">
        <v>25</v>
      </c>
      <c r="B21" s="2" t="s">
        <v>1</v>
      </c>
      <c r="C21" s="2" t="s">
        <v>2</v>
      </c>
      <c r="D21" s="2" t="s">
        <v>3</v>
      </c>
      <c r="E21" s="2" t="s">
        <v>4</v>
      </c>
      <c r="F21" s="2" t="s">
        <v>5</v>
      </c>
      <c r="G21" s="2" t="s">
        <v>6</v>
      </c>
      <c r="H21" s="2" t="s">
        <v>7</v>
      </c>
      <c r="I21" s="2" t="s">
        <v>8</v>
      </c>
      <c r="J21" s="2" t="s">
        <v>9</v>
      </c>
      <c r="K21" s="2" t="s">
        <v>10</v>
      </c>
      <c r="L21" s="2" t="s">
        <v>11</v>
      </c>
      <c r="M21" s="2" t="s">
        <v>7</v>
      </c>
      <c r="N21" s="2" t="s">
        <v>12</v>
      </c>
      <c r="O21" s="2" t="s">
        <v>13</v>
      </c>
      <c r="P21" s="2" t="s">
        <v>14</v>
      </c>
      <c r="Q21" s="2" t="s">
        <v>15</v>
      </c>
      <c r="R21" s="3"/>
      <c r="S21" s="3"/>
      <c r="T21" s="3"/>
      <c r="U21" s="3"/>
      <c r="V21" s="3"/>
      <c r="W21" s="3"/>
      <c r="X21" s="3"/>
      <c r="Y21" s="3"/>
      <c r="Z21" s="3"/>
    </row>
    <row r="22" spans="1:26">
      <c r="A22" s="4" t="s">
        <v>16</v>
      </c>
      <c r="B22" s="2" t="str">
        <f ca="1">IFERROR(__xludf.DUMMYFUNCTION("IMPORTRANGE(""https://docs.google.com/spreadsheets/d/1hkjo8CDoxXM4Kpo0VhbXhT4H6-Ep1zj7ljFHZnOkz1I/edit?usp=sharing"", ""B15:q21"")"),"")</f>
        <v/>
      </c>
      <c r="C22" s="2" t="str">
        <f ca="1">IFERROR(__xludf.DUMMYFUNCTION("""COMPUTED_VALUE"""),"")</f>
        <v/>
      </c>
      <c r="D22" s="2" t="str">
        <f ca="1">IFERROR(__xludf.DUMMYFUNCTION("""COMPUTED_VALUE"""),"")</f>
        <v/>
      </c>
      <c r="E22" s="2" t="str">
        <f ca="1">IFERROR(__xludf.DUMMYFUNCTION("""COMPUTED_VALUE"""),"")</f>
        <v/>
      </c>
      <c r="F22" s="2" t="str">
        <f ca="1">IFERROR(__xludf.DUMMYFUNCTION("""COMPUTED_VALUE"""),"")</f>
        <v/>
      </c>
      <c r="G22" s="2" t="str">
        <f ca="1">IFERROR(__xludf.DUMMYFUNCTION("""COMPUTED_VALUE"""),"")</f>
        <v/>
      </c>
      <c r="H22" s="2" t="str">
        <f ca="1">IFERROR(__xludf.DUMMYFUNCTION("""COMPUTED_VALUE"""),"")</f>
        <v/>
      </c>
      <c r="I22" s="2" t="str">
        <f ca="1">IFERROR(__xludf.DUMMYFUNCTION("""COMPUTED_VALUE"""),"")</f>
        <v/>
      </c>
      <c r="J22" s="2" t="str">
        <f ca="1">IFERROR(__xludf.DUMMYFUNCTION("""COMPUTED_VALUE"""),"")</f>
        <v/>
      </c>
      <c r="K22" s="2" t="str">
        <f ca="1">IFERROR(__xludf.DUMMYFUNCTION("""COMPUTED_VALUE"""),"")</f>
        <v/>
      </c>
      <c r="L22" s="2" t="str">
        <f ca="1">IFERROR(__xludf.DUMMYFUNCTION("""COMPUTED_VALUE"""),"")</f>
        <v/>
      </c>
      <c r="M22" s="2" t="str">
        <f ca="1">IFERROR(__xludf.DUMMYFUNCTION("""COMPUTED_VALUE"""),"")</f>
        <v/>
      </c>
      <c r="N22" s="2" t="str">
        <f ca="1">IFERROR(__xludf.DUMMYFUNCTION("""COMPUTED_VALUE"""),"")</f>
        <v/>
      </c>
      <c r="O22" s="2" t="str">
        <f ca="1">IFERROR(__xludf.DUMMYFUNCTION("""COMPUTED_VALUE"""),"")</f>
        <v/>
      </c>
      <c r="P22" s="2" t="str">
        <f ca="1">IFERROR(__xludf.DUMMYFUNCTION("""COMPUTED_VALUE"""),"")</f>
        <v/>
      </c>
      <c r="Q22" s="2" t="str">
        <f ca="1">IFERROR(__xludf.DUMMYFUNCTION("""COMPUTED_VALUE"""),"")</f>
        <v/>
      </c>
      <c r="R22" s="3"/>
      <c r="S22" s="3"/>
      <c r="T22" s="3"/>
      <c r="U22" s="3"/>
      <c r="V22" s="3"/>
      <c r="W22" s="3"/>
      <c r="X22" s="3"/>
      <c r="Y22" s="3"/>
      <c r="Z22" s="3"/>
    </row>
    <row r="23" spans="1:26">
      <c r="A23" s="4" t="s">
        <v>17</v>
      </c>
      <c r="B23" s="2" t="str">
        <f ca="1">IFERROR(__xludf.DUMMYFUNCTION("""COMPUTED_VALUE"""),"")</f>
        <v/>
      </c>
      <c r="C23" s="2" t="str">
        <f ca="1">IFERROR(__xludf.DUMMYFUNCTION("""COMPUTED_VALUE"""),"")</f>
        <v/>
      </c>
      <c r="D23" s="2" t="str">
        <f ca="1">IFERROR(__xludf.DUMMYFUNCTION("""COMPUTED_VALUE"""),"")</f>
        <v/>
      </c>
      <c r="E23" s="2" t="str">
        <f ca="1">IFERROR(__xludf.DUMMYFUNCTION("""COMPUTED_VALUE"""),"")</f>
        <v/>
      </c>
      <c r="F23" s="2" t="str">
        <f ca="1">IFERROR(__xludf.DUMMYFUNCTION("""COMPUTED_VALUE"""),"")</f>
        <v/>
      </c>
      <c r="G23" s="2" t="str">
        <f ca="1">IFERROR(__xludf.DUMMYFUNCTION("""COMPUTED_VALUE"""),"")</f>
        <v/>
      </c>
      <c r="H23" s="2" t="str">
        <f ca="1">IFERROR(__xludf.DUMMYFUNCTION("""COMPUTED_VALUE"""),"")</f>
        <v/>
      </c>
      <c r="I23" s="2" t="str">
        <f ca="1">IFERROR(__xludf.DUMMYFUNCTION("""COMPUTED_VALUE"""),"")</f>
        <v/>
      </c>
      <c r="J23" s="2" t="str">
        <f ca="1">IFERROR(__xludf.DUMMYFUNCTION("""COMPUTED_VALUE"""),"")</f>
        <v/>
      </c>
      <c r="K23" s="2" t="str">
        <f ca="1">IFERROR(__xludf.DUMMYFUNCTION("""COMPUTED_VALUE"""),"")</f>
        <v/>
      </c>
      <c r="L23" s="2" t="str">
        <f ca="1">IFERROR(__xludf.DUMMYFUNCTION("""COMPUTED_VALUE"""),"")</f>
        <v/>
      </c>
      <c r="M23" s="2" t="str">
        <f ca="1">IFERROR(__xludf.DUMMYFUNCTION("""COMPUTED_VALUE"""),"")</f>
        <v/>
      </c>
      <c r="N23" s="2" t="str">
        <f ca="1">IFERROR(__xludf.DUMMYFUNCTION("""COMPUTED_VALUE"""),"")</f>
        <v/>
      </c>
      <c r="O23" s="2" t="str">
        <f ca="1">IFERROR(__xludf.DUMMYFUNCTION("""COMPUTED_VALUE"""),"")</f>
        <v/>
      </c>
      <c r="P23" s="2" t="str">
        <f ca="1">IFERROR(__xludf.DUMMYFUNCTION("""COMPUTED_VALUE"""),"")</f>
        <v/>
      </c>
      <c r="Q23" s="2" t="str">
        <f ca="1">IFERROR(__xludf.DUMMYFUNCTION("""COMPUTED_VALUE"""),"")</f>
        <v/>
      </c>
      <c r="R23" s="3"/>
      <c r="S23" s="3"/>
      <c r="T23" s="3"/>
      <c r="U23" s="3"/>
      <c r="V23" s="3"/>
      <c r="W23" s="3"/>
      <c r="X23" s="3"/>
      <c r="Y23" s="3"/>
      <c r="Z23" s="3"/>
    </row>
    <row r="24" spans="1:26">
      <c r="A24" s="4" t="s">
        <v>18</v>
      </c>
      <c r="B24" s="2" t="str">
        <f ca="1">IFERROR(__xludf.DUMMYFUNCTION("""COMPUTED_VALUE"""),"")</f>
        <v/>
      </c>
      <c r="C24" s="2" t="str">
        <f ca="1">IFERROR(__xludf.DUMMYFUNCTION("""COMPUTED_VALUE"""),"")</f>
        <v/>
      </c>
      <c r="D24" s="2" t="str">
        <f ca="1">IFERROR(__xludf.DUMMYFUNCTION("""COMPUTED_VALUE"""),"")</f>
        <v/>
      </c>
      <c r="E24" s="2" t="str">
        <f ca="1">IFERROR(__xludf.DUMMYFUNCTION("""COMPUTED_VALUE"""),"")</f>
        <v/>
      </c>
      <c r="F24" s="2" t="str">
        <f ca="1">IFERROR(__xludf.DUMMYFUNCTION("""COMPUTED_VALUE"""),"")</f>
        <v/>
      </c>
      <c r="G24" s="2" t="str">
        <f ca="1">IFERROR(__xludf.DUMMYFUNCTION("""COMPUTED_VALUE"""),"")</f>
        <v/>
      </c>
      <c r="H24" s="2" t="str">
        <f ca="1">IFERROR(__xludf.DUMMYFUNCTION("""COMPUTED_VALUE"""),"")</f>
        <v/>
      </c>
      <c r="I24" s="2" t="str">
        <f ca="1">IFERROR(__xludf.DUMMYFUNCTION("""COMPUTED_VALUE"""),"")</f>
        <v/>
      </c>
      <c r="J24" s="2" t="str">
        <f ca="1">IFERROR(__xludf.DUMMYFUNCTION("""COMPUTED_VALUE"""),"")</f>
        <v/>
      </c>
      <c r="K24" s="2" t="str">
        <f ca="1">IFERROR(__xludf.DUMMYFUNCTION("""COMPUTED_VALUE"""),"")</f>
        <v/>
      </c>
      <c r="L24" s="2" t="str">
        <f ca="1">IFERROR(__xludf.DUMMYFUNCTION("""COMPUTED_VALUE"""),"")</f>
        <v/>
      </c>
      <c r="M24" s="2" t="str">
        <f ca="1">IFERROR(__xludf.DUMMYFUNCTION("""COMPUTED_VALUE"""),"")</f>
        <v/>
      </c>
      <c r="N24" s="2" t="str">
        <f ca="1">IFERROR(__xludf.DUMMYFUNCTION("""COMPUTED_VALUE"""),"")</f>
        <v/>
      </c>
      <c r="O24" s="2" t="str">
        <f ca="1">IFERROR(__xludf.DUMMYFUNCTION("""COMPUTED_VALUE"""),"")</f>
        <v/>
      </c>
      <c r="P24" s="2" t="str">
        <f ca="1">IFERROR(__xludf.DUMMYFUNCTION("""COMPUTED_VALUE"""),"")</f>
        <v/>
      </c>
      <c r="Q24" s="2" t="str">
        <f ca="1">IFERROR(__xludf.DUMMYFUNCTION("""COMPUTED_VALUE"""),"")</f>
        <v/>
      </c>
      <c r="R24" s="3"/>
      <c r="S24" s="3"/>
      <c r="T24" s="3"/>
      <c r="U24" s="3"/>
      <c r="V24" s="3"/>
      <c r="W24" s="3"/>
      <c r="X24" s="3"/>
      <c r="Y24" s="3"/>
      <c r="Z24" s="3"/>
    </row>
    <row r="25" spans="1:26">
      <c r="A25" s="4" t="s">
        <v>19</v>
      </c>
      <c r="B25" s="6" t="str">
        <f ca="1">IFERROR(__xludf.DUMMYFUNCTION("""COMPUTED_VALUE"""),"")</f>
        <v/>
      </c>
      <c r="C25" s="6" t="str">
        <f ca="1">IFERROR(__xludf.DUMMYFUNCTION("""COMPUTED_VALUE"""),"")</f>
        <v/>
      </c>
      <c r="D25" s="6" t="str">
        <f ca="1">IFERROR(__xludf.DUMMYFUNCTION("""COMPUTED_VALUE"""),"")</f>
        <v/>
      </c>
      <c r="E25" s="6" t="str">
        <f ca="1">IFERROR(__xludf.DUMMYFUNCTION("""COMPUTED_VALUE"""),"")</f>
        <v/>
      </c>
      <c r="F25" s="6" t="str">
        <f ca="1">IFERROR(__xludf.DUMMYFUNCTION("""COMPUTED_VALUE"""),"")</f>
        <v/>
      </c>
      <c r="G25" s="6" t="str">
        <f ca="1">IFERROR(__xludf.DUMMYFUNCTION("""COMPUTED_VALUE"""),"")</f>
        <v/>
      </c>
      <c r="H25" s="6" t="str">
        <f ca="1">IFERROR(__xludf.DUMMYFUNCTION("""COMPUTED_VALUE"""),"")</f>
        <v/>
      </c>
      <c r="I25" s="6" t="str">
        <f ca="1">IFERROR(__xludf.DUMMYFUNCTION("""COMPUTED_VALUE"""),"")</f>
        <v/>
      </c>
      <c r="J25" s="6" t="str">
        <f ca="1">IFERROR(__xludf.DUMMYFUNCTION("""COMPUTED_VALUE"""),"")</f>
        <v/>
      </c>
      <c r="K25" s="6" t="str">
        <f ca="1">IFERROR(__xludf.DUMMYFUNCTION("""COMPUTED_VALUE"""),"")</f>
        <v/>
      </c>
      <c r="L25" s="6" t="str">
        <f ca="1">IFERROR(__xludf.DUMMYFUNCTION("""COMPUTED_VALUE"""),"")</f>
        <v/>
      </c>
      <c r="M25" s="6" t="str">
        <f ca="1">IFERROR(__xludf.DUMMYFUNCTION("""COMPUTED_VALUE"""),"")</f>
        <v/>
      </c>
      <c r="N25" s="6" t="str">
        <f ca="1">IFERROR(__xludf.DUMMYFUNCTION("""COMPUTED_VALUE"""),"")</f>
        <v/>
      </c>
      <c r="O25" s="6" t="str">
        <f ca="1">IFERROR(__xludf.DUMMYFUNCTION("""COMPUTED_VALUE"""),"")</f>
        <v/>
      </c>
      <c r="P25" s="6" t="str">
        <f ca="1">IFERROR(__xludf.DUMMYFUNCTION("""COMPUTED_VALUE"""),"")</f>
        <v/>
      </c>
      <c r="Q25" s="6" t="str">
        <f ca="1">IFERROR(__xludf.DUMMYFUNCTION("""COMPUTED_VALUE"""),"")</f>
        <v/>
      </c>
      <c r="R25" s="3"/>
      <c r="S25" s="3"/>
      <c r="T25" s="3"/>
      <c r="U25" s="3"/>
      <c r="V25" s="3"/>
      <c r="W25" s="3"/>
      <c r="X25" s="3"/>
      <c r="Y25" s="3"/>
      <c r="Z25" s="3"/>
    </row>
    <row r="26" spans="1:26">
      <c r="A26" s="4" t="s">
        <v>20</v>
      </c>
      <c r="B26" s="6" t="str">
        <f ca="1">IFERROR(__xludf.DUMMYFUNCTION("""COMPUTED_VALUE"""),"")</f>
        <v/>
      </c>
      <c r="C26" s="6" t="str">
        <f ca="1">IFERROR(__xludf.DUMMYFUNCTION("""COMPUTED_VALUE"""),"")</f>
        <v/>
      </c>
      <c r="D26" s="6" t="str">
        <f ca="1">IFERROR(__xludf.DUMMYFUNCTION("""COMPUTED_VALUE"""),"")</f>
        <v/>
      </c>
      <c r="E26" s="6" t="str">
        <f ca="1">IFERROR(__xludf.DUMMYFUNCTION("""COMPUTED_VALUE"""),"")</f>
        <v/>
      </c>
      <c r="F26" s="6" t="str">
        <f ca="1">IFERROR(__xludf.DUMMYFUNCTION("""COMPUTED_VALUE"""),"")</f>
        <v/>
      </c>
      <c r="G26" s="6" t="str">
        <f ca="1">IFERROR(__xludf.DUMMYFUNCTION("""COMPUTED_VALUE"""),"")</f>
        <v/>
      </c>
      <c r="H26" s="6" t="str">
        <f ca="1">IFERROR(__xludf.DUMMYFUNCTION("""COMPUTED_VALUE"""),"")</f>
        <v/>
      </c>
      <c r="I26" s="6" t="str">
        <f ca="1">IFERROR(__xludf.DUMMYFUNCTION("""COMPUTED_VALUE"""),"")</f>
        <v/>
      </c>
      <c r="J26" s="6" t="str">
        <f ca="1">IFERROR(__xludf.DUMMYFUNCTION("""COMPUTED_VALUE"""),"")</f>
        <v/>
      </c>
      <c r="K26" s="6" t="str">
        <f ca="1">IFERROR(__xludf.DUMMYFUNCTION("""COMPUTED_VALUE"""),"")</f>
        <v/>
      </c>
      <c r="L26" s="6" t="str">
        <f ca="1">IFERROR(__xludf.DUMMYFUNCTION("""COMPUTED_VALUE"""),"")</f>
        <v/>
      </c>
      <c r="M26" s="6" t="str">
        <f ca="1">IFERROR(__xludf.DUMMYFUNCTION("""COMPUTED_VALUE"""),"")</f>
        <v/>
      </c>
      <c r="N26" s="6" t="str">
        <f ca="1">IFERROR(__xludf.DUMMYFUNCTION("""COMPUTED_VALUE"""),"")</f>
        <v/>
      </c>
      <c r="O26" s="6" t="str">
        <f ca="1">IFERROR(__xludf.DUMMYFUNCTION("""COMPUTED_VALUE"""),"")</f>
        <v/>
      </c>
      <c r="P26" s="6" t="str">
        <f ca="1">IFERROR(__xludf.DUMMYFUNCTION("""COMPUTED_VALUE"""),"")</f>
        <v/>
      </c>
      <c r="Q26" s="6" t="str">
        <f ca="1">IFERROR(__xludf.DUMMYFUNCTION("""COMPUTED_VALUE"""),"")</f>
        <v/>
      </c>
      <c r="R26" s="3"/>
      <c r="S26" s="3"/>
      <c r="T26" s="3"/>
      <c r="U26" s="3"/>
      <c r="V26" s="3"/>
      <c r="W26" s="3"/>
      <c r="X26" s="3"/>
      <c r="Y26" s="3"/>
      <c r="Z26" s="3"/>
    </row>
    <row r="27" spans="1:26">
      <c r="A27" s="4" t="s">
        <v>21</v>
      </c>
      <c r="B27" s="6" t="str">
        <f ca="1">IFERROR(__xludf.DUMMYFUNCTION("""COMPUTED_VALUE"""),"")</f>
        <v/>
      </c>
      <c r="C27" s="6" t="str">
        <f ca="1">IFERROR(__xludf.DUMMYFUNCTION("""COMPUTED_VALUE"""),"")</f>
        <v/>
      </c>
      <c r="D27" s="6" t="str">
        <f ca="1">IFERROR(__xludf.DUMMYFUNCTION("""COMPUTED_VALUE"""),"")</f>
        <v/>
      </c>
      <c r="E27" s="6" t="str">
        <f ca="1">IFERROR(__xludf.DUMMYFUNCTION("""COMPUTED_VALUE"""),"")</f>
        <v/>
      </c>
      <c r="F27" s="6" t="str">
        <f ca="1">IFERROR(__xludf.DUMMYFUNCTION("""COMPUTED_VALUE"""),"")</f>
        <v/>
      </c>
      <c r="G27" s="6" t="str">
        <f ca="1">IFERROR(__xludf.DUMMYFUNCTION("""COMPUTED_VALUE"""),"")</f>
        <v/>
      </c>
      <c r="H27" s="6" t="str">
        <f ca="1">IFERROR(__xludf.DUMMYFUNCTION("""COMPUTED_VALUE"""),"")</f>
        <v/>
      </c>
      <c r="I27" s="6" t="str">
        <f ca="1">IFERROR(__xludf.DUMMYFUNCTION("""COMPUTED_VALUE"""),"")</f>
        <v/>
      </c>
      <c r="J27" s="6" t="str">
        <f ca="1">IFERROR(__xludf.DUMMYFUNCTION("""COMPUTED_VALUE"""),"")</f>
        <v/>
      </c>
      <c r="K27" s="6" t="str">
        <f ca="1">IFERROR(__xludf.DUMMYFUNCTION("""COMPUTED_VALUE"""),"")</f>
        <v/>
      </c>
      <c r="L27" s="6" t="str">
        <f ca="1">IFERROR(__xludf.DUMMYFUNCTION("""COMPUTED_VALUE"""),"")</f>
        <v/>
      </c>
      <c r="M27" s="6" t="str">
        <f ca="1">IFERROR(__xludf.DUMMYFUNCTION("""COMPUTED_VALUE"""),"")</f>
        <v/>
      </c>
      <c r="N27" s="6" t="str">
        <f ca="1">IFERROR(__xludf.DUMMYFUNCTION("""COMPUTED_VALUE"""),"")</f>
        <v/>
      </c>
      <c r="O27" s="6" t="str">
        <f ca="1">IFERROR(__xludf.DUMMYFUNCTION("""COMPUTED_VALUE"""),"")</f>
        <v/>
      </c>
      <c r="P27" s="6" t="str">
        <f ca="1">IFERROR(__xludf.DUMMYFUNCTION("""COMPUTED_VALUE"""),"")</f>
        <v/>
      </c>
      <c r="Q27" s="6" t="str">
        <f ca="1">IFERROR(__xludf.DUMMYFUNCTION("""COMPUTED_VALUE"""),"")</f>
        <v/>
      </c>
      <c r="R27" s="3"/>
      <c r="S27" s="3"/>
      <c r="T27" s="3"/>
      <c r="U27" s="3"/>
      <c r="V27" s="3"/>
      <c r="W27" s="3"/>
      <c r="X27" s="3"/>
      <c r="Y27" s="3"/>
      <c r="Z27" s="3"/>
    </row>
    <row r="28" spans="1:26">
      <c r="A28" s="4" t="s">
        <v>22</v>
      </c>
      <c r="B28" s="6" t="str">
        <f ca="1">IFERROR(__xludf.DUMMYFUNCTION("""COMPUTED_VALUE"""),"")</f>
        <v/>
      </c>
      <c r="C28" s="6" t="str">
        <f ca="1">IFERROR(__xludf.DUMMYFUNCTION("""COMPUTED_VALUE"""),"")</f>
        <v/>
      </c>
      <c r="D28" s="6" t="str">
        <f ca="1">IFERROR(__xludf.DUMMYFUNCTION("""COMPUTED_VALUE"""),"")</f>
        <v/>
      </c>
      <c r="E28" s="6" t="str">
        <f ca="1">IFERROR(__xludf.DUMMYFUNCTION("""COMPUTED_VALUE"""),"")</f>
        <v/>
      </c>
      <c r="F28" s="6" t="str">
        <f ca="1">IFERROR(__xludf.DUMMYFUNCTION("""COMPUTED_VALUE"""),"")</f>
        <v/>
      </c>
      <c r="G28" s="6" t="str">
        <f ca="1">IFERROR(__xludf.DUMMYFUNCTION("""COMPUTED_VALUE"""),"")</f>
        <v/>
      </c>
      <c r="H28" s="6" t="str">
        <f ca="1">IFERROR(__xludf.DUMMYFUNCTION("""COMPUTED_VALUE"""),"")</f>
        <v/>
      </c>
      <c r="I28" s="6" t="str">
        <f ca="1">IFERROR(__xludf.DUMMYFUNCTION("""COMPUTED_VALUE"""),"")</f>
        <v/>
      </c>
      <c r="J28" s="6" t="str">
        <f ca="1">IFERROR(__xludf.DUMMYFUNCTION("""COMPUTED_VALUE"""),"")</f>
        <v/>
      </c>
      <c r="K28" s="6" t="str">
        <f ca="1">IFERROR(__xludf.DUMMYFUNCTION("""COMPUTED_VALUE"""),"")</f>
        <v/>
      </c>
      <c r="L28" s="6" t="str">
        <f ca="1">IFERROR(__xludf.DUMMYFUNCTION("""COMPUTED_VALUE"""),"")</f>
        <v/>
      </c>
      <c r="M28" s="6" t="str">
        <f ca="1">IFERROR(__xludf.DUMMYFUNCTION("""COMPUTED_VALUE"""),"")</f>
        <v/>
      </c>
      <c r="N28" s="6" t="str">
        <f ca="1">IFERROR(__xludf.DUMMYFUNCTION("""COMPUTED_VALUE"""),"")</f>
        <v/>
      </c>
      <c r="O28" s="6" t="str">
        <f ca="1">IFERROR(__xludf.DUMMYFUNCTION("""COMPUTED_VALUE"""),"")</f>
        <v/>
      </c>
      <c r="P28" s="6" t="str">
        <f ca="1">IFERROR(__xludf.DUMMYFUNCTION("""COMPUTED_VALUE"""),"")</f>
        <v/>
      </c>
      <c r="Q28" s="6" t="str">
        <f ca="1">IFERROR(__xludf.DUMMYFUNCTION("""COMPUTED_VALUE"""),"")</f>
        <v/>
      </c>
      <c r="R28" s="3"/>
      <c r="S28" s="3"/>
      <c r="T28" s="3"/>
      <c r="U28" s="3"/>
      <c r="V28" s="3"/>
      <c r="W28" s="3"/>
      <c r="X28" s="3"/>
      <c r="Y28" s="3"/>
      <c r="Z28" s="3"/>
    </row>
    <row r="29" spans="1:26">
      <c r="A29" s="3"/>
      <c r="B29" s="3">
        <f t="shared" ref="B29:Q29" ca="1" si="2">SUM(B22:B28)</f>
        <v>0</v>
      </c>
      <c r="C29" s="3">
        <f t="shared" ca="1" si="2"/>
        <v>0</v>
      </c>
      <c r="D29" s="3">
        <f t="shared" ca="1" si="2"/>
        <v>0</v>
      </c>
      <c r="E29" s="3">
        <f t="shared" ca="1" si="2"/>
        <v>0</v>
      </c>
      <c r="F29" s="3">
        <f t="shared" ca="1" si="2"/>
        <v>0</v>
      </c>
      <c r="G29" s="3">
        <f t="shared" ca="1" si="2"/>
        <v>0</v>
      </c>
      <c r="H29" s="3">
        <f t="shared" ca="1" si="2"/>
        <v>0</v>
      </c>
      <c r="I29" s="3">
        <f t="shared" ca="1" si="2"/>
        <v>0</v>
      </c>
      <c r="J29" s="3">
        <f t="shared" ca="1" si="2"/>
        <v>0</v>
      </c>
      <c r="K29" s="3">
        <f t="shared" ca="1" si="2"/>
        <v>0</v>
      </c>
      <c r="L29" s="3">
        <f t="shared" ca="1" si="2"/>
        <v>0</v>
      </c>
      <c r="M29" s="3">
        <f t="shared" ca="1" si="2"/>
        <v>0</v>
      </c>
      <c r="N29" s="3">
        <f t="shared" ca="1" si="2"/>
        <v>0</v>
      </c>
      <c r="O29" s="3">
        <f t="shared" ca="1" si="2"/>
        <v>0</v>
      </c>
      <c r="P29" s="3">
        <f t="shared" ca="1" si="2"/>
        <v>0</v>
      </c>
      <c r="Q29" s="3">
        <f t="shared" ca="1" si="2"/>
        <v>0</v>
      </c>
      <c r="R29" s="3"/>
      <c r="S29" s="3"/>
      <c r="T29" s="3"/>
      <c r="U29" s="3"/>
      <c r="V29" s="3"/>
      <c r="W29" s="3"/>
      <c r="X29" s="3"/>
      <c r="Y29" s="3"/>
      <c r="Z29" s="3"/>
    </row>
    <row r="30" spans="1:26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>
      <c r="A31" s="1" t="s">
        <v>26</v>
      </c>
      <c r="B31" s="2" t="s">
        <v>1</v>
      </c>
      <c r="C31" s="2" t="s">
        <v>2</v>
      </c>
      <c r="D31" s="2" t="s">
        <v>3</v>
      </c>
      <c r="E31" s="2" t="s">
        <v>4</v>
      </c>
      <c r="F31" s="2" t="s">
        <v>5</v>
      </c>
      <c r="G31" s="2" t="s">
        <v>6</v>
      </c>
      <c r="H31" s="2" t="s">
        <v>7</v>
      </c>
      <c r="I31" s="2" t="s">
        <v>8</v>
      </c>
      <c r="J31" s="2" t="s">
        <v>9</v>
      </c>
      <c r="K31" s="2" t="s">
        <v>10</v>
      </c>
      <c r="L31" s="2" t="s">
        <v>11</v>
      </c>
      <c r="M31" s="2" t="s">
        <v>7</v>
      </c>
      <c r="N31" s="2" t="s">
        <v>12</v>
      </c>
      <c r="O31" s="2" t="s">
        <v>13</v>
      </c>
      <c r="P31" s="2" t="s">
        <v>14</v>
      </c>
      <c r="Q31" s="2" t="s">
        <v>15</v>
      </c>
      <c r="R31" s="3"/>
      <c r="S31" s="3"/>
      <c r="T31" s="3"/>
      <c r="U31" s="3"/>
      <c r="V31" s="3"/>
      <c r="W31" s="3"/>
      <c r="X31" s="3"/>
      <c r="Y31" s="3"/>
      <c r="Z31" s="3"/>
    </row>
    <row r="32" spans="1:26">
      <c r="A32" s="4" t="s">
        <v>16</v>
      </c>
      <c r="B32" s="2" t="str">
        <f ca="1">IFERROR(__xludf.DUMMYFUNCTION("IMPORTRANGE(""https://docs.google.com/spreadsheets/d/1ilZe6a_ST3U6_y1rLz0ddsrDJKRQAxEoP2OCjzgT1a0/edit?usp=sharing"", ""B15:q21"")"),"")</f>
        <v/>
      </c>
      <c r="C32" s="2" t="str">
        <f ca="1">IFERROR(__xludf.DUMMYFUNCTION("""COMPUTED_VALUE"""),"")</f>
        <v/>
      </c>
      <c r="D32" s="2" t="str">
        <f ca="1">IFERROR(__xludf.DUMMYFUNCTION("""COMPUTED_VALUE"""),"")</f>
        <v/>
      </c>
      <c r="E32" s="2" t="str">
        <f ca="1">IFERROR(__xludf.DUMMYFUNCTION("""COMPUTED_VALUE"""),"")</f>
        <v/>
      </c>
      <c r="F32" s="2" t="str">
        <f ca="1">IFERROR(__xludf.DUMMYFUNCTION("""COMPUTED_VALUE"""),"")</f>
        <v/>
      </c>
      <c r="G32" s="2" t="str">
        <f ca="1">IFERROR(__xludf.DUMMYFUNCTION("""COMPUTED_VALUE"""),"")</f>
        <v/>
      </c>
      <c r="H32" s="2" t="str">
        <f ca="1">IFERROR(__xludf.DUMMYFUNCTION("""COMPUTED_VALUE"""),"")</f>
        <v/>
      </c>
      <c r="I32" s="2" t="str">
        <f ca="1">IFERROR(__xludf.DUMMYFUNCTION("""COMPUTED_VALUE"""),"")</f>
        <v/>
      </c>
      <c r="J32" s="2" t="str">
        <f ca="1">IFERROR(__xludf.DUMMYFUNCTION("""COMPUTED_VALUE"""),"")</f>
        <v/>
      </c>
      <c r="K32" s="2" t="str">
        <f ca="1">IFERROR(__xludf.DUMMYFUNCTION("""COMPUTED_VALUE"""),"")</f>
        <v/>
      </c>
      <c r="L32" s="2" t="str">
        <f ca="1">IFERROR(__xludf.DUMMYFUNCTION("""COMPUTED_VALUE"""),"")</f>
        <v/>
      </c>
      <c r="M32" s="2" t="str">
        <f ca="1">IFERROR(__xludf.DUMMYFUNCTION("""COMPUTED_VALUE"""),"")</f>
        <v/>
      </c>
      <c r="N32" s="2" t="str">
        <f ca="1">IFERROR(__xludf.DUMMYFUNCTION("""COMPUTED_VALUE"""),"")</f>
        <v/>
      </c>
      <c r="O32" s="2" t="str">
        <f ca="1">IFERROR(__xludf.DUMMYFUNCTION("""COMPUTED_VALUE"""),"")</f>
        <v/>
      </c>
      <c r="P32" s="2" t="str">
        <f ca="1">IFERROR(__xludf.DUMMYFUNCTION("""COMPUTED_VALUE"""),"")</f>
        <v/>
      </c>
      <c r="Q32" s="2" t="str">
        <f ca="1">IFERROR(__xludf.DUMMYFUNCTION("""COMPUTED_VALUE"""),"")</f>
        <v/>
      </c>
      <c r="R32" s="3"/>
      <c r="S32" s="3"/>
      <c r="T32" s="3"/>
      <c r="U32" s="3"/>
      <c r="V32" s="3"/>
      <c r="W32" s="3"/>
      <c r="X32" s="3"/>
      <c r="Y32" s="3"/>
      <c r="Z32" s="3"/>
    </row>
    <row r="33" spans="1:26">
      <c r="A33" s="4" t="s">
        <v>17</v>
      </c>
      <c r="B33" s="2" t="str">
        <f ca="1">IFERROR(__xludf.DUMMYFUNCTION("""COMPUTED_VALUE"""),"")</f>
        <v/>
      </c>
      <c r="C33" s="2" t="str">
        <f ca="1">IFERROR(__xludf.DUMMYFUNCTION("""COMPUTED_VALUE"""),"")</f>
        <v/>
      </c>
      <c r="D33" s="2" t="str">
        <f ca="1">IFERROR(__xludf.DUMMYFUNCTION("""COMPUTED_VALUE"""),"")</f>
        <v/>
      </c>
      <c r="E33" s="2" t="str">
        <f ca="1">IFERROR(__xludf.DUMMYFUNCTION("""COMPUTED_VALUE"""),"")</f>
        <v/>
      </c>
      <c r="F33" s="2" t="str">
        <f ca="1">IFERROR(__xludf.DUMMYFUNCTION("""COMPUTED_VALUE"""),"")</f>
        <v/>
      </c>
      <c r="G33" s="2" t="str">
        <f ca="1">IFERROR(__xludf.DUMMYFUNCTION("""COMPUTED_VALUE"""),"")</f>
        <v/>
      </c>
      <c r="H33" s="2" t="str">
        <f ca="1">IFERROR(__xludf.DUMMYFUNCTION("""COMPUTED_VALUE"""),"")</f>
        <v/>
      </c>
      <c r="I33" s="2" t="str">
        <f ca="1">IFERROR(__xludf.DUMMYFUNCTION("""COMPUTED_VALUE"""),"")</f>
        <v/>
      </c>
      <c r="J33" s="2" t="str">
        <f ca="1">IFERROR(__xludf.DUMMYFUNCTION("""COMPUTED_VALUE"""),"")</f>
        <v/>
      </c>
      <c r="K33" s="2" t="str">
        <f ca="1">IFERROR(__xludf.DUMMYFUNCTION("""COMPUTED_VALUE"""),"")</f>
        <v/>
      </c>
      <c r="L33" s="2" t="str">
        <f ca="1">IFERROR(__xludf.DUMMYFUNCTION("""COMPUTED_VALUE"""),"")</f>
        <v/>
      </c>
      <c r="M33" s="2" t="str">
        <f ca="1">IFERROR(__xludf.DUMMYFUNCTION("""COMPUTED_VALUE"""),"")</f>
        <v/>
      </c>
      <c r="N33" s="2" t="str">
        <f ca="1">IFERROR(__xludf.DUMMYFUNCTION("""COMPUTED_VALUE"""),"")</f>
        <v/>
      </c>
      <c r="O33" s="2" t="str">
        <f ca="1">IFERROR(__xludf.DUMMYFUNCTION("""COMPUTED_VALUE"""),"")</f>
        <v/>
      </c>
      <c r="P33" s="2" t="str">
        <f ca="1">IFERROR(__xludf.DUMMYFUNCTION("""COMPUTED_VALUE"""),"")</f>
        <v/>
      </c>
      <c r="Q33" s="2" t="str">
        <f ca="1">IFERROR(__xludf.DUMMYFUNCTION("""COMPUTED_VALUE"""),"")</f>
        <v/>
      </c>
      <c r="R33" s="3"/>
      <c r="S33" s="3"/>
      <c r="T33" s="3"/>
      <c r="U33" s="3"/>
      <c r="V33" s="3"/>
      <c r="W33" s="3"/>
      <c r="X33" s="3"/>
      <c r="Y33" s="3"/>
      <c r="Z33" s="3"/>
    </row>
    <row r="34" spans="1:26">
      <c r="A34" s="4" t="s">
        <v>18</v>
      </c>
      <c r="B34" s="2" t="str">
        <f ca="1">IFERROR(__xludf.DUMMYFUNCTION("""COMPUTED_VALUE"""),"")</f>
        <v/>
      </c>
      <c r="C34" s="2" t="str">
        <f ca="1">IFERROR(__xludf.DUMMYFUNCTION("""COMPUTED_VALUE"""),"")</f>
        <v/>
      </c>
      <c r="D34" s="2" t="str">
        <f ca="1">IFERROR(__xludf.DUMMYFUNCTION("""COMPUTED_VALUE"""),"")</f>
        <v/>
      </c>
      <c r="E34" s="2" t="str">
        <f ca="1">IFERROR(__xludf.DUMMYFUNCTION("""COMPUTED_VALUE"""),"")</f>
        <v/>
      </c>
      <c r="F34" s="2" t="str">
        <f ca="1">IFERROR(__xludf.DUMMYFUNCTION("""COMPUTED_VALUE"""),"")</f>
        <v/>
      </c>
      <c r="G34" s="2" t="str">
        <f ca="1">IFERROR(__xludf.DUMMYFUNCTION("""COMPUTED_VALUE"""),"")</f>
        <v/>
      </c>
      <c r="H34" s="2" t="str">
        <f ca="1">IFERROR(__xludf.DUMMYFUNCTION("""COMPUTED_VALUE"""),"")</f>
        <v/>
      </c>
      <c r="I34" s="2" t="str">
        <f ca="1">IFERROR(__xludf.DUMMYFUNCTION("""COMPUTED_VALUE"""),"")</f>
        <v/>
      </c>
      <c r="J34" s="2" t="str">
        <f ca="1">IFERROR(__xludf.DUMMYFUNCTION("""COMPUTED_VALUE"""),"")</f>
        <v/>
      </c>
      <c r="K34" s="2" t="str">
        <f ca="1">IFERROR(__xludf.DUMMYFUNCTION("""COMPUTED_VALUE"""),"")</f>
        <v/>
      </c>
      <c r="L34" s="2" t="str">
        <f ca="1">IFERROR(__xludf.DUMMYFUNCTION("""COMPUTED_VALUE"""),"")</f>
        <v/>
      </c>
      <c r="M34" s="2" t="str">
        <f ca="1">IFERROR(__xludf.DUMMYFUNCTION("""COMPUTED_VALUE"""),"")</f>
        <v/>
      </c>
      <c r="N34" s="2" t="str">
        <f ca="1">IFERROR(__xludf.DUMMYFUNCTION("""COMPUTED_VALUE"""),"")</f>
        <v/>
      </c>
      <c r="O34" s="2" t="str">
        <f ca="1">IFERROR(__xludf.DUMMYFUNCTION("""COMPUTED_VALUE"""),"")</f>
        <v/>
      </c>
      <c r="P34" s="2" t="str">
        <f ca="1">IFERROR(__xludf.DUMMYFUNCTION("""COMPUTED_VALUE"""),"")</f>
        <v/>
      </c>
      <c r="Q34" s="2" t="str">
        <f ca="1">IFERROR(__xludf.DUMMYFUNCTION("""COMPUTED_VALUE"""),"")</f>
        <v/>
      </c>
      <c r="R34" s="3"/>
      <c r="S34" s="3"/>
      <c r="T34" s="3"/>
      <c r="U34" s="3"/>
      <c r="V34" s="3"/>
      <c r="W34" s="3"/>
      <c r="X34" s="3"/>
      <c r="Y34" s="3"/>
      <c r="Z34" s="3"/>
    </row>
    <row r="35" spans="1:26">
      <c r="A35" s="4" t="s">
        <v>19</v>
      </c>
      <c r="B35" s="6" t="str">
        <f ca="1">IFERROR(__xludf.DUMMYFUNCTION("""COMPUTED_VALUE"""),"")</f>
        <v/>
      </c>
      <c r="C35" s="6" t="str">
        <f ca="1">IFERROR(__xludf.DUMMYFUNCTION("""COMPUTED_VALUE"""),"")</f>
        <v/>
      </c>
      <c r="D35" s="6" t="str">
        <f ca="1">IFERROR(__xludf.DUMMYFUNCTION("""COMPUTED_VALUE"""),"")</f>
        <v/>
      </c>
      <c r="E35" s="6" t="str">
        <f ca="1">IFERROR(__xludf.DUMMYFUNCTION("""COMPUTED_VALUE"""),"")</f>
        <v/>
      </c>
      <c r="F35" s="6" t="str">
        <f ca="1">IFERROR(__xludf.DUMMYFUNCTION("""COMPUTED_VALUE"""),"")</f>
        <v/>
      </c>
      <c r="G35" s="6" t="str">
        <f ca="1">IFERROR(__xludf.DUMMYFUNCTION("""COMPUTED_VALUE"""),"")</f>
        <v/>
      </c>
      <c r="H35" s="6" t="str">
        <f ca="1">IFERROR(__xludf.DUMMYFUNCTION("""COMPUTED_VALUE"""),"")</f>
        <v/>
      </c>
      <c r="I35" s="6" t="str">
        <f ca="1">IFERROR(__xludf.DUMMYFUNCTION("""COMPUTED_VALUE"""),"")</f>
        <v/>
      </c>
      <c r="J35" s="6" t="str">
        <f ca="1">IFERROR(__xludf.DUMMYFUNCTION("""COMPUTED_VALUE"""),"")</f>
        <v/>
      </c>
      <c r="K35" s="6" t="str">
        <f ca="1">IFERROR(__xludf.DUMMYFUNCTION("""COMPUTED_VALUE"""),"")</f>
        <v/>
      </c>
      <c r="L35" s="6" t="str">
        <f ca="1">IFERROR(__xludf.DUMMYFUNCTION("""COMPUTED_VALUE"""),"")</f>
        <v/>
      </c>
      <c r="M35" s="6" t="str">
        <f ca="1">IFERROR(__xludf.DUMMYFUNCTION("""COMPUTED_VALUE"""),"")</f>
        <v/>
      </c>
      <c r="N35" s="6" t="str">
        <f ca="1">IFERROR(__xludf.DUMMYFUNCTION("""COMPUTED_VALUE"""),"")</f>
        <v/>
      </c>
      <c r="O35" s="6" t="str">
        <f ca="1">IFERROR(__xludf.DUMMYFUNCTION("""COMPUTED_VALUE"""),"")</f>
        <v/>
      </c>
      <c r="P35" s="6" t="str">
        <f ca="1">IFERROR(__xludf.DUMMYFUNCTION("""COMPUTED_VALUE"""),"")</f>
        <v/>
      </c>
      <c r="Q35" s="6" t="str">
        <f ca="1">IFERROR(__xludf.DUMMYFUNCTION("""COMPUTED_VALUE"""),"")</f>
        <v/>
      </c>
      <c r="R35" s="3"/>
      <c r="S35" s="3"/>
      <c r="T35" s="3"/>
      <c r="U35" s="3"/>
      <c r="V35" s="3"/>
      <c r="W35" s="3"/>
      <c r="X35" s="3"/>
      <c r="Y35" s="3"/>
      <c r="Z35" s="3"/>
    </row>
    <row r="36" spans="1:26">
      <c r="A36" s="4" t="s">
        <v>20</v>
      </c>
      <c r="B36" s="6" t="str">
        <f ca="1">IFERROR(__xludf.DUMMYFUNCTION("""COMPUTED_VALUE"""),"")</f>
        <v/>
      </c>
      <c r="C36" s="6" t="str">
        <f ca="1">IFERROR(__xludf.DUMMYFUNCTION("""COMPUTED_VALUE"""),"")</f>
        <v/>
      </c>
      <c r="D36" s="6" t="str">
        <f ca="1">IFERROR(__xludf.DUMMYFUNCTION("""COMPUTED_VALUE"""),"")</f>
        <v/>
      </c>
      <c r="E36" s="6" t="str">
        <f ca="1">IFERROR(__xludf.DUMMYFUNCTION("""COMPUTED_VALUE"""),"")</f>
        <v/>
      </c>
      <c r="F36" s="6" t="str">
        <f ca="1">IFERROR(__xludf.DUMMYFUNCTION("""COMPUTED_VALUE"""),"")</f>
        <v/>
      </c>
      <c r="G36" s="6" t="str">
        <f ca="1">IFERROR(__xludf.DUMMYFUNCTION("""COMPUTED_VALUE"""),"")</f>
        <v/>
      </c>
      <c r="H36" s="6" t="str">
        <f ca="1">IFERROR(__xludf.DUMMYFUNCTION("""COMPUTED_VALUE"""),"")</f>
        <v/>
      </c>
      <c r="I36" s="6" t="str">
        <f ca="1">IFERROR(__xludf.DUMMYFUNCTION("""COMPUTED_VALUE"""),"")</f>
        <v/>
      </c>
      <c r="J36" s="6" t="str">
        <f ca="1">IFERROR(__xludf.DUMMYFUNCTION("""COMPUTED_VALUE"""),"")</f>
        <v/>
      </c>
      <c r="K36" s="6" t="str">
        <f ca="1">IFERROR(__xludf.DUMMYFUNCTION("""COMPUTED_VALUE"""),"")</f>
        <v/>
      </c>
      <c r="L36" s="6" t="str">
        <f ca="1">IFERROR(__xludf.DUMMYFUNCTION("""COMPUTED_VALUE"""),"")</f>
        <v/>
      </c>
      <c r="M36" s="6" t="str">
        <f ca="1">IFERROR(__xludf.DUMMYFUNCTION("""COMPUTED_VALUE"""),"")</f>
        <v/>
      </c>
      <c r="N36" s="6" t="str">
        <f ca="1">IFERROR(__xludf.DUMMYFUNCTION("""COMPUTED_VALUE"""),"")</f>
        <v/>
      </c>
      <c r="O36" s="6" t="str">
        <f ca="1">IFERROR(__xludf.DUMMYFUNCTION("""COMPUTED_VALUE"""),"")</f>
        <v/>
      </c>
      <c r="P36" s="6" t="str">
        <f ca="1">IFERROR(__xludf.DUMMYFUNCTION("""COMPUTED_VALUE"""),"")</f>
        <v/>
      </c>
      <c r="Q36" s="6" t="str">
        <f ca="1">IFERROR(__xludf.DUMMYFUNCTION("""COMPUTED_VALUE"""),"")</f>
        <v/>
      </c>
      <c r="R36" s="3"/>
      <c r="S36" s="3"/>
      <c r="T36" s="3"/>
      <c r="U36" s="3"/>
      <c r="V36" s="3"/>
      <c r="W36" s="3"/>
      <c r="X36" s="3"/>
      <c r="Y36" s="3"/>
      <c r="Z36" s="3"/>
    </row>
    <row r="37" spans="1:26">
      <c r="A37" s="4" t="s">
        <v>21</v>
      </c>
      <c r="B37" s="6" t="str">
        <f ca="1">IFERROR(__xludf.DUMMYFUNCTION("""COMPUTED_VALUE"""),"")</f>
        <v/>
      </c>
      <c r="C37" s="6" t="str">
        <f ca="1">IFERROR(__xludf.DUMMYFUNCTION("""COMPUTED_VALUE"""),"")</f>
        <v/>
      </c>
      <c r="D37" s="6" t="str">
        <f ca="1">IFERROR(__xludf.DUMMYFUNCTION("""COMPUTED_VALUE"""),"")</f>
        <v/>
      </c>
      <c r="E37" s="6" t="str">
        <f ca="1">IFERROR(__xludf.DUMMYFUNCTION("""COMPUTED_VALUE"""),"")</f>
        <v/>
      </c>
      <c r="F37" s="6" t="str">
        <f ca="1">IFERROR(__xludf.DUMMYFUNCTION("""COMPUTED_VALUE"""),"")</f>
        <v/>
      </c>
      <c r="G37" s="6" t="str">
        <f ca="1">IFERROR(__xludf.DUMMYFUNCTION("""COMPUTED_VALUE"""),"")</f>
        <v/>
      </c>
      <c r="H37" s="6" t="str">
        <f ca="1">IFERROR(__xludf.DUMMYFUNCTION("""COMPUTED_VALUE"""),"")</f>
        <v/>
      </c>
      <c r="I37" s="6" t="str">
        <f ca="1">IFERROR(__xludf.DUMMYFUNCTION("""COMPUTED_VALUE"""),"")</f>
        <v/>
      </c>
      <c r="J37" s="6" t="str">
        <f ca="1">IFERROR(__xludf.DUMMYFUNCTION("""COMPUTED_VALUE"""),"")</f>
        <v/>
      </c>
      <c r="K37" s="6" t="str">
        <f ca="1">IFERROR(__xludf.DUMMYFUNCTION("""COMPUTED_VALUE"""),"")</f>
        <v/>
      </c>
      <c r="L37" s="6" t="str">
        <f ca="1">IFERROR(__xludf.DUMMYFUNCTION("""COMPUTED_VALUE"""),"")</f>
        <v/>
      </c>
      <c r="M37" s="6" t="str">
        <f ca="1">IFERROR(__xludf.DUMMYFUNCTION("""COMPUTED_VALUE"""),"")</f>
        <v/>
      </c>
      <c r="N37" s="6" t="str">
        <f ca="1">IFERROR(__xludf.DUMMYFUNCTION("""COMPUTED_VALUE"""),"")</f>
        <v/>
      </c>
      <c r="O37" s="6" t="str">
        <f ca="1">IFERROR(__xludf.DUMMYFUNCTION("""COMPUTED_VALUE"""),"")</f>
        <v/>
      </c>
      <c r="P37" s="6" t="str">
        <f ca="1">IFERROR(__xludf.DUMMYFUNCTION("""COMPUTED_VALUE"""),"")</f>
        <v/>
      </c>
      <c r="Q37" s="6" t="str">
        <f ca="1">IFERROR(__xludf.DUMMYFUNCTION("""COMPUTED_VALUE"""),"")</f>
        <v/>
      </c>
      <c r="R37" s="3"/>
      <c r="S37" s="3"/>
      <c r="T37" s="3"/>
      <c r="U37" s="3"/>
      <c r="V37" s="3"/>
      <c r="W37" s="3"/>
      <c r="X37" s="3"/>
      <c r="Y37" s="3"/>
      <c r="Z37" s="3"/>
    </row>
    <row r="38" spans="1:26">
      <c r="A38" s="4" t="s">
        <v>22</v>
      </c>
      <c r="B38" s="6" t="str">
        <f ca="1">IFERROR(__xludf.DUMMYFUNCTION("""COMPUTED_VALUE"""),"")</f>
        <v/>
      </c>
      <c r="C38" s="6" t="str">
        <f ca="1">IFERROR(__xludf.DUMMYFUNCTION("""COMPUTED_VALUE"""),"")</f>
        <v/>
      </c>
      <c r="D38" s="6" t="str">
        <f ca="1">IFERROR(__xludf.DUMMYFUNCTION("""COMPUTED_VALUE"""),"")</f>
        <v/>
      </c>
      <c r="E38" s="6" t="str">
        <f ca="1">IFERROR(__xludf.DUMMYFUNCTION("""COMPUTED_VALUE"""),"")</f>
        <v/>
      </c>
      <c r="F38" s="6" t="str">
        <f ca="1">IFERROR(__xludf.DUMMYFUNCTION("""COMPUTED_VALUE"""),"")</f>
        <v/>
      </c>
      <c r="G38" s="6" t="str">
        <f ca="1">IFERROR(__xludf.DUMMYFUNCTION("""COMPUTED_VALUE"""),"")</f>
        <v/>
      </c>
      <c r="H38" s="6" t="str">
        <f ca="1">IFERROR(__xludf.DUMMYFUNCTION("""COMPUTED_VALUE"""),"")</f>
        <v/>
      </c>
      <c r="I38" s="6" t="str">
        <f ca="1">IFERROR(__xludf.DUMMYFUNCTION("""COMPUTED_VALUE"""),"")</f>
        <v/>
      </c>
      <c r="J38" s="6" t="str">
        <f ca="1">IFERROR(__xludf.DUMMYFUNCTION("""COMPUTED_VALUE"""),"")</f>
        <v/>
      </c>
      <c r="K38" s="6" t="str">
        <f ca="1">IFERROR(__xludf.DUMMYFUNCTION("""COMPUTED_VALUE"""),"")</f>
        <v/>
      </c>
      <c r="L38" s="6" t="str">
        <f ca="1">IFERROR(__xludf.DUMMYFUNCTION("""COMPUTED_VALUE"""),"")</f>
        <v/>
      </c>
      <c r="M38" s="6" t="str">
        <f ca="1">IFERROR(__xludf.DUMMYFUNCTION("""COMPUTED_VALUE"""),"")</f>
        <v/>
      </c>
      <c r="N38" s="6" t="str">
        <f ca="1">IFERROR(__xludf.DUMMYFUNCTION("""COMPUTED_VALUE"""),"")</f>
        <v/>
      </c>
      <c r="O38" s="6" t="str">
        <f ca="1">IFERROR(__xludf.DUMMYFUNCTION("""COMPUTED_VALUE"""),"")</f>
        <v/>
      </c>
      <c r="P38" s="6" t="str">
        <f ca="1">IFERROR(__xludf.DUMMYFUNCTION("""COMPUTED_VALUE"""),"")</f>
        <v/>
      </c>
      <c r="Q38" s="6" t="str">
        <f ca="1">IFERROR(__xludf.DUMMYFUNCTION("""COMPUTED_VALUE"""),"")</f>
        <v/>
      </c>
      <c r="R38" s="3"/>
      <c r="S38" s="3"/>
      <c r="T38" s="3"/>
      <c r="U38" s="3"/>
      <c r="V38" s="3"/>
      <c r="W38" s="3"/>
      <c r="X38" s="3"/>
      <c r="Y38" s="3"/>
      <c r="Z38" s="3"/>
    </row>
    <row r="39" spans="1:26">
      <c r="A39" s="3"/>
      <c r="B39" s="3">
        <f t="shared" ref="B39:Q39" ca="1" si="3">SUM(B32:B38)</f>
        <v>0</v>
      </c>
      <c r="C39" s="3">
        <f t="shared" ca="1" si="3"/>
        <v>0</v>
      </c>
      <c r="D39" s="3">
        <f t="shared" ca="1" si="3"/>
        <v>0</v>
      </c>
      <c r="E39" s="3">
        <f t="shared" ca="1" si="3"/>
        <v>0</v>
      </c>
      <c r="F39" s="3">
        <f t="shared" ca="1" si="3"/>
        <v>0</v>
      </c>
      <c r="G39" s="3">
        <f t="shared" ca="1" si="3"/>
        <v>0</v>
      </c>
      <c r="H39" s="3">
        <f t="shared" ca="1" si="3"/>
        <v>0</v>
      </c>
      <c r="I39" s="3">
        <f t="shared" ca="1" si="3"/>
        <v>0</v>
      </c>
      <c r="J39" s="3">
        <f t="shared" ca="1" si="3"/>
        <v>0</v>
      </c>
      <c r="K39" s="3">
        <f t="shared" ca="1" si="3"/>
        <v>0</v>
      </c>
      <c r="L39" s="3">
        <f t="shared" ca="1" si="3"/>
        <v>0</v>
      </c>
      <c r="M39" s="3">
        <f t="shared" ca="1" si="3"/>
        <v>0</v>
      </c>
      <c r="N39" s="3">
        <f t="shared" ca="1" si="3"/>
        <v>0</v>
      </c>
      <c r="O39" s="3">
        <f t="shared" ca="1" si="3"/>
        <v>0</v>
      </c>
      <c r="P39" s="3">
        <f t="shared" ca="1" si="3"/>
        <v>0</v>
      </c>
      <c r="Q39" s="3">
        <f t="shared" ca="1" si="3"/>
        <v>0</v>
      </c>
      <c r="R39" s="3"/>
      <c r="S39" s="3"/>
      <c r="T39" s="3"/>
      <c r="U39" s="3"/>
      <c r="V39" s="3"/>
      <c r="W39" s="3"/>
      <c r="X39" s="3"/>
      <c r="Y39" s="3"/>
      <c r="Z39" s="3"/>
    </row>
    <row r="40" spans="1:26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>
      <c r="A41" s="1" t="s">
        <v>27</v>
      </c>
      <c r="B41" s="2" t="s">
        <v>1</v>
      </c>
      <c r="C41" s="2" t="s">
        <v>2</v>
      </c>
      <c r="D41" s="2" t="s">
        <v>3</v>
      </c>
      <c r="E41" s="2" t="s">
        <v>4</v>
      </c>
      <c r="F41" s="2" t="s">
        <v>5</v>
      </c>
      <c r="G41" s="2" t="s">
        <v>6</v>
      </c>
      <c r="H41" s="2" t="s">
        <v>7</v>
      </c>
      <c r="I41" s="2" t="s">
        <v>8</v>
      </c>
      <c r="J41" s="2" t="s">
        <v>9</v>
      </c>
      <c r="K41" s="2" t="s">
        <v>10</v>
      </c>
      <c r="L41" s="2" t="s">
        <v>11</v>
      </c>
      <c r="M41" s="2" t="s">
        <v>7</v>
      </c>
      <c r="N41" s="2" t="s">
        <v>12</v>
      </c>
      <c r="O41" s="2" t="s">
        <v>13</v>
      </c>
      <c r="P41" s="2" t="s">
        <v>14</v>
      </c>
      <c r="Q41" s="2" t="s">
        <v>15</v>
      </c>
      <c r="R41" s="3"/>
      <c r="S41" s="3"/>
      <c r="T41" s="3"/>
      <c r="U41" s="3"/>
      <c r="V41" s="3"/>
      <c r="W41" s="3"/>
      <c r="X41" s="3"/>
      <c r="Y41" s="3"/>
      <c r="Z41" s="3"/>
    </row>
    <row r="42" spans="1:26">
      <c r="A42" s="4" t="s">
        <v>16</v>
      </c>
      <c r="B42" s="2" t="str">
        <f ca="1">IFERROR(__xludf.DUMMYFUNCTION("IMPORTRANGE(""https://docs.google.com/spreadsheets/d/1XbaUWEeLt6ihWVkfwa-ufowLU2mZnK3lgbiOQzXrOIM/edit?usp=sharing"", ""B15:q21"")"),"")</f>
        <v/>
      </c>
      <c r="C42" s="2" t="str">
        <f ca="1">IFERROR(__xludf.DUMMYFUNCTION("""COMPUTED_VALUE"""),"")</f>
        <v/>
      </c>
      <c r="D42" s="2" t="str">
        <f ca="1">IFERROR(__xludf.DUMMYFUNCTION("""COMPUTED_VALUE"""),"")</f>
        <v/>
      </c>
      <c r="E42" s="2" t="str">
        <f ca="1">IFERROR(__xludf.DUMMYFUNCTION("""COMPUTED_VALUE"""),"")</f>
        <v/>
      </c>
      <c r="F42" s="2" t="str">
        <f ca="1">IFERROR(__xludf.DUMMYFUNCTION("""COMPUTED_VALUE"""),"")</f>
        <v/>
      </c>
      <c r="G42" s="2" t="str">
        <f ca="1">IFERROR(__xludf.DUMMYFUNCTION("""COMPUTED_VALUE"""),"")</f>
        <v/>
      </c>
      <c r="H42" s="2" t="str">
        <f ca="1">IFERROR(__xludf.DUMMYFUNCTION("""COMPUTED_VALUE"""),"")</f>
        <v/>
      </c>
      <c r="I42" s="2" t="str">
        <f ca="1">IFERROR(__xludf.DUMMYFUNCTION("""COMPUTED_VALUE"""),"")</f>
        <v/>
      </c>
      <c r="J42" s="2" t="str">
        <f ca="1">IFERROR(__xludf.DUMMYFUNCTION("""COMPUTED_VALUE"""),"")</f>
        <v/>
      </c>
      <c r="K42" s="2" t="str">
        <f ca="1">IFERROR(__xludf.DUMMYFUNCTION("""COMPUTED_VALUE"""),"")</f>
        <v/>
      </c>
      <c r="L42" s="2" t="str">
        <f ca="1">IFERROR(__xludf.DUMMYFUNCTION("""COMPUTED_VALUE"""),"")</f>
        <v/>
      </c>
      <c r="M42" s="2" t="str">
        <f ca="1">IFERROR(__xludf.DUMMYFUNCTION("""COMPUTED_VALUE"""),"")</f>
        <v/>
      </c>
      <c r="N42" s="2" t="str">
        <f ca="1">IFERROR(__xludf.DUMMYFUNCTION("""COMPUTED_VALUE"""),"")</f>
        <v/>
      </c>
      <c r="O42" s="2" t="str">
        <f ca="1">IFERROR(__xludf.DUMMYFUNCTION("""COMPUTED_VALUE"""),"")</f>
        <v/>
      </c>
      <c r="P42" s="2" t="str">
        <f ca="1">IFERROR(__xludf.DUMMYFUNCTION("""COMPUTED_VALUE"""),"")</f>
        <v/>
      </c>
      <c r="Q42" s="2" t="str">
        <f ca="1">IFERROR(__xludf.DUMMYFUNCTION("""COMPUTED_VALUE"""),"")</f>
        <v/>
      </c>
      <c r="R42" s="3"/>
      <c r="S42" s="3"/>
      <c r="T42" s="3"/>
      <c r="U42" s="3"/>
      <c r="V42" s="3"/>
      <c r="W42" s="3"/>
      <c r="X42" s="3"/>
      <c r="Y42" s="3"/>
      <c r="Z42" s="3"/>
    </row>
    <row r="43" spans="1:26">
      <c r="A43" s="4" t="s">
        <v>17</v>
      </c>
      <c r="B43" s="2" t="str">
        <f ca="1">IFERROR(__xludf.DUMMYFUNCTION("""COMPUTED_VALUE"""),"")</f>
        <v/>
      </c>
      <c r="C43" s="2" t="str">
        <f ca="1">IFERROR(__xludf.DUMMYFUNCTION("""COMPUTED_VALUE"""),"")</f>
        <v/>
      </c>
      <c r="D43" s="2" t="str">
        <f ca="1">IFERROR(__xludf.DUMMYFUNCTION("""COMPUTED_VALUE"""),"")</f>
        <v/>
      </c>
      <c r="E43" s="2" t="str">
        <f ca="1">IFERROR(__xludf.DUMMYFUNCTION("""COMPUTED_VALUE"""),"")</f>
        <v/>
      </c>
      <c r="F43" s="2" t="str">
        <f ca="1">IFERROR(__xludf.DUMMYFUNCTION("""COMPUTED_VALUE"""),"")</f>
        <v/>
      </c>
      <c r="G43" s="2" t="str">
        <f ca="1">IFERROR(__xludf.DUMMYFUNCTION("""COMPUTED_VALUE"""),"")</f>
        <v/>
      </c>
      <c r="H43" s="2" t="str">
        <f ca="1">IFERROR(__xludf.DUMMYFUNCTION("""COMPUTED_VALUE"""),"")</f>
        <v/>
      </c>
      <c r="I43" s="2" t="str">
        <f ca="1">IFERROR(__xludf.DUMMYFUNCTION("""COMPUTED_VALUE"""),"")</f>
        <v/>
      </c>
      <c r="J43" s="2" t="str">
        <f ca="1">IFERROR(__xludf.DUMMYFUNCTION("""COMPUTED_VALUE"""),"")</f>
        <v/>
      </c>
      <c r="K43" s="2" t="str">
        <f ca="1">IFERROR(__xludf.DUMMYFUNCTION("""COMPUTED_VALUE"""),"")</f>
        <v/>
      </c>
      <c r="L43" s="2" t="str">
        <f ca="1">IFERROR(__xludf.DUMMYFUNCTION("""COMPUTED_VALUE"""),"")</f>
        <v/>
      </c>
      <c r="M43" s="2" t="str">
        <f ca="1">IFERROR(__xludf.DUMMYFUNCTION("""COMPUTED_VALUE"""),"")</f>
        <v/>
      </c>
      <c r="N43" s="2" t="str">
        <f ca="1">IFERROR(__xludf.DUMMYFUNCTION("""COMPUTED_VALUE"""),"")</f>
        <v/>
      </c>
      <c r="O43" s="2" t="str">
        <f ca="1">IFERROR(__xludf.DUMMYFUNCTION("""COMPUTED_VALUE"""),"")</f>
        <v/>
      </c>
      <c r="P43" s="2" t="str">
        <f ca="1">IFERROR(__xludf.DUMMYFUNCTION("""COMPUTED_VALUE"""),"")</f>
        <v/>
      </c>
      <c r="Q43" s="2" t="str">
        <f ca="1">IFERROR(__xludf.DUMMYFUNCTION("""COMPUTED_VALUE"""),"")</f>
        <v/>
      </c>
      <c r="R43" s="3"/>
      <c r="S43" s="3"/>
      <c r="T43" s="3"/>
      <c r="U43" s="3"/>
      <c r="V43" s="3"/>
      <c r="W43" s="3"/>
      <c r="X43" s="3"/>
      <c r="Y43" s="3"/>
      <c r="Z43" s="3"/>
    </row>
    <row r="44" spans="1:26">
      <c r="A44" s="4" t="s">
        <v>18</v>
      </c>
      <c r="B44" s="2" t="str">
        <f ca="1">IFERROR(__xludf.DUMMYFUNCTION("""COMPUTED_VALUE"""),"")</f>
        <v/>
      </c>
      <c r="C44" s="2" t="str">
        <f ca="1">IFERROR(__xludf.DUMMYFUNCTION("""COMPUTED_VALUE"""),"")</f>
        <v/>
      </c>
      <c r="D44" s="2" t="str">
        <f ca="1">IFERROR(__xludf.DUMMYFUNCTION("""COMPUTED_VALUE"""),"")</f>
        <v/>
      </c>
      <c r="E44" s="2" t="str">
        <f ca="1">IFERROR(__xludf.DUMMYFUNCTION("""COMPUTED_VALUE"""),"")</f>
        <v/>
      </c>
      <c r="F44" s="2" t="str">
        <f ca="1">IFERROR(__xludf.DUMMYFUNCTION("""COMPUTED_VALUE"""),"")</f>
        <v/>
      </c>
      <c r="G44" s="2" t="str">
        <f ca="1">IFERROR(__xludf.DUMMYFUNCTION("""COMPUTED_VALUE"""),"")</f>
        <v/>
      </c>
      <c r="H44" s="2" t="str">
        <f ca="1">IFERROR(__xludf.DUMMYFUNCTION("""COMPUTED_VALUE"""),"")</f>
        <v/>
      </c>
      <c r="I44" s="2" t="str">
        <f ca="1">IFERROR(__xludf.DUMMYFUNCTION("""COMPUTED_VALUE"""),"")</f>
        <v/>
      </c>
      <c r="J44" s="2" t="str">
        <f ca="1">IFERROR(__xludf.DUMMYFUNCTION("""COMPUTED_VALUE"""),"")</f>
        <v/>
      </c>
      <c r="K44" s="2" t="str">
        <f ca="1">IFERROR(__xludf.DUMMYFUNCTION("""COMPUTED_VALUE"""),"")</f>
        <v/>
      </c>
      <c r="L44" s="2" t="str">
        <f ca="1">IFERROR(__xludf.DUMMYFUNCTION("""COMPUTED_VALUE"""),"")</f>
        <v/>
      </c>
      <c r="M44" s="2" t="str">
        <f ca="1">IFERROR(__xludf.DUMMYFUNCTION("""COMPUTED_VALUE"""),"")</f>
        <v/>
      </c>
      <c r="N44" s="2" t="str">
        <f ca="1">IFERROR(__xludf.DUMMYFUNCTION("""COMPUTED_VALUE"""),"")</f>
        <v/>
      </c>
      <c r="O44" s="2" t="str">
        <f ca="1">IFERROR(__xludf.DUMMYFUNCTION("""COMPUTED_VALUE"""),"")</f>
        <v/>
      </c>
      <c r="P44" s="2" t="str">
        <f ca="1">IFERROR(__xludf.DUMMYFUNCTION("""COMPUTED_VALUE"""),"")</f>
        <v/>
      </c>
      <c r="Q44" s="2" t="str">
        <f ca="1">IFERROR(__xludf.DUMMYFUNCTION("""COMPUTED_VALUE"""),"")</f>
        <v/>
      </c>
      <c r="R44" s="3"/>
      <c r="S44" s="3"/>
      <c r="T44" s="3"/>
      <c r="U44" s="3"/>
      <c r="V44" s="3"/>
      <c r="W44" s="3"/>
      <c r="X44" s="3"/>
      <c r="Y44" s="3"/>
      <c r="Z44" s="3"/>
    </row>
    <row r="45" spans="1:26">
      <c r="A45" s="4" t="s">
        <v>19</v>
      </c>
      <c r="B45" s="6" t="str">
        <f ca="1">IFERROR(__xludf.DUMMYFUNCTION("""COMPUTED_VALUE"""),"")</f>
        <v/>
      </c>
      <c r="C45" s="6" t="str">
        <f ca="1">IFERROR(__xludf.DUMMYFUNCTION("""COMPUTED_VALUE"""),"")</f>
        <v/>
      </c>
      <c r="D45" s="6" t="str">
        <f ca="1">IFERROR(__xludf.DUMMYFUNCTION("""COMPUTED_VALUE"""),"")</f>
        <v/>
      </c>
      <c r="E45" s="6" t="str">
        <f ca="1">IFERROR(__xludf.DUMMYFUNCTION("""COMPUTED_VALUE"""),"")</f>
        <v/>
      </c>
      <c r="F45" s="6" t="str">
        <f ca="1">IFERROR(__xludf.DUMMYFUNCTION("""COMPUTED_VALUE"""),"")</f>
        <v/>
      </c>
      <c r="G45" s="6" t="str">
        <f ca="1">IFERROR(__xludf.DUMMYFUNCTION("""COMPUTED_VALUE"""),"")</f>
        <v/>
      </c>
      <c r="H45" s="6" t="str">
        <f ca="1">IFERROR(__xludf.DUMMYFUNCTION("""COMPUTED_VALUE"""),"")</f>
        <v/>
      </c>
      <c r="I45" s="6" t="str">
        <f ca="1">IFERROR(__xludf.DUMMYFUNCTION("""COMPUTED_VALUE"""),"")</f>
        <v/>
      </c>
      <c r="J45" s="6" t="str">
        <f ca="1">IFERROR(__xludf.DUMMYFUNCTION("""COMPUTED_VALUE"""),"")</f>
        <v/>
      </c>
      <c r="K45" s="6" t="str">
        <f ca="1">IFERROR(__xludf.DUMMYFUNCTION("""COMPUTED_VALUE"""),"")</f>
        <v/>
      </c>
      <c r="L45" s="6" t="str">
        <f ca="1">IFERROR(__xludf.DUMMYFUNCTION("""COMPUTED_VALUE"""),"")</f>
        <v/>
      </c>
      <c r="M45" s="6" t="str">
        <f ca="1">IFERROR(__xludf.DUMMYFUNCTION("""COMPUTED_VALUE"""),"")</f>
        <v/>
      </c>
      <c r="N45" s="6" t="str">
        <f ca="1">IFERROR(__xludf.DUMMYFUNCTION("""COMPUTED_VALUE"""),"")</f>
        <v/>
      </c>
      <c r="O45" s="6" t="str">
        <f ca="1">IFERROR(__xludf.DUMMYFUNCTION("""COMPUTED_VALUE"""),"")</f>
        <v/>
      </c>
      <c r="P45" s="6" t="str">
        <f ca="1">IFERROR(__xludf.DUMMYFUNCTION("""COMPUTED_VALUE"""),"")</f>
        <v/>
      </c>
      <c r="Q45" s="6" t="str">
        <f ca="1">IFERROR(__xludf.DUMMYFUNCTION("""COMPUTED_VALUE"""),"")</f>
        <v/>
      </c>
      <c r="R45" s="3"/>
      <c r="S45" s="3"/>
      <c r="T45" s="3"/>
      <c r="U45" s="3"/>
      <c r="V45" s="3"/>
      <c r="W45" s="3"/>
      <c r="X45" s="3"/>
      <c r="Y45" s="3"/>
      <c r="Z45" s="3"/>
    </row>
    <row r="46" spans="1:26">
      <c r="A46" s="4" t="s">
        <v>20</v>
      </c>
      <c r="B46" s="6" t="str">
        <f ca="1">IFERROR(__xludf.DUMMYFUNCTION("""COMPUTED_VALUE"""),"")</f>
        <v/>
      </c>
      <c r="C46" s="6" t="str">
        <f ca="1">IFERROR(__xludf.DUMMYFUNCTION("""COMPUTED_VALUE"""),"")</f>
        <v/>
      </c>
      <c r="D46" s="6" t="str">
        <f ca="1">IFERROR(__xludf.DUMMYFUNCTION("""COMPUTED_VALUE"""),"")</f>
        <v/>
      </c>
      <c r="E46" s="6" t="str">
        <f ca="1">IFERROR(__xludf.DUMMYFUNCTION("""COMPUTED_VALUE"""),"")</f>
        <v/>
      </c>
      <c r="F46" s="6" t="str">
        <f ca="1">IFERROR(__xludf.DUMMYFUNCTION("""COMPUTED_VALUE"""),"")</f>
        <v/>
      </c>
      <c r="G46" s="6" t="str">
        <f ca="1">IFERROR(__xludf.DUMMYFUNCTION("""COMPUTED_VALUE"""),"")</f>
        <v/>
      </c>
      <c r="H46" s="6" t="str">
        <f ca="1">IFERROR(__xludf.DUMMYFUNCTION("""COMPUTED_VALUE"""),"")</f>
        <v/>
      </c>
      <c r="I46" s="6" t="str">
        <f ca="1">IFERROR(__xludf.DUMMYFUNCTION("""COMPUTED_VALUE"""),"")</f>
        <v/>
      </c>
      <c r="J46" s="6" t="str">
        <f ca="1">IFERROR(__xludf.DUMMYFUNCTION("""COMPUTED_VALUE"""),"")</f>
        <v/>
      </c>
      <c r="K46" s="6" t="str">
        <f ca="1">IFERROR(__xludf.DUMMYFUNCTION("""COMPUTED_VALUE"""),"")</f>
        <v/>
      </c>
      <c r="L46" s="6" t="str">
        <f ca="1">IFERROR(__xludf.DUMMYFUNCTION("""COMPUTED_VALUE"""),"")</f>
        <v/>
      </c>
      <c r="M46" s="6" t="str">
        <f ca="1">IFERROR(__xludf.DUMMYFUNCTION("""COMPUTED_VALUE"""),"")</f>
        <v/>
      </c>
      <c r="N46" s="6" t="str">
        <f ca="1">IFERROR(__xludf.DUMMYFUNCTION("""COMPUTED_VALUE"""),"")</f>
        <v/>
      </c>
      <c r="O46" s="6" t="str">
        <f ca="1">IFERROR(__xludf.DUMMYFUNCTION("""COMPUTED_VALUE"""),"")</f>
        <v/>
      </c>
      <c r="P46" s="6" t="str">
        <f ca="1">IFERROR(__xludf.DUMMYFUNCTION("""COMPUTED_VALUE"""),"")</f>
        <v/>
      </c>
      <c r="Q46" s="6" t="str">
        <f ca="1">IFERROR(__xludf.DUMMYFUNCTION("""COMPUTED_VALUE"""),"")</f>
        <v/>
      </c>
      <c r="R46" s="3"/>
      <c r="S46" s="3"/>
      <c r="T46" s="3"/>
      <c r="U46" s="3"/>
      <c r="V46" s="3"/>
      <c r="W46" s="3"/>
      <c r="X46" s="3"/>
      <c r="Y46" s="3"/>
      <c r="Z46" s="3"/>
    </row>
    <row r="47" spans="1:26">
      <c r="A47" s="4" t="s">
        <v>21</v>
      </c>
      <c r="B47" s="6" t="str">
        <f ca="1">IFERROR(__xludf.DUMMYFUNCTION("""COMPUTED_VALUE"""),"")</f>
        <v/>
      </c>
      <c r="C47" s="6" t="str">
        <f ca="1">IFERROR(__xludf.DUMMYFUNCTION("""COMPUTED_VALUE"""),"")</f>
        <v/>
      </c>
      <c r="D47" s="6" t="str">
        <f ca="1">IFERROR(__xludf.DUMMYFUNCTION("""COMPUTED_VALUE"""),"")</f>
        <v/>
      </c>
      <c r="E47" s="6" t="str">
        <f ca="1">IFERROR(__xludf.DUMMYFUNCTION("""COMPUTED_VALUE"""),"")</f>
        <v/>
      </c>
      <c r="F47" s="6" t="str">
        <f ca="1">IFERROR(__xludf.DUMMYFUNCTION("""COMPUTED_VALUE"""),"")</f>
        <v/>
      </c>
      <c r="G47" s="6" t="str">
        <f ca="1">IFERROR(__xludf.DUMMYFUNCTION("""COMPUTED_VALUE"""),"")</f>
        <v/>
      </c>
      <c r="H47" s="6" t="str">
        <f ca="1">IFERROR(__xludf.DUMMYFUNCTION("""COMPUTED_VALUE"""),"")</f>
        <v/>
      </c>
      <c r="I47" s="6" t="str">
        <f ca="1">IFERROR(__xludf.DUMMYFUNCTION("""COMPUTED_VALUE"""),"")</f>
        <v/>
      </c>
      <c r="J47" s="6" t="str">
        <f ca="1">IFERROR(__xludf.DUMMYFUNCTION("""COMPUTED_VALUE"""),"")</f>
        <v/>
      </c>
      <c r="K47" s="6" t="str">
        <f ca="1">IFERROR(__xludf.DUMMYFUNCTION("""COMPUTED_VALUE"""),"")</f>
        <v/>
      </c>
      <c r="L47" s="6" t="str">
        <f ca="1">IFERROR(__xludf.DUMMYFUNCTION("""COMPUTED_VALUE"""),"")</f>
        <v/>
      </c>
      <c r="M47" s="6" t="str">
        <f ca="1">IFERROR(__xludf.DUMMYFUNCTION("""COMPUTED_VALUE"""),"")</f>
        <v/>
      </c>
      <c r="N47" s="6" t="str">
        <f ca="1">IFERROR(__xludf.DUMMYFUNCTION("""COMPUTED_VALUE"""),"")</f>
        <v/>
      </c>
      <c r="O47" s="6" t="str">
        <f ca="1">IFERROR(__xludf.DUMMYFUNCTION("""COMPUTED_VALUE"""),"")</f>
        <v/>
      </c>
      <c r="P47" s="6" t="str">
        <f ca="1">IFERROR(__xludf.DUMMYFUNCTION("""COMPUTED_VALUE"""),"")</f>
        <v/>
      </c>
      <c r="Q47" s="6" t="str">
        <f ca="1">IFERROR(__xludf.DUMMYFUNCTION("""COMPUTED_VALUE"""),"")</f>
        <v/>
      </c>
      <c r="R47" s="3"/>
      <c r="S47" s="3"/>
      <c r="T47" s="3"/>
      <c r="U47" s="3"/>
      <c r="V47" s="3"/>
      <c r="W47" s="3"/>
      <c r="X47" s="3"/>
      <c r="Y47" s="3"/>
      <c r="Z47" s="3"/>
    </row>
    <row r="48" spans="1:26">
      <c r="A48" s="4" t="s">
        <v>22</v>
      </c>
      <c r="B48" s="6" t="str">
        <f ca="1">IFERROR(__xludf.DUMMYFUNCTION("""COMPUTED_VALUE"""),"")</f>
        <v/>
      </c>
      <c r="C48" s="6" t="str">
        <f ca="1">IFERROR(__xludf.DUMMYFUNCTION("""COMPUTED_VALUE"""),"")</f>
        <v/>
      </c>
      <c r="D48" s="6" t="str">
        <f ca="1">IFERROR(__xludf.DUMMYFUNCTION("""COMPUTED_VALUE"""),"")</f>
        <v/>
      </c>
      <c r="E48" s="6" t="str">
        <f ca="1">IFERROR(__xludf.DUMMYFUNCTION("""COMPUTED_VALUE"""),"")</f>
        <v/>
      </c>
      <c r="F48" s="6" t="str">
        <f ca="1">IFERROR(__xludf.DUMMYFUNCTION("""COMPUTED_VALUE"""),"")</f>
        <v/>
      </c>
      <c r="G48" s="6" t="str">
        <f ca="1">IFERROR(__xludf.DUMMYFUNCTION("""COMPUTED_VALUE"""),"")</f>
        <v/>
      </c>
      <c r="H48" s="6" t="str">
        <f ca="1">IFERROR(__xludf.DUMMYFUNCTION("""COMPUTED_VALUE"""),"")</f>
        <v/>
      </c>
      <c r="I48" s="6" t="str">
        <f ca="1">IFERROR(__xludf.DUMMYFUNCTION("""COMPUTED_VALUE"""),"")</f>
        <v/>
      </c>
      <c r="J48" s="6" t="str">
        <f ca="1">IFERROR(__xludf.DUMMYFUNCTION("""COMPUTED_VALUE"""),"")</f>
        <v/>
      </c>
      <c r="K48" s="6" t="str">
        <f ca="1">IFERROR(__xludf.DUMMYFUNCTION("""COMPUTED_VALUE"""),"")</f>
        <v/>
      </c>
      <c r="L48" s="6" t="str">
        <f ca="1">IFERROR(__xludf.DUMMYFUNCTION("""COMPUTED_VALUE"""),"")</f>
        <v/>
      </c>
      <c r="M48" s="6" t="str">
        <f ca="1">IFERROR(__xludf.DUMMYFUNCTION("""COMPUTED_VALUE"""),"")</f>
        <v/>
      </c>
      <c r="N48" s="6" t="str">
        <f ca="1">IFERROR(__xludf.DUMMYFUNCTION("""COMPUTED_VALUE"""),"")</f>
        <v/>
      </c>
      <c r="O48" s="6" t="str">
        <f ca="1">IFERROR(__xludf.DUMMYFUNCTION("""COMPUTED_VALUE"""),"")</f>
        <v/>
      </c>
      <c r="P48" s="6" t="str">
        <f ca="1">IFERROR(__xludf.DUMMYFUNCTION("""COMPUTED_VALUE"""),"")</f>
        <v/>
      </c>
      <c r="Q48" s="6" t="str">
        <f ca="1">IFERROR(__xludf.DUMMYFUNCTION("""COMPUTED_VALUE"""),"")</f>
        <v/>
      </c>
      <c r="R48" s="3"/>
      <c r="S48" s="3"/>
      <c r="T48" s="3"/>
      <c r="U48" s="3"/>
      <c r="V48" s="3"/>
      <c r="W48" s="3"/>
      <c r="X48" s="3"/>
      <c r="Y48" s="3"/>
      <c r="Z48" s="3"/>
    </row>
    <row r="49" spans="1:26">
      <c r="A49" s="3"/>
      <c r="B49" s="3">
        <f t="shared" ref="B49:Q49" ca="1" si="4">SUM(B42:B48)</f>
        <v>0</v>
      </c>
      <c r="C49" s="3">
        <f t="shared" ca="1" si="4"/>
        <v>0</v>
      </c>
      <c r="D49" s="3">
        <f t="shared" ca="1" si="4"/>
        <v>0</v>
      </c>
      <c r="E49" s="3">
        <f t="shared" ca="1" si="4"/>
        <v>0</v>
      </c>
      <c r="F49" s="3">
        <f t="shared" ca="1" si="4"/>
        <v>0</v>
      </c>
      <c r="G49" s="3">
        <f t="shared" ca="1" si="4"/>
        <v>0</v>
      </c>
      <c r="H49" s="3">
        <f t="shared" ca="1" si="4"/>
        <v>0</v>
      </c>
      <c r="I49" s="3">
        <f t="shared" ca="1" si="4"/>
        <v>0</v>
      </c>
      <c r="J49" s="3">
        <f t="shared" ca="1" si="4"/>
        <v>0</v>
      </c>
      <c r="K49" s="3">
        <f t="shared" ca="1" si="4"/>
        <v>0</v>
      </c>
      <c r="L49" s="3">
        <f t="shared" ca="1" si="4"/>
        <v>0</v>
      </c>
      <c r="M49" s="3">
        <f t="shared" ca="1" si="4"/>
        <v>0</v>
      </c>
      <c r="N49" s="3">
        <f t="shared" ca="1" si="4"/>
        <v>0</v>
      </c>
      <c r="O49" s="3">
        <f t="shared" ca="1" si="4"/>
        <v>0</v>
      </c>
      <c r="P49" s="3">
        <f t="shared" ca="1" si="4"/>
        <v>0</v>
      </c>
      <c r="Q49" s="3">
        <f t="shared" ca="1" si="4"/>
        <v>0</v>
      </c>
      <c r="R49" s="3"/>
      <c r="S49" s="3"/>
      <c r="T49" s="3"/>
      <c r="U49" s="3"/>
      <c r="V49" s="3"/>
      <c r="W49" s="3"/>
      <c r="X49" s="3"/>
      <c r="Y49" s="3"/>
      <c r="Z49" s="3"/>
    </row>
    <row r="50" spans="1:26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>
      <c r="A51" s="1" t="s">
        <v>28</v>
      </c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2" t="s">
        <v>6</v>
      </c>
      <c r="H51" s="2" t="s">
        <v>7</v>
      </c>
      <c r="I51" s="2" t="s">
        <v>8</v>
      </c>
      <c r="J51" s="2" t="s">
        <v>9</v>
      </c>
      <c r="K51" s="2" t="s">
        <v>10</v>
      </c>
      <c r="L51" s="2" t="s">
        <v>11</v>
      </c>
      <c r="M51" s="2" t="s">
        <v>7</v>
      </c>
      <c r="N51" s="2" t="s">
        <v>12</v>
      </c>
      <c r="O51" s="2" t="s">
        <v>13</v>
      </c>
      <c r="P51" s="2" t="s">
        <v>14</v>
      </c>
      <c r="Q51" s="2" t="s">
        <v>15</v>
      </c>
      <c r="R51" s="3"/>
      <c r="S51" s="3"/>
      <c r="T51" s="3"/>
      <c r="U51" s="3"/>
      <c r="V51" s="3"/>
      <c r="W51" s="3"/>
      <c r="X51" s="3"/>
      <c r="Y51" s="3"/>
      <c r="Z51" s="3"/>
    </row>
    <row r="52" spans="1:26">
      <c r="A52" s="4" t="s">
        <v>16</v>
      </c>
      <c r="B52" s="2" t="str">
        <f ca="1">IFERROR(__xludf.DUMMYFUNCTION("IMPORTRANGE(""https://docs.google.com/spreadsheets/d/11eop0bFBQ8e6OrVRA2rWYGX712XCsJx7d92BcCreJzw/edit?usp=sharing"", ""B15:q21"")"),"")</f>
        <v/>
      </c>
      <c r="C52" s="2" t="str">
        <f ca="1">IFERROR(__xludf.DUMMYFUNCTION("""COMPUTED_VALUE"""),"")</f>
        <v/>
      </c>
      <c r="D52" s="2" t="str">
        <f ca="1">IFERROR(__xludf.DUMMYFUNCTION("""COMPUTED_VALUE"""),"")</f>
        <v/>
      </c>
      <c r="E52" s="2" t="str">
        <f ca="1">IFERROR(__xludf.DUMMYFUNCTION("""COMPUTED_VALUE"""),"")</f>
        <v/>
      </c>
      <c r="F52" s="2" t="str">
        <f ca="1">IFERROR(__xludf.DUMMYFUNCTION("""COMPUTED_VALUE"""),"")</f>
        <v/>
      </c>
      <c r="G52" s="2" t="str">
        <f ca="1">IFERROR(__xludf.DUMMYFUNCTION("""COMPUTED_VALUE"""),"")</f>
        <v/>
      </c>
      <c r="H52" s="2" t="str">
        <f ca="1">IFERROR(__xludf.DUMMYFUNCTION("""COMPUTED_VALUE"""),"")</f>
        <v/>
      </c>
      <c r="I52" s="2" t="str">
        <f ca="1">IFERROR(__xludf.DUMMYFUNCTION("""COMPUTED_VALUE"""),"")</f>
        <v/>
      </c>
      <c r="J52" s="2" t="str">
        <f ca="1">IFERROR(__xludf.DUMMYFUNCTION("""COMPUTED_VALUE"""),"")</f>
        <v/>
      </c>
      <c r="K52" s="2" t="str">
        <f ca="1">IFERROR(__xludf.DUMMYFUNCTION("""COMPUTED_VALUE"""),"")</f>
        <v/>
      </c>
      <c r="L52" s="2" t="str">
        <f ca="1">IFERROR(__xludf.DUMMYFUNCTION("""COMPUTED_VALUE"""),"")</f>
        <v/>
      </c>
      <c r="M52" s="2" t="str">
        <f ca="1">IFERROR(__xludf.DUMMYFUNCTION("""COMPUTED_VALUE"""),"")</f>
        <v/>
      </c>
      <c r="N52" s="2" t="str">
        <f ca="1">IFERROR(__xludf.DUMMYFUNCTION("""COMPUTED_VALUE"""),"")</f>
        <v/>
      </c>
      <c r="O52" s="2" t="str">
        <f ca="1">IFERROR(__xludf.DUMMYFUNCTION("""COMPUTED_VALUE"""),"")</f>
        <v/>
      </c>
      <c r="P52" s="2" t="str">
        <f ca="1">IFERROR(__xludf.DUMMYFUNCTION("""COMPUTED_VALUE"""),"")</f>
        <v/>
      </c>
      <c r="Q52" s="2" t="str">
        <f ca="1">IFERROR(__xludf.DUMMYFUNCTION("""COMPUTED_VALUE"""),"")</f>
        <v/>
      </c>
      <c r="R52" s="3"/>
      <c r="S52" s="3"/>
      <c r="T52" s="3"/>
      <c r="U52" s="3"/>
      <c r="V52" s="3"/>
      <c r="W52" s="3"/>
      <c r="X52" s="3"/>
      <c r="Y52" s="3"/>
      <c r="Z52" s="3"/>
    </row>
    <row r="53" spans="1:26">
      <c r="A53" s="4" t="s">
        <v>17</v>
      </c>
      <c r="B53" s="2" t="str">
        <f ca="1">IFERROR(__xludf.DUMMYFUNCTION("""COMPUTED_VALUE"""),"")</f>
        <v/>
      </c>
      <c r="C53" s="2" t="str">
        <f ca="1">IFERROR(__xludf.DUMMYFUNCTION("""COMPUTED_VALUE"""),"")</f>
        <v/>
      </c>
      <c r="D53" s="2" t="str">
        <f ca="1">IFERROR(__xludf.DUMMYFUNCTION("""COMPUTED_VALUE"""),"")</f>
        <v/>
      </c>
      <c r="E53" s="2" t="str">
        <f ca="1">IFERROR(__xludf.DUMMYFUNCTION("""COMPUTED_VALUE"""),"")</f>
        <v/>
      </c>
      <c r="F53" s="2" t="str">
        <f ca="1">IFERROR(__xludf.DUMMYFUNCTION("""COMPUTED_VALUE"""),"")</f>
        <v/>
      </c>
      <c r="G53" s="2" t="str">
        <f ca="1">IFERROR(__xludf.DUMMYFUNCTION("""COMPUTED_VALUE"""),"")</f>
        <v/>
      </c>
      <c r="H53" s="2" t="str">
        <f ca="1">IFERROR(__xludf.DUMMYFUNCTION("""COMPUTED_VALUE"""),"")</f>
        <v/>
      </c>
      <c r="I53" s="2" t="str">
        <f ca="1">IFERROR(__xludf.DUMMYFUNCTION("""COMPUTED_VALUE"""),"")</f>
        <v/>
      </c>
      <c r="J53" s="2" t="str">
        <f ca="1">IFERROR(__xludf.DUMMYFUNCTION("""COMPUTED_VALUE"""),"")</f>
        <v/>
      </c>
      <c r="K53" s="2" t="str">
        <f ca="1">IFERROR(__xludf.DUMMYFUNCTION("""COMPUTED_VALUE"""),"")</f>
        <v/>
      </c>
      <c r="L53" s="2" t="str">
        <f ca="1">IFERROR(__xludf.DUMMYFUNCTION("""COMPUTED_VALUE"""),"")</f>
        <v/>
      </c>
      <c r="M53" s="2" t="str">
        <f ca="1">IFERROR(__xludf.DUMMYFUNCTION("""COMPUTED_VALUE"""),"")</f>
        <v/>
      </c>
      <c r="N53" s="2" t="str">
        <f ca="1">IFERROR(__xludf.DUMMYFUNCTION("""COMPUTED_VALUE"""),"")</f>
        <v/>
      </c>
      <c r="O53" s="2" t="str">
        <f ca="1">IFERROR(__xludf.DUMMYFUNCTION("""COMPUTED_VALUE"""),"")</f>
        <v/>
      </c>
      <c r="P53" s="2" t="str">
        <f ca="1">IFERROR(__xludf.DUMMYFUNCTION("""COMPUTED_VALUE"""),"")</f>
        <v/>
      </c>
      <c r="Q53" s="2" t="str">
        <f ca="1">IFERROR(__xludf.DUMMYFUNCTION("""COMPUTED_VALUE"""),"")</f>
        <v/>
      </c>
      <c r="R53" s="3"/>
      <c r="S53" s="3"/>
      <c r="T53" s="3"/>
      <c r="U53" s="3"/>
      <c r="V53" s="3"/>
      <c r="W53" s="3"/>
      <c r="X53" s="3"/>
      <c r="Y53" s="3"/>
      <c r="Z53" s="3"/>
    </row>
    <row r="54" spans="1:26">
      <c r="A54" s="4" t="s">
        <v>18</v>
      </c>
      <c r="B54" s="2" t="str">
        <f ca="1">IFERROR(__xludf.DUMMYFUNCTION("""COMPUTED_VALUE"""),"")</f>
        <v/>
      </c>
      <c r="C54" s="2" t="str">
        <f ca="1">IFERROR(__xludf.DUMMYFUNCTION("""COMPUTED_VALUE"""),"")</f>
        <v/>
      </c>
      <c r="D54" s="2" t="str">
        <f ca="1">IFERROR(__xludf.DUMMYFUNCTION("""COMPUTED_VALUE"""),"")</f>
        <v/>
      </c>
      <c r="E54" s="2" t="str">
        <f ca="1">IFERROR(__xludf.DUMMYFUNCTION("""COMPUTED_VALUE"""),"")</f>
        <v/>
      </c>
      <c r="F54" s="2" t="str">
        <f ca="1">IFERROR(__xludf.DUMMYFUNCTION("""COMPUTED_VALUE"""),"")</f>
        <v/>
      </c>
      <c r="G54" s="2" t="str">
        <f ca="1">IFERROR(__xludf.DUMMYFUNCTION("""COMPUTED_VALUE"""),"")</f>
        <v/>
      </c>
      <c r="H54" s="2" t="str">
        <f ca="1">IFERROR(__xludf.DUMMYFUNCTION("""COMPUTED_VALUE"""),"")</f>
        <v/>
      </c>
      <c r="I54" s="2" t="str">
        <f ca="1">IFERROR(__xludf.DUMMYFUNCTION("""COMPUTED_VALUE"""),"")</f>
        <v/>
      </c>
      <c r="J54" s="2" t="str">
        <f ca="1">IFERROR(__xludf.DUMMYFUNCTION("""COMPUTED_VALUE"""),"")</f>
        <v/>
      </c>
      <c r="K54" s="2" t="str">
        <f ca="1">IFERROR(__xludf.DUMMYFUNCTION("""COMPUTED_VALUE"""),"")</f>
        <v/>
      </c>
      <c r="L54" s="2" t="str">
        <f ca="1">IFERROR(__xludf.DUMMYFUNCTION("""COMPUTED_VALUE"""),"")</f>
        <v/>
      </c>
      <c r="M54" s="2" t="str">
        <f ca="1">IFERROR(__xludf.DUMMYFUNCTION("""COMPUTED_VALUE"""),"")</f>
        <v/>
      </c>
      <c r="N54" s="2" t="str">
        <f ca="1">IFERROR(__xludf.DUMMYFUNCTION("""COMPUTED_VALUE"""),"")</f>
        <v/>
      </c>
      <c r="O54" s="2" t="str">
        <f ca="1">IFERROR(__xludf.DUMMYFUNCTION("""COMPUTED_VALUE"""),"")</f>
        <v/>
      </c>
      <c r="P54" s="2" t="str">
        <f ca="1">IFERROR(__xludf.DUMMYFUNCTION("""COMPUTED_VALUE"""),"")</f>
        <v/>
      </c>
      <c r="Q54" s="2" t="str">
        <f ca="1">IFERROR(__xludf.DUMMYFUNCTION("""COMPUTED_VALUE"""),"")</f>
        <v/>
      </c>
      <c r="R54" s="3"/>
      <c r="S54" s="3"/>
      <c r="T54" s="3"/>
      <c r="U54" s="3"/>
      <c r="V54" s="3"/>
      <c r="W54" s="3"/>
      <c r="X54" s="3"/>
      <c r="Y54" s="3"/>
      <c r="Z54" s="3"/>
    </row>
    <row r="55" spans="1:26">
      <c r="A55" s="4" t="s">
        <v>19</v>
      </c>
      <c r="B55" s="6" t="str">
        <f ca="1">IFERROR(__xludf.DUMMYFUNCTION("""COMPUTED_VALUE"""),"")</f>
        <v/>
      </c>
      <c r="C55" s="6" t="str">
        <f ca="1">IFERROR(__xludf.DUMMYFUNCTION("""COMPUTED_VALUE"""),"")</f>
        <v/>
      </c>
      <c r="D55" s="6" t="str">
        <f ca="1">IFERROR(__xludf.DUMMYFUNCTION("""COMPUTED_VALUE"""),"")</f>
        <v/>
      </c>
      <c r="E55" s="6" t="str">
        <f ca="1">IFERROR(__xludf.DUMMYFUNCTION("""COMPUTED_VALUE"""),"")</f>
        <v/>
      </c>
      <c r="F55" s="6" t="str">
        <f ca="1">IFERROR(__xludf.DUMMYFUNCTION("""COMPUTED_VALUE"""),"")</f>
        <v/>
      </c>
      <c r="G55" s="6" t="str">
        <f ca="1">IFERROR(__xludf.DUMMYFUNCTION("""COMPUTED_VALUE"""),"")</f>
        <v/>
      </c>
      <c r="H55" s="6" t="str">
        <f ca="1">IFERROR(__xludf.DUMMYFUNCTION("""COMPUTED_VALUE"""),"")</f>
        <v/>
      </c>
      <c r="I55" s="6" t="str">
        <f ca="1">IFERROR(__xludf.DUMMYFUNCTION("""COMPUTED_VALUE"""),"")</f>
        <v/>
      </c>
      <c r="J55" s="6" t="str">
        <f ca="1">IFERROR(__xludf.DUMMYFUNCTION("""COMPUTED_VALUE"""),"")</f>
        <v/>
      </c>
      <c r="K55" s="6" t="str">
        <f ca="1">IFERROR(__xludf.DUMMYFUNCTION("""COMPUTED_VALUE"""),"")</f>
        <v/>
      </c>
      <c r="L55" s="6" t="str">
        <f ca="1">IFERROR(__xludf.DUMMYFUNCTION("""COMPUTED_VALUE"""),"")</f>
        <v/>
      </c>
      <c r="M55" s="6" t="str">
        <f ca="1">IFERROR(__xludf.DUMMYFUNCTION("""COMPUTED_VALUE"""),"")</f>
        <v/>
      </c>
      <c r="N55" s="6" t="str">
        <f ca="1">IFERROR(__xludf.DUMMYFUNCTION("""COMPUTED_VALUE"""),"")</f>
        <v/>
      </c>
      <c r="O55" s="6" t="str">
        <f ca="1">IFERROR(__xludf.DUMMYFUNCTION("""COMPUTED_VALUE"""),"")</f>
        <v/>
      </c>
      <c r="P55" s="6" t="str">
        <f ca="1">IFERROR(__xludf.DUMMYFUNCTION("""COMPUTED_VALUE"""),"")</f>
        <v/>
      </c>
      <c r="Q55" s="6" t="str">
        <f ca="1">IFERROR(__xludf.DUMMYFUNCTION("""COMPUTED_VALUE"""),"")</f>
        <v/>
      </c>
      <c r="R55" s="3"/>
      <c r="S55" s="3"/>
      <c r="T55" s="3"/>
      <c r="U55" s="3"/>
      <c r="V55" s="3"/>
      <c r="W55" s="3"/>
      <c r="X55" s="3"/>
      <c r="Y55" s="3"/>
      <c r="Z55" s="3"/>
    </row>
    <row r="56" spans="1:26">
      <c r="A56" s="4" t="s">
        <v>20</v>
      </c>
      <c r="B56" s="6" t="str">
        <f ca="1">IFERROR(__xludf.DUMMYFUNCTION("""COMPUTED_VALUE"""),"")</f>
        <v/>
      </c>
      <c r="C56" s="6" t="str">
        <f ca="1">IFERROR(__xludf.DUMMYFUNCTION("""COMPUTED_VALUE"""),"")</f>
        <v/>
      </c>
      <c r="D56" s="6" t="str">
        <f ca="1">IFERROR(__xludf.DUMMYFUNCTION("""COMPUTED_VALUE"""),"")</f>
        <v/>
      </c>
      <c r="E56" s="6" t="str">
        <f ca="1">IFERROR(__xludf.DUMMYFUNCTION("""COMPUTED_VALUE"""),"")</f>
        <v/>
      </c>
      <c r="F56" s="6" t="str">
        <f ca="1">IFERROR(__xludf.DUMMYFUNCTION("""COMPUTED_VALUE"""),"")</f>
        <v/>
      </c>
      <c r="G56" s="6" t="str">
        <f ca="1">IFERROR(__xludf.DUMMYFUNCTION("""COMPUTED_VALUE"""),"")</f>
        <v/>
      </c>
      <c r="H56" s="6" t="str">
        <f ca="1">IFERROR(__xludf.DUMMYFUNCTION("""COMPUTED_VALUE"""),"")</f>
        <v/>
      </c>
      <c r="I56" s="6" t="str">
        <f ca="1">IFERROR(__xludf.DUMMYFUNCTION("""COMPUTED_VALUE"""),"")</f>
        <v/>
      </c>
      <c r="J56" s="6" t="str">
        <f ca="1">IFERROR(__xludf.DUMMYFUNCTION("""COMPUTED_VALUE"""),"")</f>
        <v/>
      </c>
      <c r="K56" s="6" t="str">
        <f ca="1">IFERROR(__xludf.DUMMYFUNCTION("""COMPUTED_VALUE"""),"")</f>
        <v/>
      </c>
      <c r="L56" s="6" t="str">
        <f ca="1">IFERROR(__xludf.DUMMYFUNCTION("""COMPUTED_VALUE"""),"")</f>
        <v/>
      </c>
      <c r="M56" s="6" t="str">
        <f ca="1">IFERROR(__xludf.DUMMYFUNCTION("""COMPUTED_VALUE"""),"")</f>
        <v/>
      </c>
      <c r="N56" s="6" t="str">
        <f ca="1">IFERROR(__xludf.DUMMYFUNCTION("""COMPUTED_VALUE"""),"")</f>
        <v/>
      </c>
      <c r="O56" s="6" t="str">
        <f ca="1">IFERROR(__xludf.DUMMYFUNCTION("""COMPUTED_VALUE"""),"")</f>
        <v/>
      </c>
      <c r="P56" s="6" t="str">
        <f ca="1">IFERROR(__xludf.DUMMYFUNCTION("""COMPUTED_VALUE"""),"")</f>
        <v/>
      </c>
      <c r="Q56" s="6" t="str">
        <f ca="1">IFERROR(__xludf.DUMMYFUNCTION("""COMPUTED_VALUE"""),"")</f>
        <v/>
      </c>
      <c r="R56" s="3"/>
      <c r="S56" s="3"/>
      <c r="T56" s="3"/>
      <c r="U56" s="3"/>
      <c r="V56" s="3"/>
      <c r="W56" s="3"/>
      <c r="X56" s="3"/>
      <c r="Y56" s="3"/>
      <c r="Z56" s="3"/>
    </row>
    <row r="57" spans="1:26">
      <c r="A57" s="4" t="s">
        <v>21</v>
      </c>
      <c r="B57" s="6" t="str">
        <f ca="1">IFERROR(__xludf.DUMMYFUNCTION("""COMPUTED_VALUE"""),"")</f>
        <v/>
      </c>
      <c r="C57" s="6" t="str">
        <f ca="1">IFERROR(__xludf.DUMMYFUNCTION("""COMPUTED_VALUE"""),"")</f>
        <v/>
      </c>
      <c r="D57" s="6" t="str">
        <f ca="1">IFERROR(__xludf.DUMMYFUNCTION("""COMPUTED_VALUE"""),"")</f>
        <v/>
      </c>
      <c r="E57" s="6" t="str">
        <f ca="1">IFERROR(__xludf.DUMMYFUNCTION("""COMPUTED_VALUE"""),"")</f>
        <v/>
      </c>
      <c r="F57" s="6" t="str">
        <f ca="1">IFERROR(__xludf.DUMMYFUNCTION("""COMPUTED_VALUE"""),"")</f>
        <v/>
      </c>
      <c r="G57" s="6" t="str">
        <f ca="1">IFERROR(__xludf.DUMMYFUNCTION("""COMPUTED_VALUE"""),"")</f>
        <v/>
      </c>
      <c r="H57" s="6" t="str">
        <f ca="1">IFERROR(__xludf.DUMMYFUNCTION("""COMPUTED_VALUE"""),"")</f>
        <v/>
      </c>
      <c r="I57" s="6" t="str">
        <f ca="1">IFERROR(__xludf.DUMMYFUNCTION("""COMPUTED_VALUE"""),"")</f>
        <v/>
      </c>
      <c r="J57" s="6" t="str">
        <f ca="1">IFERROR(__xludf.DUMMYFUNCTION("""COMPUTED_VALUE"""),"")</f>
        <v/>
      </c>
      <c r="K57" s="6" t="str">
        <f ca="1">IFERROR(__xludf.DUMMYFUNCTION("""COMPUTED_VALUE"""),"")</f>
        <v/>
      </c>
      <c r="L57" s="6" t="str">
        <f ca="1">IFERROR(__xludf.DUMMYFUNCTION("""COMPUTED_VALUE"""),"")</f>
        <v/>
      </c>
      <c r="M57" s="6" t="str">
        <f ca="1">IFERROR(__xludf.DUMMYFUNCTION("""COMPUTED_VALUE"""),"")</f>
        <v/>
      </c>
      <c r="N57" s="6" t="str">
        <f ca="1">IFERROR(__xludf.DUMMYFUNCTION("""COMPUTED_VALUE"""),"")</f>
        <v/>
      </c>
      <c r="O57" s="6" t="str">
        <f ca="1">IFERROR(__xludf.DUMMYFUNCTION("""COMPUTED_VALUE"""),"")</f>
        <v/>
      </c>
      <c r="P57" s="6" t="str">
        <f ca="1">IFERROR(__xludf.DUMMYFUNCTION("""COMPUTED_VALUE"""),"")</f>
        <v/>
      </c>
      <c r="Q57" s="6" t="str">
        <f ca="1">IFERROR(__xludf.DUMMYFUNCTION("""COMPUTED_VALUE"""),"")</f>
        <v/>
      </c>
      <c r="R57" s="3"/>
      <c r="S57" s="3"/>
      <c r="T57" s="3"/>
      <c r="U57" s="3"/>
      <c r="V57" s="3"/>
      <c r="W57" s="3"/>
      <c r="X57" s="3"/>
      <c r="Y57" s="3"/>
      <c r="Z57" s="3"/>
    </row>
    <row r="58" spans="1:26">
      <c r="A58" s="4" t="s">
        <v>22</v>
      </c>
      <c r="B58" s="6" t="str">
        <f ca="1">IFERROR(__xludf.DUMMYFUNCTION("""COMPUTED_VALUE"""),"")</f>
        <v/>
      </c>
      <c r="C58" s="6" t="str">
        <f ca="1">IFERROR(__xludf.DUMMYFUNCTION("""COMPUTED_VALUE"""),"")</f>
        <v/>
      </c>
      <c r="D58" s="6" t="str">
        <f ca="1">IFERROR(__xludf.DUMMYFUNCTION("""COMPUTED_VALUE"""),"")</f>
        <v/>
      </c>
      <c r="E58" s="6" t="str">
        <f ca="1">IFERROR(__xludf.DUMMYFUNCTION("""COMPUTED_VALUE"""),"")</f>
        <v/>
      </c>
      <c r="F58" s="6" t="str">
        <f ca="1">IFERROR(__xludf.DUMMYFUNCTION("""COMPUTED_VALUE"""),"")</f>
        <v/>
      </c>
      <c r="G58" s="6" t="str">
        <f ca="1">IFERROR(__xludf.DUMMYFUNCTION("""COMPUTED_VALUE"""),"")</f>
        <v/>
      </c>
      <c r="H58" s="6" t="str">
        <f ca="1">IFERROR(__xludf.DUMMYFUNCTION("""COMPUTED_VALUE"""),"")</f>
        <v/>
      </c>
      <c r="I58" s="6" t="str">
        <f ca="1">IFERROR(__xludf.DUMMYFUNCTION("""COMPUTED_VALUE"""),"")</f>
        <v/>
      </c>
      <c r="J58" s="6" t="str">
        <f ca="1">IFERROR(__xludf.DUMMYFUNCTION("""COMPUTED_VALUE"""),"")</f>
        <v/>
      </c>
      <c r="K58" s="6" t="str">
        <f ca="1">IFERROR(__xludf.DUMMYFUNCTION("""COMPUTED_VALUE"""),"")</f>
        <v/>
      </c>
      <c r="L58" s="6" t="str">
        <f ca="1">IFERROR(__xludf.DUMMYFUNCTION("""COMPUTED_VALUE"""),"")</f>
        <v/>
      </c>
      <c r="M58" s="6" t="str">
        <f ca="1">IFERROR(__xludf.DUMMYFUNCTION("""COMPUTED_VALUE"""),"")</f>
        <v/>
      </c>
      <c r="N58" s="6" t="str">
        <f ca="1">IFERROR(__xludf.DUMMYFUNCTION("""COMPUTED_VALUE"""),"")</f>
        <v/>
      </c>
      <c r="O58" s="6" t="str">
        <f ca="1">IFERROR(__xludf.DUMMYFUNCTION("""COMPUTED_VALUE"""),"")</f>
        <v/>
      </c>
      <c r="P58" s="6" t="str">
        <f ca="1">IFERROR(__xludf.DUMMYFUNCTION("""COMPUTED_VALUE"""),"")</f>
        <v/>
      </c>
      <c r="Q58" s="6" t="str">
        <f ca="1">IFERROR(__xludf.DUMMYFUNCTION("""COMPUTED_VALUE"""),"")</f>
        <v/>
      </c>
      <c r="R58" s="3"/>
      <c r="S58" s="3"/>
      <c r="T58" s="3"/>
      <c r="U58" s="3"/>
      <c r="V58" s="3"/>
      <c r="W58" s="3"/>
      <c r="X58" s="3"/>
      <c r="Y58" s="3"/>
      <c r="Z58" s="3"/>
    </row>
    <row r="59" spans="1:26">
      <c r="A59" s="3"/>
      <c r="B59" s="3">
        <f t="shared" ref="B59:Q59" ca="1" si="5">SUM(B52:B58)</f>
        <v>0</v>
      </c>
      <c r="C59" s="3">
        <f t="shared" ca="1" si="5"/>
        <v>0</v>
      </c>
      <c r="D59" s="3">
        <f t="shared" ca="1" si="5"/>
        <v>0</v>
      </c>
      <c r="E59" s="3">
        <f t="shared" ca="1" si="5"/>
        <v>0</v>
      </c>
      <c r="F59" s="3">
        <f t="shared" ca="1" si="5"/>
        <v>0</v>
      </c>
      <c r="G59" s="3">
        <f t="shared" ca="1" si="5"/>
        <v>0</v>
      </c>
      <c r="H59" s="3">
        <f t="shared" ca="1" si="5"/>
        <v>0</v>
      </c>
      <c r="I59" s="3">
        <f t="shared" ca="1" si="5"/>
        <v>0</v>
      </c>
      <c r="J59" s="3">
        <f t="shared" ca="1" si="5"/>
        <v>0</v>
      </c>
      <c r="K59" s="3">
        <f t="shared" ca="1" si="5"/>
        <v>0</v>
      </c>
      <c r="L59" s="3">
        <f t="shared" ca="1" si="5"/>
        <v>0</v>
      </c>
      <c r="M59" s="3">
        <f t="shared" ca="1" si="5"/>
        <v>0</v>
      </c>
      <c r="N59" s="3">
        <f t="shared" ca="1" si="5"/>
        <v>0</v>
      </c>
      <c r="O59" s="3">
        <f t="shared" ca="1" si="5"/>
        <v>0</v>
      </c>
      <c r="P59" s="3">
        <f t="shared" ca="1" si="5"/>
        <v>0</v>
      </c>
      <c r="Q59" s="3">
        <f t="shared" ca="1" si="5"/>
        <v>0</v>
      </c>
      <c r="R59" s="3"/>
      <c r="S59" s="3"/>
      <c r="T59" s="3"/>
      <c r="U59" s="3"/>
      <c r="V59" s="3"/>
      <c r="W59" s="3"/>
      <c r="X59" s="3"/>
      <c r="Y59" s="3"/>
      <c r="Z59" s="3"/>
    </row>
    <row r="60" spans="1:26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>
      <c r="A61" s="1" t="s">
        <v>29</v>
      </c>
      <c r="B61" s="2" t="s">
        <v>1</v>
      </c>
      <c r="C61" s="2" t="s">
        <v>2</v>
      </c>
      <c r="D61" s="2" t="s">
        <v>3</v>
      </c>
      <c r="E61" s="2" t="s">
        <v>4</v>
      </c>
      <c r="F61" s="2" t="s">
        <v>5</v>
      </c>
      <c r="G61" s="2" t="s">
        <v>6</v>
      </c>
      <c r="H61" s="2" t="s">
        <v>7</v>
      </c>
      <c r="I61" s="2" t="s">
        <v>8</v>
      </c>
      <c r="J61" s="2" t="s">
        <v>9</v>
      </c>
      <c r="K61" s="2" t="s">
        <v>10</v>
      </c>
      <c r="L61" s="2" t="s">
        <v>11</v>
      </c>
      <c r="M61" s="2" t="s">
        <v>7</v>
      </c>
      <c r="N61" s="2" t="s">
        <v>12</v>
      </c>
      <c r="O61" s="2" t="s">
        <v>13</v>
      </c>
      <c r="P61" s="2" t="s">
        <v>14</v>
      </c>
      <c r="Q61" s="2" t="s">
        <v>15</v>
      </c>
      <c r="R61" s="3"/>
      <c r="S61" s="3"/>
      <c r="T61" s="3"/>
      <c r="U61" s="3"/>
      <c r="V61" s="3"/>
      <c r="W61" s="3"/>
      <c r="X61" s="3"/>
      <c r="Y61" s="3"/>
      <c r="Z61" s="3"/>
    </row>
    <row r="62" spans="1:26">
      <c r="A62" s="4" t="s">
        <v>16</v>
      </c>
      <c r="B62" s="2" t="str">
        <f ca="1">IFERROR(__xludf.DUMMYFUNCTION("IMPORTRANGE(""https://docs.google.com/spreadsheets/d/1fplpY48NeWk-_j_Qd64PM_XtU33ykuD4hfJ1T9dYFC8/edit?usp=sharing"", ""B15:q21"")"),"")</f>
        <v/>
      </c>
      <c r="C62" s="2" t="str">
        <f ca="1">IFERROR(__xludf.DUMMYFUNCTION("""COMPUTED_VALUE"""),"")</f>
        <v/>
      </c>
      <c r="D62" s="2" t="str">
        <f ca="1">IFERROR(__xludf.DUMMYFUNCTION("""COMPUTED_VALUE"""),"")</f>
        <v/>
      </c>
      <c r="E62" s="2" t="str">
        <f ca="1">IFERROR(__xludf.DUMMYFUNCTION("""COMPUTED_VALUE"""),"")</f>
        <v/>
      </c>
      <c r="F62" s="2" t="str">
        <f ca="1">IFERROR(__xludf.DUMMYFUNCTION("""COMPUTED_VALUE"""),"")</f>
        <v/>
      </c>
      <c r="G62" s="2" t="str">
        <f ca="1">IFERROR(__xludf.DUMMYFUNCTION("""COMPUTED_VALUE"""),"")</f>
        <v/>
      </c>
      <c r="H62" s="2" t="str">
        <f ca="1">IFERROR(__xludf.DUMMYFUNCTION("""COMPUTED_VALUE"""),"")</f>
        <v/>
      </c>
      <c r="I62" s="2" t="str">
        <f ca="1">IFERROR(__xludf.DUMMYFUNCTION("""COMPUTED_VALUE"""),"")</f>
        <v/>
      </c>
      <c r="J62" s="2" t="str">
        <f ca="1">IFERROR(__xludf.DUMMYFUNCTION("""COMPUTED_VALUE"""),"")</f>
        <v/>
      </c>
      <c r="K62" s="2" t="str">
        <f ca="1">IFERROR(__xludf.DUMMYFUNCTION("""COMPUTED_VALUE"""),"")</f>
        <v/>
      </c>
      <c r="L62" s="2" t="str">
        <f ca="1">IFERROR(__xludf.DUMMYFUNCTION("""COMPUTED_VALUE"""),"")</f>
        <v/>
      </c>
      <c r="M62" s="2" t="str">
        <f ca="1">IFERROR(__xludf.DUMMYFUNCTION("""COMPUTED_VALUE"""),"")</f>
        <v/>
      </c>
      <c r="N62" s="2" t="str">
        <f ca="1">IFERROR(__xludf.DUMMYFUNCTION("""COMPUTED_VALUE"""),"")</f>
        <v/>
      </c>
      <c r="O62" s="2" t="str">
        <f ca="1">IFERROR(__xludf.DUMMYFUNCTION("""COMPUTED_VALUE"""),"")</f>
        <v/>
      </c>
      <c r="P62" s="2" t="str">
        <f ca="1">IFERROR(__xludf.DUMMYFUNCTION("""COMPUTED_VALUE"""),"")</f>
        <v/>
      </c>
      <c r="Q62" s="2" t="str">
        <f ca="1">IFERROR(__xludf.DUMMYFUNCTION("""COMPUTED_VALUE"""),"")</f>
        <v/>
      </c>
      <c r="R62" s="3"/>
      <c r="S62" s="3"/>
      <c r="T62" s="3"/>
      <c r="U62" s="3"/>
      <c r="V62" s="3"/>
      <c r="W62" s="3"/>
      <c r="X62" s="3"/>
      <c r="Y62" s="3"/>
      <c r="Z62" s="3"/>
    </row>
    <row r="63" spans="1:26">
      <c r="A63" s="4" t="s">
        <v>17</v>
      </c>
      <c r="B63" s="2" t="str">
        <f ca="1">IFERROR(__xludf.DUMMYFUNCTION("""COMPUTED_VALUE"""),"")</f>
        <v/>
      </c>
      <c r="C63" s="2" t="str">
        <f ca="1">IFERROR(__xludf.DUMMYFUNCTION("""COMPUTED_VALUE"""),"")</f>
        <v/>
      </c>
      <c r="D63" s="2" t="str">
        <f ca="1">IFERROR(__xludf.DUMMYFUNCTION("""COMPUTED_VALUE"""),"")</f>
        <v/>
      </c>
      <c r="E63" s="2" t="str">
        <f ca="1">IFERROR(__xludf.DUMMYFUNCTION("""COMPUTED_VALUE"""),"")</f>
        <v/>
      </c>
      <c r="F63" s="2" t="str">
        <f ca="1">IFERROR(__xludf.DUMMYFUNCTION("""COMPUTED_VALUE"""),"")</f>
        <v/>
      </c>
      <c r="G63" s="2" t="str">
        <f ca="1">IFERROR(__xludf.DUMMYFUNCTION("""COMPUTED_VALUE"""),"")</f>
        <v/>
      </c>
      <c r="H63" s="2" t="str">
        <f ca="1">IFERROR(__xludf.DUMMYFUNCTION("""COMPUTED_VALUE"""),"")</f>
        <v/>
      </c>
      <c r="I63" s="2" t="str">
        <f ca="1">IFERROR(__xludf.DUMMYFUNCTION("""COMPUTED_VALUE"""),"")</f>
        <v/>
      </c>
      <c r="J63" s="2" t="str">
        <f ca="1">IFERROR(__xludf.DUMMYFUNCTION("""COMPUTED_VALUE"""),"")</f>
        <v/>
      </c>
      <c r="K63" s="2" t="str">
        <f ca="1">IFERROR(__xludf.DUMMYFUNCTION("""COMPUTED_VALUE"""),"")</f>
        <v/>
      </c>
      <c r="L63" s="2" t="str">
        <f ca="1">IFERROR(__xludf.DUMMYFUNCTION("""COMPUTED_VALUE"""),"")</f>
        <v/>
      </c>
      <c r="M63" s="2" t="str">
        <f ca="1">IFERROR(__xludf.DUMMYFUNCTION("""COMPUTED_VALUE"""),"")</f>
        <v/>
      </c>
      <c r="N63" s="2" t="str">
        <f ca="1">IFERROR(__xludf.DUMMYFUNCTION("""COMPUTED_VALUE"""),"")</f>
        <v/>
      </c>
      <c r="O63" s="2" t="str">
        <f ca="1">IFERROR(__xludf.DUMMYFUNCTION("""COMPUTED_VALUE"""),"")</f>
        <v/>
      </c>
      <c r="P63" s="2" t="str">
        <f ca="1">IFERROR(__xludf.DUMMYFUNCTION("""COMPUTED_VALUE"""),"")</f>
        <v/>
      </c>
      <c r="Q63" s="2" t="str">
        <f ca="1">IFERROR(__xludf.DUMMYFUNCTION("""COMPUTED_VALUE"""),"")</f>
        <v/>
      </c>
      <c r="R63" s="3"/>
      <c r="S63" s="3"/>
      <c r="T63" s="3"/>
      <c r="U63" s="3"/>
      <c r="V63" s="3"/>
      <c r="W63" s="3"/>
      <c r="X63" s="3"/>
      <c r="Y63" s="3"/>
      <c r="Z63" s="3"/>
    </row>
    <row r="64" spans="1:26">
      <c r="A64" s="4" t="s">
        <v>18</v>
      </c>
      <c r="B64" s="2" t="str">
        <f ca="1">IFERROR(__xludf.DUMMYFUNCTION("""COMPUTED_VALUE"""),"")</f>
        <v/>
      </c>
      <c r="C64" s="2" t="str">
        <f ca="1">IFERROR(__xludf.DUMMYFUNCTION("""COMPUTED_VALUE"""),"")</f>
        <v/>
      </c>
      <c r="D64" s="2" t="str">
        <f ca="1">IFERROR(__xludf.DUMMYFUNCTION("""COMPUTED_VALUE"""),"")</f>
        <v/>
      </c>
      <c r="E64" s="2" t="str">
        <f ca="1">IFERROR(__xludf.DUMMYFUNCTION("""COMPUTED_VALUE"""),"")</f>
        <v/>
      </c>
      <c r="F64" s="2" t="str">
        <f ca="1">IFERROR(__xludf.DUMMYFUNCTION("""COMPUTED_VALUE"""),"")</f>
        <v/>
      </c>
      <c r="G64" s="2" t="str">
        <f ca="1">IFERROR(__xludf.DUMMYFUNCTION("""COMPUTED_VALUE"""),"")</f>
        <v/>
      </c>
      <c r="H64" s="2" t="str">
        <f ca="1">IFERROR(__xludf.DUMMYFUNCTION("""COMPUTED_VALUE"""),"")</f>
        <v/>
      </c>
      <c r="I64" s="2" t="str">
        <f ca="1">IFERROR(__xludf.DUMMYFUNCTION("""COMPUTED_VALUE"""),"")</f>
        <v/>
      </c>
      <c r="J64" s="2" t="str">
        <f ca="1">IFERROR(__xludf.DUMMYFUNCTION("""COMPUTED_VALUE"""),"")</f>
        <v/>
      </c>
      <c r="K64" s="2" t="str">
        <f ca="1">IFERROR(__xludf.DUMMYFUNCTION("""COMPUTED_VALUE"""),"")</f>
        <v/>
      </c>
      <c r="L64" s="2" t="str">
        <f ca="1">IFERROR(__xludf.DUMMYFUNCTION("""COMPUTED_VALUE"""),"")</f>
        <v/>
      </c>
      <c r="M64" s="2" t="str">
        <f ca="1">IFERROR(__xludf.DUMMYFUNCTION("""COMPUTED_VALUE"""),"")</f>
        <v/>
      </c>
      <c r="N64" s="2" t="str">
        <f ca="1">IFERROR(__xludf.DUMMYFUNCTION("""COMPUTED_VALUE"""),"")</f>
        <v/>
      </c>
      <c r="O64" s="2" t="str">
        <f ca="1">IFERROR(__xludf.DUMMYFUNCTION("""COMPUTED_VALUE"""),"")</f>
        <v/>
      </c>
      <c r="P64" s="2" t="str">
        <f ca="1">IFERROR(__xludf.DUMMYFUNCTION("""COMPUTED_VALUE"""),"")</f>
        <v/>
      </c>
      <c r="Q64" s="2" t="str">
        <f ca="1">IFERROR(__xludf.DUMMYFUNCTION("""COMPUTED_VALUE"""),"")</f>
        <v/>
      </c>
      <c r="R64" s="3"/>
      <c r="S64" s="3"/>
      <c r="T64" s="3"/>
      <c r="U64" s="3"/>
      <c r="V64" s="3"/>
      <c r="W64" s="3"/>
      <c r="X64" s="3"/>
      <c r="Y64" s="3"/>
      <c r="Z64" s="3"/>
    </row>
    <row r="65" spans="1:26">
      <c r="A65" s="4" t="s">
        <v>19</v>
      </c>
      <c r="B65" s="6" t="str">
        <f ca="1">IFERROR(__xludf.DUMMYFUNCTION("""COMPUTED_VALUE"""),"")</f>
        <v/>
      </c>
      <c r="C65" s="6" t="str">
        <f ca="1">IFERROR(__xludf.DUMMYFUNCTION("""COMPUTED_VALUE"""),"")</f>
        <v/>
      </c>
      <c r="D65" s="6" t="str">
        <f ca="1">IFERROR(__xludf.DUMMYFUNCTION("""COMPUTED_VALUE"""),"")</f>
        <v/>
      </c>
      <c r="E65" s="6" t="str">
        <f ca="1">IFERROR(__xludf.DUMMYFUNCTION("""COMPUTED_VALUE"""),"")</f>
        <v/>
      </c>
      <c r="F65" s="6" t="str">
        <f ca="1">IFERROR(__xludf.DUMMYFUNCTION("""COMPUTED_VALUE"""),"")</f>
        <v/>
      </c>
      <c r="G65" s="6" t="str">
        <f ca="1">IFERROR(__xludf.DUMMYFUNCTION("""COMPUTED_VALUE"""),"")</f>
        <v/>
      </c>
      <c r="H65" s="6" t="str">
        <f ca="1">IFERROR(__xludf.DUMMYFUNCTION("""COMPUTED_VALUE"""),"")</f>
        <v/>
      </c>
      <c r="I65" s="6" t="str">
        <f ca="1">IFERROR(__xludf.DUMMYFUNCTION("""COMPUTED_VALUE"""),"")</f>
        <v/>
      </c>
      <c r="J65" s="6" t="str">
        <f ca="1">IFERROR(__xludf.DUMMYFUNCTION("""COMPUTED_VALUE"""),"")</f>
        <v/>
      </c>
      <c r="K65" s="6" t="str">
        <f ca="1">IFERROR(__xludf.DUMMYFUNCTION("""COMPUTED_VALUE"""),"")</f>
        <v/>
      </c>
      <c r="L65" s="6" t="str">
        <f ca="1">IFERROR(__xludf.DUMMYFUNCTION("""COMPUTED_VALUE"""),"")</f>
        <v/>
      </c>
      <c r="M65" s="6" t="str">
        <f ca="1">IFERROR(__xludf.DUMMYFUNCTION("""COMPUTED_VALUE"""),"")</f>
        <v/>
      </c>
      <c r="N65" s="6" t="str">
        <f ca="1">IFERROR(__xludf.DUMMYFUNCTION("""COMPUTED_VALUE"""),"")</f>
        <v/>
      </c>
      <c r="O65" s="6" t="str">
        <f ca="1">IFERROR(__xludf.DUMMYFUNCTION("""COMPUTED_VALUE"""),"")</f>
        <v/>
      </c>
      <c r="P65" s="6" t="str">
        <f ca="1">IFERROR(__xludf.DUMMYFUNCTION("""COMPUTED_VALUE"""),"")</f>
        <v/>
      </c>
      <c r="Q65" s="6" t="str">
        <f ca="1">IFERROR(__xludf.DUMMYFUNCTION("""COMPUTED_VALUE"""),"")</f>
        <v/>
      </c>
      <c r="R65" s="3"/>
      <c r="S65" s="3"/>
      <c r="T65" s="3"/>
      <c r="U65" s="3"/>
      <c r="V65" s="3"/>
      <c r="W65" s="3"/>
      <c r="X65" s="3"/>
      <c r="Y65" s="3"/>
      <c r="Z65" s="3"/>
    </row>
    <row r="66" spans="1:26">
      <c r="A66" s="4" t="s">
        <v>20</v>
      </c>
      <c r="B66" s="6" t="str">
        <f ca="1">IFERROR(__xludf.DUMMYFUNCTION("""COMPUTED_VALUE"""),"")</f>
        <v/>
      </c>
      <c r="C66" s="6" t="str">
        <f ca="1">IFERROR(__xludf.DUMMYFUNCTION("""COMPUTED_VALUE"""),"")</f>
        <v/>
      </c>
      <c r="D66" s="6" t="str">
        <f ca="1">IFERROR(__xludf.DUMMYFUNCTION("""COMPUTED_VALUE"""),"")</f>
        <v/>
      </c>
      <c r="E66" s="6" t="str">
        <f ca="1">IFERROR(__xludf.DUMMYFUNCTION("""COMPUTED_VALUE"""),"")</f>
        <v/>
      </c>
      <c r="F66" s="6" t="str">
        <f ca="1">IFERROR(__xludf.DUMMYFUNCTION("""COMPUTED_VALUE"""),"")</f>
        <v/>
      </c>
      <c r="G66" s="6" t="str">
        <f ca="1">IFERROR(__xludf.DUMMYFUNCTION("""COMPUTED_VALUE"""),"")</f>
        <v/>
      </c>
      <c r="H66" s="6" t="str">
        <f ca="1">IFERROR(__xludf.DUMMYFUNCTION("""COMPUTED_VALUE"""),"")</f>
        <v/>
      </c>
      <c r="I66" s="6" t="str">
        <f ca="1">IFERROR(__xludf.DUMMYFUNCTION("""COMPUTED_VALUE"""),"")</f>
        <v/>
      </c>
      <c r="J66" s="6" t="str">
        <f ca="1">IFERROR(__xludf.DUMMYFUNCTION("""COMPUTED_VALUE"""),"")</f>
        <v/>
      </c>
      <c r="K66" s="6" t="str">
        <f ca="1">IFERROR(__xludf.DUMMYFUNCTION("""COMPUTED_VALUE"""),"")</f>
        <v/>
      </c>
      <c r="L66" s="6" t="str">
        <f ca="1">IFERROR(__xludf.DUMMYFUNCTION("""COMPUTED_VALUE"""),"")</f>
        <v/>
      </c>
      <c r="M66" s="6" t="str">
        <f ca="1">IFERROR(__xludf.DUMMYFUNCTION("""COMPUTED_VALUE"""),"")</f>
        <v/>
      </c>
      <c r="N66" s="6" t="str">
        <f ca="1">IFERROR(__xludf.DUMMYFUNCTION("""COMPUTED_VALUE"""),"")</f>
        <v/>
      </c>
      <c r="O66" s="6" t="str">
        <f ca="1">IFERROR(__xludf.DUMMYFUNCTION("""COMPUTED_VALUE"""),"")</f>
        <v/>
      </c>
      <c r="P66" s="6" t="str">
        <f ca="1">IFERROR(__xludf.DUMMYFUNCTION("""COMPUTED_VALUE"""),"")</f>
        <v/>
      </c>
      <c r="Q66" s="6" t="str">
        <f ca="1">IFERROR(__xludf.DUMMYFUNCTION("""COMPUTED_VALUE"""),"")</f>
        <v/>
      </c>
      <c r="R66" s="3"/>
      <c r="S66" s="3"/>
      <c r="T66" s="3"/>
      <c r="U66" s="3"/>
      <c r="V66" s="3"/>
      <c r="W66" s="3"/>
      <c r="X66" s="3"/>
      <c r="Y66" s="3"/>
      <c r="Z66" s="3"/>
    </row>
    <row r="67" spans="1:26">
      <c r="A67" s="4" t="s">
        <v>21</v>
      </c>
      <c r="B67" s="6" t="str">
        <f ca="1">IFERROR(__xludf.DUMMYFUNCTION("""COMPUTED_VALUE"""),"")</f>
        <v/>
      </c>
      <c r="C67" s="6" t="str">
        <f ca="1">IFERROR(__xludf.DUMMYFUNCTION("""COMPUTED_VALUE"""),"")</f>
        <v/>
      </c>
      <c r="D67" s="6" t="str">
        <f ca="1">IFERROR(__xludf.DUMMYFUNCTION("""COMPUTED_VALUE"""),"")</f>
        <v/>
      </c>
      <c r="E67" s="6" t="str">
        <f ca="1">IFERROR(__xludf.DUMMYFUNCTION("""COMPUTED_VALUE"""),"")</f>
        <v/>
      </c>
      <c r="F67" s="6" t="str">
        <f ca="1">IFERROR(__xludf.DUMMYFUNCTION("""COMPUTED_VALUE"""),"")</f>
        <v/>
      </c>
      <c r="G67" s="6" t="str">
        <f ca="1">IFERROR(__xludf.DUMMYFUNCTION("""COMPUTED_VALUE"""),"")</f>
        <v/>
      </c>
      <c r="H67" s="6" t="str">
        <f ca="1">IFERROR(__xludf.DUMMYFUNCTION("""COMPUTED_VALUE"""),"")</f>
        <v/>
      </c>
      <c r="I67" s="6" t="str">
        <f ca="1">IFERROR(__xludf.DUMMYFUNCTION("""COMPUTED_VALUE"""),"")</f>
        <v/>
      </c>
      <c r="J67" s="6" t="str">
        <f ca="1">IFERROR(__xludf.DUMMYFUNCTION("""COMPUTED_VALUE"""),"")</f>
        <v/>
      </c>
      <c r="K67" s="6" t="str">
        <f ca="1">IFERROR(__xludf.DUMMYFUNCTION("""COMPUTED_VALUE"""),"")</f>
        <v/>
      </c>
      <c r="L67" s="6" t="str">
        <f ca="1">IFERROR(__xludf.DUMMYFUNCTION("""COMPUTED_VALUE"""),"")</f>
        <v/>
      </c>
      <c r="M67" s="6" t="str">
        <f ca="1">IFERROR(__xludf.DUMMYFUNCTION("""COMPUTED_VALUE"""),"")</f>
        <v/>
      </c>
      <c r="N67" s="6" t="str">
        <f ca="1">IFERROR(__xludf.DUMMYFUNCTION("""COMPUTED_VALUE"""),"")</f>
        <v/>
      </c>
      <c r="O67" s="6" t="str">
        <f ca="1">IFERROR(__xludf.DUMMYFUNCTION("""COMPUTED_VALUE"""),"")</f>
        <v/>
      </c>
      <c r="P67" s="6" t="str">
        <f ca="1">IFERROR(__xludf.DUMMYFUNCTION("""COMPUTED_VALUE"""),"")</f>
        <v/>
      </c>
      <c r="Q67" s="6" t="str">
        <f ca="1">IFERROR(__xludf.DUMMYFUNCTION("""COMPUTED_VALUE"""),"")</f>
        <v/>
      </c>
      <c r="R67" s="3"/>
      <c r="S67" s="3"/>
      <c r="T67" s="3"/>
      <c r="U67" s="3"/>
      <c r="V67" s="3"/>
      <c r="W67" s="3"/>
      <c r="X67" s="3"/>
      <c r="Y67" s="3"/>
      <c r="Z67" s="3"/>
    </row>
    <row r="68" spans="1:26">
      <c r="A68" s="4" t="s">
        <v>22</v>
      </c>
      <c r="B68" s="6" t="str">
        <f ca="1">IFERROR(__xludf.DUMMYFUNCTION("""COMPUTED_VALUE"""),"")</f>
        <v/>
      </c>
      <c r="C68" s="6" t="str">
        <f ca="1">IFERROR(__xludf.DUMMYFUNCTION("""COMPUTED_VALUE"""),"")</f>
        <v/>
      </c>
      <c r="D68" s="6" t="str">
        <f ca="1">IFERROR(__xludf.DUMMYFUNCTION("""COMPUTED_VALUE"""),"")</f>
        <v/>
      </c>
      <c r="E68" s="6" t="str">
        <f ca="1">IFERROR(__xludf.DUMMYFUNCTION("""COMPUTED_VALUE"""),"")</f>
        <v/>
      </c>
      <c r="F68" s="6" t="str">
        <f ca="1">IFERROR(__xludf.DUMMYFUNCTION("""COMPUTED_VALUE"""),"")</f>
        <v/>
      </c>
      <c r="G68" s="6" t="str">
        <f ca="1">IFERROR(__xludf.DUMMYFUNCTION("""COMPUTED_VALUE"""),"")</f>
        <v/>
      </c>
      <c r="H68" s="6" t="str">
        <f ca="1">IFERROR(__xludf.DUMMYFUNCTION("""COMPUTED_VALUE"""),"")</f>
        <v/>
      </c>
      <c r="I68" s="6" t="str">
        <f ca="1">IFERROR(__xludf.DUMMYFUNCTION("""COMPUTED_VALUE"""),"")</f>
        <v/>
      </c>
      <c r="J68" s="6" t="str">
        <f ca="1">IFERROR(__xludf.DUMMYFUNCTION("""COMPUTED_VALUE"""),"")</f>
        <v/>
      </c>
      <c r="K68" s="6" t="str">
        <f ca="1">IFERROR(__xludf.DUMMYFUNCTION("""COMPUTED_VALUE"""),"")</f>
        <v/>
      </c>
      <c r="L68" s="6" t="str">
        <f ca="1">IFERROR(__xludf.DUMMYFUNCTION("""COMPUTED_VALUE"""),"")</f>
        <v/>
      </c>
      <c r="M68" s="6" t="str">
        <f ca="1">IFERROR(__xludf.DUMMYFUNCTION("""COMPUTED_VALUE"""),"")</f>
        <v/>
      </c>
      <c r="N68" s="6" t="str">
        <f ca="1">IFERROR(__xludf.DUMMYFUNCTION("""COMPUTED_VALUE"""),"")</f>
        <v/>
      </c>
      <c r="O68" s="6" t="str">
        <f ca="1">IFERROR(__xludf.DUMMYFUNCTION("""COMPUTED_VALUE"""),"")</f>
        <v/>
      </c>
      <c r="P68" s="6" t="str">
        <f ca="1">IFERROR(__xludf.DUMMYFUNCTION("""COMPUTED_VALUE"""),"")</f>
        <v/>
      </c>
      <c r="Q68" s="6" t="str">
        <f ca="1">IFERROR(__xludf.DUMMYFUNCTION("""COMPUTED_VALUE"""),"")</f>
        <v/>
      </c>
      <c r="R68" s="3"/>
      <c r="S68" s="3"/>
      <c r="T68" s="3"/>
      <c r="U68" s="3"/>
      <c r="V68" s="3"/>
      <c r="W68" s="3"/>
      <c r="X68" s="3"/>
      <c r="Y68" s="3"/>
      <c r="Z68" s="3"/>
    </row>
    <row r="69" spans="1:26">
      <c r="A69" s="3"/>
      <c r="B69" s="3">
        <f t="shared" ref="B69:Q69" ca="1" si="6">SUM(B62:B68)</f>
        <v>0</v>
      </c>
      <c r="C69" s="3">
        <f t="shared" ca="1" si="6"/>
        <v>0</v>
      </c>
      <c r="D69" s="3">
        <f t="shared" ca="1" si="6"/>
        <v>0</v>
      </c>
      <c r="E69" s="3">
        <f t="shared" ca="1" si="6"/>
        <v>0</v>
      </c>
      <c r="F69" s="3">
        <f t="shared" ca="1" si="6"/>
        <v>0</v>
      </c>
      <c r="G69" s="3">
        <f t="shared" ca="1" si="6"/>
        <v>0</v>
      </c>
      <c r="H69" s="3">
        <f t="shared" ca="1" si="6"/>
        <v>0</v>
      </c>
      <c r="I69" s="3">
        <f t="shared" ca="1" si="6"/>
        <v>0</v>
      </c>
      <c r="J69" s="3">
        <f t="shared" ca="1" si="6"/>
        <v>0</v>
      </c>
      <c r="K69" s="3">
        <f t="shared" ca="1" si="6"/>
        <v>0</v>
      </c>
      <c r="L69" s="3">
        <f t="shared" ca="1" si="6"/>
        <v>0</v>
      </c>
      <c r="M69" s="3">
        <f t="shared" ca="1" si="6"/>
        <v>0</v>
      </c>
      <c r="N69" s="3">
        <f t="shared" ca="1" si="6"/>
        <v>0</v>
      </c>
      <c r="O69" s="3">
        <f t="shared" ca="1" si="6"/>
        <v>0</v>
      </c>
      <c r="P69" s="3">
        <f t="shared" ca="1" si="6"/>
        <v>0</v>
      </c>
      <c r="Q69" s="3">
        <f t="shared" ca="1" si="6"/>
        <v>0</v>
      </c>
      <c r="R69" s="3"/>
      <c r="S69" s="3"/>
      <c r="T69" s="3"/>
      <c r="U69" s="3"/>
      <c r="V69" s="3"/>
      <c r="W69" s="3"/>
      <c r="X69" s="3"/>
      <c r="Y69" s="3"/>
      <c r="Z69" s="3"/>
    </row>
    <row r="70" spans="1:26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>
      <c r="A71" s="1" t="s">
        <v>30</v>
      </c>
      <c r="B71" s="2" t="s">
        <v>1</v>
      </c>
      <c r="C71" s="2" t="s">
        <v>2</v>
      </c>
      <c r="D71" s="2" t="s">
        <v>3</v>
      </c>
      <c r="E71" s="2" t="s">
        <v>4</v>
      </c>
      <c r="F71" s="2" t="s">
        <v>5</v>
      </c>
      <c r="G71" s="2" t="s">
        <v>6</v>
      </c>
      <c r="H71" s="2" t="s">
        <v>7</v>
      </c>
      <c r="I71" s="2" t="s">
        <v>8</v>
      </c>
      <c r="J71" s="2" t="s">
        <v>9</v>
      </c>
      <c r="K71" s="2" t="s">
        <v>10</v>
      </c>
      <c r="L71" s="2" t="s">
        <v>11</v>
      </c>
      <c r="M71" s="2" t="s">
        <v>7</v>
      </c>
      <c r="N71" s="2" t="s">
        <v>12</v>
      </c>
      <c r="O71" s="2" t="s">
        <v>13</v>
      </c>
      <c r="P71" s="2" t="s">
        <v>14</v>
      </c>
      <c r="Q71" s="2" t="s">
        <v>15</v>
      </c>
      <c r="R71" s="3"/>
      <c r="S71" s="3"/>
      <c r="T71" s="3"/>
      <c r="U71" s="3"/>
      <c r="V71" s="3"/>
      <c r="W71" s="3"/>
      <c r="X71" s="3"/>
      <c r="Y71" s="3"/>
      <c r="Z71" s="3"/>
    </row>
    <row r="72" spans="1:26">
      <c r="A72" s="4" t="s">
        <v>16</v>
      </c>
      <c r="B72" s="2" t="str">
        <f ca="1">IFERROR(__xludf.DUMMYFUNCTION("IMPORTRANGE(""https://docs.google.com/spreadsheets/d/1EroXaFTpDmo8365Wl2XCE7E1jMzXGLndIT4-luH1QzM/edit?usp=sharing"", ""B15:q21"")"),"")</f>
        <v/>
      </c>
      <c r="C72" s="2" t="str">
        <f ca="1">IFERROR(__xludf.DUMMYFUNCTION("""COMPUTED_VALUE"""),"")</f>
        <v/>
      </c>
      <c r="D72" s="2" t="str">
        <f ca="1">IFERROR(__xludf.DUMMYFUNCTION("""COMPUTED_VALUE"""),"")</f>
        <v/>
      </c>
      <c r="E72" s="2" t="str">
        <f ca="1">IFERROR(__xludf.DUMMYFUNCTION("""COMPUTED_VALUE"""),"")</f>
        <v/>
      </c>
      <c r="F72" s="2" t="str">
        <f ca="1">IFERROR(__xludf.DUMMYFUNCTION("""COMPUTED_VALUE"""),"")</f>
        <v/>
      </c>
      <c r="G72" s="2" t="str">
        <f ca="1">IFERROR(__xludf.DUMMYFUNCTION("""COMPUTED_VALUE"""),"")</f>
        <v/>
      </c>
      <c r="H72" s="2" t="str">
        <f ca="1">IFERROR(__xludf.DUMMYFUNCTION("""COMPUTED_VALUE"""),"")</f>
        <v/>
      </c>
      <c r="I72" s="2" t="str">
        <f ca="1">IFERROR(__xludf.DUMMYFUNCTION("""COMPUTED_VALUE"""),"")</f>
        <v/>
      </c>
      <c r="J72" s="2" t="str">
        <f ca="1">IFERROR(__xludf.DUMMYFUNCTION("""COMPUTED_VALUE"""),"")</f>
        <v/>
      </c>
      <c r="K72" s="2" t="str">
        <f ca="1">IFERROR(__xludf.DUMMYFUNCTION("""COMPUTED_VALUE"""),"")</f>
        <v/>
      </c>
      <c r="L72" s="2" t="str">
        <f ca="1">IFERROR(__xludf.DUMMYFUNCTION("""COMPUTED_VALUE"""),"")</f>
        <v/>
      </c>
      <c r="M72" s="2" t="str">
        <f ca="1">IFERROR(__xludf.DUMMYFUNCTION("""COMPUTED_VALUE"""),"")</f>
        <v/>
      </c>
      <c r="N72" s="2" t="str">
        <f ca="1">IFERROR(__xludf.DUMMYFUNCTION("""COMPUTED_VALUE"""),"")</f>
        <v/>
      </c>
      <c r="O72" s="2" t="str">
        <f ca="1">IFERROR(__xludf.DUMMYFUNCTION("""COMPUTED_VALUE"""),"")</f>
        <v/>
      </c>
      <c r="P72" s="2" t="str">
        <f ca="1">IFERROR(__xludf.DUMMYFUNCTION("""COMPUTED_VALUE"""),"")</f>
        <v/>
      </c>
      <c r="Q72" s="2" t="str">
        <f ca="1">IFERROR(__xludf.DUMMYFUNCTION("""COMPUTED_VALUE"""),"")</f>
        <v/>
      </c>
      <c r="R72" s="3"/>
      <c r="S72" s="3"/>
      <c r="T72" s="3"/>
      <c r="U72" s="3"/>
      <c r="V72" s="3"/>
      <c r="W72" s="3"/>
      <c r="X72" s="3"/>
      <c r="Y72" s="3"/>
      <c r="Z72" s="3"/>
    </row>
    <row r="73" spans="1:26">
      <c r="A73" s="4" t="s">
        <v>17</v>
      </c>
      <c r="B73" s="2" t="str">
        <f ca="1">IFERROR(__xludf.DUMMYFUNCTION("""COMPUTED_VALUE"""),"")</f>
        <v/>
      </c>
      <c r="C73" s="2" t="str">
        <f ca="1">IFERROR(__xludf.DUMMYFUNCTION("""COMPUTED_VALUE"""),"")</f>
        <v/>
      </c>
      <c r="D73" s="2" t="str">
        <f ca="1">IFERROR(__xludf.DUMMYFUNCTION("""COMPUTED_VALUE"""),"")</f>
        <v/>
      </c>
      <c r="E73" s="2" t="str">
        <f ca="1">IFERROR(__xludf.DUMMYFUNCTION("""COMPUTED_VALUE"""),"")</f>
        <v/>
      </c>
      <c r="F73" s="2" t="str">
        <f ca="1">IFERROR(__xludf.DUMMYFUNCTION("""COMPUTED_VALUE"""),"")</f>
        <v/>
      </c>
      <c r="G73" s="2" t="str">
        <f ca="1">IFERROR(__xludf.DUMMYFUNCTION("""COMPUTED_VALUE"""),"")</f>
        <v/>
      </c>
      <c r="H73" s="2" t="str">
        <f ca="1">IFERROR(__xludf.DUMMYFUNCTION("""COMPUTED_VALUE"""),"")</f>
        <v/>
      </c>
      <c r="I73" s="2" t="str">
        <f ca="1">IFERROR(__xludf.DUMMYFUNCTION("""COMPUTED_VALUE"""),"")</f>
        <v/>
      </c>
      <c r="J73" s="2" t="str">
        <f ca="1">IFERROR(__xludf.DUMMYFUNCTION("""COMPUTED_VALUE"""),"")</f>
        <v/>
      </c>
      <c r="K73" s="2" t="str">
        <f ca="1">IFERROR(__xludf.DUMMYFUNCTION("""COMPUTED_VALUE"""),"")</f>
        <v/>
      </c>
      <c r="L73" s="2" t="str">
        <f ca="1">IFERROR(__xludf.DUMMYFUNCTION("""COMPUTED_VALUE"""),"")</f>
        <v/>
      </c>
      <c r="M73" s="2" t="str">
        <f ca="1">IFERROR(__xludf.DUMMYFUNCTION("""COMPUTED_VALUE"""),"")</f>
        <v/>
      </c>
      <c r="N73" s="2" t="str">
        <f ca="1">IFERROR(__xludf.DUMMYFUNCTION("""COMPUTED_VALUE"""),"")</f>
        <v/>
      </c>
      <c r="O73" s="2" t="str">
        <f ca="1">IFERROR(__xludf.DUMMYFUNCTION("""COMPUTED_VALUE"""),"")</f>
        <v/>
      </c>
      <c r="P73" s="2" t="str">
        <f ca="1">IFERROR(__xludf.DUMMYFUNCTION("""COMPUTED_VALUE"""),"")</f>
        <v/>
      </c>
      <c r="Q73" s="2" t="str">
        <f ca="1">IFERROR(__xludf.DUMMYFUNCTION("""COMPUTED_VALUE"""),"")</f>
        <v/>
      </c>
      <c r="R73" s="3"/>
      <c r="S73" s="3"/>
      <c r="T73" s="3"/>
      <c r="U73" s="3"/>
      <c r="V73" s="3"/>
      <c r="W73" s="3"/>
      <c r="X73" s="3"/>
      <c r="Y73" s="3"/>
      <c r="Z73" s="3"/>
    </row>
    <row r="74" spans="1:26">
      <c r="A74" s="4" t="s">
        <v>18</v>
      </c>
      <c r="B74" s="2" t="str">
        <f ca="1">IFERROR(__xludf.DUMMYFUNCTION("""COMPUTED_VALUE"""),"")</f>
        <v/>
      </c>
      <c r="C74" s="2" t="str">
        <f ca="1">IFERROR(__xludf.DUMMYFUNCTION("""COMPUTED_VALUE"""),"")</f>
        <v/>
      </c>
      <c r="D74" s="2" t="str">
        <f ca="1">IFERROR(__xludf.DUMMYFUNCTION("""COMPUTED_VALUE"""),"")</f>
        <v/>
      </c>
      <c r="E74" s="2" t="str">
        <f ca="1">IFERROR(__xludf.DUMMYFUNCTION("""COMPUTED_VALUE"""),"")</f>
        <v/>
      </c>
      <c r="F74" s="2" t="str">
        <f ca="1">IFERROR(__xludf.DUMMYFUNCTION("""COMPUTED_VALUE"""),"")</f>
        <v/>
      </c>
      <c r="G74" s="2" t="str">
        <f ca="1">IFERROR(__xludf.DUMMYFUNCTION("""COMPUTED_VALUE"""),"")</f>
        <v/>
      </c>
      <c r="H74" s="2" t="str">
        <f ca="1">IFERROR(__xludf.DUMMYFUNCTION("""COMPUTED_VALUE"""),"")</f>
        <v/>
      </c>
      <c r="I74" s="2" t="str">
        <f ca="1">IFERROR(__xludf.DUMMYFUNCTION("""COMPUTED_VALUE"""),"")</f>
        <v/>
      </c>
      <c r="J74" s="2" t="str">
        <f ca="1">IFERROR(__xludf.DUMMYFUNCTION("""COMPUTED_VALUE"""),"")</f>
        <v/>
      </c>
      <c r="K74" s="2" t="str">
        <f ca="1">IFERROR(__xludf.DUMMYFUNCTION("""COMPUTED_VALUE"""),"")</f>
        <v/>
      </c>
      <c r="L74" s="2" t="str">
        <f ca="1">IFERROR(__xludf.DUMMYFUNCTION("""COMPUTED_VALUE"""),"")</f>
        <v/>
      </c>
      <c r="M74" s="2" t="str">
        <f ca="1">IFERROR(__xludf.DUMMYFUNCTION("""COMPUTED_VALUE"""),"")</f>
        <v/>
      </c>
      <c r="N74" s="2" t="str">
        <f ca="1">IFERROR(__xludf.DUMMYFUNCTION("""COMPUTED_VALUE"""),"")</f>
        <v/>
      </c>
      <c r="O74" s="2" t="str">
        <f ca="1">IFERROR(__xludf.DUMMYFUNCTION("""COMPUTED_VALUE"""),"")</f>
        <v/>
      </c>
      <c r="P74" s="2" t="str">
        <f ca="1">IFERROR(__xludf.DUMMYFUNCTION("""COMPUTED_VALUE"""),"")</f>
        <v/>
      </c>
      <c r="Q74" s="2" t="str">
        <f ca="1">IFERROR(__xludf.DUMMYFUNCTION("""COMPUTED_VALUE"""),"")</f>
        <v/>
      </c>
      <c r="R74" s="3"/>
      <c r="S74" s="3"/>
      <c r="T74" s="3"/>
      <c r="U74" s="3"/>
      <c r="V74" s="3"/>
      <c r="W74" s="3"/>
      <c r="X74" s="3"/>
      <c r="Y74" s="3"/>
      <c r="Z74" s="3"/>
    </row>
    <row r="75" spans="1:26">
      <c r="A75" s="4" t="s">
        <v>19</v>
      </c>
      <c r="B75" s="6" t="str">
        <f ca="1">IFERROR(__xludf.DUMMYFUNCTION("""COMPUTED_VALUE"""),"")</f>
        <v/>
      </c>
      <c r="C75" s="6" t="str">
        <f ca="1">IFERROR(__xludf.DUMMYFUNCTION("""COMPUTED_VALUE"""),"")</f>
        <v/>
      </c>
      <c r="D75" s="6" t="str">
        <f ca="1">IFERROR(__xludf.DUMMYFUNCTION("""COMPUTED_VALUE"""),"")</f>
        <v/>
      </c>
      <c r="E75" s="6" t="str">
        <f ca="1">IFERROR(__xludf.DUMMYFUNCTION("""COMPUTED_VALUE"""),"")</f>
        <v/>
      </c>
      <c r="F75" s="6" t="str">
        <f ca="1">IFERROR(__xludf.DUMMYFUNCTION("""COMPUTED_VALUE"""),"")</f>
        <v/>
      </c>
      <c r="G75" s="6" t="str">
        <f ca="1">IFERROR(__xludf.DUMMYFUNCTION("""COMPUTED_VALUE"""),"")</f>
        <v/>
      </c>
      <c r="H75" s="6" t="str">
        <f ca="1">IFERROR(__xludf.DUMMYFUNCTION("""COMPUTED_VALUE"""),"")</f>
        <v/>
      </c>
      <c r="I75" s="6" t="str">
        <f ca="1">IFERROR(__xludf.DUMMYFUNCTION("""COMPUTED_VALUE"""),"")</f>
        <v/>
      </c>
      <c r="J75" s="6" t="str">
        <f ca="1">IFERROR(__xludf.DUMMYFUNCTION("""COMPUTED_VALUE"""),"")</f>
        <v/>
      </c>
      <c r="K75" s="6" t="str">
        <f ca="1">IFERROR(__xludf.DUMMYFUNCTION("""COMPUTED_VALUE"""),"")</f>
        <v/>
      </c>
      <c r="L75" s="6" t="str">
        <f ca="1">IFERROR(__xludf.DUMMYFUNCTION("""COMPUTED_VALUE"""),"")</f>
        <v/>
      </c>
      <c r="M75" s="6" t="str">
        <f ca="1">IFERROR(__xludf.DUMMYFUNCTION("""COMPUTED_VALUE"""),"")</f>
        <v/>
      </c>
      <c r="N75" s="6" t="str">
        <f ca="1">IFERROR(__xludf.DUMMYFUNCTION("""COMPUTED_VALUE"""),"")</f>
        <v/>
      </c>
      <c r="O75" s="6" t="str">
        <f ca="1">IFERROR(__xludf.DUMMYFUNCTION("""COMPUTED_VALUE"""),"")</f>
        <v/>
      </c>
      <c r="P75" s="6" t="str">
        <f ca="1">IFERROR(__xludf.DUMMYFUNCTION("""COMPUTED_VALUE"""),"")</f>
        <v/>
      </c>
      <c r="Q75" s="6" t="str">
        <f ca="1">IFERROR(__xludf.DUMMYFUNCTION("""COMPUTED_VALUE"""),"")</f>
        <v/>
      </c>
      <c r="R75" s="3"/>
      <c r="S75" s="3"/>
      <c r="T75" s="3"/>
      <c r="U75" s="3"/>
      <c r="V75" s="3"/>
      <c r="W75" s="3"/>
      <c r="X75" s="3"/>
      <c r="Y75" s="3"/>
      <c r="Z75" s="3"/>
    </row>
    <row r="76" spans="1:26">
      <c r="A76" s="4" t="s">
        <v>20</v>
      </c>
      <c r="B76" s="6" t="str">
        <f ca="1">IFERROR(__xludf.DUMMYFUNCTION("""COMPUTED_VALUE"""),"")</f>
        <v/>
      </c>
      <c r="C76" s="6" t="str">
        <f ca="1">IFERROR(__xludf.DUMMYFUNCTION("""COMPUTED_VALUE"""),"")</f>
        <v/>
      </c>
      <c r="D76" s="6" t="str">
        <f ca="1">IFERROR(__xludf.DUMMYFUNCTION("""COMPUTED_VALUE"""),"")</f>
        <v/>
      </c>
      <c r="E76" s="6" t="str">
        <f ca="1">IFERROR(__xludf.DUMMYFUNCTION("""COMPUTED_VALUE"""),"")</f>
        <v/>
      </c>
      <c r="F76" s="6" t="str">
        <f ca="1">IFERROR(__xludf.DUMMYFUNCTION("""COMPUTED_VALUE"""),"")</f>
        <v/>
      </c>
      <c r="G76" s="6" t="str">
        <f ca="1">IFERROR(__xludf.DUMMYFUNCTION("""COMPUTED_VALUE"""),"")</f>
        <v/>
      </c>
      <c r="H76" s="6" t="str">
        <f ca="1">IFERROR(__xludf.DUMMYFUNCTION("""COMPUTED_VALUE"""),"")</f>
        <v/>
      </c>
      <c r="I76" s="6" t="str">
        <f ca="1">IFERROR(__xludf.DUMMYFUNCTION("""COMPUTED_VALUE"""),"")</f>
        <v/>
      </c>
      <c r="J76" s="6" t="str">
        <f ca="1">IFERROR(__xludf.DUMMYFUNCTION("""COMPUTED_VALUE"""),"")</f>
        <v/>
      </c>
      <c r="K76" s="6" t="str">
        <f ca="1">IFERROR(__xludf.DUMMYFUNCTION("""COMPUTED_VALUE"""),"")</f>
        <v/>
      </c>
      <c r="L76" s="6" t="str">
        <f ca="1">IFERROR(__xludf.DUMMYFUNCTION("""COMPUTED_VALUE"""),"")</f>
        <v/>
      </c>
      <c r="M76" s="6" t="str">
        <f ca="1">IFERROR(__xludf.DUMMYFUNCTION("""COMPUTED_VALUE"""),"")</f>
        <v/>
      </c>
      <c r="N76" s="6" t="str">
        <f ca="1">IFERROR(__xludf.DUMMYFUNCTION("""COMPUTED_VALUE"""),"")</f>
        <v/>
      </c>
      <c r="O76" s="6" t="str">
        <f ca="1">IFERROR(__xludf.DUMMYFUNCTION("""COMPUTED_VALUE"""),"")</f>
        <v/>
      </c>
      <c r="P76" s="6" t="str">
        <f ca="1">IFERROR(__xludf.DUMMYFUNCTION("""COMPUTED_VALUE"""),"")</f>
        <v/>
      </c>
      <c r="Q76" s="6" t="str">
        <f ca="1">IFERROR(__xludf.DUMMYFUNCTION("""COMPUTED_VALUE"""),"")</f>
        <v/>
      </c>
      <c r="R76" s="3"/>
      <c r="S76" s="3"/>
      <c r="T76" s="3"/>
      <c r="U76" s="3"/>
      <c r="V76" s="3"/>
      <c r="W76" s="3"/>
      <c r="X76" s="3"/>
      <c r="Y76" s="3"/>
      <c r="Z76" s="3"/>
    </row>
    <row r="77" spans="1:26">
      <c r="A77" s="4" t="s">
        <v>21</v>
      </c>
      <c r="B77" s="6" t="str">
        <f ca="1">IFERROR(__xludf.DUMMYFUNCTION("""COMPUTED_VALUE"""),"")</f>
        <v/>
      </c>
      <c r="C77" s="6" t="str">
        <f ca="1">IFERROR(__xludf.DUMMYFUNCTION("""COMPUTED_VALUE"""),"")</f>
        <v/>
      </c>
      <c r="D77" s="6" t="str">
        <f ca="1">IFERROR(__xludf.DUMMYFUNCTION("""COMPUTED_VALUE"""),"")</f>
        <v/>
      </c>
      <c r="E77" s="6" t="str">
        <f ca="1">IFERROR(__xludf.DUMMYFUNCTION("""COMPUTED_VALUE"""),"")</f>
        <v/>
      </c>
      <c r="F77" s="6" t="str">
        <f ca="1">IFERROR(__xludf.DUMMYFUNCTION("""COMPUTED_VALUE"""),"")</f>
        <v/>
      </c>
      <c r="G77" s="6" t="str">
        <f ca="1">IFERROR(__xludf.DUMMYFUNCTION("""COMPUTED_VALUE"""),"")</f>
        <v/>
      </c>
      <c r="H77" s="6" t="str">
        <f ca="1">IFERROR(__xludf.DUMMYFUNCTION("""COMPUTED_VALUE"""),"")</f>
        <v/>
      </c>
      <c r="I77" s="6" t="str">
        <f ca="1">IFERROR(__xludf.DUMMYFUNCTION("""COMPUTED_VALUE"""),"")</f>
        <v/>
      </c>
      <c r="J77" s="6" t="str">
        <f ca="1">IFERROR(__xludf.DUMMYFUNCTION("""COMPUTED_VALUE"""),"")</f>
        <v/>
      </c>
      <c r="K77" s="6" t="str">
        <f ca="1">IFERROR(__xludf.DUMMYFUNCTION("""COMPUTED_VALUE"""),"")</f>
        <v/>
      </c>
      <c r="L77" s="6" t="str">
        <f ca="1">IFERROR(__xludf.DUMMYFUNCTION("""COMPUTED_VALUE"""),"")</f>
        <v/>
      </c>
      <c r="M77" s="6" t="str">
        <f ca="1">IFERROR(__xludf.DUMMYFUNCTION("""COMPUTED_VALUE"""),"")</f>
        <v/>
      </c>
      <c r="N77" s="6" t="str">
        <f ca="1">IFERROR(__xludf.DUMMYFUNCTION("""COMPUTED_VALUE"""),"")</f>
        <v/>
      </c>
      <c r="O77" s="6" t="str">
        <f ca="1">IFERROR(__xludf.DUMMYFUNCTION("""COMPUTED_VALUE"""),"")</f>
        <v/>
      </c>
      <c r="P77" s="6" t="str">
        <f ca="1">IFERROR(__xludf.DUMMYFUNCTION("""COMPUTED_VALUE"""),"")</f>
        <v/>
      </c>
      <c r="Q77" s="6" t="str">
        <f ca="1">IFERROR(__xludf.DUMMYFUNCTION("""COMPUTED_VALUE"""),"")</f>
        <v/>
      </c>
      <c r="R77" s="3"/>
      <c r="S77" s="3"/>
      <c r="T77" s="3"/>
      <c r="U77" s="3"/>
      <c r="V77" s="3"/>
      <c r="W77" s="3"/>
      <c r="X77" s="3"/>
      <c r="Y77" s="3"/>
      <c r="Z77" s="3"/>
    </row>
    <row r="78" spans="1:26">
      <c r="A78" s="4" t="s">
        <v>22</v>
      </c>
      <c r="B78" s="6" t="str">
        <f ca="1">IFERROR(__xludf.DUMMYFUNCTION("""COMPUTED_VALUE"""),"")</f>
        <v/>
      </c>
      <c r="C78" s="6" t="str">
        <f ca="1">IFERROR(__xludf.DUMMYFUNCTION("""COMPUTED_VALUE"""),"")</f>
        <v/>
      </c>
      <c r="D78" s="6" t="str">
        <f ca="1">IFERROR(__xludf.DUMMYFUNCTION("""COMPUTED_VALUE"""),"")</f>
        <v/>
      </c>
      <c r="E78" s="6" t="str">
        <f ca="1">IFERROR(__xludf.DUMMYFUNCTION("""COMPUTED_VALUE"""),"")</f>
        <v/>
      </c>
      <c r="F78" s="6" t="str">
        <f ca="1">IFERROR(__xludf.DUMMYFUNCTION("""COMPUTED_VALUE"""),"")</f>
        <v/>
      </c>
      <c r="G78" s="6" t="str">
        <f ca="1">IFERROR(__xludf.DUMMYFUNCTION("""COMPUTED_VALUE"""),"")</f>
        <v/>
      </c>
      <c r="H78" s="6" t="str">
        <f ca="1">IFERROR(__xludf.DUMMYFUNCTION("""COMPUTED_VALUE"""),"")</f>
        <v/>
      </c>
      <c r="I78" s="6" t="str">
        <f ca="1">IFERROR(__xludf.DUMMYFUNCTION("""COMPUTED_VALUE"""),"")</f>
        <v/>
      </c>
      <c r="J78" s="6" t="str">
        <f ca="1">IFERROR(__xludf.DUMMYFUNCTION("""COMPUTED_VALUE"""),"")</f>
        <v/>
      </c>
      <c r="K78" s="6" t="str">
        <f ca="1">IFERROR(__xludf.DUMMYFUNCTION("""COMPUTED_VALUE"""),"")</f>
        <v/>
      </c>
      <c r="L78" s="6" t="str">
        <f ca="1">IFERROR(__xludf.DUMMYFUNCTION("""COMPUTED_VALUE"""),"")</f>
        <v/>
      </c>
      <c r="M78" s="6" t="str">
        <f ca="1">IFERROR(__xludf.DUMMYFUNCTION("""COMPUTED_VALUE"""),"")</f>
        <v/>
      </c>
      <c r="N78" s="6" t="str">
        <f ca="1">IFERROR(__xludf.DUMMYFUNCTION("""COMPUTED_VALUE"""),"")</f>
        <v/>
      </c>
      <c r="O78" s="6" t="str">
        <f ca="1">IFERROR(__xludf.DUMMYFUNCTION("""COMPUTED_VALUE"""),"")</f>
        <v/>
      </c>
      <c r="P78" s="6" t="str">
        <f ca="1">IFERROR(__xludf.DUMMYFUNCTION("""COMPUTED_VALUE"""),"")</f>
        <v/>
      </c>
      <c r="Q78" s="6" t="str">
        <f ca="1">IFERROR(__xludf.DUMMYFUNCTION("""COMPUTED_VALUE"""),"")</f>
        <v/>
      </c>
      <c r="R78" s="3"/>
      <c r="S78" s="3"/>
      <c r="T78" s="3"/>
      <c r="U78" s="3"/>
      <c r="V78" s="3"/>
      <c r="W78" s="3"/>
      <c r="X78" s="3"/>
      <c r="Y78" s="3"/>
      <c r="Z78" s="3"/>
    </row>
    <row r="79" spans="1:26">
      <c r="A79" s="3"/>
      <c r="B79" s="3">
        <f t="shared" ref="B79:Q79" ca="1" si="7">SUM(B72:B78)</f>
        <v>0</v>
      </c>
      <c r="C79" s="3">
        <f t="shared" ca="1" si="7"/>
        <v>0</v>
      </c>
      <c r="D79" s="3">
        <f t="shared" ca="1" si="7"/>
        <v>0</v>
      </c>
      <c r="E79" s="3">
        <f t="shared" ca="1" si="7"/>
        <v>0</v>
      </c>
      <c r="F79" s="3">
        <f t="shared" ca="1" si="7"/>
        <v>0</v>
      </c>
      <c r="G79" s="3">
        <f t="shared" ca="1" si="7"/>
        <v>0</v>
      </c>
      <c r="H79" s="3">
        <f t="shared" ca="1" si="7"/>
        <v>0</v>
      </c>
      <c r="I79" s="3">
        <f t="shared" ca="1" si="7"/>
        <v>0</v>
      </c>
      <c r="J79" s="3">
        <f t="shared" ca="1" si="7"/>
        <v>0</v>
      </c>
      <c r="K79" s="3">
        <f t="shared" ca="1" si="7"/>
        <v>0</v>
      </c>
      <c r="L79" s="3">
        <f t="shared" ca="1" si="7"/>
        <v>0</v>
      </c>
      <c r="M79" s="3">
        <f t="shared" ca="1" si="7"/>
        <v>0</v>
      </c>
      <c r="N79" s="3">
        <f t="shared" ca="1" si="7"/>
        <v>0</v>
      </c>
      <c r="O79" s="3">
        <f t="shared" ca="1" si="7"/>
        <v>0</v>
      </c>
      <c r="P79" s="3">
        <f t="shared" ca="1" si="7"/>
        <v>0</v>
      </c>
      <c r="Q79" s="3">
        <f t="shared" ca="1" si="7"/>
        <v>0</v>
      </c>
      <c r="R79" s="3"/>
      <c r="S79" s="3"/>
      <c r="T79" s="3"/>
      <c r="U79" s="3"/>
      <c r="V79" s="3"/>
      <c r="W79" s="3"/>
      <c r="X79" s="3"/>
      <c r="Y79" s="3"/>
      <c r="Z79" s="3"/>
    </row>
    <row r="80" spans="1:26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>
      <c r="A81" s="1" t="s">
        <v>31</v>
      </c>
      <c r="B81" s="2" t="s">
        <v>1</v>
      </c>
      <c r="C81" s="2" t="s">
        <v>2</v>
      </c>
      <c r="D81" s="2" t="s">
        <v>3</v>
      </c>
      <c r="E81" s="2" t="s">
        <v>4</v>
      </c>
      <c r="F81" s="2" t="s">
        <v>5</v>
      </c>
      <c r="G81" s="2" t="s">
        <v>6</v>
      </c>
      <c r="H81" s="2" t="s">
        <v>7</v>
      </c>
      <c r="I81" s="2" t="s">
        <v>8</v>
      </c>
      <c r="J81" s="2" t="s">
        <v>9</v>
      </c>
      <c r="K81" s="2" t="s">
        <v>10</v>
      </c>
      <c r="L81" s="2" t="s">
        <v>11</v>
      </c>
      <c r="M81" s="2" t="s">
        <v>7</v>
      </c>
      <c r="N81" s="2" t="s">
        <v>12</v>
      </c>
      <c r="O81" s="2" t="s">
        <v>13</v>
      </c>
      <c r="P81" s="2" t="s">
        <v>14</v>
      </c>
      <c r="Q81" s="2" t="s">
        <v>15</v>
      </c>
      <c r="R81" s="3"/>
      <c r="S81" s="3"/>
      <c r="T81" s="3"/>
      <c r="U81" s="3"/>
      <c r="V81" s="3"/>
      <c r="W81" s="3"/>
      <c r="X81" s="3"/>
      <c r="Y81" s="3"/>
      <c r="Z81" s="3"/>
    </row>
    <row r="82" spans="1:26">
      <c r="A82" s="4" t="s">
        <v>16</v>
      </c>
      <c r="B82" s="2" t="str">
        <f ca="1">IFERROR(__xludf.DUMMYFUNCTION("IMPORTRANGE(""https://docs.google.com/spreadsheets/d/11x0XUi3kAEKh4yAnEtEyYjokkxbTopFU6zrsLPuLc6Q/edit?usp=sharing"", ""B15:q21"")"),"")</f>
        <v/>
      </c>
      <c r="C82" s="2" t="str">
        <f ca="1">IFERROR(__xludf.DUMMYFUNCTION("""COMPUTED_VALUE"""),"")</f>
        <v/>
      </c>
      <c r="D82" s="2" t="str">
        <f ca="1">IFERROR(__xludf.DUMMYFUNCTION("""COMPUTED_VALUE"""),"")</f>
        <v/>
      </c>
      <c r="E82" s="2" t="str">
        <f ca="1">IFERROR(__xludf.DUMMYFUNCTION("""COMPUTED_VALUE"""),"")</f>
        <v/>
      </c>
      <c r="F82" s="2" t="str">
        <f ca="1">IFERROR(__xludf.DUMMYFUNCTION("""COMPUTED_VALUE"""),"")</f>
        <v/>
      </c>
      <c r="G82" s="2" t="str">
        <f ca="1">IFERROR(__xludf.DUMMYFUNCTION("""COMPUTED_VALUE"""),"")</f>
        <v/>
      </c>
      <c r="H82" s="2" t="str">
        <f ca="1">IFERROR(__xludf.DUMMYFUNCTION("""COMPUTED_VALUE"""),"")</f>
        <v/>
      </c>
      <c r="I82" s="2" t="str">
        <f ca="1">IFERROR(__xludf.DUMMYFUNCTION("""COMPUTED_VALUE"""),"")</f>
        <v/>
      </c>
      <c r="J82" s="2" t="str">
        <f ca="1">IFERROR(__xludf.DUMMYFUNCTION("""COMPUTED_VALUE"""),"")</f>
        <v/>
      </c>
      <c r="K82" s="2" t="str">
        <f ca="1">IFERROR(__xludf.DUMMYFUNCTION("""COMPUTED_VALUE"""),"")</f>
        <v/>
      </c>
      <c r="L82" s="2" t="str">
        <f ca="1">IFERROR(__xludf.DUMMYFUNCTION("""COMPUTED_VALUE"""),"")</f>
        <v/>
      </c>
      <c r="M82" s="2" t="str">
        <f ca="1">IFERROR(__xludf.DUMMYFUNCTION("""COMPUTED_VALUE"""),"")</f>
        <v/>
      </c>
      <c r="N82" s="2" t="str">
        <f ca="1">IFERROR(__xludf.DUMMYFUNCTION("""COMPUTED_VALUE"""),"")</f>
        <v/>
      </c>
      <c r="O82" s="2" t="str">
        <f ca="1">IFERROR(__xludf.DUMMYFUNCTION("""COMPUTED_VALUE"""),"")</f>
        <v/>
      </c>
      <c r="P82" s="2" t="str">
        <f ca="1">IFERROR(__xludf.DUMMYFUNCTION("""COMPUTED_VALUE"""),"")</f>
        <v/>
      </c>
      <c r="Q82" s="2" t="str">
        <f ca="1">IFERROR(__xludf.DUMMYFUNCTION("""COMPUTED_VALUE"""),"")</f>
        <v/>
      </c>
      <c r="R82" s="3"/>
      <c r="S82" s="3"/>
      <c r="T82" s="3"/>
      <c r="U82" s="3"/>
      <c r="V82" s="3"/>
      <c r="W82" s="3"/>
      <c r="X82" s="3"/>
      <c r="Y82" s="3"/>
      <c r="Z82" s="3"/>
    </row>
    <row r="83" spans="1:26">
      <c r="A83" s="4" t="s">
        <v>17</v>
      </c>
      <c r="B83" s="2" t="str">
        <f ca="1">IFERROR(__xludf.DUMMYFUNCTION("""COMPUTED_VALUE"""),"")</f>
        <v/>
      </c>
      <c r="C83" s="2" t="str">
        <f ca="1">IFERROR(__xludf.DUMMYFUNCTION("""COMPUTED_VALUE"""),"")</f>
        <v/>
      </c>
      <c r="D83" s="2" t="str">
        <f ca="1">IFERROR(__xludf.DUMMYFUNCTION("""COMPUTED_VALUE"""),"")</f>
        <v/>
      </c>
      <c r="E83" s="2" t="str">
        <f ca="1">IFERROR(__xludf.DUMMYFUNCTION("""COMPUTED_VALUE"""),"")</f>
        <v/>
      </c>
      <c r="F83" s="2" t="str">
        <f ca="1">IFERROR(__xludf.DUMMYFUNCTION("""COMPUTED_VALUE"""),"")</f>
        <v/>
      </c>
      <c r="G83" s="2" t="str">
        <f ca="1">IFERROR(__xludf.DUMMYFUNCTION("""COMPUTED_VALUE"""),"")</f>
        <v/>
      </c>
      <c r="H83" s="2" t="str">
        <f ca="1">IFERROR(__xludf.DUMMYFUNCTION("""COMPUTED_VALUE"""),"")</f>
        <v/>
      </c>
      <c r="I83" s="2" t="str">
        <f ca="1">IFERROR(__xludf.DUMMYFUNCTION("""COMPUTED_VALUE"""),"")</f>
        <v/>
      </c>
      <c r="J83" s="2" t="str">
        <f ca="1">IFERROR(__xludf.DUMMYFUNCTION("""COMPUTED_VALUE"""),"")</f>
        <v/>
      </c>
      <c r="K83" s="2" t="str">
        <f ca="1">IFERROR(__xludf.DUMMYFUNCTION("""COMPUTED_VALUE"""),"")</f>
        <v/>
      </c>
      <c r="L83" s="2" t="str">
        <f ca="1">IFERROR(__xludf.DUMMYFUNCTION("""COMPUTED_VALUE"""),"")</f>
        <v/>
      </c>
      <c r="M83" s="2" t="str">
        <f ca="1">IFERROR(__xludf.DUMMYFUNCTION("""COMPUTED_VALUE"""),"")</f>
        <v/>
      </c>
      <c r="N83" s="2" t="str">
        <f ca="1">IFERROR(__xludf.DUMMYFUNCTION("""COMPUTED_VALUE"""),"")</f>
        <v/>
      </c>
      <c r="O83" s="2" t="str">
        <f ca="1">IFERROR(__xludf.DUMMYFUNCTION("""COMPUTED_VALUE"""),"")</f>
        <v/>
      </c>
      <c r="P83" s="2" t="str">
        <f ca="1">IFERROR(__xludf.DUMMYFUNCTION("""COMPUTED_VALUE"""),"")</f>
        <v/>
      </c>
      <c r="Q83" s="2" t="str">
        <f ca="1">IFERROR(__xludf.DUMMYFUNCTION("""COMPUTED_VALUE"""),"")</f>
        <v/>
      </c>
      <c r="R83" s="3"/>
      <c r="S83" s="3"/>
      <c r="T83" s="3"/>
      <c r="U83" s="3"/>
      <c r="V83" s="3"/>
      <c r="W83" s="3"/>
      <c r="X83" s="3"/>
      <c r="Y83" s="3"/>
      <c r="Z83" s="3"/>
    </row>
    <row r="84" spans="1:26">
      <c r="A84" s="4" t="s">
        <v>18</v>
      </c>
      <c r="B84" s="2" t="str">
        <f ca="1">IFERROR(__xludf.DUMMYFUNCTION("""COMPUTED_VALUE"""),"")</f>
        <v/>
      </c>
      <c r="C84" s="2" t="str">
        <f ca="1">IFERROR(__xludf.DUMMYFUNCTION("""COMPUTED_VALUE"""),"")</f>
        <v/>
      </c>
      <c r="D84" s="2" t="str">
        <f ca="1">IFERROR(__xludf.DUMMYFUNCTION("""COMPUTED_VALUE"""),"")</f>
        <v/>
      </c>
      <c r="E84" s="2" t="str">
        <f ca="1">IFERROR(__xludf.DUMMYFUNCTION("""COMPUTED_VALUE"""),"")</f>
        <v/>
      </c>
      <c r="F84" s="2" t="str">
        <f ca="1">IFERROR(__xludf.DUMMYFUNCTION("""COMPUTED_VALUE"""),"")</f>
        <v/>
      </c>
      <c r="G84" s="2" t="str">
        <f ca="1">IFERROR(__xludf.DUMMYFUNCTION("""COMPUTED_VALUE"""),"")</f>
        <v/>
      </c>
      <c r="H84" s="2" t="str">
        <f ca="1">IFERROR(__xludf.DUMMYFUNCTION("""COMPUTED_VALUE"""),"")</f>
        <v/>
      </c>
      <c r="I84" s="2" t="str">
        <f ca="1">IFERROR(__xludf.DUMMYFUNCTION("""COMPUTED_VALUE"""),"")</f>
        <v/>
      </c>
      <c r="J84" s="2" t="str">
        <f ca="1">IFERROR(__xludf.DUMMYFUNCTION("""COMPUTED_VALUE"""),"")</f>
        <v/>
      </c>
      <c r="K84" s="2" t="str">
        <f ca="1">IFERROR(__xludf.DUMMYFUNCTION("""COMPUTED_VALUE"""),"")</f>
        <v/>
      </c>
      <c r="L84" s="2" t="str">
        <f ca="1">IFERROR(__xludf.DUMMYFUNCTION("""COMPUTED_VALUE"""),"")</f>
        <v/>
      </c>
      <c r="M84" s="2" t="str">
        <f ca="1">IFERROR(__xludf.DUMMYFUNCTION("""COMPUTED_VALUE"""),"")</f>
        <v/>
      </c>
      <c r="N84" s="2" t="str">
        <f ca="1">IFERROR(__xludf.DUMMYFUNCTION("""COMPUTED_VALUE"""),"")</f>
        <v/>
      </c>
      <c r="O84" s="2" t="str">
        <f ca="1">IFERROR(__xludf.DUMMYFUNCTION("""COMPUTED_VALUE"""),"")</f>
        <v/>
      </c>
      <c r="P84" s="2" t="str">
        <f ca="1">IFERROR(__xludf.DUMMYFUNCTION("""COMPUTED_VALUE"""),"")</f>
        <v/>
      </c>
      <c r="Q84" s="2" t="str">
        <f ca="1">IFERROR(__xludf.DUMMYFUNCTION("""COMPUTED_VALUE"""),"")</f>
        <v/>
      </c>
      <c r="R84" s="3"/>
      <c r="S84" s="3"/>
      <c r="T84" s="3"/>
      <c r="U84" s="3"/>
      <c r="V84" s="3"/>
      <c r="W84" s="3"/>
      <c r="X84" s="3"/>
      <c r="Y84" s="3"/>
      <c r="Z84" s="3"/>
    </row>
    <row r="85" spans="1:26">
      <c r="A85" s="4" t="s">
        <v>19</v>
      </c>
      <c r="B85" s="6" t="str">
        <f ca="1">IFERROR(__xludf.DUMMYFUNCTION("""COMPUTED_VALUE"""),"")</f>
        <v/>
      </c>
      <c r="C85" s="6" t="str">
        <f ca="1">IFERROR(__xludf.DUMMYFUNCTION("""COMPUTED_VALUE"""),"")</f>
        <v/>
      </c>
      <c r="D85" s="6" t="str">
        <f ca="1">IFERROR(__xludf.DUMMYFUNCTION("""COMPUTED_VALUE"""),"")</f>
        <v/>
      </c>
      <c r="E85" s="6" t="str">
        <f ca="1">IFERROR(__xludf.DUMMYFUNCTION("""COMPUTED_VALUE"""),"")</f>
        <v/>
      </c>
      <c r="F85" s="6" t="str">
        <f ca="1">IFERROR(__xludf.DUMMYFUNCTION("""COMPUTED_VALUE"""),"")</f>
        <v/>
      </c>
      <c r="G85" s="6" t="str">
        <f ca="1">IFERROR(__xludf.DUMMYFUNCTION("""COMPUTED_VALUE"""),"")</f>
        <v/>
      </c>
      <c r="H85" s="6" t="str">
        <f ca="1">IFERROR(__xludf.DUMMYFUNCTION("""COMPUTED_VALUE"""),"")</f>
        <v/>
      </c>
      <c r="I85" s="6" t="str">
        <f ca="1">IFERROR(__xludf.DUMMYFUNCTION("""COMPUTED_VALUE"""),"")</f>
        <v/>
      </c>
      <c r="J85" s="6" t="str">
        <f ca="1">IFERROR(__xludf.DUMMYFUNCTION("""COMPUTED_VALUE"""),"")</f>
        <v/>
      </c>
      <c r="K85" s="6" t="str">
        <f ca="1">IFERROR(__xludf.DUMMYFUNCTION("""COMPUTED_VALUE"""),"")</f>
        <v/>
      </c>
      <c r="L85" s="6" t="str">
        <f ca="1">IFERROR(__xludf.DUMMYFUNCTION("""COMPUTED_VALUE"""),"")</f>
        <v/>
      </c>
      <c r="M85" s="6" t="str">
        <f ca="1">IFERROR(__xludf.DUMMYFUNCTION("""COMPUTED_VALUE"""),"")</f>
        <v/>
      </c>
      <c r="N85" s="6" t="str">
        <f ca="1">IFERROR(__xludf.DUMMYFUNCTION("""COMPUTED_VALUE"""),"")</f>
        <v/>
      </c>
      <c r="O85" s="6" t="str">
        <f ca="1">IFERROR(__xludf.DUMMYFUNCTION("""COMPUTED_VALUE"""),"")</f>
        <v/>
      </c>
      <c r="P85" s="6" t="str">
        <f ca="1">IFERROR(__xludf.DUMMYFUNCTION("""COMPUTED_VALUE"""),"")</f>
        <v/>
      </c>
      <c r="Q85" s="6" t="str">
        <f ca="1">IFERROR(__xludf.DUMMYFUNCTION("""COMPUTED_VALUE"""),"")</f>
        <v/>
      </c>
      <c r="R85" s="3"/>
      <c r="S85" s="3"/>
      <c r="T85" s="3"/>
      <c r="U85" s="3"/>
      <c r="V85" s="3"/>
      <c r="W85" s="3"/>
      <c r="X85" s="3"/>
      <c r="Y85" s="3"/>
      <c r="Z85" s="3"/>
    </row>
    <row r="86" spans="1:26">
      <c r="A86" s="4" t="s">
        <v>20</v>
      </c>
      <c r="B86" s="6" t="str">
        <f ca="1">IFERROR(__xludf.DUMMYFUNCTION("""COMPUTED_VALUE"""),"")</f>
        <v/>
      </c>
      <c r="C86" s="6" t="str">
        <f ca="1">IFERROR(__xludf.DUMMYFUNCTION("""COMPUTED_VALUE"""),"")</f>
        <v/>
      </c>
      <c r="D86" s="6" t="str">
        <f ca="1">IFERROR(__xludf.DUMMYFUNCTION("""COMPUTED_VALUE"""),"")</f>
        <v/>
      </c>
      <c r="E86" s="6" t="str">
        <f ca="1">IFERROR(__xludf.DUMMYFUNCTION("""COMPUTED_VALUE"""),"")</f>
        <v/>
      </c>
      <c r="F86" s="6" t="str">
        <f ca="1">IFERROR(__xludf.DUMMYFUNCTION("""COMPUTED_VALUE"""),"")</f>
        <v/>
      </c>
      <c r="G86" s="6" t="str">
        <f ca="1">IFERROR(__xludf.DUMMYFUNCTION("""COMPUTED_VALUE"""),"")</f>
        <v/>
      </c>
      <c r="H86" s="6" t="str">
        <f ca="1">IFERROR(__xludf.DUMMYFUNCTION("""COMPUTED_VALUE"""),"")</f>
        <v/>
      </c>
      <c r="I86" s="6" t="str">
        <f ca="1">IFERROR(__xludf.DUMMYFUNCTION("""COMPUTED_VALUE"""),"")</f>
        <v/>
      </c>
      <c r="J86" s="6" t="str">
        <f ca="1">IFERROR(__xludf.DUMMYFUNCTION("""COMPUTED_VALUE"""),"")</f>
        <v/>
      </c>
      <c r="K86" s="6" t="str">
        <f ca="1">IFERROR(__xludf.DUMMYFUNCTION("""COMPUTED_VALUE"""),"")</f>
        <v/>
      </c>
      <c r="L86" s="6" t="str">
        <f ca="1">IFERROR(__xludf.DUMMYFUNCTION("""COMPUTED_VALUE"""),"")</f>
        <v/>
      </c>
      <c r="M86" s="6" t="str">
        <f ca="1">IFERROR(__xludf.DUMMYFUNCTION("""COMPUTED_VALUE"""),"")</f>
        <v/>
      </c>
      <c r="N86" s="6" t="str">
        <f ca="1">IFERROR(__xludf.DUMMYFUNCTION("""COMPUTED_VALUE"""),"")</f>
        <v/>
      </c>
      <c r="O86" s="6" t="str">
        <f ca="1">IFERROR(__xludf.DUMMYFUNCTION("""COMPUTED_VALUE"""),"")</f>
        <v/>
      </c>
      <c r="P86" s="6" t="str">
        <f ca="1">IFERROR(__xludf.DUMMYFUNCTION("""COMPUTED_VALUE"""),"")</f>
        <v/>
      </c>
      <c r="Q86" s="6" t="str">
        <f ca="1">IFERROR(__xludf.DUMMYFUNCTION("""COMPUTED_VALUE"""),"")</f>
        <v/>
      </c>
      <c r="R86" s="3"/>
      <c r="S86" s="3"/>
      <c r="T86" s="3"/>
      <c r="U86" s="3"/>
      <c r="V86" s="3"/>
      <c r="W86" s="3"/>
      <c r="X86" s="3"/>
      <c r="Y86" s="3"/>
      <c r="Z86" s="3"/>
    </row>
    <row r="87" spans="1:26">
      <c r="A87" s="4" t="s">
        <v>21</v>
      </c>
      <c r="B87" s="6" t="str">
        <f ca="1">IFERROR(__xludf.DUMMYFUNCTION("""COMPUTED_VALUE"""),"")</f>
        <v/>
      </c>
      <c r="C87" s="6" t="str">
        <f ca="1">IFERROR(__xludf.DUMMYFUNCTION("""COMPUTED_VALUE"""),"")</f>
        <v/>
      </c>
      <c r="D87" s="6" t="str">
        <f ca="1">IFERROR(__xludf.DUMMYFUNCTION("""COMPUTED_VALUE"""),"")</f>
        <v/>
      </c>
      <c r="E87" s="6" t="str">
        <f ca="1">IFERROR(__xludf.DUMMYFUNCTION("""COMPUTED_VALUE"""),"")</f>
        <v/>
      </c>
      <c r="F87" s="6" t="str">
        <f ca="1">IFERROR(__xludf.DUMMYFUNCTION("""COMPUTED_VALUE"""),"")</f>
        <v/>
      </c>
      <c r="G87" s="6" t="str">
        <f ca="1">IFERROR(__xludf.DUMMYFUNCTION("""COMPUTED_VALUE"""),"")</f>
        <v/>
      </c>
      <c r="H87" s="6" t="str">
        <f ca="1">IFERROR(__xludf.DUMMYFUNCTION("""COMPUTED_VALUE"""),"")</f>
        <v/>
      </c>
      <c r="I87" s="6" t="str">
        <f ca="1">IFERROR(__xludf.DUMMYFUNCTION("""COMPUTED_VALUE"""),"")</f>
        <v/>
      </c>
      <c r="J87" s="6" t="str">
        <f ca="1">IFERROR(__xludf.DUMMYFUNCTION("""COMPUTED_VALUE"""),"")</f>
        <v/>
      </c>
      <c r="K87" s="6" t="str">
        <f ca="1">IFERROR(__xludf.DUMMYFUNCTION("""COMPUTED_VALUE"""),"")</f>
        <v/>
      </c>
      <c r="L87" s="6" t="str">
        <f ca="1">IFERROR(__xludf.DUMMYFUNCTION("""COMPUTED_VALUE"""),"")</f>
        <v/>
      </c>
      <c r="M87" s="6" t="str">
        <f ca="1">IFERROR(__xludf.DUMMYFUNCTION("""COMPUTED_VALUE"""),"")</f>
        <v/>
      </c>
      <c r="N87" s="6" t="str">
        <f ca="1">IFERROR(__xludf.DUMMYFUNCTION("""COMPUTED_VALUE"""),"")</f>
        <v/>
      </c>
      <c r="O87" s="6" t="str">
        <f ca="1">IFERROR(__xludf.DUMMYFUNCTION("""COMPUTED_VALUE"""),"")</f>
        <v/>
      </c>
      <c r="P87" s="6" t="str">
        <f ca="1">IFERROR(__xludf.DUMMYFUNCTION("""COMPUTED_VALUE"""),"")</f>
        <v/>
      </c>
      <c r="Q87" s="6" t="str">
        <f ca="1">IFERROR(__xludf.DUMMYFUNCTION("""COMPUTED_VALUE"""),"")</f>
        <v/>
      </c>
      <c r="R87" s="3"/>
      <c r="S87" s="3"/>
      <c r="T87" s="3"/>
      <c r="U87" s="3"/>
      <c r="V87" s="3"/>
      <c r="W87" s="3"/>
      <c r="X87" s="3"/>
      <c r="Y87" s="3"/>
      <c r="Z87" s="3"/>
    </row>
    <row r="88" spans="1:26">
      <c r="A88" s="4" t="s">
        <v>22</v>
      </c>
      <c r="B88" s="6" t="str">
        <f ca="1">IFERROR(__xludf.DUMMYFUNCTION("""COMPUTED_VALUE"""),"")</f>
        <v/>
      </c>
      <c r="C88" s="6" t="str">
        <f ca="1">IFERROR(__xludf.DUMMYFUNCTION("""COMPUTED_VALUE"""),"")</f>
        <v/>
      </c>
      <c r="D88" s="6" t="str">
        <f ca="1">IFERROR(__xludf.DUMMYFUNCTION("""COMPUTED_VALUE"""),"")</f>
        <v/>
      </c>
      <c r="E88" s="6" t="str">
        <f ca="1">IFERROR(__xludf.DUMMYFUNCTION("""COMPUTED_VALUE"""),"")</f>
        <v/>
      </c>
      <c r="F88" s="6" t="str">
        <f ca="1">IFERROR(__xludf.DUMMYFUNCTION("""COMPUTED_VALUE"""),"")</f>
        <v/>
      </c>
      <c r="G88" s="6" t="str">
        <f ca="1">IFERROR(__xludf.DUMMYFUNCTION("""COMPUTED_VALUE"""),"")</f>
        <v/>
      </c>
      <c r="H88" s="6" t="str">
        <f ca="1">IFERROR(__xludf.DUMMYFUNCTION("""COMPUTED_VALUE"""),"")</f>
        <v/>
      </c>
      <c r="I88" s="6" t="str">
        <f ca="1">IFERROR(__xludf.DUMMYFUNCTION("""COMPUTED_VALUE"""),"")</f>
        <v/>
      </c>
      <c r="J88" s="6" t="str">
        <f ca="1">IFERROR(__xludf.DUMMYFUNCTION("""COMPUTED_VALUE"""),"")</f>
        <v/>
      </c>
      <c r="K88" s="6" t="str">
        <f ca="1">IFERROR(__xludf.DUMMYFUNCTION("""COMPUTED_VALUE"""),"")</f>
        <v/>
      </c>
      <c r="L88" s="6" t="str">
        <f ca="1">IFERROR(__xludf.DUMMYFUNCTION("""COMPUTED_VALUE"""),"")</f>
        <v/>
      </c>
      <c r="M88" s="6" t="str">
        <f ca="1">IFERROR(__xludf.DUMMYFUNCTION("""COMPUTED_VALUE"""),"")</f>
        <v/>
      </c>
      <c r="N88" s="6" t="str">
        <f ca="1">IFERROR(__xludf.DUMMYFUNCTION("""COMPUTED_VALUE"""),"")</f>
        <v/>
      </c>
      <c r="O88" s="6" t="str">
        <f ca="1">IFERROR(__xludf.DUMMYFUNCTION("""COMPUTED_VALUE"""),"")</f>
        <v/>
      </c>
      <c r="P88" s="6" t="str">
        <f ca="1">IFERROR(__xludf.DUMMYFUNCTION("""COMPUTED_VALUE"""),"")</f>
        <v/>
      </c>
      <c r="Q88" s="6" t="str">
        <f ca="1">IFERROR(__xludf.DUMMYFUNCTION("""COMPUTED_VALUE"""),"")</f>
        <v/>
      </c>
      <c r="R88" s="3"/>
      <c r="S88" s="3"/>
      <c r="T88" s="3"/>
      <c r="U88" s="3"/>
      <c r="V88" s="3"/>
      <c r="W88" s="3"/>
      <c r="X88" s="3"/>
      <c r="Y88" s="3"/>
      <c r="Z88" s="3"/>
    </row>
    <row r="89" spans="1:26">
      <c r="A89" s="3"/>
      <c r="B89" s="3">
        <f t="shared" ref="B89:Q89" ca="1" si="8">SUM(B82:B88)</f>
        <v>0</v>
      </c>
      <c r="C89" s="3">
        <f t="shared" ca="1" si="8"/>
        <v>0</v>
      </c>
      <c r="D89" s="3">
        <f t="shared" ca="1" si="8"/>
        <v>0</v>
      </c>
      <c r="E89" s="3">
        <f t="shared" ca="1" si="8"/>
        <v>0</v>
      </c>
      <c r="F89" s="3">
        <f t="shared" ca="1" si="8"/>
        <v>0</v>
      </c>
      <c r="G89" s="3">
        <f t="shared" ca="1" si="8"/>
        <v>0</v>
      </c>
      <c r="H89" s="3">
        <f t="shared" ca="1" si="8"/>
        <v>0</v>
      </c>
      <c r="I89" s="3">
        <f t="shared" ca="1" si="8"/>
        <v>0</v>
      </c>
      <c r="J89" s="3">
        <f t="shared" ca="1" si="8"/>
        <v>0</v>
      </c>
      <c r="K89" s="3">
        <f t="shared" ca="1" si="8"/>
        <v>0</v>
      </c>
      <c r="L89" s="3">
        <f t="shared" ca="1" si="8"/>
        <v>0</v>
      </c>
      <c r="M89" s="3">
        <f t="shared" ca="1" si="8"/>
        <v>0</v>
      </c>
      <c r="N89" s="3">
        <f t="shared" ca="1" si="8"/>
        <v>0</v>
      </c>
      <c r="O89" s="3">
        <f t="shared" ca="1" si="8"/>
        <v>0</v>
      </c>
      <c r="P89" s="3">
        <f t="shared" ca="1" si="8"/>
        <v>0</v>
      </c>
      <c r="Q89" s="3">
        <f t="shared" ca="1" si="8"/>
        <v>0</v>
      </c>
      <c r="R89" s="3"/>
      <c r="S89" s="3"/>
      <c r="T89" s="3"/>
      <c r="U89" s="3"/>
      <c r="V89" s="3"/>
      <c r="W89" s="3"/>
      <c r="X89" s="3"/>
      <c r="Y89" s="3"/>
      <c r="Z89" s="3"/>
    </row>
    <row r="90" spans="1:26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>
      <c r="A91" s="1" t="s">
        <v>32</v>
      </c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2" t="s">
        <v>6</v>
      </c>
      <c r="H91" s="2" t="s">
        <v>7</v>
      </c>
      <c r="I91" s="2" t="s">
        <v>8</v>
      </c>
      <c r="J91" s="2" t="s">
        <v>9</v>
      </c>
      <c r="K91" s="2" t="s">
        <v>10</v>
      </c>
      <c r="L91" s="2" t="s">
        <v>11</v>
      </c>
      <c r="M91" s="2" t="s">
        <v>7</v>
      </c>
      <c r="N91" s="2" t="s">
        <v>12</v>
      </c>
      <c r="O91" s="2" t="s">
        <v>13</v>
      </c>
      <c r="P91" s="2" t="s">
        <v>14</v>
      </c>
      <c r="Q91" s="2" t="s">
        <v>15</v>
      </c>
      <c r="R91" s="3"/>
      <c r="S91" s="3"/>
      <c r="T91" s="3"/>
      <c r="U91" s="3"/>
      <c r="V91" s="3"/>
      <c r="W91" s="3"/>
      <c r="X91" s="3"/>
      <c r="Y91" s="3"/>
      <c r="Z91" s="3"/>
    </row>
    <row r="92" spans="1:26">
      <c r="A92" s="4" t="s">
        <v>16</v>
      </c>
      <c r="B92" s="2" t="str">
        <f ca="1">IFERROR(__xludf.DUMMYFUNCTION("IMPORTRANGE(""https://docs.google.com/spreadsheets/d/1RFlAo7XoGqKK5dfETw4s0fQhWG0tfenpjnUVPVIO-5o/edit?usp=sharing"", ""B15:q21"")"),"")</f>
        <v/>
      </c>
      <c r="C92" s="2" t="str">
        <f ca="1">IFERROR(__xludf.DUMMYFUNCTION("""COMPUTED_VALUE"""),"")</f>
        <v/>
      </c>
      <c r="D92" s="2" t="str">
        <f ca="1">IFERROR(__xludf.DUMMYFUNCTION("""COMPUTED_VALUE"""),"")</f>
        <v/>
      </c>
      <c r="E92" s="2" t="str">
        <f ca="1">IFERROR(__xludf.DUMMYFUNCTION("""COMPUTED_VALUE"""),"")</f>
        <v/>
      </c>
      <c r="F92" s="2" t="str">
        <f ca="1">IFERROR(__xludf.DUMMYFUNCTION("""COMPUTED_VALUE"""),"")</f>
        <v/>
      </c>
      <c r="G92" s="2" t="str">
        <f ca="1">IFERROR(__xludf.DUMMYFUNCTION("""COMPUTED_VALUE"""),"")</f>
        <v/>
      </c>
      <c r="H92" s="2" t="str">
        <f ca="1">IFERROR(__xludf.DUMMYFUNCTION("""COMPUTED_VALUE"""),"")</f>
        <v/>
      </c>
      <c r="I92" s="2" t="str">
        <f ca="1">IFERROR(__xludf.DUMMYFUNCTION("""COMPUTED_VALUE"""),"")</f>
        <v/>
      </c>
      <c r="J92" s="2" t="str">
        <f ca="1">IFERROR(__xludf.DUMMYFUNCTION("""COMPUTED_VALUE"""),"")</f>
        <v/>
      </c>
      <c r="K92" s="2" t="str">
        <f ca="1">IFERROR(__xludf.DUMMYFUNCTION("""COMPUTED_VALUE"""),"")</f>
        <v/>
      </c>
      <c r="L92" s="2" t="str">
        <f ca="1">IFERROR(__xludf.DUMMYFUNCTION("""COMPUTED_VALUE"""),"")</f>
        <v/>
      </c>
      <c r="M92" s="2" t="str">
        <f ca="1">IFERROR(__xludf.DUMMYFUNCTION("""COMPUTED_VALUE"""),"")</f>
        <v/>
      </c>
      <c r="N92" s="2" t="str">
        <f ca="1">IFERROR(__xludf.DUMMYFUNCTION("""COMPUTED_VALUE"""),"")</f>
        <v/>
      </c>
      <c r="O92" s="2" t="str">
        <f ca="1">IFERROR(__xludf.DUMMYFUNCTION("""COMPUTED_VALUE"""),"")</f>
        <v/>
      </c>
      <c r="P92" s="2" t="str">
        <f ca="1">IFERROR(__xludf.DUMMYFUNCTION("""COMPUTED_VALUE"""),"")</f>
        <v/>
      </c>
      <c r="Q92" s="2" t="str">
        <f ca="1">IFERROR(__xludf.DUMMYFUNCTION("""COMPUTED_VALUE"""),"")</f>
        <v/>
      </c>
      <c r="R92" s="3"/>
      <c r="S92" s="3"/>
      <c r="T92" s="3"/>
      <c r="U92" s="3"/>
      <c r="V92" s="3"/>
      <c r="W92" s="3"/>
      <c r="X92" s="3"/>
      <c r="Y92" s="3"/>
      <c r="Z92" s="3"/>
    </row>
    <row r="93" spans="1:26">
      <c r="A93" s="4" t="s">
        <v>17</v>
      </c>
      <c r="B93" s="2" t="str">
        <f ca="1">IFERROR(__xludf.DUMMYFUNCTION("""COMPUTED_VALUE"""),"")</f>
        <v/>
      </c>
      <c r="C93" s="2" t="str">
        <f ca="1">IFERROR(__xludf.DUMMYFUNCTION("""COMPUTED_VALUE"""),"")</f>
        <v/>
      </c>
      <c r="D93" s="2" t="str">
        <f ca="1">IFERROR(__xludf.DUMMYFUNCTION("""COMPUTED_VALUE"""),"")</f>
        <v/>
      </c>
      <c r="E93" s="2" t="str">
        <f ca="1">IFERROR(__xludf.DUMMYFUNCTION("""COMPUTED_VALUE"""),"")</f>
        <v/>
      </c>
      <c r="F93" s="2" t="str">
        <f ca="1">IFERROR(__xludf.DUMMYFUNCTION("""COMPUTED_VALUE"""),"")</f>
        <v/>
      </c>
      <c r="G93" s="2" t="str">
        <f ca="1">IFERROR(__xludf.DUMMYFUNCTION("""COMPUTED_VALUE"""),"")</f>
        <v/>
      </c>
      <c r="H93" s="2" t="str">
        <f ca="1">IFERROR(__xludf.DUMMYFUNCTION("""COMPUTED_VALUE"""),"")</f>
        <v/>
      </c>
      <c r="I93" s="2" t="str">
        <f ca="1">IFERROR(__xludf.DUMMYFUNCTION("""COMPUTED_VALUE"""),"")</f>
        <v/>
      </c>
      <c r="J93" s="2" t="str">
        <f ca="1">IFERROR(__xludf.DUMMYFUNCTION("""COMPUTED_VALUE"""),"")</f>
        <v/>
      </c>
      <c r="K93" s="2" t="str">
        <f ca="1">IFERROR(__xludf.DUMMYFUNCTION("""COMPUTED_VALUE"""),"")</f>
        <v/>
      </c>
      <c r="L93" s="2" t="str">
        <f ca="1">IFERROR(__xludf.DUMMYFUNCTION("""COMPUTED_VALUE"""),"")</f>
        <v/>
      </c>
      <c r="M93" s="2" t="str">
        <f ca="1">IFERROR(__xludf.DUMMYFUNCTION("""COMPUTED_VALUE"""),"")</f>
        <v/>
      </c>
      <c r="N93" s="2" t="str">
        <f ca="1">IFERROR(__xludf.DUMMYFUNCTION("""COMPUTED_VALUE"""),"")</f>
        <v/>
      </c>
      <c r="O93" s="2" t="str">
        <f ca="1">IFERROR(__xludf.DUMMYFUNCTION("""COMPUTED_VALUE"""),"")</f>
        <v/>
      </c>
      <c r="P93" s="2" t="str">
        <f ca="1">IFERROR(__xludf.DUMMYFUNCTION("""COMPUTED_VALUE"""),"")</f>
        <v/>
      </c>
      <c r="Q93" s="2" t="str">
        <f ca="1">IFERROR(__xludf.DUMMYFUNCTION("""COMPUTED_VALUE"""),"")</f>
        <v/>
      </c>
      <c r="R93" s="3"/>
      <c r="S93" s="3"/>
      <c r="T93" s="3"/>
      <c r="U93" s="3"/>
      <c r="V93" s="3"/>
      <c r="W93" s="3"/>
      <c r="X93" s="3"/>
      <c r="Y93" s="3"/>
      <c r="Z93" s="3"/>
    </row>
    <row r="94" spans="1:26">
      <c r="A94" s="4" t="s">
        <v>18</v>
      </c>
      <c r="B94" s="2" t="str">
        <f ca="1">IFERROR(__xludf.DUMMYFUNCTION("""COMPUTED_VALUE"""),"")</f>
        <v/>
      </c>
      <c r="C94" s="2" t="str">
        <f ca="1">IFERROR(__xludf.DUMMYFUNCTION("""COMPUTED_VALUE"""),"")</f>
        <v/>
      </c>
      <c r="D94" s="2" t="str">
        <f ca="1">IFERROR(__xludf.DUMMYFUNCTION("""COMPUTED_VALUE"""),"")</f>
        <v/>
      </c>
      <c r="E94" s="2" t="str">
        <f ca="1">IFERROR(__xludf.DUMMYFUNCTION("""COMPUTED_VALUE"""),"")</f>
        <v/>
      </c>
      <c r="F94" s="2" t="str">
        <f ca="1">IFERROR(__xludf.DUMMYFUNCTION("""COMPUTED_VALUE"""),"")</f>
        <v/>
      </c>
      <c r="G94" s="2" t="str">
        <f ca="1">IFERROR(__xludf.DUMMYFUNCTION("""COMPUTED_VALUE"""),"")</f>
        <v/>
      </c>
      <c r="H94" s="2" t="str">
        <f ca="1">IFERROR(__xludf.DUMMYFUNCTION("""COMPUTED_VALUE"""),"")</f>
        <v/>
      </c>
      <c r="I94" s="2" t="str">
        <f ca="1">IFERROR(__xludf.DUMMYFUNCTION("""COMPUTED_VALUE"""),"")</f>
        <v/>
      </c>
      <c r="J94" s="2" t="str">
        <f ca="1">IFERROR(__xludf.DUMMYFUNCTION("""COMPUTED_VALUE"""),"")</f>
        <v/>
      </c>
      <c r="K94" s="2" t="str">
        <f ca="1">IFERROR(__xludf.DUMMYFUNCTION("""COMPUTED_VALUE"""),"")</f>
        <v/>
      </c>
      <c r="L94" s="2" t="str">
        <f ca="1">IFERROR(__xludf.DUMMYFUNCTION("""COMPUTED_VALUE"""),"")</f>
        <v/>
      </c>
      <c r="M94" s="2" t="str">
        <f ca="1">IFERROR(__xludf.DUMMYFUNCTION("""COMPUTED_VALUE"""),"")</f>
        <v/>
      </c>
      <c r="N94" s="2" t="str">
        <f ca="1">IFERROR(__xludf.DUMMYFUNCTION("""COMPUTED_VALUE"""),"")</f>
        <v/>
      </c>
      <c r="O94" s="2" t="str">
        <f ca="1">IFERROR(__xludf.DUMMYFUNCTION("""COMPUTED_VALUE"""),"")</f>
        <v/>
      </c>
      <c r="P94" s="2" t="str">
        <f ca="1">IFERROR(__xludf.DUMMYFUNCTION("""COMPUTED_VALUE"""),"")</f>
        <v/>
      </c>
      <c r="Q94" s="2" t="str">
        <f ca="1">IFERROR(__xludf.DUMMYFUNCTION("""COMPUTED_VALUE"""),"")</f>
        <v/>
      </c>
      <c r="R94" s="3"/>
      <c r="S94" s="3"/>
      <c r="T94" s="3"/>
      <c r="U94" s="3"/>
      <c r="V94" s="3"/>
      <c r="W94" s="3"/>
      <c r="X94" s="3"/>
      <c r="Y94" s="3"/>
      <c r="Z94" s="3"/>
    </row>
    <row r="95" spans="1:26">
      <c r="A95" s="4" t="s">
        <v>19</v>
      </c>
      <c r="B95" s="6" t="str">
        <f ca="1">IFERROR(__xludf.DUMMYFUNCTION("""COMPUTED_VALUE"""),"")</f>
        <v/>
      </c>
      <c r="C95" s="6" t="str">
        <f ca="1">IFERROR(__xludf.DUMMYFUNCTION("""COMPUTED_VALUE"""),"")</f>
        <v/>
      </c>
      <c r="D95" s="6" t="str">
        <f ca="1">IFERROR(__xludf.DUMMYFUNCTION("""COMPUTED_VALUE"""),"")</f>
        <v/>
      </c>
      <c r="E95" s="6" t="str">
        <f ca="1">IFERROR(__xludf.DUMMYFUNCTION("""COMPUTED_VALUE"""),"")</f>
        <v/>
      </c>
      <c r="F95" s="6" t="str">
        <f ca="1">IFERROR(__xludf.DUMMYFUNCTION("""COMPUTED_VALUE"""),"")</f>
        <v/>
      </c>
      <c r="G95" s="6" t="str">
        <f ca="1">IFERROR(__xludf.DUMMYFUNCTION("""COMPUTED_VALUE"""),"")</f>
        <v/>
      </c>
      <c r="H95" s="6" t="str">
        <f ca="1">IFERROR(__xludf.DUMMYFUNCTION("""COMPUTED_VALUE"""),"")</f>
        <v/>
      </c>
      <c r="I95" s="6" t="str">
        <f ca="1">IFERROR(__xludf.DUMMYFUNCTION("""COMPUTED_VALUE"""),"")</f>
        <v/>
      </c>
      <c r="J95" s="6" t="str">
        <f ca="1">IFERROR(__xludf.DUMMYFUNCTION("""COMPUTED_VALUE"""),"")</f>
        <v/>
      </c>
      <c r="K95" s="6" t="str">
        <f ca="1">IFERROR(__xludf.DUMMYFUNCTION("""COMPUTED_VALUE"""),"")</f>
        <v/>
      </c>
      <c r="L95" s="6" t="str">
        <f ca="1">IFERROR(__xludf.DUMMYFUNCTION("""COMPUTED_VALUE"""),"")</f>
        <v/>
      </c>
      <c r="M95" s="6" t="str">
        <f ca="1">IFERROR(__xludf.DUMMYFUNCTION("""COMPUTED_VALUE"""),"")</f>
        <v/>
      </c>
      <c r="N95" s="6" t="str">
        <f ca="1">IFERROR(__xludf.DUMMYFUNCTION("""COMPUTED_VALUE"""),"")</f>
        <v/>
      </c>
      <c r="O95" s="6" t="str">
        <f ca="1">IFERROR(__xludf.DUMMYFUNCTION("""COMPUTED_VALUE"""),"")</f>
        <v/>
      </c>
      <c r="P95" s="6" t="str">
        <f ca="1">IFERROR(__xludf.DUMMYFUNCTION("""COMPUTED_VALUE"""),"")</f>
        <v/>
      </c>
      <c r="Q95" s="6" t="str">
        <f ca="1">IFERROR(__xludf.DUMMYFUNCTION("""COMPUTED_VALUE"""),"")</f>
        <v/>
      </c>
      <c r="R95" s="3"/>
      <c r="S95" s="3"/>
      <c r="T95" s="3"/>
      <c r="U95" s="3"/>
      <c r="V95" s="3"/>
      <c r="W95" s="3"/>
      <c r="X95" s="3"/>
      <c r="Y95" s="3"/>
      <c r="Z95" s="3"/>
    </row>
    <row r="96" spans="1:26">
      <c r="A96" s="4" t="s">
        <v>20</v>
      </c>
      <c r="B96" s="6" t="str">
        <f ca="1">IFERROR(__xludf.DUMMYFUNCTION("""COMPUTED_VALUE"""),"")</f>
        <v/>
      </c>
      <c r="C96" s="6" t="str">
        <f ca="1">IFERROR(__xludf.DUMMYFUNCTION("""COMPUTED_VALUE"""),"")</f>
        <v/>
      </c>
      <c r="D96" s="6" t="str">
        <f ca="1">IFERROR(__xludf.DUMMYFUNCTION("""COMPUTED_VALUE"""),"")</f>
        <v/>
      </c>
      <c r="E96" s="6" t="str">
        <f ca="1">IFERROR(__xludf.DUMMYFUNCTION("""COMPUTED_VALUE"""),"")</f>
        <v/>
      </c>
      <c r="F96" s="6" t="str">
        <f ca="1">IFERROR(__xludf.DUMMYFUNCTION("""COMPUTED_VALUE"""),"")</f>
        <v/>
      </c>
      <c r="G96" s="6" t="str">
        <f ca="1">IFERROR(__xludf.DUMMYFUNCTION("""COMPUTED_VALUE"""),"")</f>
        <v/>
      </c>
      <c r="H96" s="6" t="str">
        <f ca="1">IFERROR(__xludf.DUMMYFUNCTION("""COMPUTED_VALUE"""),"")</f>
        <v/>
      </c>
      <c r="I96" s="6" t="str">
        <f ca="1">IFERROR(__xludf.DUMMYFUNCTION("""COMPUTED_VALUE"""),"")</f>
        <v/>
      </c>
      <c r="J96" s="6" t="str">
        <f ca="1">IFERROR(__xludf.DUMMYFUNCTION("""COMPUTED_VALUE"""),"")</f>
        <v/>
      </c>
      <c r="K96" s="6" t="str">
        <f ca="1">IFERROR(__xludf.DUMMYFUNCTION("""COMPUTED_VALUE"""),"")</f>
        <v/>
      </c>
      <c r="L96" s="6" t="str">
        <f ca="1">IFERROR(__xludf.DUMMYFUNCTION("""COMPUTED_VALUE"""),"")</f>
        <v/>
      </c>
      <c r="M96" s="6" t="str">
        <f ca="1">IFERROR(__xludf.DUMMYFUNCTION("""COMPUTED_VALUE"""),"")</f>
        <v/>
      </c>
      <c r="N96" s="6" t="str">
        <f ca="1">IFERROR(__xludf.DUMMYFUNCTION("""COMPUTED_VALUE"""),"")</f>
        <v/>
      </c>
      <c r="O96" s="6" t="str">
        <f ca="1">IFERROR(__xludf.DUMMYFUNCTION("""COMPUTED_VALUE"""),"")</f>
        <v/>
      </c>
      <c r="P96" s="6" t="str">
        <f ca="1">IFERROR(__xludf.DUMMYFUNCTION("""COMPUTED_VALUE"""),"")</f>
        <v/>
      </c>
      <c r="Q96" s="6" t="str">
        <f ca="1">IFERROR(__xludf.DUMMYFUNCTION("""COMPUTED_VALUE"""),"")</f>
        <v/>
      </c>
      <c r="R96" s="3"/>
      <c r="S96" s="3"/>
      <c r="T96" s="3"/>
      <c r="U96" s="3"/>
      <c r="V96" s="3"/>
      <c r="W96" s="3"/>
      <c r="X96" s="3"/>
      <c r="Y96" s="3"/>
      <c r="Z96" s="3"/>
    </row>
    <row r="97" spans="1:26">
      <c r="A97" s="4" t="s">
        <v>21</v>
      </c>
      <c r="B97" s="6" t="str">
        <f ca="1">IFERROR(__xludf.DUMMYFUNCTION("""COMPUTED_VALUE"""),"")</f>
        <v/>
      </c>
      <c r="C97" s="6" t="str">
        <f ca="1">IFERROR(__xludf.DUMMYFUNCTION("""COMPUTED_VALUE"""),"")</f>
        <v/>
      </c>
      <c r="D97" s="6" t="str">
        <f ca="1">IFERROR(__xludf.DUMMYFUNCTION("""COMPUTED_VALUE"""),"")</f>
        <v/>
      </c>
      <c r="E97" s="6" t="str">
        <f ca="1">IFERROR(__xludf.DUMMYFUNCTION("""COMPUTED_VALUE"""),"")</f>
        <v/>
      </c>
      <c r="F97" s="6" t="str">
        <f ca="1">IFERROR(__xludf.DUMMYFUNCTION("""COMPUTED_VALUE"""),"")</f>
        <v/>
      </c>
      <c r="G97" s="6" t="str">
        <f ca="1">IFERROR(__xludf.DUMMYFUNCTION("""COMPUTED_VALUE"""),"")</f>
        <v/>
      </c>
      <c r="H97" s="6" t="str">
        <f ca="1">IFERROR(__xludf.DUMMYFUNCTION("""COMPUTED_VALUE"""),"")</f>
        <v/>
      </c>
      <c r="I97" s="6" t="str">
        <f ca="1">IFERROR(__xludf.DUMMYFUNCTION("""COMPUTED_VALUE"""),"")</f>
        <v/>
      </c>
      <c r="J97" s="6" t="str">
        <f ca="1">IFERROR(__xludf.DUMMYFUNCTION("""COMPUTED_VALUE"""),"")</f>
        <v/>
      </c>
      <c r="K97" s="6" t="str">
        <f ca="1">IFERROR(__xludf.DUMMYFUNCTION("""COMPUTED_VALUE"""),"")</f>
        <v/>
      </c>
      <c r="L97" s="6" t="str">
        <f ca="1">IFERROR(__xludf.DUMMYFUNCTION("""COMPUTED_VALUE"""),"")</f>
        <v/>
      </c>
      <c r="M97" s="6" t="str">
        <f ca="1">IFERROR(__xludf.DUMMYFUNCTION("""COMPUTED_VALUE"""),"")</f>
        <v/>
      </c>
      <c r="N97" s="6" t="str">
        <f ca="1">IFERROR(__xludf.DUMMYFUNCTION("""COMPUTED_VALUE"""),"")</f>
        <v/>
      </c>
      <c r="O97" s="6" t="str">
        <f ca="1">IFERROR(__xludf.DUMMYFUNCTION("""COMPUTED_VALUE"""),"")</f>
        <v/>
      </c>
      <c r="P97" s="6" t="str">
        <f ca="1">IFERROR(__xludf.DUMMYFUNCTION("""COMPUTED_VALUE"""),"")</f>
        <v/>
      </c>
      <c r="Q97" s="6" t="str">
        <f ca="1">IFERROR(__xludf.DUMMYFUNCTION("""COMPUTED_VALUE"""),"")</f>
        <v/>
      </c>
      <c r="R97" s="3"/>
      <c r="S97" s="3"/>
      <c r="T97" s="3"/>
      <c r="U97" s="3"/>
      <c r="V97" s="3"/>
      <c r="W97" s="3"/>
      <c r="X97" s="3"/>
      <c r="Y97" s="3"/>
      <c r="Z97" s="3"/>
    </row>
    <row r="98" spans="1:26">
      <c r="A98" s="4" t="s">
        <v>22</v>
      </c>
      <c r="B98" s="6" t="str">
        <f ca="1">IFERROR(__xludf.DUMMYFUNCTION("""COMPUTED_VALUE"""),"")</f>
        <v/>
      </c>
      <c r="C98" s="6" t="str">
        <f ca="1">IFERROR(__xludf.DUMMYFUNCTION("""COMPUTED_VALUE"""),"")</f>
        <v/>
      </c>
      <c r="D98" s="6" t="str">
        <f ca="1">IFERROR(__xludf.DUMMYFUNCTION("""COMPUTED_VALUE"""),"")</f>
        <v/>
      </c>
      <c r="E98" s="6" t="str">
        <f ca="1">IFERROR(__xludf.DUMMYFUNCTION("""COMPUTED_VALUE"""),"")</f>
        <v/>
      </c>
      <c r="F98" s="6" t="str">
        <f ca="1">IFERROR(__xludf.DUMMYFUNCTION("""COMPUTED_VALUE"""),"")</f>
        <v/>
      </c>
      <c r="G98" s="6" t="str">
        <f ca="1">IFERROR(__xludf.DUMMYFUNCTION("""COMPUTED_VALUE"""),"")</f>
        <v/>
      </c>
      <c r="H98" s="6" t="str">
        <f ca="1">IFERROR(__xludf.DUMMYFUNCTION("""COMPUTED_VALUE"""),"")</f>
        <v/>
      </c>
      <c r="I98" s="6" t="str">
        <f ca="1">IFERROR(__xludf.DUMMYFUNCTION("""COMPUTED_VALUE"""),"")</f>
        <v/>
      </c>
      <c r="J98" s="6" t="str">
        <f ca="1">IFERROR(__xludf.DUMMYFUNCTION("""COMPUTED_VALUE"""),"")</f>
        <v/>
      </c>
      <c r="K98" s="6" t="str">
        <f ca="1">IFERROR(__xludf.DUMMYFUNCTION("""COMPUTED_VALUE"""),"")</f>
        <v/>
      </c>
      <c r="L98" s="6" t="str">
        <f ca="1">IFERROR(__xludf.DUMMYFUNCTION("""COMPUTED_VALUE"""),"")</f>
        <v/>
      </c>
      <c r="M98" s="6" t="str">
        <f ca="1">IFERROR(__xludf.DUMMYFUNCTION("""COMPUTED_VALUE"""),"")</f>
        <v/>
      </c>
      <c r="N98" s="6" t="str">
        <f ca="1">IFERROR(__xludf.DUMMYFUNCTION("""COMPUTED_VALUE"""),"")</f>
        <v/>
      </c>
      <c r="O98" s="6" t="str">
        <f ca="1">IFERROR(__xludf.DUMMYFUNCTION("""COMPUTED_VALUE"""),"")</f>
        <v/>
      </c>
      <c r="P98" s="6" t="str">
        <f ca="1">IFERROR(__xludf.DUMMYFUNCTION("""COMPUTED_VALUE"""),"")</f>
        <v/>
      </c>
      <c r="Q98" s="6" t="str">
        <f ca="1">IFERROR(__xludf.DUMMYFUNCTION("""COMPUTED_VALUE"""),"")</f>
        <v/>
      </c>
      <c r="R98" s="3"/>
      <c r="S98" s="3"/>
      <c r="T98" s="3"/>
      <c r="U98" s="3"/>
      <c r="V98" s="3"/>
      <c r="W98" s="3"/>
      <c r="X98" s="3"/>
      <c r="Y98" s="3"/>
      <c r="Z98" s="3"/>
    </row>
    <row r="99" spans="1:26">
      <c r="A99" s="3"/>
      <c r="B99" s="3">
        <f t="shared" ref="B99:Q99" ca="1" si="9">SUM(B92:B98)</f>
        <v>0</v>
      </c>
      <c r="C99" s="3">
        <f t="shared" ca="1" si="9"/>
        <v>0</v>
      </c>
      <c r="D99" s="3">
        <f t="shared" ca="1" si="9"/>
        <v>0</v>
      </c>
      <c r="E99" s="3">
        <f t="shared" ca="1" si="9"/>
        <v>0</v>
      </c>
      <c r="F99" s="3">
        <f t="shared" ca="1" si="9"/>
        <v>0</v>
      </c>
      <c r="G99" s="3">
        <f t="shared" ca="1" si="9"/>
        <v>0</v>
      </c>
      <c r="H99" s="3">
        <f t="shared" ca="1" si="9"/>
        <v>0</v>
      </c>
      <c r="I99" s="3">
        <f t="shared" ca="1" si="9"/>
        <v>0</v>
      </c>
      <c r="J99" s="3">
        <f t="shared" ca="1" si="9"/>
        <v>0</v>
      </c>
      <c r="K99" s="3">
        <f t="shared" ca="1" si="9"/>
        <v>0</v>
      </c>
      <c r="L99" s="3">
        <f t="shared" ca="1" si="9"/>
        <v>0</v>
      </c>
      <c r="M99" s="3">
        <f t="shared" ca="1" si="9"/>
        <v>0</v>
      </c>
      <c r="N99" s="3">
        <f t="shared" ca="1" si="9"/>
        <v>0</v>
      </c>
      <c r="O99" s="3">
        <f t="shared" ca="1" si="9"/>
        <v>0</v>
      </c>
      <c r="P99" s="3">
        <f t="shared" ca="1" si="9"/>
        <v>0</v>
      </c>
      <c r="Q99" s="3">
        <f t="shared" ca="1" si="9"/>
        <v>0</v>
      </c>
      <c r="R99" s="3"/>
      <c r="S99" s="3"/>
      <c r="T99" s="3"/>
      <c r="U99" s="3"/>
      <c r="V99" s="3"/>
      <c r="W99" s="3"/>
      <c r="X99" s="3"/>
      <c r="Y99" s="3"/>
      <c r="Z99" s="3"/>
    </row>
    <row r="100" spans="1:26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>
      <c r="A101" s="1" t="s">
        <v>33</v>
      </c>
      <c r="B101" s="2" t="s">
        <v>1</v>
      </c>
      <c r="C101" s="2" t="s">
        <v>2</v>
      </c>
      <c r="D101" s="2" t="s">
        <v>3</v>
      </c>
      <c r="E101" s="2" t="s">
        <v>4</v>
      </c>
      <c r="F101" s="2" t="s">
        <v>5</v>
      </c>
      <c r="G101" s="2" t="s">
        <v>6</v>
      </c>
      <c r="H101" s="2" t="s">
        <v>7</v>
      </c>
      <c r="I101" s="2" t="s">
        <v>8</v>
      </c>
      <c r="J101" s="2" t="s">
        <v>9</v>
      </c>
      <c r="K101" s="2" t="s">
        <v>10</v>
      </c>
      <c r="L101" s="2" t="s">
        <v>11</v>
      </c>
      <c r="M101" s="2" t="s">
        <v>7</v>
      </c>
      <c r="N101" s="2" t="s">
        <v>12</v>
      </c>
      <c r="O101" s="2" t="s">
        <v>13</v>
      </c>
      <c r="P101" s="2" t="s">
        <v>14</v>
      </c>
      <c r="Q101" s="2" t="s">
        <v>15</v>
      </c>
      <c r="R101" s="3"/>
      <c r="S101" s="3"/>
      <c r="T101" s="3"/>
      <c r="U101" s="3"/>
      <c r="V101" s="3"/>
      <c r="W101" s="3"/>
      <c r="X101" s="3"/>
      <c r="Y101" s="3"/>
      <c r="Z101" s="3"/>
    </row>
    <row r="102" spans="1:26">
      <c r="A102" s="4" t="s">
        <v>16</v>
      </c>
      <c r="B102" s="2" t="str">
        <f ca="1">IFERROR(__xludf.DUMMYFUNCTION("IMPORTRANGE(""https://docs.google.com/spreadsheets/d/1vgJZCg6nGEzzHtESe8d3xdB7g_e8Y1VGA1Go-UQuh4A/edit?usp=sharing"", ""B15:q21"")"),"")</f>
        <v/>
      </c>
      <c r="C102" s="2" t="str">
        <f ca="1">IFERROR(__xludf.DUMMYFUNCTION("""COMPUTED_VALUE"""),"")</f>
        <v/>
      </c>
      <c r="D102" s="2" t="str">
        <f ca="1">IFERROR(__xludf.DUMMYFUNCTION("""COMPUTED_VALUE"""),"")</f>
        <v/>
      </c>
      <c r="E102" s="2" t="str">
        <f ca="1">IFERROR(__xludf.DUMMYFUNCTION("""COMPUTED_VALUE"""),"")</f>
        <v/>
      </c>
      <c r="F102" s="2" t="str">
        <f ca="1">IFERROR(__xludf.DUMMYFUNCTION("""COMPUTED_VALUE"""),"")</f>
        <v/>
      </c>
      <c r="G102" s="2" t="str">
        <f ca="1">IFERROR(__xludf.DUMMYFUNCTION("""COMPUTED_VALUE"""),"")</f>
        <v/>
      </c>
      <c r="H102" s="2" t="str">
        <f ca="1">IFERROR(__xludf.DUMMYFUNCTION("""COMPUTED_VALUE"""),"")</f>
        <v/>
      </c>
      <c r="I102" s="2" t="str">
        <f ca="1">IFERROR(__xludf.DUMMYFUNCTION("""COMPUTED_VALUE"""),"")</f>
        <v/>
      </c>
      <c r="J102" s="2" t="str">
        <f ca="1">IFERROR(__xludf.DUMMYFUNCTION("""COMPUTED_VALUE"""),"")</f>
        <v/>
      </c>
      <c r="K102" s="2" t="str">
        <f ca="1">IFERROR(__xludf.DUMMYFUNCTION("""COMPUTED_VALUE"""),"")</f>
        <v/>
      </c>
      <c r="L102" s="2" t="str">
        <f ca="1">IFERROR(__xludf.DUMMYFUNCTION("""COMPUTED_VALUE"""),"")</f>
        <v/>
      </c>
      <c r="M102" s="2" t="str">
        <f ca="1">IFERROR(__xludf.DUMMYFUNCTION("""COMPUTED_VALUE"""),"")</f>
        <v/>
      </c>
      <c r="N102" s="2" t="str">
        <f ca="1">IFERROR(__xludf.DUMMYFUNCTION("""COMPUTED_VALUE"""),"")</f>
        <v/>
      </c>
      <c r="O102" s="2" t="str">
        <f ca="1">IFERROR(__xludf.DUMMYFUNCTION("""COMPUTED_VALUE"""),"")</f>
        <v/>
      </c>
      <c r="P102" s="2" t="str">
        <f ca="1">IFERROR(__xludf.DUMMYFUNCTION("""COMPUTED_VALUE"""),"")</f>
        <v/>
      </c>
      <c r="Q102" s="2" t="str">
        <f ca="1">IFERROR(__xludf.DUMMYFUNCTION("""COMPUTED_VALUE"""),"")</f>
        <v/>
      </c>
      <c r="R102" s="3"/>
      <c r="S102" s="3"/>
      <c r="T102" s="3"/>
      <c r="U102" s="3"/>
      <c r="V102" s="3"/>
      <c r="W102" s="3"/>
      <c r="X102" s="3"/>
      <c r="Y102" s="3"/>
      <c r="Z102" s="3"/>
    </row>
    <row r="103" spans="1:26">
      <c r="A103" s="4" t="s">
        <v>17</v>
      </c>
      <c r="B103" s="2" t="str">
        <f ca="1">IFERROR(__xludf.DUMMYFUNCTION("""COMPUTED_VALUE"""),"")</f>
        <v/>
      </c>
      <c r="C103" s="2" t="str">
        <f ca="1">IFERROR(__xludf.DUMMYFUNCTION("""COMPUTED_VALUE"""),"")</f>
        <v/>
      </c>
      <c r="D103" s="2" t="str">
        <f ca="1">IFERROR(__xludf.DUMMYFUNCTION("""COMPUTED_VALUE"""),"")</f>
        <v/>
      </c>
      <c r="E103" s="2" t="str">
        <f ca="1">IFERROR(__xludf.DUMMYFUNCTION("""COMPUTED_VALUE"""),"")</f>
        <v/>
      </c>
      <c r="F103" s="2" t="str">
        <f ca="1">IFERROR(__xludf.DUMMYFUNCTION("""COMPUTED_VALUE"""),"")</f>
        <v/>
      </c>
      <c r="G103" s="2" t="str">
        <f ca="1">IFERROR(__xludf.DUMMYFUNCTION("""COMPUTED_VALUE"""),"")</f>
        <v/>
      </c>
      <c r="H103" s="2" t="str">
        <f ca="1">IFERROR(__xludf.DUMMYFUNCTION("""COMPUTED_VALUE"""),"")</f>
        <v/>
      </c>
      <c r="I103" s="2" t="str">
        <f ca="1">IFERROR(__xludf.DUMMYFUNCTION("""COMPUTED_VALUE"""),"")</f>
        <v/>
      </c>
      <c r="J103" s="2" t="str">
        <f ca="1">IFERROR(__xludf.DUMMYFUNCTION("""COMPUTED_VALUE"""),"")</f>
        <v/>
      </c>
      <c r="K103" s="2" t="str">
        <f ca="1">IFERROR(__xludf.DUMMYFUNCTION("""COMPUTED_VALUE"""),"")</f>
        <v/>
      </c>
      <c r="L103" s="2" t="str">
        <f ca="1">IFERROR(__xludf.DUMMYFUNCTION("""COMPUTED_VALUE"""),"")</f>
        <v/>
      </c>
      <c r="M103" s="2" t="str">
        <f ca="1">IFERROR(__xludf.DUMMYFUNCTION("""COMPUTED_VALUE"""),"")</f>
        <v/>
      </c>
      <c r="N103" s="2" t="str">
        <f ca="1">IFERROR(__xludf.DUMMYFUNCTION("""COMPUTED_VALUE"""),"")</f>
        <v/>
      </c>
      <c r="O103" s="2" t="str">
        <f ca="1">IFERROR(__xludf.DUMMYFUNCTION("""COMPUTED_VALUE"""),"")</f>
        <v/>
      </c>
      <c r="P103" s="2" t="str">
        <f ca="1">IFERROR(__xludf.DUMMYFUNCTION("""COMPUTED_VALUE"""),"")</f>
        <v/>
      </c>
      <c r="Q103" s="2" t="str">
        <f ca="1">IFERROR(__xludf.DUMMYFUNCTION("""COMPUTED_VALUE"""),"")</f>
        <v/>
      </c>
      <c r="R103" s="3"/>
      <c r="S103" s="3"/>
      <c r="T103" s="3"/>
      <c r="U103" s="3"/>
      <c r="V103" s="3"/>
      <c r="W103" s="3"/>
      <c r="X103" s="3"/>
      <c r="Y103" s="3"/>
      <c r="Z103" s="3"/>
    </row>
    <row r="104" spans="1:26">
      <c r="A104" s="4" t="s">
        <v>18</v>
      </c>
      <c r="B104" s="2" t="str">
        <f ca="1">IFERROR(__xludf.DUMMYFUNCTION("""COMPUTED_VALUE"""),"")</f>
        <v/>
      </c>
      <c r="C104" s="2" t="str">
        <f ca="1">IFERROR(__xludf.DUMMYFUNCTION("""COMPUTED_VALUE"""),"")</f>
        <v/>
      </c>
      <c r="D104" s="2" t="str">
        <f ca="1">IFERROR(__xludf.DUMMYFUNCTION("""COMPUTED_VALUE"""),"")</f>
        <v/>
      </c>
      <c r="E104" s="2" t="str">
        <f ca="1">IFERROR(__xludf.DUMMYFUNCTION("""COMPUTED_VALUE"""),"")</f>
        <v/>
      </c>
      <c r="F104" s="2" t="str">
        <f ca="1">IFERROR(__xludf.DUMMYFUNCTION("""COMPUTED_VALUE"""),"")</f>
        <v/>
      </c>
      <c r="G104" s="2" t="str">
        <f ca="1">IFERROR(__xludf.DUMMYFUNCTION("""COMPUTED_VALUE"""),"")</f>
        <v/>
      </c>
      <c r="H104" s="2" t="str">
        <f ca="1">IFERROR(__xludf.DUMMYFUNCTION("""COMPUTED_VALUE"""),"")</f>
        <v/>
      </c>
      <c r="I104" s="2" t="str">
        <f ca="1">IFERROR(__xludf.DUMMYFUNCTION("""COMPUTED_VALUE"""),"")</f>
        <v/>
      </c>
      <c r="J104" s="2" t="str">
        <f ca="1">IFERROR(__xludf.DUMMYFUNCTION("""COMPUTED_VALUE"""),"")</f>
        <v/>
      </c>
      <c r="K104" s="2" t="str">
        <f ca="1">IFERROR(__xludf.DUMMYFUNCTION("""COMPUTED_VALUE"""),"")</f>
        <v/>
      </c>
      <c r="L104" s="2" t="str">
        <f ca="1">IFERROR(__xludf.DUMMYFUNCTION("""COMPUTED_VALUE"""),"")</f>
        <v/>
      </c>
      <c r="M104" s="2" t="str">
        <f ca="1">IFERROR(__xludf.DUMMYFUNCTION("""COMPUTED_VALUE"""),"")</f>
        <v/>
      </c>
      <c r="N104" s="2" t="str">
        <f ca="1">IFERROR(__xludf.DUMMYFUNCTION("""COMPUTED_VALUE"""),"")</f>
        <v/>
      </c>
      <c r="O104" s="2" t="str">
        <f ca="1">IFERROR(__xludf.DUMMYFUNCTION("""COMPUTED_VALUE"""),"")</f>
        <v/>
      </c>
      <c r="P104" s="2" t="str">
        <f ca="1">IFERROR(__xludf.DUMMYFUNCTION("""COMPUTED_VALUE"""),"")</f>
        <v/>
      </c>
      <c r="Q104" s="2" t="str">
        <f ca="1">IFERROR(__xludf.DUMMYFUNCTION("""COMPUTED_VALUE"""),"")</f>
        <v/>
      </c>
      <c r="R104" s="3"/>
      <c r="S104" s="3"/>
      <c r="T104" s="3"/>
      <c r="U104" s="3"/>
      <c r="V104" s="3"/>
      <c r="W104" s="3"/>
      <c r="X104" s="3"/>
      <c r="Y104" s="3"/>
      <c r="Z104" s="3"/>
    </row>
    <row r="105" spans="1:26">
      <c r="A105" s="4" t="s">
        <v>19</v>
      </c>
      <c r="B105" s="6" t="str">
        <f ca="1">IFERROR(__xludf.DUMMYFUNCTION("""COMPUTED_VALUE"""),"")</f>
        <v/>
      </c>
      <c r="C105" s="6" t="str">
        <f ca="1">IFERROR(__xludf.DUMMYFUNCTION("""COMPUTED_VALUE"""),"")</f>
        <v/>
      </c>
      <c r="D105" s="6" t="str">
        <f ca="1">IFERROR(__xludf.DUMMYFUNCTION("""COMPUTED_VALUE"""),"")</f>
        <v/>
      </c>
      <c r="E105" s="6" t="str">
        <f ca="1">IFERROR(__xludf.DUMMYFUNCTION("""COMPUTED_VALUE"""),"")</f>
        <v/>
      </c>
      <c r="F105" s="6" t="str">
        <f ca="1">IFERROR(__xludf.DUMMYFUNCTION("""COMPUTED_VALUE"""),"")</f>
        <v/>
      </c>
      <c r="G105" s="6" t="str">
        <f ca="1">IFERROR(__xludf.DUMMYFUNCTION("""COMPUTED_VALUE"""),"")</f>
        <v/>
      </c>
      <c r="H105" s="6" t="str">
        <f ca="1">IFERROR(__xludf.DUMMYFUNCTION("""COMPUTED_VALUE"""),"")</f>
        <v/>
      </c>
      <c r="I105" s="6" t="str">
        <f ca="1">IFERROR(__xludf.DUMMYFUNCTION("""COMPUTED_VALUE"""),"")</f>
        <v/>
      </c>
      <c r="J105" s="6" t="str">
        <f ca="1">IFERROR(__xludf.DUMMYFUNCTION("""COMPUTED_VALUE"""),"")</f>
        <v/>
      </c>
      <c r="K105" s="6" t="str">
        <f ca="1">IFERROR(__xludf.DUMMYFUNCTION("""COMPUTED_VALUE"""),"")</f>
        <v/>
      </c>
      <c r="L105" s="6" t="str">
        <f ca="1">IFERROR(__xludf.DUMMYFUNCTION("""COMPUTED_VALUE"""),"")</f>
        <v/>
      </c>
      <c r="M105" s="6" t="str">
        <f ca="1">IFERROR(__xludf.DUMMYFUNCTION("""COMPUTED_VALUE"""),"")</f>
        <v/>
      </c>
      <c r="N105" s="6" t="str">
        <f ca="1">IFERROR(__xludf.DUMMYFUNCTION("""COMPUTED_VALUE"""),"")</f>
        <v/>
      </c>
      <c r="O105" s="6" t="str">
        <f ca="1">IFERROR(__xludf.DUMMYFUNCTION("""COMPUTED_VALUE"""),"")</f>
        <v/>
      </c>
      <c r="P105" s="6" t="str">
        <f ca="1">IFERROR(__xludf.DUMMYFUNCTION("""COMPUTED_VALUE"""),"")</f>
        <v/>
      </c>
      <c r="Q105" s="6" t="str">
        <f ca="1">IFERROR(__xludf.DUMMYFUNCTION("""COMPUTED_VALUE"""),"")</f>
        <v/>
      </c>
      <c r="R105" s="3"/>
      <c r="S105" s="3"/>
      <c r="T105" s="3"/>
      <c r="U105" s="3"/>
      <c r="V105" s="3"/>
      <c r="W105" s="3"/>
      <c r="X105" s="3"/>
      <c r="Y105" s="3"/>
      <c r="Z105" s="3"/>
    </row>
    <row r="106" spans="1:26">
      <c r="A106" s="4" t="s">
        <v>20</v>
      </c>
      <c r="B106" s="6" t="str">
        <f ca="1">IFERROR(__xludf.DUMMYFUNCTION("""COMPUTED_VALUE"""),"")</f>
        <v/>
      </c>
      <c r="C106" s="6" t="str">
        <f ca="1">IFERROR(__xludf.DUMMYFUNCTION("""COMPUTED_VALUE"""),"")</f>
        <v/>
      </c>
      <c r="D106" s="6" t="str">
        <f ca="1">IFERROR(__xludf.DUMMYFUNCTION("""COMPUTED_VALUE"""),"")</f>
        <v/>
      </c>
      <c r="E106" s="6" t="str">
        <f ca="1">IFERROR(__xludf.DUMMYFUNCTION("""COMPUTED_VALUE"""),"")</f>
        <v/>
      </c>
      <c r="F106" s="6" t="str">
        <f ca="1">IFERROR(__xludf.DUMMYFUNCTION("""COMPUTED_VALUE"""),"")</f>
        <v/>
      </c>
      <c r="G106" s="6" t="str">
        <f ca="1">IFERROR(__xludf.DUMMYFUNCTION("""COMPUTED_VALUE"""),"")</f>
        <v/>
      </c>
      <c r="H106" s="6" t="str">
        <f ca="1">IFERROR(__xludf.DUMMYFUNCTION("""COMPUTED_VALUE"""),"")</f>
        <v/>
      </c>
      <c r="I106" s="6" t="str">
        <f ca="1">IFERROR(__xludf.DUMMYFUNCTION("""COMPUTED_VALUE"""),"")</f>
        <v/>
      </c>
      <c r="J106" s="6" t="str">
        <f ca="1">IFERROR(__xludf.DUMMYFUNCTION("""COMPUTED_VALUE"""),"")</f>
        <v/>
      </c>
      <c r="K106" s="6" t="str">
        <f ca="1">IFERROR(__xludf.DUMMYFUNCTION("""COMPUTED_VALUE"""),"")</f>
        <v/>
      </c>
      <c r="L106" s="6" t="str">
        <f ca="1">IFERROR(__xludf.DUMMYFUNCTION("""COMPUTED_VALUE"""),"")</f>
        <v/>
      </c>
      <c r="M106" s="6" t="str">
        <f ca="1">IFERROR(__xludf.DUMMYFUNCTION("""COMPUTED_VALUE"""),"")</f>
        <v/>
      </c>
      <c r="N106" s="6" t="str">
        <f ca="1">IFERROR(__xludf.DUMMYFUNCTION("""COMPUTED_VALUE"""),"")</f>
        <v/>
      </c>
      <c r="O106" s="6" t="str">
        <f ca="1">IFERROR(__xludf.DUMMYFUNCTION("""COMPUTED_VALUE"""),"")</f>
        <v/>
      </c>
      <c r="P106" s="6" t="str">
        <f ca="1">IFERROR(__xludf.DUMMYFUNCTION("""COMPUTED_VALUE"""),"")</f>
        <v/>
      </c>
      <c r="Q106" s="6" t="str">
        <f ca="1">IFERROR(__xludf.DUMMYFUNCTION("""COMPUTED_VALUE"""),"")</f>
        <v/>
      </c>
      <c r="R106" s="3"/>
      <c r="S106" s="3"/>
      <c r="T106" s="3"/>
      <c r="U106" s="3"/>
      <c r="V106" s="3"/>
      <c r="W106" s="3"/>
      <c r="X106" s="3"/>
      <c r="Y106" s="3"/>
      <c r="Z106" s="3"/>
    </row>
    <row r="107" spans="1:26">
      <c r="A107" s="4" t="s">
        <v>21</v>
      </c>
      <c r="B107" s="6" t="str">
        <f ca="1">IFERROR(__xludf.DUMMYFUNCTION("""COMPUTED_VALUE"""),"")</f>
        <v/>
      </c>
      <c r="C107" s="6" t="str">
        <f ca="1">IFERROR(__xludf.DUMMYFUNCTION("""COMPUTED_VALUE"""),"")</f>
        <v/>
      </c>
      <c r="D107" s="6" t="str">
        <f ca="1">IFERROR(__xludf.DUMMYFUNCTION("""COMPUTED_VALUE"""),"")</f>
        <v/>
      </c>
      <c r="E107" s="6" t="str">
        <f ca="1">IFERROR(__xludf.DUMMYFUNCTION("""COMPUTED_VALUE"""),"")</f>
        <v/>
      </c>
      <c r="F107" s="6" t="str">
        <f ca="1">IFERROR(__xludf.DUMMYFUNCTION("""COMPUTED_VALUE"""),"")</f>
        <v/>
      </c>
      <c r="G107" s="6" t="str">
        <f ca="1">IFERROR(__xludf.DUMMYFUNCTION("""COMPUTED_VALUE"""),"")</f>
        <v/>
      </c>
      <c r="H107" s="6" t="str">
        <f ca="1">IFERROR(__xludf.DUMMYFUNCTION("""COMPUTED_VALUE"""),"")</f>
        <v/>
      </c>
      <c r="I107" s="6" t="str">
        <f ca="1">IFERROR(__xludf.DUMMYFUNCTION("""COMPUTED_VALUE"""),"")</f>
        <v/>
      </c>
      <c r="J107" s="6" t="str">
        <f ca="1">IFERROR(__xludf.DUMMYFUNCTION("""COMPUTED_VALUE"""),"")</f>
        <v/>
      </c>
      <c r="K107" s="6" t="str">
        <f ca="1">IFERROR(__xludf.DUMMYFUNCTION("""COMPUTED_VALUE"""),"")</f>
        <v/>
      </c>
      <c r="L107" s="6" t="str">
        <f ca="1">IFERROR(__xludf.DUMMYFUNCTION("""COMPUTED_VALUE"""),"")</f>
        <v/>
      </c>
      <c r="M107" s="6" t="str">
        <f ca="1">IFERROR(__xludf.DUMMYFUNCTION("""COMPUTED_VALUE"""),"")</f>
        <v/>
      </c>
      <c r="N107" s="6" t="str">
        <f ca="1">IFERROR(__xludf.DUMMYFUNCTION("""COMPUTED_VALUE"""),"")</f>
        <v/>
      </c>
      <c r="O107" s="6" t="str">
        <f ca="1">IFERROR(__xludf.DUMMYFUNCTION("""COMPUTED_VALUE"""),"")</f>
        <v/>
      </c>
      <c r="P107" s="6" t="str">
        <f ca="1">IFERROR(__xludf.DUMMYFUNCTION("""COMPUTED_VALUE"""),"")</f>
        <v/>
      </c>
      <c r="Q107" s="6" t="str">
        <f ca="1">IFERROR(__xludf.DUMMYFUNCTION("""COMPUTED_VALUE"""),"")</f>
        <v/>
      </c>
      <c r="R107" s="3"/>
      <c r="S107" s="3"/>
      <c r="T107" s="3"/>
      <c r="U107" s="3"/>
      <c r="V107" s="3"/>
      <c r="W107" s="3"/>
      <c r="X107" s="3"/>
      <c r="Y107" s="3"/>
      <c r="Z107" s="3"/>
    </row>
    <row r="108" spans="1:26">
      <c r="A108" s="4" t="s">
        <v>22</v>
      </c>
      <c r="B108" s="6" t="str">
        <f ca="1">IFERROR(__xludf.DUMMYFUNCTION("""COMPUTED_VALUE"""),"")</f>
        <v/>
      </c>
      <c r="C108" s="6" t="str">
        <f ca="1">IFERROR(__xludf.DUMMYFUNCTION("""COMPUTED_VALUE"""),"")</f>
        <v/>
      </c>
      <c r="D108" s="6" t="str">
        <f ca="1">IFERROR(__xludf.DUMMYFUNCTION("""COMPUTED_VALUE"""),"")</f>
        <v/>
      </c>
      <c r="E108" s="6" t="str">
        <f ca="1">IFERROR(__xludf.DUMMYFUNCTION("""COMPUTED_VALUE"""),"")</f>
        <v/>
      </c>
      <c r="F108" s="6" t="str">
        <f ca="1">IFERROR(__xludf.DUMMYFUNCTION("""COMPUTED_VALUE"""),"")</f>
        <v/>
      </c>
      <c r="G108" s="6" t="str">
        <f ca="1">IFERROR(__xludf.DUMMYFUNCTION("""COMPUTED_VALUE"""),"")</f>
        <v/>
      </c>
      <c r="H108" s="6" t="str">
        <f ca="1">IFERROR(__xludf.DUMMYFUNCTION("""COMPUTED_VALUE"""),"")</f>
        <v/>
      </c>
      <c r="I108" s="6" t="str">
        <f ca="1">IFERROR(__xludf.DUMMYFUNCTION("""COMPUTED_VALUE"""),"")</f>
        <v/>
      </c>
      <c r="J108" s="6" t="str">
        <f ca="1">IFERROR(__xludf.DUMMYFUNCTION("""COMPUTED_VALUE"""),"")</f>
        <v/>
      </c>
      <c r="K108" s="6" t="str">
        <f ca="1">IFERROR(__xludf.DUMMYFUNCTION("""COMPUTED_VALUE"""),"")</f>
        <v/>
      </c>
      <c r="L108" s="6" t="str">
        <f ca="1">IFERROR(__xludf.DUMMYFUNCTION("""COMPUTED_VALUE"""),"")</f>
        <v/>
      </c>
      <c r="M108" s="6" t="str">
        <f ca="1">IFERROR(__xludf.DUMMYFUNCTION("""COMPUTED_VALUE"""),"")</f>
        <v/>
      </c>
      <c r="N108" s="6" t="str">
        <f ca="1">IFERROR(__xludf.DUMMYFUNCTION("""COMPUTED_VALUE"""),"")</f>
        <v/>
      </c>
      <c r="O108" s="6" t="str">
        <f ca="1">IFERROR(__xludf.DUMMYFUNCTION("""COMPUTED_VALUE"""),"")</f>
        <v/>
      </c>
      <c r="P108" s="6" t="str">
        <f ca="1">IFERROR(__xludf.DUMMYFUNCTION("""COMPUTED_VALUE"""),"")</f>
        <v/>
      </c>
      <c r="Q108" s="6" t="str">
        <f ca="1">IFERROR(__xludf.DUMMYFUNCTION("""COMPUTED_VALUE"""),"")</f>
        <v/>
      </c>
      <c r="R108" s="3"/>
      <c r="S108" s="3"/>
      <c r="T108" s="3"/>
      <c r="U108" s="3"/>
      <c r="V108" s="3"/>
      <c r="W108" s="3"/>
      <c r="X108" s="3"/>
      <c r="Y108" s="3"/>
      <c r="Z108" s="3"/>
    </row>
    <row r="109" spans="1:26">
      <c r="A109" s="3"/>
      <c r="B109" s="3">
        <f t="shared" ref="B109:Q109" ca="1" si="10">SUM(B102:B108)</f>
        <v>0</v>
      </c>
      <c r="C109" s="3">
        <f t="shared" ca="1" si="10"/>
        <v>0</v>
      </c>
      <c r="D109" s="3">
        <f t="shared" ca="1" si="10"/>
        <v>0</v>
      </c>
      <c r="E109" s="3">
        <f t="shared" ca="1" si="10"/>
        <v>0</v>
      </c>
      <c r="F109" s="3">
        <f t="shared" ca="1" si="10"/>
        <v>0</v>
      </c>
      <c r="G109" s="3">
        <f t="shared" ca="1" si="10"/>
        <v>0</v>
      </c>
      <c r="H109" s="3">
        <f t="shared" ca="1" si="10"/>
        <v>0</v>
      </c>
      <c r="I109" s="3">
        <f t="shared" ca="1" si="10"/>
        <v>0</v>
      </c>
      <c r="J109" s="3">
        <f t="shared" ca="1" si="10"/>
        <v>0</v>
      </c>
      <c r="K109" s="3">
        <f t="shared" ca="1" si="10"/>
        <v>0</v>
      </c>
      <c r="L109" s="3">
        <f t="shared" ca="1" si="10"/>
        <v>0</v>
      </c>
      <c r="M109" s="3">
        <f t="shared" ca="1" si="10"/>
        <v>0</v>
      </c>
      <c r="N109" s="3">
        <f t="shared" ca="1" si="10"/>
        <v>0</v>
      </c>
      <c r="O109" s="3">
        <f t="shared" ca="1" si="10"/>
        <v>0</v>
      </c>
      <c r="P109" s="3">
        <f t="shared" ca="1" si="10"/>
        <v>0</v>
      </c>
      <c r="Q109" s="3">
        <f t="shared" ca="1" si="10"/>
        <v>0</v>
      </c>
      <c r="R109" s="3"/>
      <c r="S109" s="3"/>
      <c r="T109" s="3"/>
      <c r="U109" s="3"/>
      <c r="V109" s="3"/>
      <c r="W109" s="3"/>
      <c r="X109" s="3"/>
      <c r="Y109" s="3"/>
      <c r="Z109" s="3"/>
    </row>
    <row r="110" spans="1:26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>
      <c r="A111" s="1" t="s">
        <v>34</v>
      </c>
      <c r="B111" s="2" t="s">
        <v>1</v>
      </c>
      <c r="C111" s="2" t="s">
        <v>2</v>
      </c>
      <c r="D111" s="2" t="s">
        <v>3</v>
      </c>
      <c r="E111" s="2" t="s">
        <v>4</v>
      </c>
      <c r="F111" s="2" t="s">
        <v>5</v>
      </c>
      <c r="G111" s="2" t="s">
        <v>6</v>
      </c>
      <c r="H111" s="2" t="s">
        <v>7</v>
      </c>
      <c r="I111" s="2" t="s">
        <v>8</v>
      </c>
      <c r="J111" s="2" t="s">
        <v>9</v>
      </c>
      <c r="K111" s="2" t="s">
        <v>10</v>
      </c>
      <c r="L111" s="2" t="s">
        <v>11</v>
      </c>
      <c r="M111" s="2" t="s">
        <v>7</v>
      </c>
      <c r="N111" s="2" t="s">
        <v>12</v>
      </c>
      <c r="O111" s="2" t="s">
        <v>13</v>
      </c>
      <c r="P111" s="2" t="s">
        <v>14</v>
      </c>
      <c r="Q111" s="2" t="s">
        <v>15</v>
      </c>
      <c r="R111" s="3"/>
      <c r="S111" s="3"/>
      <c r="T111" s="3"/>
      <c r="U111" s="3"/>
      <c r="V111" s="3"/>
      <c r="W111" s="3"/>
      <c r="X111" s="3"/>
      <c r="Y111" s="3"/>
      <c r="Z111" s="3"/>
    </row>
    <row r="112" spans="1:26">
      <c r="A112" s="4" t="s">
        <v>16</v>
      </c>
      <c r="B112" s="2" t="str">
        <f ca="1">IFERROR(__xludf.DUMMYFUNCTION("IMPORTRANGE(""https://docs.google.com/spreadsheets/d/1EUtLhuBLrIIVVYHnk7ACFTgmFu-A6pkT4SIAwoC6v7E/edit?usp=sharing"", ""B15:q21"")"),"")</f>
        <v/>
      </c>
      <c r="C112" s="2" t="str">
        <f ca="1">IFERROR(__xludf.DUMMYFUNCTION("""COMPUTED_VALUE"""),"")</f>
        <v/>
      </c>
      <c r="D112" s="2" t="str">
        <f ca="1">IFERROR(__xludf.DUMMYFUNCTION("""COMPUTED_VALUE"""),"")</f>
        <v/>
      </c>
      <c r="E112" s="2" t="str">
        <f ca="1">IFERROR(__xludf.DUMMYFUNCTION("""COMPUTED_VALUE"""),"")</f>
        <v/>
      </c>
      <c r="F112" s="2" t="str">
        <f ca="1">IFERROR(__xludf.DUMMYFUNCTION("""COMPUTED_VALUE"""),"")</f>
        <v/>
      </c>
      <c r="G112" s="2" t="str">
        <f ca="1">IFERROR(__xludf.DUMMYFUNCTION("""COMPUTED_VALUE"""),"")</f>
        <v/>
      </c>
      <c r="H112" s="2" t="str">
        <f ca="1">IFERROR(__xludf.DUMMYFUNCTION("""COMPUTED_VALUE"""),"")</f>
        <v/>
      </c>
      <c r="I112" s="2" t="str">
        <f ca="1">IFERROR(__xludf.DUMMYFUNCTION("""COMPUTED_VALUE"""),"")</f>
        <v/>
      </c>
      <c r="J112" s="2" t="str">
        <f ca="1">IFERROR(__xludf.DUMMYFUNCTION("""COMPUTED_VALUE"""),"")</f>
        <v/>
      </c>
      <c r="K112" s="2" t="str">
        <f ca="1">IFERROR(__xludf.DUMMYFUNCTION("""COMPUTED_VALUE"""),"")</f>
        <v/>
      </c>
      <c r="L112" s="2" t="str">
        <f ca="1">IFERROR(__xludf.DUMMYFUNCTION("""COMPUTED_VALUE"""),"")</f>
        <v/>
      </c>
      <c r="M112" s="2" t="str">
        <f ca="1">IFERROR(__xludf.DUMMYFUNCTION("""COMPUTED_VALUE"""),"")</f>
        <v/>
      </c>
      <c r="N112" s="2" t="str">
        <f ca="1">IFERROR(__xludf.DUMMYFUNCTION("""COMPUTED_VALUE"""),"")</f>
        <v/>
      </c>
      <c r="O112" s="2" t="str">
        <f ca="1">IFERROR(__xludf.DUMMYFUNCTION("""COMPUTED_VALUE"""),"")</f>
        <v/>
      </c>
      <c r="P112" s="2" t="str">
        <f ca="1">IFERROR(__xludf.DUMMYFUNCTION("""COMPUTED_VALUE"""),"")</f>
        <v/>
      </c>
      <c r="Q112" s="2" t="str">
        <f ca="1">IFERROR(__xludf.DUMMYFUNCTION("""COMPUTED_VALUE"""),"")</f>
        <v/>
      </c>
      <c r="R112" s="3"/>
      <c r="S112" s="3"/>
      <c r="T112" s="3"/>
      <c r="U112" s="3"/>
      <c r="V112" s="3"/>
      <c r="W112" s="3"/>
      <c r="X112" s="3"/>
      <c r="Y112" s="3"/>
      <c r="Z112" s="3"/>
    </row>
    <row r="113" spans="1:26">
      <c r="A113" s="4" t="s">
        <v>17</v>
      </c>
      <c r="B113" s="2" t="str">
        <f ca="1">IFERROR(__xludf.DUMMYFUNCTION("""COMPUTED_VALUE"""),"")</f>
        <v/>
      </c>
      <c r="C113" s="2" t="str">
        <f ca="1">IFERROR(__xludf.DUMMYFUNCTION("""COMPUTED_VALUE"""),"")</f>
        <v/>
      </c>
      <c r="D113" s="2" t="str">
        <f ca="1">IFERROR(__xludf.DUMMYFUNCTION("""COMPUTED_VALUE"""),"")</f>
        <v/>
      </c>
      <c r="E113" s="2" t="str">
        <f ca="1">IFERROR(__xludf.DUMMYFUNCTION("""COMPUTED_VALUE"""),"")</f>
        <v/>
      </c>
      <c r="F113" s="2" t="str">
        <f ca="1">IFERROR(__xludf.DUMMYFUNCTION("""COMPUTED_VALUE"""),"")</f>
        <v/>
      </c>
      <c r="G113" s="2" t="str">
        <f ca="1">IFERROR(__xludf.DUMMYFUNCTION("""COMPUTED_VALUE"""),"")</f>
        <v/>
      </c>
      <c r="H113" s="2" t="str">
        <f ca="1">IFERROR(__xludf.DUMMYFUNCTION("""COMPUTED_VALUE"""),"")</f>
        <v/>
      </c>
      <c r="I113" s="2" t="str">
        <f ca="1">IFERROR(__xludf.DUMMYFUNCTION("""COMPUTED_VALUE"""),"")</f>
        <v/>
      </c>
      <c r="J113" s="2" t="str">
        <f ca="1">IFERROR(__xludf.DUMMYFUNCTION("""COMPUTED_VALUE"""),"")</f>
        <v/>
      </c>
      <c r="K113" s="2" t="str">
        <f ca="1">IFERROR(__xludf.DUMMYFUNCTION("""COMPUTED_VALUE"""),"")</f>
        <v/>
      </c>
      <c r="L113" s="2" t="str">
        <f ca="1">IFERROR(__xludf.DUMMYFUNCTION("""COMPUTED_VALUE"""),"")</f>
        <v/>
      </c>
      <c r="M113" s="2" t="str">
        <f ca="1">IFERROR(__xludf.DUMMYFUNCTION("""COMPUTED_VALUE"""),"")</f>
        <v/>
      </c>
      <c r="N113" s="2" t="str">
        <f ca="1">IFERROR(__xludf.DUMMYFUNCTION("""COMPUTED_VALUE"""),"")</f>
        <v/>
      </c>
      <c r="O113" s="2" t="str">
        <f ca="1">IFERROR(__xludf.DUMMYFUNCTION("""COMPUTED_VALUE"""),"")</f>
        <v/>
      </c>
      <c r="P113" s="2" t="str">
        <f ca="1">IFERROR(__xludf.DUMMYFUNCTION("""COMPUTED_VALUE"""),"")</f>
        <v/>
      </c>
      <c r="Q113" s="2" t="str">
        <f ca="1">IFERROR(__xludf.DUMMYFUNCTION("""COMPUTED_VALUE"""),"")</f>
        <v/>
      </c>
      <c r="R113" s="3"/>
      <c r="S113" s="3"/>
      <c r="T113" s="3"/>
      <c r="U113" s="3"/>
      <c r="V113" s="3"/>
      <c r="W113" s="3"/>
      <c r="X113" s="3"/>
      <c r="Y113" s="3"/>
      <c r="Z113" s="3"/>
    </row>
    <row r="114" spans="1:26">
      <c r="A114" s="4" t="s">
        <v>18</v>
      </c>
      <c r="B114" s="2" t="str">
        <f ca="1">IFERROR(__xludf.DUMMYFUNCTION("""COMPUTED_VALUE"""),"")</f>
        <v/>
      </c>
      <c r="C114" s="2" t="str">
        <f ca="1">IFERROR(__xludf.DUMMYFUNCTION("""COMPUTED_VALUE"""),"")</f>
        <v/>
      </c>
      <c r="D114" s="2" t="str">
        <f ca="1">IFERROR(__xludf.DUMMYFUNCTION("""COMPUTED_VALUE"""),"")</f>
        <v/>
      </c>
      <c r="E114" s="2" t="str">
        <f ca="1">IFERROR(__xludf.DUMMYFUNCTION("""COMPUTED_VALUE"""),"")</f>
        <v/>
      </c>
      <c r="F114" s="2" t="str">
        <f ca="1">IFERROR(__xludf.DUMMYFUNCTION("""COMPUTED_VALUE"""),"")</f>
        <v/>
      </c>
      <c r="G114" s="2" t="str">
        <f ca="1">IFERROR(__xludf.DUMMYFUNCTION("""COMPUTED_VALUE"""),"")</f>
        <v/>
      </c>
      <c r="H114" s="2" t="str">
        <f ca="1">IFERROR(__xludf.DUMMYFUNCTION("""COMPUTED_VALUE"""),"")</f>
        <v/>
      </c>
      <c r="I114" s="2" t="str">
        <f ca="1">IFERROR(__xludf.DUMMYFUNCTION("""COMPUTED_VALUE"""),"")</f>
        <v/>
      </c>
      <c r="J114" s="2" t="str">
        <f ca="1">IFERROR(__xludf.DUMMYFUNCTION("""COMPUTED_VALUE"""),"")</f>
        <v/>
      </c>
      <c r="K114" s="2" t="str">
        <f ca="1">IFERROR(__xludf.DUMMYFUNCTION("""COMPUTED_VALUE"""),"")</f>
        <v/>
      </c>
      <c r="L114" s="2" t="str">
        <f ca="1">IFERROR(__xludf.DUMMYFUNCTION("""COMPUTED_VALUE"""),"")</f>
        <v/>
      </c>
      <c r="M114" s="2" t="str">
        <f ca="1">IFERROR(__xludf.DUMMYFUNCTION("""COMPUTED_VALUE"""),"")</f>
        <v/>
      </c>
      <c r="N114" s="2" t="str">
        <f ca="1">IFERROR(__xludf.DUMMYFUNCTION("""COMPUTED_VALUE"""),"")</f>
        <v/>
      </c>
      <c r="O114" s="2" t="str">
        <f ca="1">IFERROR(__xludf.DUMMYFUNCTION("""COMPUTED_VALUE"""),"")</f>
        <v/>
      </c>
      <c r="P114" s="2" t="str">
        <f ca="1">IFERROR(__xludf.DUMMYFUNCTION("""COMPUTED_VALUE"""),"")</f>
        <v/>
      </c>
      <c r="Q114" s="2" t="str">
        <f ca="1">IFERROR(__xludf.DUMMYFUNCTION("""COMPUTED_VALUE"""),"")</f>
        <v/>
      </c>
      <c r="R114" s="3"/>
      <c r="S114" s="3"/>
      <c r="T114" s="3"/>
      <c r="U114" s="3"/>
      <c r="V114" s="3"/>
      <c r="W114" s="3"/>
      <c r="X114" s="3"/>
      <c r="Y114" s="3"/>
      <c r="Z114" s="3"/>
    </row>
    <row r="115" spans="1:26">
      <c r="A115" s="4" t="s">
        <v>19</v>
      </c>
      <c r="B115" s="6" t="str">
        <f ca="1">IFERROR(__xludf.DUMMYFUNCTION("""COMPUTED_VALUE"""),"")</f>
        <v/>
      </c>
      <c r="C115" s="6" t="str">
        <f ca="1">IFERROR(__xludf.DUMMYFUNCTION("""COMPUTED_VALUE"""),"")</f>
        <v/>
      </c>
      <c r="D115" s="6" t="str">
        <f ca="1">IFERROR(__xludf.DUMMYFUNCTION("""COMPUTED_VALUE"""),"")</f>
        <v/>
      </c>
      <c r="E115" s="6" t="str">
        <f ca="1">IFERROR(__xludf.DUMMYFUNCTION("""COMPUTED_VALUE"""),"")</f>
        <v/>
      </c>
      <c r="F115" s="6" t="str">
        <f ca="1">IFERROR(__xludf.DUMMYFUNCTION("""COMPUTED_VALUE"""),"")</f>
        <v/>
      </c>
      <c r="G115" s="6" t="str">
        <f ca="1">IFERROR(__xludf.DUMMYFUNCTION("""COMPUTED_VALUE"""),"")</f>
        <v/>
      </c>
      <c r="H115" s="6" t="str">
        <f ca="1">IFERROR(__xludf.DUMMYFUNCTION("""COMPUTED_VALUE"""),"")</f>
        <v/>
      </c>
      <c r="I115" s="6" t="str">
        <f ca="1">IFERROR(__xludf.DUMMYFUNCTION("""COMPUTED_VALUE"""),"")</f>
        <v/>
      </c>
      <c r="J115" s="6" t="str">
        <f ca="1">IFERROR(__xludf.DUMMYFUNCTION("""COMPUTED_VALUE"""),"")</f>
        <v/>
      </c>
      <c r="K115" s="6" t="str">
        <f ca="1">IFERROR(__xludf.DUMMYFUNCTION("""COMPUTED_VALUE"""),"")</f>
        <v/>
      </c>
      <c r="L115" s="6" t="str">
        <f ca="1">IFERROR(__xludf.DUMMYFUNCTION("""COMPUTED_VALUE"""),"")</f>
        <v/>
      </c>
      <c r="M115" s="6" t="str">
        <f ca="1">IFERROR(__xludf.DUMMYFUNCTION("""COMPUTED_VALUE"""),"")</f>
        <v/>
      </c>
      <c r="N115" s="6" t="str">
        <f ca="1">IFERROR(__xludf.DUMMYFUNCTION("""COMPUTED_VALUE"""),"")</f>
        <v/>
      </c>
      <c r="O115" s="6" t="str">
        <f ca="1">IFERROR(__xludf.DUMMYFUNCTION("""COMPUTED_VALUE"""),"")</f>
        <v/>
      </c>
      <c r="P115" s="6" t="str">
        <f ca="1">IFERROR(__xludf.DUMMYFUNCTION("""COMPUTED_VALUE"""),"")</f>
        <v/>
      </c>
      <c r="Q115" s="6" t="str">
        <f ca="1">IFERROR(__xludf.DUMMYFUNCTION("""COMPUTED_VALUE"""),"")</f>
        <v/>
      </c>
      <c r="R115" s="3"/>
      <c r="S115" s="3"/>
      <c r="T115" s="3"/>
      <c r="U115" s="3"/>
      <c r="V115" s="3"/>
      <c r="W115" s="3"/>
      <c r="X115" s="3"/>
      <c r="Y115" s="3"/>
      <c r="Z115" s="3"/>
    </row>
    <row r="116" spans="1:26">
      <c r="A116" s="4" t="s">
        <v>20</v>
      </c>
      <c r="B116" s="6" t="str">
        <f ca="1">IFERROR(__xludf.DUMMYFUNCTION("""COMPUTED_VALUE"""),"")</f>
        <v/>
      </c>
      <c r="C116" s="6" t="str">
        <f ca="1">IFERROR(__xludf.DUMMYFUNCTION("""COMPUTED_VALUE"""),"")</f>
        <v/>
      </c>
      <c r="D116" s="6" t="str">
        <f ca="1">IFERROR(__xludf.DUMMYFUNCTION("""COMPUTED_VALUE"""),"")</f>
        <v/>
      </c>
      <c r="E116" s="6" t="str">
        <f ca="1">IFERROR(__xludf.DUMMYFUNCTION("""COMPUTED_VALUE"""),"")</f>
        <v/>
      </c>
      <c r="F116" s="6" t="str">
        <f ca="1">IFERROR(__xludf.DUMMYFUNCTION("""COMPUTED_VALUE"""),"")</f>
        <v/>
      </c>
      <c r="G116" s="6" t="str">
        <f ca="1">IFERROR(__xludf.DUMMYFUNCTION("""COMPUTED_VALUE"""),"")</f>
        <v/>
      </c>
      <c r="H116" s="6" t="str">
        <f ca="1">IFERROR(__xludf.DUMMYFUNCTION("""COMPUTED_VALUE"""),"")</f>
        <v/>
      </c>
      <c r="I116" s="6" t="str">
        <f ca="1">IFERROR(__xludf.DUMMYFUNCTION("""COMPUTED_VALUE"""),"")</f>
        <v/>
      </c>
      <c r="J116" s="6" t="str">
        <f ca="1">IFERROR(__xludf.DUMMYFUNCTION("""COMPUTED_VALUE"""),"")</f>
        <v/>
      </c>
      <c r="K116" s="6" t="str">
        <f ca="1">IFERROR(__xludf.DUMMYFUNCTION("""COMPUTED_VALUE"""),"")</f>
        <v/>
      </c>
      <c r="L116" s="6" t="str">
        <f ca="1">IFERROR(__xludf.DUMMYFUNCTION("""COMPUTED_VALUE"""),"")</f>
        <v/>
      </c>
      <c r="M116" s="6" t="str">
        <f ca="1">IFERROR(__xludf.DUMMYFUNCTION("""COMPUTED_VALUE"""),"")</f>
        <v/>
      </c>
      <c r="N116" s="6" t="str">
        <f ca="1">IFERROR(__xludf.DUMMYFUNCTION("""COMPUTED_VALUE"""),"")</f>
        <v/>
      </c>
      <c r="O116" s="6" t="str">
        <f ca="1">IFERROR(__xludf.DUMMYFUNCTION("""COMPUTED_VALUE"""),"")</f>
        <v/>
      </c>
      <c r="P116" s="6" t="str">
        <f ca="1">IFERROR(__xludf.DUMMYFUNCTION("""COMPUTED_VALUE"""),"")</f>
        <v/>
      </c>
      <c r="Q116" s="6" t="str">
        <f ca="1">IFERROR(__xludf.DUMMYFUNCTION("""COMPUTED_VALUE"""),"")</f>
        <v/>
      </c>
      <c r="R116" s="3"/>
      <c r="S116" s="3"/>
      <c r="T116" s="3"/>
      <c r="U116" s="3"/>
      <c r="V116" s="3"/>
      <c r="W116" s="3"/>
      <c r="X116" s="3"/>
      <c r="Y116" s="3"/>
      <c r="Z116" s="3"/>
    </row>
    <row r="117" spans="1:26">
      <c r="A117" s="4" t="s">
        <v>21</v>
      </c>
      <c r="B117" s="6" t="str">
        <f ca="1">IFERROR(__xludf.DUMMYFUNCTION("""COMPUTED_VALUE"""),"")</f>
        <v/>
      </c>
      <c r="C117" s="6" t="str">
        <f ca="1">IFERROR(__xludf.DUMMYFUNCTION("""COMPUTED_VALUE"""),"")</f>
        <v/>
      </c>
      <c r="D117" s="6" t="str">
        <f ca="1">IFERROR(__xludf.DUMMYFUNCTION("""COMPUTED_VALUE"""),"")</f>
        <v/>
      </c>
      <c r="E117" s="6" t="str">
        <f ca="1">IFERROR(__xludf.DUMMYFUNCTION("""COMPUTED_VALUE"""),"")</f>
        <v/>
      </c>
      <c r="F117" s="6" t="str">
        <f ca="1">IFERROR(__xludf.DUMMYFUNCTION("""COMPUTED_VALUE"""),"")</f>
        <v/>
      </c>
      <c r="G117" s="6" t="str">
        <f ca="1">IFERROR(__xludf.DUMMYFUNCTION("""COMPUTED_VALUE"""),"")</f>
        <v/>
      </c>
      <c r="H117" s="6" t="str">
        <f ca="1">IFERROR(__xludf.DUMMYFUNCTION("""COMPUTED_VALUE"""),"")</f>
        <v/>
      </c>
      <c r="I117" s="6" t="str">
        <f ca="1">IFERROR(__xludf.DUMMYFUNCTION("""COMPUTED_VALUE"""),"")</f>
        <v/>
      </c>
      <c r="J117" s="6" t="str">
        <f ca="1">IFERROR(__xludf.DUMMYFUNCTION("""COMPUTED_VALUE"""),"")</f>
        <v/>
      </c>
      <c r="K117" s="6" t="str">
        <f ca="1">IFERROR(__xludf.DUMMYFUNCTION("""COMPUTED_VALUE"""),"")</f>
        <v/>
      </c>
      <c r="L117" s="6" t="str">
        <f ca="1">IFERROR(__xludf.DUMMYFUNCTION("""COMPUTED_VALUE"""),"")</f>
        <v/>
      </c>
      <c r="M117" s="6" t="str">
        <f ca="1">IFERROR(__xludf.DUMMYFUNCTION("""COMPUTED_VALUE"""),"")</f>
        <v/>
      </c>
      <c r="N117" s="6" t="str">
        <f ca="1">IFERROR(__xludf.DUMMYFUNCTION("""COMPUTED_VALUE"""),"")</f>
        <v/>
      </c>
      <c r="O117" s="6" t="str">
        <f ca="1">IFERROR(__xludf.DUMMYFUNCTION("""COMPUTED_VALUE"""),"")</f>
        <v/>
      </c>
      <c r="P117" s="6" t="str">
        <f ca="1">IFERROR(__xludf.DUMMYFUNCTION("""COMPUTED_VALUE"""),"")</f>
        <v/>
      </c>
      <c r="Q117" s="6" t="str">
        <f ca="1">IFERROR(__xludf.DUMMYFUNCTION("""COMPUTED_VALUE"""),"")</f>
        <v/>
      </c>
      <c r="R117" s="3"/>
      <c r="S117" s="3"/>
      <c r="T117" s="3"/>
      <c r="U117" s="3"/>
      <c r="V117" s="3"/>
      <c r="W117" s="3"/>
      <c r="X117" s="3"/>
      <c r="Y117" s="3"/>
      <c r="Z117" s="3"/>
    </row>
    <row r="118" spans="1:26">
      <c r="A118" s="4" t="s">
        <v>22</v>
      </c>
      <c r="B118" s="6" t="str">
        <f ca="1">IFERROR(__xludf.DUMMYFUNCTION("""COMPUTED_VALUE"""),"")</f>
        <v/>
      </c>
      <c r="C118" s="6" t="str">
        <f ca="1">IFERROR(__xludf.DUMMYFUNCTION("""COMPUTED_VALUE"""),"")</f>
        <v/>
      </c>
      <c r="D118" s="6" t="str">
        <f ca="1">IFERROR(__xludf.DUMMYFUNCTION("""COMPUTED_VALUE"""),"")</f>
        <v/>
      </c>
      <c r="E118" s="6" t="str">
        <f ca="1">IFERROR(__xludf.DUMMYFUNCTION("""COMPUTED_VALUE"""),"")</f>
        <v/>
      </c>
      <c r="F118" s="6" t="str">
        <f ca="1">IFERROR(__xludf.DUMMYFUNCTION("""COMPUTED_VALUE"""),"")</f>
        <v/>
      </c>
      <c r="G118" s="6" t="str">
        <f ca="1">IFERROR(__xludf.DUMMYFUNCTION("""COMPUTED_VALUE"""),"")</f>
        <v/>
      </c>
      <c r="H118" s="6" t="str">
        <f ca="1">IFERROR(__xludf.DUMMYFUNCTION("""COMPUTED_VALUE"""),"")</f>
        <v/>
      </c>
      <c r="I118" s="6" t="str">
        <f ca="1">IFERROR(__xludf.DUMMYFUNCTION("""COMPUTED_VALUE"""),"")</f>
        <v/>
      </c>
      <c r="J118" s="6" t="str">
        <f ca="1">IFERROR(__xludf.DUMMYFUNCTION("""COMPUTED_VALUE"""),"")</f>
        <v/>
      </c>
      <c r="K118" s="6" t="str">
        <f ca="1">IFERROR(__xludf.DUMMYFUNCTION("""COMPUTED_VALUE"""),"")</f>
        <v/>
      </c>
      <c r="L118" s="6" t="str">
        <f ca="1">IFERROR(__xludf.DUMMYFUNCTION("""COMPUTED_VALUE"""),"")</f>
        <v/>
      </c>
      <c r="M118" s="6" t="str">
        <f ca="1">IFERROR(__xludf.DUMMYFUNCTION("""COMPUTED_VALUE"""),"")</f>
        <v/>
      </c>
      <c r="N118" s="6" t="str">
        <f ca="1">IFERROR(__xludf.DUMMYFUNCTION("""COMPUTED_VALUE"""),"")</f>
        <v/>
      </c>
      <c r="O118" s="6" t="str">
        <f ca="1">IFERROR(__xludf.DUMMYFUNCTION("""COMPUTED_VALUE"""),"")</f>
        <v/>
      </c>
      <c r="P118" s="6" t="str">
        <f ca="1">IFERROR(__xludf.DUMMYFUNCTION("""COMPUTED_VALUE"""),"")</f>
        <v/>
      </c>
      <c r="Q118" s="6" t="str">
        <f ca="1">IFERROR(__xludf.DUMMYFUNCTION("""COMPUTED_VALUE"""),"")</f>
        <v/>
      </c>
      <c r="R118" s="3"/>
      <c r="S118" s="3"/>
      <c r="T118" s="3"/>
      <c r="U118" s="3"/>
      <c r="V118" s="3"/>
      <c r="W118" s="3"/>
      <c r="X118" s="3"/>
      <c r="Y118" s="3"/>
      <c r="Z118" s="3"/>
    </row>
    <row r="119" spans="1:26">
      <c r="A119" s="3"/>
      <c r="B119" s="3">
        <f t="shared" ref="B119:Q119" ca="1" si="11">SUM(B112:B118)</f>
        <v>0</v>
      </c>
      <c r="C119" s="3">
        <f t="shared" ca="1" si="11"/>
        <v>0</v>
      </c>
      <c r="D119" s="3">
        <f t="shared" ca="1" si="11"/>
        <v>0</v>
      </c>
      <c r="E119" s="3">
        <f t="shared" ca="1" si="11"/>
        <v>0</v>
      </c>
      <c r="F119" s="3">
        <f t="shared" ca="1" si="11"/>
        <v>0</v>
      </c>
      <c r="G119" s="3">
        <f t="shared" ca="1" si="11"/>
        <v>0</v>
      </c>
      <c r="H119" s="3">
        <f t="shared" ca="1" si="11"/>
        <v>0</v>
      </c>
      <c r="I119" s="3">
        <f t="shared" ca="1" si="11"/>
        <v>0</v>
      </c>
      <c r="J119" s="3">
        <f t="shared" ca="1" si="11"/>
        <v>0</v>
      </c>
      <c r="K119" s="3">
        <f t="shared" ca="1" si="11"/>
        <v>0</v>
      </c>
      <c r="L119" s="3">
        <f t="shared" ca="1" si="11"/>
        <v>0</v>
      </c>
      <c r="M119" s="3">
        <f t="shared" ca="1" si="11"/>
        <v>0</v>
      </c>
      <c r="N119" s="3">
        <f t="shared" ca="1" si="11"/>
        <v>0</v>
      </c>
      <c r="O119" s="3">
        <f t="shared" ca="1" si="11"/>
        <v>0</v>
      </c>
      <c r="P119" s="3">
        <f t="shared" ca="1" si="11"/>
        <v>0</v>
      </c>
      <c r="Q119" s="3">
        <f t="shared" ca="1" si="11"/>
        <v>0</v>
      </c>
      <c r="R119" s="3"/>
      <c r="S119" s="3"/>
      <c r="T119" s="3"/>
      <c r="U119" s="3"/>
      <c r="V119" s="3"/>
      <c r="W119" s="3"/>
      <c r="X119" s="3"/>
      <c r="Y119" s="3"/>
      <c r="Z119" s="3"/>
    </row>
    <row r="120" spans="1:26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>
      <c r="A121" s="1" t="s">
        <v>35</v>
      </c>
      <c r="B121" s="2" t="s">
        <v>1</v>
      </c>
      <c r="C121" s="2" t="s">
        <v>2</v>
      </c>
      <c r="D121" s="2" t="s">
        <v>3</v>
      </c>
      <c r="E121" s="2" t="s">
        <v>4</v>
      </c>
      <c r="F121" s="2" t="s">
        <v>5</v>
      </c>
      <c r="G121" s="2" t="s">
        <v>6</v>
      </c>
      <c r="H121" s="2" t="s">
        <v>7</v>
      </c>
      <c r="I121" s="2" t="s">
        <v>8</v>
      </c>
      <c r="J121" s="2" t="s">
        <v>9</v>
      </c>
      <c r="K121" s="2" t="s">
        <v>10</v>
      </c>
      <c r="L121" s="2" t="s">
        <v>11</v>
      </c>
      <c r="M121" s="2" t="s">
        <v>7</v>
      </c>
      <c r="N121" s="2" t="s">
        <v>12</v>
      </c>
      <c r="O121" s="2" t="s">
        <v>13</v>
      </c>
      <c r="P121" s="2" t="s">
        <v>14</v>
      </c>
      <c r="Q121" s="2" t="s">
        <v>15</v>
      </c>
      <c r="R121" s="3"/>
      <c r="S121" s="3"/>
      <c r="T121" s="3"/>
      <c r="U121" s="3"/>
      <c r="V121" s="3"/>
      <c r="W121" s="3"/>
      <c r="X121" s="3"/>
      <c r="Y121" s="3"/>
      <c r="Z121" s="3"/>
    </row>
    <row r="122" spans="1:26">
      <c r="A122" s="4" t="s">
        <v>16</v>
      </c>
      <c r="B122" s="2" t="str">
        <f ca="1">IFERROR(__xludf.DUMMYFUNCTION("IMPORTRANGE(""https://docs.google.com/spreadsheets/d/1hwxclxpfmCX6DDvY1c4A0e0ANjMTogFo_-eN6bYZxgI/edit?usp=sharing"", ""B15:q21"")"),"")</f>
        <v/>
      </c>
      <c r="C122" s="2" t="str">
        <f ca="1">IFERROR(__xludf.DUMMYFUNCTION("""COMPUTED_VALUE"""),"")</f>
        <v/>
      </c>
      <c r="D122" s="2" t="str">
        <f ca="1">IFERROR(__xludf.DUMMYFUNCTION("""COMPUTED_VALUE"""),"")</f>
        <v/>
      </c>
      <c r="E122" s="2" t="str">
        <f ca="1">IFERROR(__xludf.DUMMYFUNCTION("""COMPUTED_VALUE"""),"")</f>
        <v/>
      </c>
      <c r="F122" s="2" t="str">
        <f ca="1">IFERROR(__xludf.DUMMYFUNCTION("""COMPUTED_VALUE"""),"")</f>
        <v/>
      </c>
      <c r="G122" s="2" t="str">
        <f ca="1">IFERROR(__xludf.DUMMYFUNCTION("""COMPUTED_VALUE"""),"")</f>
        <v/>
      </c>
      <c r="H122" s="2" t="str">
        <f ca="1">IFERROR(__xludf.DUMMYFUNCTION("""COMPUTED_VALUE"""),"")</f>
        <v/>
      </c>
      <c r="I122" s="2" t="str">
        <f ca="1">IFERROR(__xludf.DUMMYFUNCTION("""COMPUTED_VALUE"""),"")</f>
        <v/>
      </c>
      <c r="J122" s="2" t="str">
        <f ca="1">IFERROR(__xludf.DUMMYFUNCTION("""COMPUTED_VALUE"""),"")</f>
        <v/>
      </c>
      <c r="K122" s="2" t="str">
        <f ca="1">IFERROR(__xludf.DUMMYFUNCTION("""COMPUTED_VALUE"""),"")</f>
        <v/>
      </c>
      <c r="L122" s="2" t="str">
        <f ca="1">IFERROR(__xludf.DUMMYFUNCTION("""COMPUTED_VALUE"""),"")</f>
        <v/>
      </c>
      <c r="M122" s="2" t="str">
        <f ca="1">IFERROR(__xludf.DUMMYFUNCTION("""COMPUTED_VALUE"""),"")</f>
        <v/>
      </c>
      <c r="N122" s="2" t="str">
        <f ca="1">IFERROR(__xludf.DUMMYFUNCTION("""COMPUTED_VALUE"""),"")</f>
        <v/>
      </c>
      <c r="O122" s="2" t="str">
        <f ca="1">IFERROR(__xludf.DUMMYFUNCTION("""COMPUTED_VALUE"""),"")</f>
        <v/>
      </c>
      <c r="P122" s="2" t="str">
        <f ca="1">IFERROR(__xludf.DUMMYFUNCTION("""COMPUTED_VALUE"""),"")</f>
        <v/>
      </c>
      <c r="Q122" s="2" t="str">
        <f ca="1">IFERROR(__xludf.DUMMYFUNCTION("""COMPUTED_VALUE"""),"")</f>
        <v/>
      </c>
      <c r="R122" s="3"/>
      <c r="S122" s="3"/>
      <c r="T122" s="3"/>
      <c r="U122" s="3"/>
      <c r="V122" s="3"/>
      <c r="W122" s="3"/>
      <c r="X122" s="3"/>
      <c r="Y122" s="3"/>
      <c r="Z122" s="3"/>
    </row>
    <row r="123" spans="1:26">
      <c r="A123" s="4" t="s">
        <v>17</v>
      </c>
      <c r="B123" s="2" t="str">
        <f ca="1">IFERROR(__xludf.DUMMYFUNCTION("""COMPUTED_VALUE"""),"")</f>
        <v/>
      </c>
      <c r="C123" s="2" t="str">
        <f ca="1">IFERROR(__xludf.DUMMYFUNCTION("""COMPUTED_VALUE"""),"")</f>
        <v/>
      </c>
      <c r="D123" s="2" t="str">
        <f ca="1">IFERROR(__xludf.DUMMYFUNCTION("""COMPUTED_VALUE"""),"")</f>
        <v/>
      </c>
      <c r="E123" s="2" t="str">
        <f ca="1">IFERROR(__xludf.DUMMYFUNCTION("""COMPUTED_VALUE"""),"")</f>
        <v/>
      </c>
      <c r="F123" s="2" t="str">
        <f ca="1">IFERROR(__xludf.DUMMYFUNCTION("""COMPUTED_VALUE"""),"")</f>
        <v/>
      </c>
      <c r="G123" s="2" t="str">
        <f ca="1">IFERROR(__xludf.DUMMYFUNCTION("""COMPUTED_VALUE"""),"")</f>
        <v/>
      </c>
      <c r="H123" s="2" t="str">
        <f ca="1">IFERROR(__xludf.DUMMYFUNCTION("""COMPUTED_VALUE"""),"")</f>
        <v/>
      </c>
      <c r="I123" s="2" t="str">
        <f ca="1">IFERROR(__xludf.DUMMYFUNCTION("""COMPUTED_VALUE"""),"")</f>
        <v/>
      </c>
      <c r="J123" s="2" t="str">
        <f ca="1">IFERROR(__xludf.DUMMYFUNCTION("""COMPUTED_VALUE"""),"")</f>
        <v/>
      </c>
      <c r="K123" s="2" t="str">
        <f ca="1">IFERROR(__xludf.DUMMYFUNCTION("""COMPUTED_VALUE"""),"")</f>
        <v/>
      </c>
      <c r="L123" s="2" t="str">
        <f ca="1">IFERROR(__xludf.DUMMYFUNCTION("""COMPUTED_VALUE"""),"")</f>
        <v/>
      </c>
      <c r="M123" s="2" t="str">
        <f ca="1">IFERROR(__xludf.DUMMYFUNCTION("""COMPUTED_VALUE"""),"")</f>
        <v/>
      </c>
      <c r="N123" s="2" t="str">
        <f ca="1">IFERROR(__xludf.DUMMYFUNCTION("""COMPUTED_VALUE"""),"")</f>
        <v/>
      </c>
      <c r="O123" s="2" t="str">
        <f ca="1">IFERROR(__xludf.DUMMYFUNCTION("""COMPUTED_VALUE"""),"")</f>
        <v/>
      </c>
      <c r="P123" s="2" t="str">
        <f ca="1">IFERROR(__xludf.DUMMYFUNCTION("""COMPUTED_VALUE"""),"")</f>
        <v/>
      </c>
      <c r="Q123" s="2" t="str">
        <f ca="1">IFERROR(__xludf.DUMMYFUNCTION("""COMPUTED_VALUE"""),"")</f>
        <v/>
      </c>
      <c r="R123" s="3"/>
      <c r="S123" s="3"/>
      <c r="T123" s="3"/>
      <c r="U123" s="3"/>
      <c r="V123" s="3"/>
      <c r="W123" s="3"/>
      <c r="X123" s="3"/>
      <c r="Y123" s="3"/>
      <c r="Z123" s="3"/>
    </row>
    <row r="124" spans="1:26">
      <c r="A124" s="4" t="s">
        <v>18</v>
      </c>
      <c r="B124" s="2" t="str">
        <f ca="1">IFERROR(__xludf.DUMMYFUNCTION("""COMPUTED_VALUE"""),"")</f>
        <v/>
      </c>
      <c r="C124" s="2" t="str">
        <f ca="1">IFERROR(__xludf.DUMMYFUNCTION("""COMPUTED_VALUE"""),"")</f>
        <v/>
      </c>
      <c r="D124" s="2" t="str">
        <f ca="1">IFERROR(__xludf.DUMMYFUNCTION("""COMPUTED_VALUE"""),"")</f>
        <v/>
      </c>
      <c r="E124" s="2" t="str">
        <f ca="1">IFERROR(__xludf.DUMMYFUNCTION("""COMPUTED_VALUE"""),"")</f>
        <v/>
      </c>
      <c r="F124" s="2" t="str">
        <f ca="1">IFERROR(__xludf.DUMMYFUNCTION("""COMPUTED_VALUE"""),"")</f>
        <v/>
      </c>
      <c r="G124" s="2" t="str">
        <f ca="1">IFERROR(__xludf.DUMMYFUNCTION("""COMPUTED_VALUE"""),"")</f>
        <v/>
      </c>
      <c r="H124" s="2" t="str">
        <f ca="1">IFERROR(__xludf.DUMMYFUNCTION("""COMPUTED_VALUE"""),"")</f>
        <v/>
      </c>
      <c r="I124" s="2" t="str">
        <f ca="1">IFERROR(__xludf.DUMMYFUNCTION("""COMPUTED_VALUE"""),"")</f>
        <v/>
      </c>
      <c r="J124" s="2" t="str">
        <f ca="1">IFERROR(__xludf.DUMMYFUNCTION("""COMPUTED_VALUE"""),"")</f>
        <v/>
      </c>
      <c r="K124" s="2" t="str">
        <f ca="1">IFERROR(__xludf.DUMMYFUNCTION("""COMPUTED_VALUE"""),"")</f>
        <v/>
      </c>
      <c r="L124" s="2" t="str">
        <f ca="1">IFERROR(__xludf.DUMMYFUNCTION("""COMPUTED_VALUE"""),"")</f>
        <v/>
      </c>
      <c r="M124" s="2" t="str">
        <f ca="1">IFERROR(__xludf.DUMMYFUNCTION("""COMPUTED_VALUE"""),"")</f>
        <v/>
      </c>
      <c r="N124" s="2" t="str">
        <f ca="1">IFERROR(__xludf.DUMMYFUNCTION("""COMPUTED_VALUE"""),"")</f>
        <v/>
      </c>
      <c r="O124" s="2" t="str">
        <f ca="1">IFERROR(__xludf.DUMMYFUNCTION("""COMPUTED_VALUE"""),"")</f>
        <v/>
      </c>
      <c r="P124" s="2" t="str">
        <f ca="1">IFERROR(__xludf.DUMMYFUNCTION("""COMPUTED_VALUE"""),"")</f>
        <v/>
      </c>
      <c r="Q124" s="2" t="str">
        <f ca="1">IFERROR(__xludf.DUMMYFUNCTION("""COMPUTED_VALUE"""),"")</f>
        <v/>
      </c>
      <c r="R124" s="3"/>
      <c r="S124" s="3"/>
      <c r="T124" s="3"/>
      <c r="U124" s="3"/>
      <c r="V124" s="3"/>
      <c r="W124" s="3"/>
      <c r="X124" s="3"/>
      <c r="Y124" s="3"/>
      <c r="Z124" s="3"/>
    </row>
    <row r="125" spans="1:26">
      <c r="A125" s="4" t="s">
        <v>19</v>
      </c>
      <c r="B125" s="6" t="str">
        <f ca="1">IFERROR(__xludf.DUMMYFUNCTION("""COMPUTED_VALUE"""),"")</f>
        <v/>
      </c>
      <c r="C125" s="6" t="str">
        <f ca="1">IFERROR(__xludf.DUMMYFUNCTION("""COMPUTED_VALUE"""),"")</f>
        <v/>
      </c>
      <c r="D125" s="6" t="str">
        <f ca="1">IFERROR(__xludf.DUMMYFUNCTION("""COMPUTED_VALUE"""),"")</f>
        <v/>
      </c>
      <c r="E125" s="6" t="str">
        <f ca="1">IFERROR(__xludf.DUMMYFUNCTION("""COMPUTED_VALUE"""),"")</f>
        <v/>
      </c>
      <c r="F125" s="6" t="str">
        <f ca="1">IFERROR(__xludf.DUMMYFUNCTION("""COMPUTED_VALUE"""),"")</f>
        <v/>
      </c>
      <c r="G125" s="6" t="str">
        <f ca="1">IFERROR(__xludf.DUMMYFUNCTION("""COMPUTED_VALUE"""),"")</f>
        <v/>
      </c>
      <c r="H125" s="6" t="str">
        <f ca="1">IFERROR(__xludf.DUMMYFUNCTION("""COMPUTED_VALUE"""),"")</f>
        <v/>
      </c>
      <c r="I125" s="6" t="str">
        <f ca="1">IFERROR(__xludf.DUMMYFUNCTION("""COMPUTED_VALUE"""),"")</f>
        <v/>
      </c>
      <c r="J125" s="6" t="str">
        <f ca="1">IFERROR(__xludf.DUMMYFUNCTION("""COMPUTED_VALUE"""),"")</f>
        <v/>
      </c>
      <c r="K125" s="6" t="str">
        <f ca="1">IFERROR(__xludf.DUMMYFUNCTION("""COMPUTED_VALUE"""),"")</f>
        <v/>
      </c>
      <c r="L125" s="6" t="str">
        <f ca="1">IFERROR(__xludf.DUMMYFUNCTION("""COMPUTED_VALUE"""),"")</f>
        <v/>
      </c>
      <c r="M125" s="6" t="str">
        <f ca="1">IFERROR(__xludf.DUMMYFUNCTION("""COMPUTED_VALUE"""),"")</f>
        <v/>
      </c>
      <c r="N125" s="6" t="str">
        <f ca="1">IFERROR(__xludf.DUMMYFUNCTION("""COMPUTED_VALUE"""),"")</f>
        <v/>
      </c>
      <c r="O125" s="6" t="str">
        <f ca="1">IFERROR(__xludf.DUMMYFUNCTION("""COMPUTED_VALUE"""),"")</f>
        <v/>
      </c>
      <c r="P125" s="6" t="str">
        <f ca="1">IFERROR(__xludf.DUMMYFUNCTION("""COMPUTED_VALUE"""),"")</f>
        <v/>
      </c>
      <c r="Q125" s="6" t="str">
        <f ca="1">IFERROR(__xludf.DUMMYFUNCTION("""COMPUTED_VALUE"""),"")</f>
        <v/>
      </c>
      <c r="R125" s="3"/>
      <c r="S125" s="3"/>
      <c r="T125" s="3"/>
      <c r="U125" s="3"/>
      <c r="V125" s="3"/>
      <c r="W125" s="3"/>
      <c r="X125" s="3"/>
      <c r="Y125" s="3"/>
      <c r="Z125" s="3"/>
    </row>
    <row r="126" spans="1:26">
      <c r="A126" s="4" t="s">
        <v>20</v>
      </c>
      <c r="B126" s="6" t="str">
        <f ca="1">IFERROR(__xludf.DUMMYFUNCTION("""COMPUTED_VALUE"""),"")</f>
        <v/>
      </c>
      <c r="C126" s="6" t="str">
        <f ca="1">IFERROR(__xludf.DUMMYFUNCTION("""COMPUTED_VALUE"""),"")</f>
        <v/>
      </c>
      <c r="D126" s="6" t="str">
        <f ca="1">IFERROR(__xludf.DUMMYFUNCTION("""COMPUTED_VALUE"""),"")</f>
        <v/>
      </c>
      <c r="E126" s="6" t="str">
        <f ca="1">IFERROR(__xludf.DUMMYFUNCTION("""COMPUTED_VALUE"""),"")</f>
        <v/>
      </c>
      <c r="F126" s="6" t="str">
        <f ca="1">IFERROR(__xludf.DUMMYFUNCTION("""COMPUTED_VALUE"""),"")</f>
        <v/>
      </c>
      <c r="G126" s="6" t="str">
        <f ca="1">IFERROR(__xludf.DUMMYFUNCTION("""COMPUTED_VALUE"""),"")</f>
        <v/>
      </c>
      <c r="H126" s="6" t="str">
        <f ca="1">IFERROR(__xludf.DUMMYFUNCTION("""COMPUTED_VALUE"""),"")</f>
        <v/>
      </c>
      <c r="I126" s="6" t="str">
        <f ca="1">IFERROR(__xludf.DUMMYFUNCTION("""COMPUTED_VALUE"""),"")</f>
        <v/>
      </c>
      <c r="J126" s="6" t="str">
        <f ca="1">IFERROR(__xludf.DUMMYFUNCTION("""COMPUTED_VALUE"""),"")</f>
        <v/>
      </c>
      <c r="K126" s="6" t="str">
        <f ca="1">IFERROR(__xludf.DUMMYFUNCTION("""COMPUTED_VALUE"""),"")</f>
        <v/>
      </c>
      <c r="L126" s="6" t="str">
        <f ca="1">IFERROR(__xludf.DUMMYFUNCTION("""COMPUTED_VALUE"""),"")</f>
        <v/>
      </c>
      <c r="M126" s="6" t="str">
        <f ca="1">IFERROR(__xludf.DUMMYFUNCTION("""COMPUTED_VALUE"""),"")</f>
        <v/>
      </c>
      <c r="N126" s="6" t="str">
        <f ca="1">IFERROR(__xludf.DUMMYFUNCTION("""COMPUTED_VALUE"""),"")</f>
        <v/>
      </c>
      <c r="O126" s="6" t="str">
        <f ca="1">IFERROR(__xludf.DUMMYFUNCTION("""COMPUTED_VALUE"""),"")</f>
        <v/>
      </c>
      <c r="P126" s="6" t="str">
        <f ca="1">IFERROR(__xludf.DUMMYFUNCTION("""COMPUTED_VALUE"""),"")</f>
        <v/>
      </c>
      <c r="Q126" s="6" t="str">
        <f ca="1">IFERROR(__xludf.DUMMYFUNCTION("""COMPUTED_VALUE"""),"")</f>
        <v/>
      </c>
      <c r="R126" s="3"/>
      <c r="S126" s="3"/>
      <c r="T126" s="3"/>
      <c r="U126" s="3"/>
      <c r="V126" s="3"/>
      <c r="W126" s="3"/>
      <c r="X126" s="3"/>
      <c r="Y126" s="3"/>
      <c r="Z126" s="3"/>
    </row>
    <row r="127" spans="1:26">
      <c r="A127" s="4" t="s">
        <v>21</v>
      </c>
      <c r="B127" s="6" t="str">
        <f ca="1">IFERROR(__xludf.DUMMYFUNCTION("""COMPUTED_VALUE"""),"")</f>
        <v/>
      </c>
      <c r="C127" s="6" t="str">
        <f ca="1">IFERROR(__xludf.DUMMYFUNCTION("""COMPUTED_VALUE"""),"")</f>
        <v/>
      </c>
      <c r="D127" s="6" t="str">
        <f ca="1">IFERROR(__xludf.DUMMYFUNCTION("""COMPUTED_VALUE"""),"")</f>
        <v/>
      </c>
      <c r="E127" s="6" t="str">
        <f ca="1">IFERROR(__xludf.DUMMYFUNCTION("""COMPUTED_VALUE"""),"")</f>
        <v/>
      </c>
      <c r="F127" s="6" t="str">
        <f ca="1">IFERROR(__xludf.DUMMYFUNCTION("""COMPUTED_VALUE"""),"")</f>
        <v/>
      </c>
      <c r="G127" s="6" t="str">
        <f ca="1">IFERROR(__xludf.DUMMYFUNCTION("""COMPUTED_VALUE"""),"")</f>
        <v/>
      </c>
      <c r="H127" s="6" t="str">
        <f ca="1">IFERROR(__xludf.DUMMYFUNCTION("""COMPUTED_VALUE"""),"")</f>
        <v/>
      </c>
      <c r="I127" s="6" t="str">
        <f ca="1">IFERROR(__xludf.DUMMYFUNCTION("""COMPUTED_VALUE"""),"")</f>
        <v/>
      </c>
      <c r="J127" s="6" t="str">
        <f ca="1">IFERROR(__xludf.DUMMYFUNCTION("""COMPUTED_VALUE"""),"")</f>
        <v/>
      </c>
      <c r="K127" s="6" t="str">
        <f ca="1">IFERROR(__xludf.DUMMYFUNCTION("""COMPUTED_VALUE"""),"")</f>
        <v/>
      </c>
      <c r="L127" s="6" t="str">
        <f ca="1">IFERROR(__xludf.DUMMYFUNCTION("""COMPUTED_VALUE"""),"")</f>
        <v/>
      </c>
      <c r="M127" s="6" t="str">
        <f ca="1">IFERROR(__xludf.DUMMYFUNCTION("""COMPUTED_VALUE"""),"")</f>
        <v/>
      </c>
      <c r="N127" s="6" t="str">
        <f ca="1">IFERROR(__xludf.DUMMYFUNCTION("""COMPUTED_VALUE"""),"")</f>
        <v/>
      </c>
      <c r="O127" s="6" t="str">
        <f ca="1">IFERROR(__xludf.DUMMYFUNCTION("""COMPUTED_VALUE"""),"")</f>
        <v/>
      </c>
      <c r="P127" s="6" t="str">
        <f ca="1">IFERROR(__xludf.DUMMYFUNCTION("""COMPUTED_VALUE"""),"")</f>
        <v/>
      </c>
      <c r="Q127" s="6" t="str">
        <f ca="1">IFERROR(__xludf.DUMMYFUNCTION("""COMPUTED_VALUE"""),"")</f>
        <v/>
      </c>
      <c r="R127" s="3"/>
      <c r="S127" s="3"/>
      <c r="T127" s="3"/>
      <c r="U127" s="3"/>
      <c r="V127" s="3"/>
      <c r="W127" s="3"/>
      <c r="X127" s="3"/>
      <c r="Y127" s="3"/>
      <c r="Z127" s="3"/>
    </row>
    <row r="128" spans="1:26">
      <c r="A128" s="4" t="s">
        <v>22</v>
      </c>
      <c r="B128" s="6" t="str">
        <f ca="1">IFERROR(__xludf.DUMMYFUNCTION("""COMPUTED_VALUE"""),"")</f>
        <v/>
      </c>
      <c r="C128" s="6" t="str">
        <f ca="1">IFERROR(__xludf.DUMMYFUNCTION("""COMPUTED_VALUE"""),"")</f>
        <v/>
      </c>
      <c r="D128" s="6" t="str">
        <f ca="1">IFERROR(__xludf.DUMMYFUNCTION("""COMPUTED_VALUE"""),"")</f>
        <v/>
      </c>
      <c r="E128" s="6" t="str">
        <f ca="1">IFERROR(__xludf.DUMMYFUNCTION("""COMPUTED_VALUE"""),"")</f>
        <v/>
      </c>
      <c r="F128" s="6" t="str">
        <f ca="1">IFERROR(__xludf.DUMMYFUNCTION("""COMPUTED_VALUE"""),"")</f>
        <v/>
      </c>
      <c r="G128" s="6" t="str">
        <f ca="1">IFERROR(__xludf.DUMMYFUNCTION("""COMPUTED_VALUE"""),"")</f>
        <v/>
      </c>
      <c r="H128" s="6" t="str">
        <f ca="1">IFERROR(__xludf.DUMMYFUNCTION("""COMPUTED_VALUE"""),"")</f>
        <v/>
      </c>
      <c r="I128" s="6" t="str">
        <f ca="1">IFERROR(__xludf.DUMMYFUNCTION("""COMPUTED_VALUE"""),"")</f>
        <v/>
      </c>
      <c r="J128" s="6" t="str">
        <f ca="1">IFERROR(__xludf.DUMMYFUNCTION("""COMPUTED_VALUE"""),"")</f>
        <v/>
      </c>
      <c r="K128" s="6" t="str">
        <f ca="1">IFERROR(__xludf.DUMMYFUNCTION("""COMPUTED_VALUE"""),"")</f>
        <v/>
      </c>
      <c r="L128" s="6" t="str">
        <f ca="1">IFERROR(__xludf.DUMMYFUNCTION("""COMPUTED_VALUE"""),"")</f>
        <v/>
      </c>
      <c r="M128" s="6" t="str">
        <f ca="1">IFERROR(__xludf.DUMMYFUNCTION("""COMPUTED_VALUE"""),"")</f>
        <v/>
      </c>
      <c r="N128" s="6" t="str">
        <f ca="1">IFERROR(__xludf.DUMMYFUNCTION("""COMPUTED_VALUE"""),"")</f>
        <v/>
      </c>
      <c r="O128" s="6" t="str">
        <f ca="1">IFERROR(__xludf.DUMMYFUNCTION("""COMPUTED_VALUE"""),"")</f>
        <v/>
      </c>
      <c r="P128" s="6" t="str">
        <f ca="1">IFERROR(__xludf.DUMMYFUNCTION("""COMPUTED_VALUE"""),"")</f>
        <v/>
      </c>
      <c r="Q128" s="6" t="str">
        <f ca="1">IFERROR(__xludf.DUMMYFUNCTION("""COMPUTED_VALUE"""),"")</f>
        <v/>
      </c>
      <c r="R128" s="3"/>
      <c r="S128" s="3"/>
      <c r="T128" s="3"/>
      <c r="U128" s="3"/>
      <c r="V128" s="3"/>
      <c r="W128" s="3"/>
      <c r="X128" s="3"/>
      <c r="Y128" s="3"/>
      <c r="Z128" s="3"/>
    </row>
    <row r="129" spans="1:26">
      <c r="A129" s="3"/>
      <c r="B129" s="3">
        <f t="shared" ref="B129:Q129" ca="1" si="12">SUM(B122:B128)</f>
        <v>0</v>
      </c>
      <c r="C129" s="3">
        <f t="shared" ca="1" si="12"/>
        <v>0</v>
      </c>
      <c r="D129" s="3">
        <f t="shared" ca="1" si="12"/>
        <v>0</v>
      </c>
      <c r="E129" s="3">
        <f t="shared" ca="1" si="12"/>
        <v>0</v>
      </c>
      <c r="F129" s="3">
        <f t="shared" ca="1" si="12"/>
        <v>0</v>
      </c>
      <c r="G129" s="3">
        <f t="shared" ca="1" si="12"/>
        <v>0</v>
      </c>
      <c r="H129" s="3">
        <f t="shared" ca="1" si="12"/>
        <v>0</v>
      </c>
      <c r="I129" s="3">
        <f t="shared" ca="1" si="12"/>
        <v>0</v>
      </c>
      <c r="J129" s="3">
        <f t="shared" ca="1" si="12"/>
        <v>0</v>
      </c>
      <c r="K129" s="3">
        <f t="shared" ca="1" si="12"/>
        <v>0</v>
      </c>
      <c r="L129" s="3">
        <f t="shared" ca="1" si="12"/>
        <v>0</v>
      </c>
      <c r="M129" s="3">
        <f t="shared" ca="1" si="12"/>
        <v>0</v>
      </c>
      <c r="N129" s="3">
        <f t="shared" ca="1" si="12"/>
        <v>0</v>
      </c>
      <c r="O129" s="3">
        <f t="shared" ca="1" si="12"/>
        <v>0</v>
      </c>
      <c r="P129" s="3">
        <f t="shared" ca="1" si="12"/>
        <v>0</v>
      </c>
      <c r="Q129" s="3">
        <f t="shared" ca="1" si="12"/>
        <v>0</v>
      </c>
      <c r="R129" s="3"/>
      <c r="S129" s="3"/>
      <c r="T129" s="3"/>
      <c r="U129" s="3"/>
      <c r="V129" s="3"/>
      <c r="W129" s="3"/>
      <c r="X129" s="3"/>
      <c r="Y129" s="3"/>
      <c r="Z129" s="3"/>
    </row>
    <row r="130" spans="1:26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>
      <c r="A131" s="1" t="s">
        <v>36</v>
      </c>
      <c r="B131" s="2" t="s">
        <v>1</v>
      </c>
      <c r="C131" s="2" t="s">
        <v>2</v>
      </c>
      <c r="D131" s="2" t="s">
        <v>3</v>
      </c>
      <c r="E131" s="2" t="s">
        <v>4</v>
      </c>
      <c r="F131" s="2" t="s">
        <v>5</v>
      </c>
      <c r="G131" s="2" t="s">
        <v>6</v>
      </c>
      <c r="H131" s="2" t="s">
        <v>7</v>
      </c>
      <c r="I131" s="2" t="s">
        <v>8</v>
      </c>
      <c r="J131" s="2" t="s">
        <v>9</v>
      </c>
      <c r="K131" s="2" t="s">
        <v>10</v>
      </c>
      <c r="L131" s="2" t="s">
        <v>11</v>
      </c>
      <c r="M131" s="2" t="s">
        <v>7</v>
      </c>
      <c r="N131" s="2" t="s">
        <v>12</v>
      </c>
      <c r="O131" s="2" t="s">
        <v>13</v>
      </c>
      <c r="P131" s="2" t="s">
        <v>14</v>
      </c>
      <c r="Q131" s="2" t="s">
        <v>15</v>
      </c>
      <c r="R131" s="3"/>
      <c r="S131" s="3"/>
      <c r="T131" s="3"/>
      <c r="U131" s="3"/>
      <c r="V131" s="3"/>
      <c r="W131" s="3"/>
      <c r="X131" s="3"/>
      <c r="Y131" s="3"/>
      <c r="Z131" s="3"/>
    </row>
    <row r="132" spans="1:26">
      <c r="A132" s="4" t="s">
        <v>16</v>
      </c>
      <c r="B132" s="2" t="str">
        <f ca="1">IFERROR(__xludf.DUMMYFUNCTION("IMPORTRANGE(""https://docs.google.com/spreadsheets/d/1X4oHgXslT_FAfH5HZWTSXRgcAOBImPdBlgBBEW31Ea0/edit?usp=sharing"", ""B15:q21"")"),"")</f>
        <v/>
      </c>
      <c r="C132" s="2" t="str">
        <f ca="1">IFERROR(__xludf.DUMMYFUNCTION("""COMPUTED_VALUE"""),"")</f>
        <v/>
      </c>
      <c r="D132" s="2" t="str">
        <f ca="1">IFERROR(__xludf.DUMMYFUNCTION("""COMPUTED_VALUE"""),"")</f>
        <v/>
      </c>
      <c r="E132" s="2" t="str">
        <f ca="1">IFERROR(__xludf.DUMMYFUNCTION("""COMPUTED_VALUE"""),"")</f>
        <v/>
      </c>
      <c r="F132" s="2" t="str">
        <f ca="1">IFERROR(__xludf.DUMMYFUNCTION("""COMPUTED_VALUE"""),"")</f>
        <v/>
      </c>
      <c r="G132" s="2" t="str">
        <f ca="1">IFERROR(__xludf.DUMMYFUNCTION("""COMPUTED_VALUE"""),"")</f>
        <v/>
      </c>
      <c r="H132" s="2" t="str">
        <f ca="1">IFERROR(__xludf.DUMMYFUNCTION("""COMPUTED_VALUE"""),"")</f>
        <v/>
      </c>
      <c r="I132" s="2" t="str">
        <f ca="1">IFERROR(__xludf.DUMMYFUNCTION("""COMPUTED_VALUE"""),"")</f>
        <v/>
      </c>
      <c r="J132" s="2" t="str">
        <f ca="1">IFERROR(__xludf.DUMMYFUNCTION("""COMPUTED_VALUE"""),"")</f>
        <v/>
      </c>
      <c r="K132" s="2" t="str">
        <f ca="1">IFERROR(__xludf.DUMMYFUNCTION("""COMPUTED_VALUE"""),"")</f>
        <v/>
      </c>
      <c r="L132" s="2" t="str">
        <f ca="1">IFERROR(__xludf.DUMMYFUNCTION("""COMPUTED_VALUE"""),"")</f>
        <v/>
      </c>
      <c r="M132" s="2" t="str">
        <f ca="1">IFERROR(__xludf.DUMMYFUNCTION("""COMPUTED_VALUE"""),"")</f>
        <v/>
      </c>
      <c r="N132" s="2" t="str">
        <f ca="1">IFERROR(__xludf.DUMMYFUNCTION("""COMPUTED_VALUE"""),"")</f>
        <v/>
      </c>
      <c r="O132" s="2" t="str">
        <f ca="1">IFERROR(__xludf.DUMMYFUNCTION("""COMPUTED_VALUE"""),"")</f>
        <v/>
      </c>
      <c r="P132" s="2" t="str">
        <f ca="1">IFERROR(__xludf.DUMMYFUNCTION("""COMPUTED_VALUE"""),"")</f>
        <v/>
      </c>
      <c r="Q132" s="2" t="str">
        <f ca="1">IFERROR(__xludf.DUMMYFUNCTION("""COMPUTED_VALUE"""),"")</f>
        <v/>
      </c>
      <c r="R132" s="3"/>
      <c r="S132" s="3"/>
      <c r="T132" s="3"/>
      <c r="U132" s="3"/>
      <c r="V132" s="3"/>
      <c r="W132" s="3"/>
      <c r="X132" s="3"/>
      <c r="Y132" s="3"/>
      <c r="Z132" s="3"/>
    </row>
    <row r="133" spans="1:26">
      <c r="A133" s="4" t="s">
        <v>17</v>
      </c>
      <c r="B133" s="2" t="str">
        <f ca="1">IFERROR(__xludf.DUMMYFUNCTION("""COMPUTED_VALUE"""),"")</f>
        <v/>
      </c>
      <c r="C133" s="2" t="str">
        <f ca="1">IFERROR(__xludf.DUMMYFUNCTION("""COMPUTED_VALUE"""),"")</f>
        <v/>
      </c>
      <c r="D133" s="2" t="str">
        <f ca="1">IFERROR(__xludf.DUMMYFUNCTION("""COMPUTED_VALUE"""),"")</f>
        <v/>
      </c>
      <c r="E133" s="2" t="str">
        <f ca="1">IFERROR(__xludf.DUMMYFUNCTION("""COMPUTED_VALUE"""),"")</f>
        <v/>
      </c>
      <c r="F133" s="2" t="str">
        <f ca="1">IFERROR(__xludf.DUMMYFUNCTION("""COMPUTED_VALUE"""),"")</f>
        <v/>
      </c>
      <c r="G133" s="2" t="str">
        <f ca="1">IFERROR(__xludf.DUMMYFUNCTION("""COMPUTED_VALUE"""),"")</f>
        <v/>
      </c>
      <c r="H133" s="2" t="str">
        <f ca="1">IFERROR(__xludf.DUMMYFUNCTION("""COMPUTED_VALUE"""),"")</f>
        <v/>
      </c>
      <c r="I133" s="2" t="str">
        <f ca="1">IFERROR(__xludf.DUMMYFUNCTION("""COMPUTED_VALUE"""),"")</f>
        <v/>
      </c>
      <c r="J133" s="2" t="str">
        <f ca="1">IFERROR(__xludf.DUMMYFUNCTION("""COMPUTED_VALUE"""),"")</f>
        <v/>
      </c>
      <c r="K133" s="2" t="str">
        <f ca="1">IFERROR(__xludf.DUMMYFUNCTION("""COMPUTED_VALUE"""),"")</f>
        <v/>
      </c>
      <c r="L133" s="2" t="str">
        <f ca="1">IFERROR(__xludf.DUMMYFUNCTION("""COMPUTED_VALUE"""),"")</f>
        <v/>
      </c>
      <c r="M133" s="2" t="str">
        <f ca="1">IFERROR(__xludf.DUMMYFUNCTION("""COMPUTED_VALUE"""),"")</f>
        <v/>
      </c>
      <c r="N133" s="2" t="str">
        <f ca="1">IFERROR(__xludf.DUMMYFUNCTION("""COMPUTED_VALUE"""),"")</f>
        <v/>
      </c>
      <c r="O133" s="2" t="str">
        <f ca="1">IFERROR(__xludf.DUMMYFUNCTION("""COMPUTED_VALUE"""),"")</f>
        <v/>
      </c>
      <c r="P133" s="2" t="str">
        <f ca="1">IFERROR(__xludf.DUMMYFUNCTION("""COMPUTED_VALUE"""),"")</f>
        <v/>
      </c>
      <c r="Q133" s="2" t="str">
        <f ca="1">IFERROR(__xludf.DUMMYFUNCTION("""COMPUTED_VALUE"""),"")</f>
        <v/>
      </c>
      <c r="R133" s="3"/>
      <c r="S133" s="3"/>
      <c r="T133" s="3"/>
      <c r="U133" s="3"/>
      <c r="V133" s="3"/>
      <c r="W133" s="3"/>
      <c r="X133" s="3"/>
      <c r="Y133" s="3"/>
      <c r="Z133" s="3"/>
    </row>
    <row r="134" spans="1:26">
      <c r="A134" s="4" t="s">
        <v>18</v>
      </c>
      <c r="B134" s="2" t="str">
        <f ca="1">IFERROR(__xludf.DUMMYFUNCTION("""COMPUTED_VALUE"""),"")</f>
        <v/>
      </c>
      <c r="C134" s="2" t="str">
        <f ca="1">IFERROR(__xludf.DUMMYFUNCTION("""COMPUTED_VALUE"""),"")</f>
        <v/>
      </c>
      <c r="D134" s="2" t="str">
        <f ca="1">IFERROR(__xludf.DUMMYFUNCTION("""COMPUTED_VALUE"""),"")</f>
        <v/>
      </c>
      <c r="E134" s="2" t="str">
        <f ca="1">IFERROR(__xludf.DUMMYFUNCTION("""COMPUTED_VALUE"""),"")</f>
        <v/>
      </c>
      <c r="F134" s="2" t="str">
        <f ca="1">IFERROR(__xludf.DUMMYFUNCTION("""COMPUTED_VALUE"""),"")</f>
        <v/>
      </c>
      <c r="G134" s="2" t="str">
        <f ca="1">IFERROR(__xludf.DUMMYFUNCTION("""COMPUTED_VALUE"""),"")</f>
        <v/>
      </c>
      <c r="H134" s="2" t="str">
        <f ca="1">IFERROR(__xludf.DUMMYFUNCTION("""COMPUTED_VALUE"""),"")</f>
        <v/>
      </c>
      <c r="I134" s="2" t="str">
        <f ca="1">IFERROR(__xludf.DUMMYFUNCTION("""COMPUTED_VALUE"""),"")</f>
        <v/>
      </c>
      <c r="J134" s="2" t="str">
        <f ca="1">IFERROR(__xludf.DUMMYFUNCTION("""COMPUTED_VALUE"""),"")</f>
        <v/>
      </c>
      <c r="K134" s="2" t="str">
        <f ca="1">IFERROR(__xludf.DUMMYFUNCTION("""COMPUTED_VALUE"""),"")</f>
        <v/>
      </c>
      <c r="L134" s="2" t="str">
        <f ca="1">IFERROR(__xludf.DUMMYFUNCTION("""COMPUTED_VALUE"""),"")</f>
        <v/>
      </c>
      <c r="M134" s="2" t="str">
        <f ca="1">IFERROR(__xludf.DUMMYFUNCTION("""COMPUTED_VALUE"""),"")</f>
        <v/>
      </c>
      <c r="N134" s="2" t="str">
        <f ca="1">IFERROR(__xludf.DUMMYFUNCTION("""COMPUTED_VALUE"""),"")</f>
        <v/>
      </c>
      <c r="O134" s="2" t="str">
        <f ca="1">IFERROR(__xludf.DUMMYFUNCTION("""COMPUTED_VALUE"""),"")</f>
        <v/>
      </c>
      <c r="P134" s="2" t="str">
        <f ca="1">IFERROR(__xludf.DUMMYFUNCTION("""COMPUTED_VALUE"""),"")</f>
        <v/>
      </c>
      <c r="Q134" s="2" t="str">
        <f ca="1">IFERROR(__xludf.DUMMYFUNCTION("""COMPUTED_VALUE"""),"")</f>
        <v/>
      </c>
      <c r="R134" s="3"/>
      <c r="S134" s="3"/>
      <c r="T134" s="3"/>
      <c r="U134" s="3"/>
      <c r="V134" s="3"/>
      <c r="W134" s="3"/>
      <c r="X134" s="3"/>
      <c r="Y134" s="3"/>
      <c r="Z134" s="3"/>
    </row>
    <row r="135" spans="1:26">
      <c r="A135" s="4" t="s">
        <v>19</v>
      </c>
      <c r="B135" s="6" t="str">
        <f ca="1">IFERROR(__xludf.DUMMYFUNCTION("""COMPUTED_VALUE"""),"")</f>
        <v/>
      </c>
      <c r="C135" s="6" t="str">
        <f ca="1">IFERROR(__xludf.DUMMYFUNCTION("""COMPUTED_VALUE"""),"")</f>
        <v/>
      </c>
      <c r="D135" s="6" t="str">
        <f ca="1">IFERROR(__xludf.DUMMYFUNCTION("""COMPUTED_VALUE"""),"")</f>
        <v/>
      </c>
      <c r="E135" s="6" t="str">
        <f ca="1">IFERROR(__xludf.DUMMYFUNCTION("""COMPUTED_VALUE"""),"")</f>
        <v/>
      </c>
      <c r="F135" s="6" t="str">
        <f ca="1">IFERROR(__xludf.DUMMYFUNCTION("""COMPUTED_VALUE"""),"")</f>
        <v/>
      </c>
      <c r="G135" s="6" t="str">
        <f ca="1">IFERROR(__xludf.DUMMYFUNCTION("""COMPUTED_VALUE"""),"")</f>
        <v/>
      </c>
      <c r="H135" s="6" t="str">
        <f ca="1">IFERROR(__xludf.DUMMYFUNCTION("""COMPUTED_VALUE"""),"")</f>
        <v/>
      </c>
      <c r="I135" s="6" t="str">
        <f ca="1">IFERROR(__xludf.DUMMYFUNCTION("""COMPUTED_VALUE"""),"")</f>
        <v/>
      </c>
      <c r="J135" s="6" t="str">
        <f ca="1">IFERROR(__xludf.DUMMYFUNCTION("""COMPUTED_VALUE"""),"")</f>
        <v/>
      </c>
      <c r="K135" s="6" t="str">
        <f ca="1">IFERROR(__xludf.DUMMYFUNCTION("""COMPUTED_VALUE"""),"")</f>
        <v/>
      </c>
      <c r="L135" s="6" t="str">
        <f ca="1">IFERROR(__xludf.DUMMYFUNCTION("""COMPUTED_VALUE"""),"")</f>
        <v/>
      </c>
      <c r="M135" s="6" t="str">
        <f ca="1">IFERROR(__xludf.DUMMYFUNCTION("""COMPUTED_VALUE"""),"")</f>
        <v/>
      </c>
      <c r="N135" s="6" t="str">
        <f ca="1">IFERROR(__xludf.DUMMYFUNCTION("""COMPUTED_VALUE"""),"")</f>
        <v/>
      </c>
      <c r="O135" s="6" t="str">
        <f ca="1">IFERROR(__xludf.DUMMYFUNCTION("""COMPUTED_VALUE"""),"")</f>
        <v/>
      </c>
      <c r="P135" s="6" t="str">
        <f ca="1">IFERROR(__xludf.DUMMYFUNCTION("""COMPUTED_VALUE"""),"")</f>
        <v/>
      </c>
      <c r="Q135" s="6" t="str">
        <f ca="1">IFERROR(__xludf.DUMMYFUNCTION("""COMPUTED_VALUE"""),"")</f>
        <v/>
      </c>
      <c r="R135" s="3"/>
      <c r="S135" s="3"/>
      <c r="T135" s="3"/>
      <c r="U135" s="3"/>
      <c r="V135" s="3"/>
      <c r="W135" s="3"/>
      <c r="X135" s="3"/>
      <c r="Y135" s="3"/>
      <c r="Z135" s="3"/>
    </row>
    <row r="136" spans="1:26">
      <c r="A136" s="4" t="s">
        <v>20</v>
      </c>
      <c r="B136" s="6" t="str">
        <f ca="1">IFERROR(__xludf.DUMMYFUNCTION("""COMPUTED_VALUE"""),"")</f>
        <v/>
      </c>
      <c r="C136" s="6" t="str">
        <f ca="1">IFERROR(__xludf.DUMMYFUNCTION("""COMPUTED_VALUE"""),"")</f>
        <v/>
      </c>
      <c r="D136" s="6" t="str">
        <f ca="1">IFERROR(__xludf.DUMMYFUNCTION("""COMPUTED_VALUE"""),"")</f>
        <v/>
      </c>
      <c r="E136" s="6" t="str">
        <f ca="1">IFERROR(__xludf.DUMMYFUNCTION("""COMPUTED_VALUE"""),"")</f>
        <v/>
      </c>
      <c r="F136" s="6" t="str">
        <f ca="1">IFERROR(__xludf.DUMMYFUNCTION("""COMPUTED_VALUE"""),"")</f>
        <v/>
      </c>
      <c r="G136" s="6" t="str">
        <f ca="1">IFERROR(__xludf.DUMMYFUNCTION("""COMPUTED_VALUE"""),"")</f>
        <v/>
      </c>
      <c r="H136" s="6" t="str">
        <f ca="1">IFERROR(__xludf.DUMMYFUNCTION("""COMPUTED_VALUE"""),"")</f>
        <v/>
      </c>
      <c r="I136" s="6" t="str">
        <f ca="1">IFERROR(__xludf.DUMMYFUNCTION("""COMPUTED_VALUE"""),"")</f>
        <v/>
      </c>
      <c r="J136" s="6" t="str">
        <f ca="1">IFERROR(__xludf.DUMMYFUNCTION("""COMPUTED_VALUE"""),"")</f>
        <v/>
      </c>
      <c r="K136" s="6" t="str">
        <f ca="1">IFERROR(__xludf.DUMMYFUNCTION("""COMPUTED_VALUE"""),"")</f>
        <v/>
      </c>
      <c r="L136" s="6" t="str">
        <f ca="1">IFERROR(__xludf.DUMMYFUNCTION("""COMPUTED_VALUE"""),"")</f>
        <v/>
      </c>
      <c r="M136" s="6" t="str">
        <f ca="1">IFERROR(__xludf.DUMMYFUNCTION("""COMPUTED_VALUE"""),"")</f>
        <v/>
      </c>
      <c r="N136" s="6" t="str">
        <f ca="1">IFERROR(__xludf.DUMMYFUNCTION("""COMPUTED_VALUE"""),"")</f>
        <v/>
      </c>
      <c r="O136" s="6" t="str">
        <f ca="1">IFERROR(__xludf.DUMMYFUNCTION("""COMPUTED_VALUE"""),"")</f>
        <v/>
      </c>
      <c r="P136" s="6" t="str">
        <f ca="1">IFERROR(__xludf.DUMMYFUNCTION("""COMPUTED_VALUE"""),"")</f>
        <v/>
      </c>
      <c r="Q136" s="6" t="str">
        <f ca="1">IFERROR(__xludf.DUMMYFUNCTION("""COMPUTED_VALUE"""),"")</f>
        <v/>
      </c>
      <c r="R136" s="3"/>
      <c r="S136" s="3"/>
      <c r="T136" s="3"/>
      <c r="U136" s="3"/>
      <c r="V136" s="3"/>
      <c r="W136" s="3"/>
      <c r="X136" s="3"/>
      <c r="Y136" s="3"/>
      <c r="Z136" s="3"/>
    </row>
    <row r="137" spans="1:26">
      <c r="A137" s="4" t="s">
        <v>21</v>
      </c>
      <c r="B137" s="6" t="str">
        <f ca="1">IFERROR(__xludf.DUMMYFUNCTION("""COMPUTED_VALUE"""),"")</f>
        <v/>
      </c>
      <c r="C137" s="6" t="str">
        <f ca="1">IFERROR(__xludf.DUMMYFUNCTION("""COMPUTED_VALUE"""),"")</f>
        <v/>
      </c>
      <c r="D137" s="6" t="str">
        <f ca="1">IFERROR(__xludf.DUMMYFUNCTION("""COMPUTED_VALUE"""),"")</f>
        <v/>
      </c>
      <c r="E137" s="6" t="str">
        <f ca="1">IFERROR(__xludf.DUMMYFUNCTION("""COMPUTED_VALUE"""),"")</f>
        <v/>
      </c>
      <c r="F137" s="6" t="str">
        <f ca="1">IFERROR(__xludf.DUMMYFUNCTION("""COMPUTED_VALUE"""),"")</f>
        <v/>
      </c>
      <c r="G137" s="6" t="str">
        <f ca="1">IFERROR(__xludf.DUMMYFUNCTION("""COMPUTED_VALUE"""),"")</f>
        <v/>
      </c>
      <c r="H137" s="6" t="str">
        <f ca="1">IFERROR(__xludf.DUMMYFUNCTION("""COMPUTED_VALUE"""),"")</f>
        <v/>
      </c>
      <c r="I137" s="6" t="str">
        <f ca="1">IFERROR(__xludf.DUMMYFUNCTION("""COMPUTED_VALUE"""),"")</f>
        <v/>
      </c>
      <c r="J137" s="6" t="str">
        <f ca="1">IFERROR(__xludf.DUMMYFUNCTION("""COMPUTED_VALUE"""),"")</f>
        <v/>
      </c>
      <c r="K137" s="6" t="str">
        <f ca="1">IFERROR(__xludf.DUMMYFUNCTION("""COMPUTED_VALUE"""),"")</f>
        <v/>
      </c>
      <c r="L137" s="6" t="str">
        <f ca="1">IFERROR(__xludf.DUMMYFUNCTION("""COMPUTED_VALUE"""),"")</f>
        <v/>
      </c>
      <c r="M137" s="6" t="str">
        <f ca="1">IFERROR(__xludf.DUMMYFUNCTION("""COMPUTED_VALUE"""),"")</f>
        <v/>
      </c>
      <c r="N137" s="6" t="str">
        <f ca="1">IFERROR(__xludf.DUMMYFUNCTION("""COMPUTED_VALUE"""),"")</f>
        <v/>
      </c>
      <c r="O137" s="6" t="str">
        <f ca="1">IFERROR(__xludf.DUMMYFUNCTION("""COMPUTED_VALUE"""),"")</f>
        <v/>
      </c>
      <c r="P137" s="6" t="str">
        <f ca="1">IFERROR(__xludf.DUMMYFUNCTION("""COMPUTED_VALUE"""),"")</f>
        <v/>
      </c>
      <c r="Q137" s="6" t="str">
        <f ca="1">IFERROR(__xludf.DUMMYFUNCTION("""COMPUTED_VALUE"""),"")</f>
        <v/>
      </c>
      <c r="R137" s="3"/>
      <c r="S137" s="3"/>
      <c r="T137" s="3"/>
      <c r="U137" s="3"/>
      <c r="V137" s="3"/>
      <c r="W137" s="3"/>
      <c r="X137" s="3"/>
      <c r="Y137" s="3"/>
      <c r="Z137" s="3"/>
    </row>
    <row r="138" spans="1:26">
      <c r="A138" s="4" t="s">
        <v>22</v>
      </c>
      <c r="B138" s="6" t="str">
        <f ca="1">IFERROR(__xludf.DUMMYFUNCTION("""COMPUTED_VALUE"""),"")</f>
        <v/>
      </c>
      <c r="C138" s="6" t="str">
        <f ca="1">IFERROR(__xludf.DUMMYFUNCTION("""COMPUTED_VALUE"""),"")</f>
        <v/>
      </c>
      <c r="D138" s="6" t="str">
        <f ca="1">IFERROR(__xludf.DUMMYFUNCTION("""COMPUTED_VALUE"""),"")</f>
        <v/>
      </c>
      <c r="E138" s="6" t="str">
        <f ca="1">IFERROR(__xludf.DUMMYFUNCTION("""COMPUTED_VALUE"""),"")</f>
        <v/>
      </c>
      <c r="F138" s="6" t="str">
        <f ca="1">IFERROR(__xludf.DUMMYFUNCTION("""COMPUTED_VALUE"""),"")</f>
        <v/>
      </c>
      <c r="G138" s="6" t="str">
        <f ca="1">IFERROR(__xludf.DUMMYFUNCTION("""COMPUTED_VALUE"""),"")</f>
        <v/>
      </c>
      <c r="H138" s="6" t="str">
        <f ca="1">IFERROR(__xludf.DUMMYFUNCTION("""COMPUTED_VALUE"""),"")</f>
        <v/>
      </c>
      <c r="I138" s="6" t="str">
        <f ca="1">IFERROR(__xludf.DUMMYFUNCTION("""COMPUTED_VALUE"""),"")</f>
        <v/>
      </c>
      <c r="J138" s="6" t="str">
        <f ca="1">IFERROR(__xludf.DUMMYFUNCTION("""COMPUTED_VALUE"""),"")</f>
        <v/>
      </c>
      <c r="K138" s="6" t="str">
        <f ca="1">IFERROR(__xludf.DUMMYFUNCTION("""COMPUTED_VALUE"""),"")</f>
        <v/>
      </c>
      <c r="L138" s="6" t="str">
        <f ca="1">IFERROR(__xludf.DUMMYFUNCTION("""COMPUTED_VALUE"""),"")</f>
        <v/>
      </c>
      <c r="M138" s="6" t="str">
        <f ca="1">IFERROR(__xludf.DUMMYFUNCTION("""COMPUTED_VALUE"""),"")</f>
        <v/>
      </c>
      <c r="N138" s="6" t="str">
        <f ca="1">IFERROR(__xludf.DUMMYFUNCTION("""COMPUTED_VALUE"""),"")</f>
        <v/>
      </c>
      <c r="O138" s="6" t="str">
        <f ca="1">IFERROR(__xludf.DUMMYFUNCTION("""COMPUTED_VALUE"""),"")</f>
        <v/>
      </c>
      <c r="P138" s="6" t="str">
        <f ca="1">IFERROR(__xludf.DUMMYFUNCTION("""COMPUTED_VALUE"""),"")</f>
        <v/>
      </c>
      <c r="Q138" s="6" t="str">
        <f ca="1">IFERROR(__xludf.DUMMYFUNCTION("""COMPUTED_VALUE"""),"")</f>
        <v/>
      </c>
      <c r="R138" s="3"/>
      <c r="S138" s="3"/>
      <c r="T138" s="3"/>
      <c r="U138" s="3"/>
      <c r="V138" s="3"/>
      <c r="W138" s="3"/>
      <c r="X138" s="3"/>
      <c r="Y138" s="3"/>
      <c r="Z138" s="3"/>
    </row>
    <row r="139" spans="1:26">
      <c r="A139" s="3"/>
      <c r="B139" s="3">
        <f t="shared" ref="B139:Q139" ca="1" si="13">SUM(B132:B138)</f>
        <v>0</v>
      </c>
      <c r="C139" s="3">
        <f t="shared" ca="1" si="13"/>
        <v>0</v>
      </c>
      <c r="D139" s="3">
        <f t="shared" ca="1" si="13"/>
        <v>0</v>
      </c>
      <c r="E139" s="3">
        <f t="shared" ca="1" si="13"/>
        <v>0</v>
      </c>
      <c r="F139" s="3">
        <f t="shared" ca="1" si="13"/>
        <v>0</v>
      </c>
      <c r="G139" s="3">
        <f t="shared" ca="1" si="13"/>
        <v>0</v>
      </c>
      <c r="H139" s="3">
        <f t="shared" ca="1" si="13"/>
        <v>0</v>
      </c>
      <c r="I139" s="3">
        <f t="shared" ca="1" si="13"/>
        <v>0</v>
      </c>
      <c r="J139" s="3">
        <f t="shared" ca="1" si="13"/>
        <v>0</v>
      </c>
      <c r="K139" s="3">
        <f t="shared" ca="1" si="13"/>
        <v>0</v>
      </c>
      <c r="L139" s="3">
        <f t="shared" ca="1" si="13"/>
        <v>0</v>
      </c>
      <c r="M139" s="3">
        <f t="shared" ca="1" si="13"/>
        <v>0</v>
      </c>
      <c r="N139" s="3">
        <f t="shared" ca="1" si="13"/>
        <v>0</v>
      </c>
      <c r="O139" s="3">
        <f t="shared" ca="1" si="13"/>
        <v>0</v>
      </c>
      <c r="P139" s="3">
        <f t="shared" ca="1" si="13"/>
        <v>0</v>
      </c>
      <c r="Q139" s="3">
        <f t="shared" ca="1" si="13"/>
        <v>0</v>
      </c>
      <c r="R139" s="3"/>
      <c r="S139" s="3"/>
      <c r="T139" s="3"/>
      <c r="U139" s="3"/>
      <c r="V139" s="3"/>
      <c r="W139" s="3"/>
      <c r="X139" s="3"/>
      <c r="Y139" s="3"/>
      <c r="Z139" s="3"/>
    </row>
    <row r="140" spans="1:26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>
      <c r="A141" s="1" t="s">
        <v>37</v>
      </c>
      <c r="B141" s="2" t="s">
        <v>1</v>
      </c>
      <c r="C141" s="2" t="s">
        <v>2</v>
      </c>
      <c r="D141" s="2" t="s">
        <v>3</v>
      </c>
      <c r="E141" s="2" t="s">
        <v>4</v>
      </c>
      <c r="F141" s="2" t="s">
        <v>5</v>
      </c>
      <c r="G141" s="2" t="s">
        <v>6</v>
      </c>
      <c r="H141" s="2" t="s">
        <v>7</v>
      </c>
      <c r="I141" s="2" t="s">
        <v>8</v>
      </c>
      <c r="J141" s="2" t="s">
        <v>9</v>
      </c>
      <c r="K141" s="2" t="s">
        <v>10</v>
      </c>
      <c r="L141" s="2" t="s">
        <v>11</v>
      </c>
      <c r="M141" s="2" t="s">
        <v>7</v>
      </c>
      <c r="N141" s="2" t="s">
        <v>12</v>
      </c>
      <c r="O141" s="2" t="s">
        <v>13</v>
      </c>
      <c r="P141" s="2" t="s">
        <v>14</v>
      </c>
      <c r="Q141" s="2" t="s">
        <v>15</v>
      </c>
      <c r="R141" s="3"/>
      <c r="S141" s="3"/>
      <c r="T141" s="3"/>
      <c r="U141" s="3"/>
      <c r="V141" s="3"/>
      <c r="W141" s="3"/>
      <c r="X141" s="3"/>
      <c r="Y141" s="3"/>
      <c r="Z141" s="3"/>
    </row>
    <row r="142" spans="1:26">
      <c r="A142" s="4" t="s">
        <v>16</v>
      </c>
      <c r="B142" s="2" t="str">
        <f ca="1">IFERROR(__xludf.DUMMYFUNCTION("IMPORTRANGE(""https://docs.google.com/spreadsheets/d/1hkjo8CDoxXM4Kpo0VhbXhT4H6-Ep1zj7ljFHZnOkz1I/edit?usp=sharing"", ""B15:q21"")"),"")</f>
        <v/>
      </c>
      <c r="C142" s="2" t="str">
        <f ca="1">IFERROR(__xludf.DUMMYFUNCTION("""COMPUTED_VALUE"""),"")</f>
        <v/>
      </c>
      <c r="D142" s="2" t="str">
        <f ca="1">IFERROR(__xludf.DUMMYFUNCTION("""COMPUTED_VALUE"""),"")</f>
        <v/>
      </c>
      <c r="E142" s="2" t="str">
        <f ca="1">IFERROR(__xludf.DUMMYFUNCTION("""COMPUTED_VALUE"""),"")</f>
        <v/>
      </c>
      <c r="F142" s="2" t="str">
        <f ca="1">IFERROR(__xludf.DUMMYFUNCTION("""COMPUTED_VALUE"""),"")</f>
        <v/>
      </c>
      <c r="G142" s="2" t="str">
        <f ca="1">IFERROR(__xludf.DUMMYFUNCTION("""COMPUTED_VALUE"""),"")</f>
        <v/>
      </c>
      <c r="H142" s="2" t="str">
        <f ca="1">IFERROR(__xludf.DUMMYFUNCTION("""COMPUTED_VALUE"""),"")</f>
        <v/>
      </c>
      <c r="I142" s="2" t="str">
        <f ca="1">IFERROR(__xludf.DUMMYFUNCTION("""COMPUTED_VALUE"""),"")</f>
        <v/>
      </c>
      <c r="J142" s="2" t="str">
        <f ca="1">IFERROR(__xludf.DUMMYFUNCTION("""COMPUTED_VALUE"""),"")</f>
        <v/>
      </c>
      <c r="K142" s="2" t="str">
        <f ca="1">IFERROR(__xludf.DUMMYFUNCTION("""COMPUTED_VALUE"""),"")</f>
        <v/>
      </c>
      <c r="L142" s="2" t="str">
        <f ca="1">IFERROR(__xludf.DUMMYFUNCTION("""COMPUTED_VALUE"""),"")</f>
        <v/>
      </c>
      <c r="M142" s="2" t="str">
        <f ca="1">IFERROR(__xludf.DUMMYFUNCTION("""COMPUTED_VALUE"""),"")</f>
        <v/>
      </c>
      <c r="N142" s="2" t="str">
        <f ca="1">IFERROR(__xludf.DUMMYFUNCTION("""COMPUTED_VALUE"""),"")</f>
        <v/>
      </c>
      <c r="O142" s="2" t="str">
        <f ca="1">IFERROR(__xludf.DUMMYFUNCTION("""COMPUTED_VALUE"""),"")</f>
        <v/>
      </c>
      <c r="P142" s="2" t="str">
        <f ca="1">IFERROR(__xludf.DUMMYFUNCTION("""COMPUTED_VALUE"""),"")</f>
        <v/>
      </c>
      <c r="Q142" s="2" t="str">
        <f ca="1">IFERROR(__xludf.DUMMYFUNCTION("""COMPUTED_VALUE"""),"")</f>
        <v/>
      </c>
      <c r="R142" s="3"/>
      <c r="S142" s="3"/>
      <c r="T142" s="3"/>
      <c r="U142" s="3"/>
      <c r="V142" s="3"/>
      <c r="W142" s="3"/>
      <c r="X142" s="3"/>
      <c r="Y142" s="3"/>
      <c r="Z142" s="3"/>
    </row>
    <row r="143" spans="1:26">
      <c r="A143" s="4" t="s">
        <v>17</v>
      </c>
      <c r="B143" s="2" t="str">
        <f ca="1">IFERROR(__xludf.DUMMYFUNCTION("""COMPUTED_VALUE"""),"")</f>
        <v/>
      </c>
      <c r="C143" s="2" t="str">
        <f ca="1">IFERROR(__xludf.DUMMYFUNCTION("""COMPUTED_VALUE"""),"")</f>
        <v/>
      </c>
      <c r="D143" s="2" t="str">
        <f ca="1">IFERROR(__xludf.DUMMYFUNCTION("""COMPUTED_VALUE"""),"")</f>
        <v/>
      </c>
      <c r="E143" s="2" t="str">
        <f ca="1">IFERROR(__xludf.DUMMYFUNCTION("""COMPUTED_VALUE"""),"")</f>
        <v/>
      </c>
      <c r="F143" s="2" t="str">
        <f ca="1">IFERROR(__xludf.DUMMYFUNCTION("""COMPUTED_VALUE"""),"")</f>
        <v/>
      </c>
      <c r="G143" s="2" t="str">
        <f ca="1">IFERROR(__xludf.DUMMYFUNCTION("""COMPUTED_VALUE"""),"")</f>
        <v/>
      </c>
      <c r="H143" s="2" t="str">
        <f ca="1">IFERROR(__xludf.DUMMYFUNCTION("""COMPUTED_VALUE"""),"")</f>
        <v/>
      </c>
      <c r="I143" s="2" t="str">
        <f ca="1">IFERROR(__xludf.DUMMYFUNCTION("""COMPUTED_VALUE"""),"")</f>
        <v/>
      </c>
      <c r="J143" s="2" t="str">
        <f ca="1">IFERROR(__xludf.DUMMYFUNCTION("""COMPUTED_VALUE"""),"")</f>
        <v/>
      </c>
      <c r="K143" s="2" t="str">
        <f ca="1">IFERROR(__xludf.DUMMYFUNCTION("""COMPUTED_VALUE"""),"")</f>
        <v/>
      </c>
      <c r="L143" s="2" t="str">
        <f ca="1">IFERROR(__xludf.DUMMYFUNCTION("""COMPUTED_VALUE"""),"")</f>
        <v/>
      </c>
      <c r="M143" s="2" t="str">
        <f ca="1">IFERROR(__xludf.DUMMYFUNCTION("""COMPUTED_VALUE"""),"")</f>
        <v/>
      </c>
      <c r="N143" s="2" t="str">
        <f ca="1">IFERROR(__xludf.DUMMYFUNCTION("""COMPUTED_VALUE"""),"")</f>
        <v/>
      </c>
      <c r="O143" s="2" t="str">
        <f ca="1">IFERROR(__xludf.DUMMYFUNCTION("""COMPUTED_VALUE"""),"")</f>
        <v/>
      </c>
      <c r="P143" s="2" t="str">
        <f ca="1">IFERROR(__xludf.DUMMYFUNCTION("""COMPUTED_VALUE"""),"")</f>
        <v/>
      </c>
      <c r="Q143" s="2" t="str">
        <f ca="1">IFERROR(__xludf.DUMMYFUNCTION("""COMPUTED_VALUE"""),"")</f>
        <v/>
      </c>
      <c r="R143" s="3"/>
      <c r="S143" s="3"/>
      <c r="T143" s="3"/>
      <c r="U143" s="3"/>
      <c r="V143" s="3"/>
      <c r="W143" s="3"/>
      <c r="X143" s="3"/>
      <c r="Y143" s="3"/>
      <c r="Z143" s="3"/>
    </row>
    <row r="144" spans="1:26">
      <c r="A144" s="4" t="s">
        <v>18</v>
      </c>
      <c r="B144" s="2" t="str">
        <f ca="1">IFERROR(__xludf.DUMMYFUNCTION("""COMPUTED_VALUE"""),"")</f>
        <v/>
      </c>
      <c r="C144" s="2" t="str">
        <f ca="1">IFERROR(__xludf.DUMMYFUNCTION("""COMPUTED_VALUE"""),"")</f>
        <v/>
      </c>
      <c r="D144" s="2" t="str">
        <f ca="1">IFERROR(__xludf.DUMMYFUNCTION("""COMPUTED_VALUE"""),"")</f>
        <v/>
      </c>
      <c r="E144" s="2" t="str">
        <f ca="1">IFERROR(__xludf.DUMMYFUNCTION("""COMPUTED_VALUE"""),"")</f>
        <v/>
      </c>
      <c r="F144" s="2" t="str">
        <f ca="1">IFERROR(__xludf.DUMMYFUNCTION("""COMPUTED_VALUE"""),"")</f>
        <v/>
      </c>
      <c r="G144" s="2" t="str">
        <f ca="1">IFERROR(__xludf.DUMMYFUNCTION("""COMPUTED_VALUE"""),"")</f>
        <v/>
      </c>
      <c r="H144" s="2" t="str">
        <f ca="1">IFERROR(__xludf.DUMMYFUNCTION("""COMPUTED_VALUE"""),"")</f>
        <v/>
      </c>
      <c r="I144" s="2" t="str">
        <f ca="1">IFERROR(__xludf.DUMMYFUNCTION("""COMPUTED_VALUE"""),"")</f>
        <v/>
      </c>
      <c r="J144" s="2" t="str">
        <f ca="1">IFERROR(__xludf.DUMMYFUNCTION("""COMPUTED_VALUE"""),"")</f>
        <v/>
      </c>
      <c r="K144" s="2" t="str">
        <f ca="1">IFERROR(__xludf.DUMMYFUNCTION("""COMPUTED_VALUE"""),"")</f>
        <v/>
      </c>
      <c r="L144" s="2" t="str">
        <f ca="1">IFERROR(__xludf.DUMMYFUNCTION("""COMPUTED_VALUE"""),"")</f>
        <v/>
      </c>
      <c r="M144" s="2" t="str">
        <f ca="1">IFERROR(__xludf.DUMMYFUNCTION("""COMPUTED_VALUE"""),"")</f>
        <v/>
      </c>
      <c r="N144" s="2" t="str">
        <f ca="1">IFERROR(__xludf.DUMMYFUNCTION("""COMPUTED_VALUE"""),"")</f>
        <v/>
      </c>
      <c r="O144" s="2" t="str">
        <f ca="1">IFERROR(__xludf.DUMMYFUNCTION("""COMPUTED_VALUE"""),"")</f>
        <v/>
      </c>
      <c r="P144" s="2" t="str">
        <f ca="1">IFERROR(__xludf.DUMMYFUNCTION("""COMPUTED_VALUE"""),"")</f>
        <v/>
      </c>
      <c r="Q144" s="2" t="str">
        <f ca="1">IFERROR(__xludf.DUMMYFUNCTION("""COMPUTED_VALUE"""),"")</f>
        <v/>
      </c>
      <c r="R144" s="3"/>
      <c r="S144" s="3"/>
      <c r="T144" s="3"/>
      <c r="U144" s="3"/>
      <c r="V144" s="3"/>
      <c r="W144" s="3"/>
      <c r="X144" s="3"/>
      <c r="Y144" s="3"/>
      <c r="Z144" s="3"/>
    </row>
    <row r="145" spans="1:26">
      <c r="A145" s="4" t="s">
        <v>19</v>
      </c>
      <c r="B145" s="6" t="str">
        <f ca="1">IFERROR(__xludf.DUMMYFUNCTION("""COMPUTED_VALUE"""),"")</f>
        <v/>
      </c>
      <c r="C145" s="6" t="str">
        <f ca="1">IFERROR(__xludf.DUMMYFUNCTION("""COMPUTED_VALUE"""),"")</f>
        <v/>
      </c>
      <c r="D145" s="6" t="str">
        <f ca="1">IFERROR(__xludf.DUMMYFUNCTION("""COMPUTED_VALUE"""),"")</f>
        <v/>
      </c>
      <c r="E145" s="6" t="str">
        <f ca="1">IFERROR(__xludf.DUMMYFUNCTION("""COMPUTED_VALUE"""),"")</f>
        <v/>
      </c>
      <c r="F145" s="6" t="str">
        <f ca="1">IFERROR(__xludf.DUMMYFUNCTION("""COMPUTED_VALUE"""),"")</f>
        <v/>
      </c>
      <c r="G145" s="6" t="str">
        <f ca="1">IFERROR(__xludf.DUMMYFUNCTION("""COMPUTED_VALUE"""),"")</f>
        <v/>
      </c>
      <c r="H145" s="6" t="str">
        <f ca="1">IFERROR(__xludf.DUMMYFUNCTION("""COMPUTED_VALUE"""),"")</f>
        <v/>
      </c>
      <c r="I145" s="6" t="str">
        <f ca="1">IFERROR(__xludf.DUMMYFUNCTION("""COMPUTED_VALUE"""),"")</f>
        <v/>
      </c>
      <c r="J145" s="6" t="str">
        <f ca="1">IFERROR(__xludf.DUMMYFUNCTION("""COMPUTED_VALUE"""),"")</f>
        <v/>
      </c>
      <c r="K145" s="6" t="str">
        <f ca="1">IFERROR(__xludf.DUMMYFUNCTION("""COMPUTED_VALUE"""),"")</f>
        <v/>
      </c>
      <c r="L145" s="6" t="str">
        <f ca="1">IFERROR(__xludf.DUMMYFUNCTION("""COMPUTED_VALUE"""),"")</f>
        <v/>
      </c>
      <c r="M145" s="6" t="str">
        <f ca="1">IFERROR(__xludf.DUMMYFUNCTION("""COMPUTED_VALUE"""),"")</f>
        <v/>
      </c>
      <c r="N145" s="6" t="str">
        <f ca="1">IFERROR(__xludf.DUMMYFUNCTION("""COMPUTED_VALUE"""),"")</f>
        <v/>
      </c>
      <c r="O145" s="6" t="str">
        <f ca="1">IFERROR(__xludf.DUMMYFUNCTION("""COMPUTED_VALUE"""),"")</f>
        <v/>
      </c>
      <c r="P145" s="6" t="str">
        <f ca="1">IFERROR(__xludf.DUMMYFUNCTION("""COMPUTED_VALUE"""),"")</f>
        <v/>
      </c>
      <c r="Q145" s="6" t="str">
        <f ca="1">IFERROR(__xludf.DUMMYFUNCTION("""COMPUTED_VALUE"""),"")</f>
        <v/>
      </c>
      <c r="R145" s="3"/>
      <c r="S145" s="3"/>
      <c r="T145" s="3"/>
      <c r="U145" s="3"/>
      <c r="V145" s="3"/>
      <c r="W145" s="3"/>
      <c r="X145" s="3"/>
      <c r="Y145" s="3"/>
      <c r="Z145" s="3"/>
    </row>
    <row r="146" spans="1:26">
      <c r="A146" s="4" t="s">
        <v>20</v>
      </c>
      <c r="B146" s="6" t="str">
        <f ca="1">IFERROR(__xludf.DUMMYFUNCTION("""COMPUTED_VALUE"""),"")</f>
        <v/>
      </c>
      <c r="C146" s="6" t="str">
        <f ca="1">IFERROR(__xludf.DUMMYFUNCTION("""COMPUTED_VALUE"""),"")</f>
        <v/>
      </c>
      <c r="D146" s="6" t="str">
        <f ca="1">IFERROR(__xludf.DUMMYFUNCTION("""COMPUTED_VALUE"""),"")</f>
        <v/>
      </c>
      <c r="E146" s="6" t="str">
        <f ca="1">IFERROR(__xludf.DUMMYFUNCTION("""COMPUTED_VALUE"""),"")</f>
        <v/>
      </c>
      <c r="F146" s="6" t="str">
        <f ca="1">IFERROR(__xludf.DUMMYFUNCTION("""COMPUTED_VALUE"""),"")</f>
        <v/>
      </c>
      <c r="G146" s="6" t="str">
        <f ca="1">IFERROR(__xludf.DUMMYFUNCTION("""COMPUTED_VALUE"""),"")</f>
        <v/>
      </c>
      <c r="H146" s="6" t="str">
        <f ca="1">IFERROR(__xludf.DUMMYFUNCTION("""COMPUTED_VALUE"""),"")</f>
        <v/>
      </c>
      <c r="I146" s="6" t="str">
        <f ca="1">IFERROR(__xludf.DUMMYFUNCTION("""COMPUTED_VALUE"""),"")</f>
        <v/>
      </c>
      <c r="J146" s="6" t="str">
        <f ca="1">IFERROR(__xludf.DUMMYFUNCTION("""COMPUTED_VALUE"""),"")</f>
        <v/>
      </c>
      <c r="K146" s="6" t="str">
        <f ca="1">IFERROR(__xludf.DUMMYFUNCTION("""COMPUTED_VALUE"""),"")</f>
        <v/>
      </c>
      <c r="L146" s="6" t="str">
        <f ca="1">IFERROR(__xludf.DUMMYFUNCTION("""COMPUTED_VALUE"""),"")</f>
        <v/>
      </c>
      <c r="M146" s="6" t="str">
        <f ca="1">IFERROR(__xludf.DUMMYFUNCTION("""COMPUTED_VALUE"""),"")</f>
        <v/>
      </c>
      <c r="N146" s="6" t="str">
        <f ca="1">IFERROR(__xludf.DUMMYFUNCTION("""COMPUTED_VALUE"""),"")</f>
        <v/>
      </c>
      <c r="O146" s="6" t="str">
        <f ca="1">IFERROR(__xludf.DUMMYFUNCTION("""COMPUTED_VALUE"""),"")</f>
        <v/>
      </c>
      <c r="P146" s="6" t="str">
        <f ca="1">IFERROR(__xludf.DUMMYFUNCTION("""COMPUTED_VALUE"""),"")</f>
        <v/>
      </c>
      <c r="Q146" s="6" t="str">
        <f ca="1">IFERROR(__xludf.DUMMYFUNCTION("""COMPUTED_VALUE"""),"")</f>
        <v/>
      </c>
      <c r="R146" s="3"/>
      <c r="S146" s="3"/>
      <c r="T146" s="3"/>
      <c r="U146" s="3"/>
      <c r="V146" s="3"/>
      <c r="W146" s="3"/>
      <c r="X146" s="3"/>
      <c r="Y146" s="3"/>
      <c r="Z146" s="3"/>
    </row>
    <row r="147" spans="1:26">
      <c r="A147" s="4" t="s">
        <v>21</v>
      </c>
      <c r="B147" s="6" t="str">
        <f ca="1">IFERROR(__xludf.DUMMYFUNCTION("""COMPUTED_VALUE"""),"")</f>
        <v/>
      </c>
      <c r="C147" s="6" t="str">
        <f ca="1">IFERROR(__xludf.DUMMYFUNCTION("""COMPUTED_VALUE"""),"")</f>
        <v/>
      </c>
      <c r="D147" s="6" t="str">
        <f ca="1">IFERROR(__xludf.DUMMYFUNCTION("""COMPUTED_VALUE"""),"")</f>
        <v/>
      </c>
      <c r="E147" s="6" t="str">
        <f ca="1">IFERROR(__xludf.DUMMYFUNCTION("""COMPUTED_VALUE"""),"")</f>
        <v/>
      </c>
      <c r="F147" s="6" t="str">
        <f ca="1">IFERROR(__xludf.DUMMYFUNCTION("""COMPUTED_VALUE"""),"")</f>
        <v/>
      </c>
      <c r="G147" s="6" t="str">
        <f ca="1">IFERROR(__xludf.DUMMYFUNCTION("""COMPUTED_VALUE"""),"")</f>
        <v/>
      </c>
      <c r="H147" s="6" t="str">
        <f ca="1">IFERROR(__xludf.DUMMYFUNCTION("""COMPUTED_VALUE"""),"")</f>
        <v/>
      </c>
      <c r="I147" s="6" t="str">
        <f ca="1">IFERROR(__xludf.DUMMYFUNCTION("""COMPUTED_VALUE"""),"")</f>
        <v/>
      </c>
      <c r="J147" s="6" t="str">
        <f ca="1">IFERROR(__xludf.DUMMYFUNCTION("""COMPUTED_VALUE"""),"")</f>
        <v/>
      </c>
      <c r="K147" s="6" t="str">
        <f ca="1">IFERROR(__xludf.DUMMYFUNCTION("""COMPUTED_VALUE"""),"")</f>
        <v/>
      </c>
      <c r="L147" s="6" t="str">
        <f ca="1">IFERROR(__xludf.DUMMYFUNCTION("""COMPUTED_VALUE"""),"")</f>
        <v/>
      </c>
      <c r="M147" s="6" t="str">
        <f ca="1">IFERROR(__xludf.DUMMYFUNCTION("""COMPUTED_VALUE"""),"")</f>
        <v/>
      </c>
      <c r="N147" s="6" t="str">
        <f ca="1">IFERROR(__xludf.DUMMYFUNCTION("""COMPUTED_VALUE"""),"")</f>
        <v/>
      </c>
      <c r="O147" s="6" t="str">
        <f ca="1">IFERROR(__xludf.DUMMYFUNCTION("""COMPUTED_VALUE"""),"")</f>
        <v/>
      </c>
      <c r="P147" s="6" t="str">
        <f ca="1">IFERROR(__xludf.DUMMYFUNCTION("""COMPUTED_VALUE"""),"")</f>
        <v/>
      </c>
      <c r="Q147" s="6" t="str">
        <f ca="1">IFERROR(__xludf.DUMMYFUNCTION("""COMPUTED_VALUE"""),"")</f>
        <v/>
      </c>
      <c r="R147" s="3"/>
      <c r="S147" s="3"/>
      <c r="T147" s="3"/>
      <c r="U147" s="3"/>
      <c r="V147" s="3"/>
      <c r="W147" s="3"/>
      <c r="X147" s="3"/>
      <c r="Y147" s="3"/>
      <c r="Z147" s="3"/>
    </row>
    <row r="148" spans="1:26">
      <c r="A148" s="4" t="s">
        <v>22</v>
      </c>
      <c r="B148" s="6" t="str">
        <f ca="1">IFERROR(__xludf.DUMMYFUNCTION("""COMPUTED_VALUE"""),"")</f>
        <v/>
      </c>
      <c r="C148" s="6" t="str">
        <f ca="1">IFERROR(__xludf.DUMMYFUNCTION("""COMPUTED_VALUE"""),"")</f>
        <v/>
      </c>
      <c r="D148" s="6" t="str">
        <f ca="1">IFERROR(__xludf.DUMMYFUNCTION("""COMPUTED_VALUE"""),"")</f>
        <v/>
      </c>
      <c r="E148" s="6" t="str">
        <f ca="1">IFERROR(__xludf.DUMMYFUNCTION("""COMPUTED_VALUE"""),"")</f>
        <v/>
      </c>
      <c r="F148" s="6" t="str">
        <f ca="1">IFERROR(__xludf.DUMMYFUNCTION("""COMPUTED_VALUE"""),"")</f>
        <v/>
      </c>
      <c r="G148" s="6" t="str">
        <f ca="1">IFERROR(__xludf.DUMMYFUNCTION("""COMPUTED_VALUE"""),"")</f>
        <v/>
      </c>
      <c r="H148" s="6" t="str">
        <f ca="1">IFERROR(__xludf.DUMMYFUNCTION("""COMPUTED_VALUE"""),"")</f>
        <v/>
      </c>
      <c r="I148" s="6" t="str">
        <f ca="1">IFERROR(__xludf.DUMMYFUNCTION("""COMPUTED_VALUE"""),"")</f>
        <v/>
      </c>
      <c r="J148" s="6" t="str">
        <f ca="1">IFERROR(__xludf.DUMMYFUNCTION("""COMPUTED_VALUE"""),"")</f>
        <v/>
      </c>
      <c r="K148" s="6" t="str">
        <f ca="1">IFERROR(__xludf.DUMMYFUNCTION("""COMPUTED_VALUE"""),"")</f>
        <v/>
      </c>
      <c r="L148" s="6" t="str">
        <f ca="1">IFERROR(__xludf.DUMMYFUNCTION("""COMPUTED_VALUE"""),"")</f>
        <v/>
      </c>
      <c r="M148" s="6" t="str">
        <f ca="1">IFERROR(__xludf.DUMMYFUNCTION("""COMPUTED_VALUE"""),"")</f>
        <v/>
      </c>
      <c r="N148" s="6" t="str">
        <f ca="1">IFERROR(__xludf.DUMMYFUNCTION("""COMPUTED_VALUE"""),"")</f>
        <v/>
      </c>
      <c r="O148" s="6" t="str">
        <f ca="1">IFERROR(__xludf.DUMMYFUNCTION("""COMPUTED_VALUE"""),"")</f>
        <v/>
      </c>
      <c r="P148" s="6" t="str">
        <f ca="1">IFERROR(__xludf.DUMMYFUNCTION("""COMPUTED_VALUE"""),"")</f>
        <v/>
      </c>
      <c r="Q148" s="6" t="str">
        <f ca="1">IFERROR(__xludf.DUMMYFUNCTION("""COMPUTED_VALUE"""),"")</f>
        <v/>
      </c>
      <c r="R148" s="3"/>
      <c r="S148" s="3"/>
      <c r="T148" s="3"/>
      <c r="U148" s="3"/>
      <c r="V148" s="3"/>
      <c r="W148" s="3"/>
      <c r="X148" s="3"/>
      <c r="Y148" s="3"/>
      <c r="Z148" s="3"/>
    </row>
    <row r="149" spans="1:26">
      <c r="A149" s="3"/>
      <c r="B149" s="3">
        <f t="shared" ref="B149:Q149" ca="1" si="14">SUM(B142:B148)</f>
        <v>0</v>
      </c>
      <c r="C149" s="3">
        <f t="shared" ca="1" si="14"/>
        <v>0</v>
      </c>
      <c r="D149" s="3">
        <f t="shared" ca="1" si="14"/>
        <v>0</v>
      </c>
      <c r="E149" s="3">
        <f t="shared" ca="1" si="14"/>
        <v>0</v>
      </c>
      <c r="F149" s="3">
        <f t="shared" ca="1" si="14"/>
        <v>0</v>
      </c>
      <c r="G149" s="3">
        <f t="shared" ca="1" si="14"/>
        <v>0</v>
      </c>
      <c r="H149" s="3">
        <f t="shared" ca="1" si="14"/>
        <v>0</v>
      </c>
      <c r="I149" s="3">
        <f t="shared" ca="1" si="14"/>
        <v>0</v>
      </c>
      <c r="J149" s="3">
        <f t="shared" ca="1" si="14"/>
        <v>0</v>
      </c>
      <c r="K149" s="3">
        <f t="shared" ca="1" si="14"/>
        <v>0</v>
      </c>
      <c r="L149" s="3">
        <f t="shared" ca="1" si="14"/>
        <v>0</v>
      </c>
      <c r="M149" s="3">
        <f t="shared" ca="1" si="14"/>
        <v>0</v>
      </c>
      <c r="N149" s="3">
        <f t="shared" ca="1" si="14"/>
        <v>0</v>
      </c>
      <c r="O149" s="3">
        <f t="shared" ca="1" si="14"/>
        <v>0</v>
      </c>
      <c r="P149" s="3">
        <f t="shared" ca="1" si="14"/>
        <v>0</v>
      </c>
      <c r="Q149" s="3">
        <f t="shared" ca="1" si="14"/>
        <v>0</v>
      </c>
      <c r="R149" s="3"/>
      <c r="S149" s="3"/>
      <c r="T149" s="3"/>
      <c r="U149" s="3"/>
      <c r="V149" s="3"/>
      <c r="W149" s="3"/>
      <c r="X149" s="3"/>
      <c r="Y149" s="3"/>
      <c r="Z149" s="3"/>
    </row>
    <row r="150" spans="1:26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>
      <c r="A151" s="1" t="s">
        <v>38</v>
      </c>
      <c r="B151" s="2" t="s">
        <v>1</v>
      </c>
      <c r="C151" s="2" t="s">
        <v>2</v>
      </c>
      <c r="D151" s="2" t="s">
        <v>3</v>
      </c>
      <c r="E151" s="2" t="s">
        <v>4</v>
      </c>
      <c r="F151" s="2" t="s">
        <v>5</v>
      </c>
      <c r="G151" s="2" t="s">
        <v>6</v>
      </c>
      <c r="H151" s="2" t="s">
        <v>7</v>
      </c>
      <c r="I151" s="2" t="s">
        <v>8</v>
      </c>
      <c r="J151" s="2" t="s">
        <v>9</v>
      </c>
      <c r="K151" s="2" t="s">
        <v>10</v>
      </c>
      <c r="L151" s="2" t="s">
        <v>11</v>
      </c>
      <c r="M151" s="2" t="s">
        <v>7</v>
      </c>
      <c r="N151" s="2" t="s">
        <v>12</v>
      </c>
      <c r="O151" s="2" t="s">
        <v>13</v>
      </c>
      <c r="P151" s="2" t="s">
        <v>14</v>
      </c>
      <c r="Q151" s="2" t="s">
        <v>15</v>
      </c>
      <c r="R151" s="3"/>
      <c r="S151" s="3"/>
      <c r="T151" s="3"/>
      <c r="U151" s="3"/>
      <c r="V151" s="3"/>
      <c r="W151" s="3"/>
      <c r="X151" s="3"/>
      <c r="Y151" s="3"/>
      <c r="Z151" s="3"/>
    </row>
    <row r="152" spans="1:26">
      <c r="A152" s="4" t="s">
        <v>16</v>
      </c>
      <c r="B152" s="2" t="str">
        <f ca="1">IFERROR(__xludf.DUMMYFUNCTION("IMPORTRANGE(""https://docs.google.com/spreadsheets/d/1_z1MKGwXYvjnBsYgPyWljgqOM-toozKhtCy4Jcq53fM/edit?usp=sharing"", ""B15:q21"")"),"")</f>
        <v/>
      </c>
      <c r="C152" s="2" t="str">
        <f ca="1">IFERROR(__xludf.DUMMYFUNCTION("""COMPUTED_VALUE"""),"")</f>
        <v/>
      </c>
      <c r="D152" s="2" t="str">
        <f ca="1">IFERROR(__xludf.DUMMYFUNCTION("""COMPUTED_VALUE"""),"")</f>
        <v/>
      </c>
      <c r="E152" s="2" t="str">
        <f ca="1">IFERROR(__xludf.DUMMYFUNCTION("""COMPUTED_VALUE"""),"")</f>
        <v/>
      </c>
      <c r="F152" s="2" t="str">
        <f ca="1">IFERROR(__xludf.DUMMYFUNCTION("""COMPUTED_VALUE"""),"")</f>
        <v/>
      </c>
      <c r="G152" s="2" t="str">
        <f ca="1">IFERROR(__xludf.DUMMYFUNCTION("""COMPUTED_VALUE"""),"")</f>
        <v/>
      </c>
      <c r="H152" s="2" t="str">
        <f ca="1">IFERROR(__xludf.DUMMYFUNCTION("""COMPUTED_VALUE"""),"")</f>
        <v/>
      </c>
      <c r="I152" s="2" t="str">
        <f ca="1">IFERROR(__xludf.DUMMYFUNCTION("""COMPUTED_VALUE"""),"")</f>
        <v/>
      </c>
      <c r="J152" s="2" t="str">
        <f ca="1">IFERROR(__xludf.DUMMYFUNCTION("""COMPUTED_VALUE"""),"")</f>
        <v/>
      </c>
      <c r="K152" s="2" t="str">
        <f ca="1">IFERROR(__xludf.DUMMYFUNCTION("""COMPUTED_VALUE"""),"")</f>
        <v/>
      </c>
      <c r="L152" s="2" t="str">
        <f ca="1">IFERROR(__xludf.DUMMYFUNCTION("""COMPUTED_VALUE"""),"")</f>
        <v/>
      </c>
      <c r="M152" s="2" t="str">
        <f ca="1">IFERROR(__xludf.DUMMYFUNCTION("""COMPUTED_VALUE"""),"")</f>
        <v/>
      </c>
      <c r="N152" s="2" t="str">
        <f ca="1">IFERROR(__xludf.DUMMYFUNCTION("""COMPUTED_VALUE"""),"")</f>
        <v/>
      </c>
      <c r="O152" s="2" t="str">
        <f ca="1">IFERROR(__xludf.DUMMYFUNCTION("""COMPUTED_VALUE"""),"")</f>
        <v/>
      </c>
      <c r="P152" s="2" t="str">
        <f ca="1">IFERROR(__xludf.DUMMYFUNCTION("""COMPUTED_VALUE"""),"")</f>
        <v/>
      </c>
      <c r="Q152" s="2" t="str">
        <f ca="1">IFERROR(__xludf.DUMMYFUNCTION("""COMPUTED_VALUE"""),"")</f>
        <v/>
      </c>
      <c r="R152" s="3"/>
      <c r="S152" s="3"/>
      <c r="T152" s="3"/>
      <c r="U152" s="3"/>
      <c r="V152" s="3"/>
      <c r="W152" s="3"/>
      <c r="X152" s="3"/>
      <c r="Y152" s="3"/>
      <c r="Z152" s="3"/>
    </row>
    <row r="153" spans="1:26">
      <c r="A153" s="4" t="s">
        <v>17</v>
      </c>
      <c r="B153" s="2" t="str">
        <f ca="1">IFERROR(__xludf.DUMMYFUNCTION("""COMPUTED_VALUE"""),"")</f>
        <v/>
      </c>
      <c r="C153" s="2" t="str">
        <f ca="1">IFERROR(__xludf.DUMMYFUNCTION("""COMPUTED_VALUE"""),"")</f>
        <v/>
      </c>
      <c r="D153" s="2" t="str">
        <f ca="1">IFERROR(__xludf.DUMMYFUNCTION("""COMPUTED_VALUE"""),"")</f>
        <v/>
      </c>
      <c r="E153" s="2" t="str">
        <f ca="1">IFERROR(__xludf.DUMMYFUNCTION("""COMPUTED_VALUE"""),"")</f>
        <v/>
      </c>
      <c r="F153" s="2" t="str">
        <f ca="1">IFERROR(__xludf.DUMMYFUNCTION("""COMPUTED_VALUE"""),"")</f>
        <v/>
      </c>
      <c r="G153" s="2" t="str">
        <f ca="1">IFERROR(__xludf.DUMMYFUNCTION("""COMPUTED_VALUE"""),"")</f>
        <v/>
      </c>
      <c r="H153" s="2" t="str">
        <f ca="1">IFERROR(__xludf.DUMMYFUNCTION("""COMPUTED_VALUE"""),"")</f>
        <v/>
      </c>
      <c r="I153" s="2" t="str">
        <f ca="1">IFERROR(__xludf.DUMMYFUNCTION("""COMPUTED_VALUE"""),"")</f>
        <v/>
      </c>
      <c r="J153" s="2" t="str">
        <f ca="1">IFERROR(__xludf.DUMMYFUNCTION("""COMPUTED_VALUE"""),"")</f>
        <v/>
      </c>
      <c r="K153" s="2" t="str">
        <f ca="1">IFERROR(__xludf.DUMMYFUNCTION("""COMPUTED_VALUE"""),"")</f>
        <v/>
      </c>
      <c r="L153" s="2" t="str">
        <f ca="1">IFERROR(__xludf.DUMMYFUNCTION("""COMPUTED_VALUE"""),"")</f>
        <v/>
      </c>
      <c r="M153" s="2" t="str">
        <f ca="1">IFERROR(__xludf.DUMMYFUNCTION("""COMPUTED_VALUE"""),"")</f>
        <v/>
      </c>
      <c r="N153" s="2" t="str">
        <f ca="1">IFERROR(__xludf.DUMMYFUNCTION("""COMPUTED_VALUE"""),"")</f>
        <v/>
      </c>
      <c r="O153" s="2" t="str">
        <f ca="1">IFERROR(__xludf.DUMMYFUNCTION("""COMPUTED_VALUE"""),"")</f>
        <v/>
      </c>
      <c r="P153" s="2" t="str">
        <f ca="1">IFERROR(__xludf.DUMMYFUNCTION("""COMPUTED_VALUE"""),"")</f>
        <v/>
      </c>
      <c r="Q153" s="2" t="str">
        <f ca="1">IFERROR(__xludf.DUMMYFUNCTION("""COMPUTED_VALUE"""),"")</f>
        <v/>
      </c>
      <c r="R153" s="3"/>
      <c r="S153" s="3"/>
      <c r="T153" s="3"/>
      <c r="U153" s="3"/>
      <c r="V153" s="3"/>
      <c r="W153" s="3"/>
      <c r="X153" s="3"/>
      <c r="Y153" s="3"/>
      <c r="Z153" s="3"/>
    </row>
    <row r="154" spans="1:26">
      <c r="A154" s="4" t="s">
        <v>18</v>
      </c>
      <c r="B154" s="2" t="str">
        <f ca="1">IFERROR(__xludf.DUMMYFUNCTION("""COMPUTED_VALUE"""),"")</f>
        <v/>
      </c>
      <c r="C154" s="2" t="str">
        <f ca="1">IFERROR(__xludf.DUMMYFUNCTION("""COMPUTED_VALUE"""),"")</f>
        <v/>
      </c>
      <c r="D154" s="2" t="str">
        <f ca="1">IFERROR(__xludf.DUMMYFUNCTION("""COMPUTED_VALUE"""),"")</f>
        <v/>
      </c>
      <c r="E154" s="2" t="str">
        <f ca="1">IFERROR(__xludf.DUMMYFUNCTION("""COMPUTED_VALUE"""),"")</f>
        <v/>
      </c>
      <c r="F154" s="2" t="str">
        <f ca="1">IFERROR(__xludf.DUMMYFUNCTION("""COMPUTED_VALUE"""),"")</f>
        <v/>
      </c>
      <c r="G154" s="2" t="str">
        <f ca="1">IFERROR(__xludf.DUMMYFUNCTION("""COMPUTED_VALUE"""),"")</f>
        <v/>
      </c>
      <c r="H154" s="2" t="str">
        <f ca="1">IFERROR(__xludf.DUMMYFUNCTION("""COMPUTED_VALUE"""),"")</f>
        <v/>
      </c>
      <c r="I154" s="2" t="str">
        <f ca="1">IFERROR(__xludf.DUMMYFUNCTION("""COMPUTED_VALUE"""),"")</f>
        <v/>
      </c>
      <c r="J154" s="2" t="str">
        <f ca="1">IFERROR(__xludf.DUMMYFUNCTION("""COMPUTED_VALUE"""),"")</f>
        <v/>
      </c>
      <c r="K154" s="2" t="str">
        <f ca="1">IFERROR(__xludf.DUMMYFUNCTION("""COMPUTED_VALUE"""),"")</f>
        <v/>
      </c>
      <c r="L154" s="2" t="str">
        <f ca="1">IFERROR(__xludf.DUMMYFUNCTION("""COMPUTED_VALUE"""),"")</f>
        <v/>
      </c>
      <c r="M154" s="2" t="str">
        <f ca="1">IFERROR(__xludf.DUMMYFUNCTION("""COMPUTED_VALUE"""),"")</f>
        <v/>
      </c>
      <c r="N154" s="2" t="str">
        <f ca="1">IFERROR(__xludf.DUMMYFUNCTION("""COMPUTED_VALUE"""),"")</f>
        <v/>
      </c>
      <c r="O154" s="2" t="str">
        <f ca="1">IFERROR(__xludf.DUMMYFUNCTION("""COMPUTED_VALUE"""),"")</f>
        <v/>
      </c>
      <c r="P154" s="2" t="str">
        <f ca="1">IFERROR(__xludf.DUMMYFUNCTION("""COMPUTED_VALUE"""),"")</f>
        <v/>
      </c>
      <c r="Q154" s="2" t="str">
        <f ca="1">IFERROR(__xludf.DUMMYFUNCTION("""COMPUTED_VALUE"""),"")</f>
        <v/>
      </c>
      <c r="R154" s="3"/>
      <c r="S154" s="3"/>
      <c r="T154" s="3"/>
      <c r="U154" s="3"/>
      <c r="V154" s="3"/>
      <c r="W154" s="3"/>
      <c r="X154" s="3"/>
      <c r="Y154" s="3"/>
      <c r="Z154" s="3"/>
    </row>
    <row r="155" spans="1:26">
      <c r="A155" s="4" t="s">
        <v>19</v>
      </c>
      <c r="B155" s="6" t="str">
        <f ca="1">IFERROR(__xludf.DUMMYFUNCTION("""COMPUTED_VALUE"""),"")</f>
        <v/>
      </c>
      <c r="C155" s="6" t="str">
        <f ca="1">IFERROR(__xludf.DUMMYFUNCTION("""COMPUTED_VALUE"""),"")</f>
        <v/>
      </c>
      <c r="D155" s="6" t="str">
        <f ca="1">IFERROR(__xludf.DUMMYFUNCTION("""COMPUTED_VALUE"""),"")</f>
        <v/>
      </c>
      <c r="E155" s="6" t="str">
        <f ca="1">IFERROR(__xludf.DUMMYFUNCTION("""COMPUTED_VALUE"""),"")</f>
        <v/>
      </c>
      <c r="F155" s="6" t="str">
        <f ca="1">IFERROR(__xludf.DUMMYFUNCTION("""COMPUTED_VALUE"""),"")</f>
        <v/>
      </c>
      <c r="G155" s="6" t="str">
        <f ca="1">IFERROR(__xludf.DUMMYFUNCTION("""COMPUTED_VALUE"""),"")</f>
        <v/>
      </c>
      <c r="H155" s="6" t="str">
        <f ca="1">IFERROR(__xludf.DUMMYFUNCTION("""COMPUTED_VALUE"""),"")</f>
        <v/>
      </c>
      <c r="I155" s="6" t="str">
        <f ca="1">IFERROR(__xludf.DUMMYFUNCTION("""COMPUTED_VALUE"""),"")</f>
        <v/>
      </c>
      <c r="J155" s="6" t="str">
        <f ca="1">IFERROR(__xludf.DUMMYFUNCTION("""COMPUTED_VALUE"""),"")</f>
        <v/>
      </c>
      <c r="K155" s="6" t="str">
        <f ca="1">IFERROR(__xludf.DUMMYFUNCTION("""COMPUTED_VALUE"""),"")</f>
        <v/>
      </c>
      <c r="L155" s="6" t="str">
        <f ca="1">IFERROR(__xludf.DUMMYFUNCTION("""COMPUTED_VALUE"""),"")</f>
        <v/>
      </c>
      <c r="M155" s="6" t="str">
        <f ca="1">IFERROR(__xludf.DUMMYFUNCTION("""COMPUTED_VALUE"""),"")</f>
        <v/>
      </c>
      <c r="N155" s="6" t="str">
        <f ca="1">IFERROR(__xludf.DUMMYFUNCTION("""COMPUTED_VALUE"""),"")</f>
        <v/>
      </c>
      <c r="O155" s="6" t="str">
        <f ca="1">IFERROR(__xludf.DUMMYFUNCTION("""COMPUTED_VALUE"""),"")</f>
        <v/>
      </c>
      <c r="P155" s="6" t="str">
        <f ca="1">IFERROR(__xludf.DUMMYFUNCTION("""COMPUTED_VALUE"""),"")</f>
        <v/>
      </c>
      <c r="Q155" s="6" t="str">
        <f ca="1">IFERROR(__xludf.DUMMYFUNCTION("""COMPUTED_VALUE"""),"")</f>
        <v/>
      </c>
      <c r="R155" s="3"/>
      <c r="S155" s="3"/>
      <c r="T155" s="3"/>
      <c r="U155" s="3"/>
      <c r="V155" s="3"/>
      <c r="W155" s="3"/>
      <c r="X155" s="3"/>
      <c r="Y155" s="3"/>
      <c r="Z155" s="3"/>
    </row>
    <row r="156" spans="1:26">
      <c r="A156" s="4" t="s">
        <v>20</v>
      </c>
      <c r="B156" s="6" t="str">
        <f ca="1">IFERROR(__xludf.DUMMYFUNCTION("""COMPUTED_VALUE"""),"")</f>
        <v/>
      </c>
      <c r="C156" s="6" t="str">
        <f ca="1">IFERROR(__xludf.DUMMYFUNCTION("""COMPUTED_VALUE"""),"")</f>
        <v/>
      </c>
      <c r="D156" s="6" t="str">
        <f ca="1">IFERROR(__xludf.DUMMYFUNCTION("""COMPUTED_VALUE"""),"")</f>
        <v/>
      </c>
      <c r="E156" s="6" t="str">
        <f ca="1">IFERROR(__xludf.DUMMYFUNCTION("""COMPUTED_VALUE"""),"")</f>
        <v/>
      </c>
      <c r="F156" s="6" t="str">
        <f ca="1">IFERROR(__xludf.DUMMYFUNCTION("""COMPUTED_VALUE"""),"")</f>
        <v/>
      </c>
      <c r="G156" s="6" t="str">
        <f ca="1">IFERROR(__xludf.DUMMYFUNCTION("""COMPUTED_VALUE"""),"")</f>
        <v/>
      </c>
      <c r="H156" s="6" t="str">
        <f ca="1">IFERROR(__xludf.DUMMYFUNCTION("""COMPUTED_VALUE"""),"")</f>
        <v/>
      </c>
      <c r="I156" s="6" t="str">
        <f ca="1">IFERROR(__xludf.DUMMYFUNCTION("""COMPUTED_VALUE"""),"")</f>
        <v/>
      </c>
      <c r="J156" s="6" t="str">
        <f ca="1">IFERROR(__xludf.DUMMYFUNCTION("""COMPUTED_VALUE"""),"")</f>
        <v/>
      </c>
      <c r="K156" s="6" t="str">
        <f ca="1">IFERROR(__xludf.DUMMYFUNCTION("""COMPUTED_VALUE"""),"")</f>
        <v/>
      </c>
      <c r="L156" s="6" t="str">
        <f ca="1">IFERROR(__xludf.DUMMYFUNCTION("""COMPUTED_VALUE"""),"")</f>
        <v/>
      </c>
      <c r="M156" s="6" t="str">
        <f ca="1">IFERROR(__xludf.DUMMYFUNCTION("""COMPUTED_VALUE"""),"")</f>
        <v/>
      </c>
      <c r="N156" s="6" t="str">
        <f ca="1">IFERROR(__xludf.DUMMYFUNCTION("""COMPUTED_VALUE"""),"")</f>
        <v/>
      </c>
      <c r="O156" s="6" t="str">
        <f ca="1">IFERROR(__xludf.DUMMYFUNCTION("""COMPUTED_VALUE"""),"")</f>
        <v/>
      </c>
      <c r="P156" s="6" t="str">
        <f ca="1">IFERROR(__xludf.DUMMYFUNCTION("""COMPUTED_VALUE"""),"")</f>
        <v/>
      </c>
      <c r="Q156" s="6" t="str">
        <f ca="1">IFERROR(__xludf.DUMMYFUNCTION("""COMPUTED_VALUE"""),"")</f>
        <v/>
      </c>
      <c r="R156" s="3"/>
      <c r="S156" s="3"/>
      <c r="T156" s="3"/>
      <c r="U156" s="3"/>
      <c r="V156" s="3"/>
      <c r="W156" s="3"/>
      <c r="X156" s="3"/>
      <c r="Y156" s="3"/>
      <c r="Z156" s="3"/>
    </row>
    <row r="157" spans="1:26">
      <c r="A157" s="4" t="s">
        <v>21</v>
      </c>
      <c r="B157" s="6" t="str">
        <f ca="1">IFERROR(__xludf.DUMMYFUNCTION("""COMPUTED_VALUE"""),"")</f>
        <v/>
      </c>
      <c r="C157" s="6" t="str">
        <f ca="1">IFERROR(__xludf.DUMMYFUNCTION("""COMPUTED_VALUE"""),"")</f>
        <v/>
      </c>
      <c r="D157" s="6" t="str">
        <f ca="1">IFERROR(__xludf.DUMMYFUNCTION("""COMPUTED_VALUE"""),"")</f>
        <v/>
      </c>
      <c r="E157" s="6" t="str">
        <f ca="1">IFERROR(__xludf.DUMMYFUNCTION("""COMPUTED_VALUE"""),"")</f>
        <v/>
      </c>
      <c r="F157" s="6" t="str">
        <f ca="1">IFERROR(__xludf.DUMMYFUNCTION("""COMPUTED_VALUE"""),"")</f>
        <v/>
      </c>
      <c r="G157" s="6" t="str">
        <f ca="1">IFERROR(__xludf.DUMMYFUNCTION("""COMPUTED_VALUE"""),"")</f>
        <v/>
      </c>
      <c r="H157" s="6" t="str">
        <f ca="1">IFERROR(__xludf.DUMMYFUNCTION("""COMPUTED_VALUE"""),"")</f>
        <v/>
      </c>
      <c r="I157" s="6" t="str">
        <f ca="1">IFERROR(__xludf.DUMMYFUNCTION("""COMPUTED_VALUE"""),"")</f>
        <v/>
      </c>
      <c r="J157" s="6" t="str">
        <f ca="1">IFERROR(__xludf.DUMMYFUNCTION("""COMPUTED_VALUE"""),"")</f>
        <v/>
      </c>
      <c r="K157" s="6" t="str">
        <f ca="1">IFERROR(__xludf.DUMMYFUNCTION("""COMPUTED_VALUE"""),"")</f>
        <v/>
      </c>
      <c r="L157" s="6" t="str">
        <f ca="1">IFERROR(__xludf.DUMMYFUNCTION("""COMPUTED_VALUE"""),"")</f>
        <v/>
      </c>
      <c r="M157" s="6" t="str">
        <f ca="1">IFERROR(__xludf.DUMMYFUNCTION("""COMPUTED_VALUE"""),"")</f>
        <v/>
      </c>
      <c r="N157" s="6" t="str">
        <f ca="1">IFERROR(__xludf.DUMMYFUNCTION("""COMPUTED_VALUE"""),"")</f>
        <v/>
      </c>
      <c r="O157" s="6" t="str">
        <f ca="1">IFERROR(__xludf.DUMMYFUNCTION("""COMPUTED_VALUE"""),"")</f>
        <v/>
      </c>
      <c r="P157" s="6" t="str">
        <f ca="1">IFERROR(__xludf.DUMMYFUNCTION("""COMPUTED_VALUE"""),"")</f>
        <v/>
      </c>
      <c r="Q157" s="6" t="str">
        <f ca="1">IFERROR(__xludf.DUMMYFUNCTION("""COMPUTED_VALUE"""),"")</f>
        <v/>
      </c>
      <c r="R157" s="3"/>
      <c r="S157" s="3"/>
      <c r="T157" s="3"/>
      <c r="U157" s="3"/>
      <c r="V157" s="3"/>
      <c r="W157" s="3"/>
      <c r="X157" s="3"/>
      <c r="Y157" s="3"/>
      <c r="Z157" s="3"/>
    </row>
    <row r="158" spans="1:26">
      <c r="A158" s="4" t="s">
        <v>22</v>
      </c>
      <c r="B158" s="6" t="str">
        <f ca="1">IFERROR(__xludf.DUMMYFUNCTION("""COMPUTED_VALUE"""),"")</f>
        <v/>
      </c>
      <c r="C158" s="6" t="str">
        <f ca="1">IFERROR(__xludf.DUMMYFUNCTION("""COMPUTED_VALUE"""),"")</f>
        <v/>
      </c>
      <c r="D158" s="6" t="str">
        <f ca="1">IFERROR(__xludf.DUMMYFUNCTION("""COMPUTED_VALUE"""),"")</f>
        <v/>
      </c>
      <c r="E158" s="6" t="str">
        <f ca="1">IFERROR(__xludf.DUMMYFUNCTION("""COMPUTED_VALUE"""),"")</f>
        <v/>
      </c>
      <c r="F158" s="6" t="str">
        <f ca="1">IFERROR(__xludf.DUMMYFUNCTION("""COMPUTED_VALUE"""),"")</f>
        <v/>
      </c>
      <c r="G158" s="6" t="str">
        <f ca="1">IFERROR(__xludf.DUMMYFUNCTION("""COMPUTED_VALUE"""),"")</f>
        <v/>
      </c>
      <c r="H158" s="6" t="str">
        <f ca="1">IFERROR(__xludf.DUMMYFUNCTION("""COMPUTED_VALUE"""),"")</f>
        <v/>
      </c>
      <c r="I158" s="6" t="str">
        <f ca="1">IFERROR(__xludf.DUMMYFUNCTION("""COMPUTED_VALUE"""),"")</f>
        <v/>
      </c>
      <c r="J158" s="6" t="str">
        <f ca="1">IFERROR(__xludf.DUMMYFUNCTION("""COMPUTED_VALUE"""),"")</f>
        <v/>
      </c>
      <c r="K158" s="6" t="str">
        <f ca="1">IFERROR(__xludf.DUMMYFUNCTION("""COMPUTED_VALUE"""),"")</f>
        <v/>
      </c>
      <c r="L158" s="6" t="str">
        <f ca="1">IFERROR(__xludf.DUMMYFUNCTION("""COMPUTED_VALUE"""),"")</f>
        <v/>
      </c>
      <c r="M158" s="6" t="str">
        <f ca="1">IFERROR(__xludf.DUMMYFUNCTION("""COMPUTED_VALUE"""),"")</f>
        <v/>
      </c>
      <c r="N158" s="6" t="str">
        <f ca="1">IFERROR(__xludf.DUMMYFUNCTION("""COMPUTED_VALUE"""),"")</f>
        <v/>
      </c>
      <c r="O158" s="6" t="str">
        <f ca="1">IFERROR(__xludf.DUMMYFUNCTION("""COMPUTED_VALUE"""),"")</f>
        <v/>
      </c>
      <c r="P158" s="6" t="str">
        <f ca="1">IFERROR(__xludf.DUMMYFUNCTION("""COMPUTED_VALUE"""),"")</f>
        <v/>
      </c>
      <c r="Q158" s="6" t="str">
        <f ca="1">IFERROR(__xludf.DUMMYFUNCTION("""COMPUTED_VALUE"""),"")</f>
        <v/>
      </c>
      <c r="R158" s="3"/>
      <c r="S158" s="3"/>
      <c r="T158" s="3"/>
      <c r="U158" s="3"/>
      <c r="V158" s="3"/>
      <c r="W158" s="3"/>
      <c r="X158" s="3"/>
      <c r="Y158" s="3"/>
      <c r="Z158" s="3"/>
    </row>
    <row r="159" spans="1:26">
      <c r="A159" s="3"/>
      <c r="B159" s="3">
        <f t="shared" ref="B159:Q159" ca="1" si="15">SUM(B152:B158)</f>
        <v>0</v>
      </c>
      <c r="C159" s="3">
        <f t="shared" ca="1" si="15"/>
        <v>0</v>
      </c>
      <c r="D159" s="3">
        <f t="shared" ca="1" si="15"/>
        <v>0</v>
      </c>
      <c r="E159" s="3">
        <f t="shared" ca="1" si="15"/>
        <v>0</v>
      </c>
      <c r="F159" s="3">
        <f t="shared" ca="1" si="15"/>
        <v>0</v>
      </c>
      <c r="G159" s="3">
        <f t="shared" ca="1" si="15"/>
        <v>0</v>
      </c>
      <c r="H159" s="3">
        <f t="shared" ca="1" si="15"/>
        <v>0</v>
      </c>
      <c r="I159" s="3">
        <f t="shared" ca="1" si="15"/>
        <v>0</v>
      </c>
      <c r="J159" s="3">
        <f t="shared" ca="1" si="15"/>
        <v>0</v>
      </c>
      <c r="K159" s="3">
        <f t="shared" ca="1" si="15"/>
        <v>0</v>
      </c>
      <c r="L159" s="3">
        <f t="shared" ca="1" si="15"/>
        <v>0</v>
      </c>
      <c r="M159" s="3">
        <f t="shared" ca="1" si="15"/>
        <v>0</v>
      </c>
      <c r="N159" s="3">
        <f t="shared" ca="1" si="15"/>
        <v>0</v>
      </c>
      <c r="O159" s="3">
        <f t="shared" ca="1" si="15"/>
        <v>0</v>
      </c>
      <c r="P159" s="3">
        <f t="shared" ca="1" si="15"/>
        <v>0</v>
      </c>
      <c r="Q159" s="3">
        <f t="shared" ca="1" si="15"/>
        <v>0</v>
      </c>
      <c r="R159" s="3"/>
      <c r="S159" s="3"/>
      <c r="T159" s="3"/>
      <c r="U159" s="3"/>
      <c r="V159" s="3"/>
      <c r="W159" s="3"/>
      <c r="X159" s="3"/>
      <c r="Y159" s="3"/>
      <c r="Z159" s="3"/>
    </row>
    <row r="160" spans="1:26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>
      <c r="A161" s="1" t="s">
        <v>39</v>
      </c>
      <c r="B161" s="2" t="s">
        <v>1</v>
      </c>
      <c r="C161" s="2" t="s">
        <v>2</v>
      </c>
      <c r="D161" s="2" t="s">
        <v>3</v>
      </c>
      <c r="E161" s="2" t="s">
        <v>4</v>
      </c>
      <c r="F161" s="2" t="s">
        <v>5</v>
      </c>
      <c r="G161" s="2" t="s">
        <v>6</v>
      </c>
      <c r="H161" s="2" t="s">
        <v>7</v>
      </c>
      <c r="I161" s="2" t="s">
        <v>8</v>
      </c>
      <c r="J161" s="2" t="s">
        <v>9</v>
      </c>
      <c r="K161" s="2" t="s">
        <v>10</v>
      </c>
      <c r="L161" s="2" t="s">
        <v>11</v>
      </c>
      <c r="M161" s="2" t="s">
        <v>7</v>
      </c>
      <c r="N161" s="2" t="s">
        <v>12</v>
      </c>
      <c r="O161" s="2" t="s">
        <v>13</v>
      </c>
      <c r="P161" s="2" t="s">
        <v>14</v>
      </c>
      <c r="Q161" s="2" t="s">
        <v>15</v>
      </c>
      <c r="R161" s="3"/>
      <c r="S161" s="3"/>
      <c r="T161" s="3"/>
      <c r="U161" s="3"/>
      <c r="V161" s="3"/>
      <c r="W161" s="3"/>
      <c r="X161" s="3"/>
      <c r="Y161" s="3"/>
      <c r="Z161" s="3"/>
    </row>
    <row r="162" spans="1:26">
      <c r="A162" s="4" t="s">
        <v>16</v>
      </c>
      <c r="B162" s="2" t="str">
        <f ca="1">IFERROR(__xludf.DUMMYFUNCTION("IMPORTRANGE(""https://docs.google.com/spreadsheets/d/1qL9zCs2tWdGyvjh5FAto3QfUdcrv6x94Z_OMC1SBpvc/edit?usp=sharing"", ""B15:q21"")"),"")</f>
        <v/>
      </c>
      <c r="C162" s="2" t="str">
        <f ca="1">IFERROR(__xludf.DUMMYFUNCTION("""COMPUTED_VALUE"""),"")</f>
        <v/>
      </c>
      <c r="D162" s="2" t="str">
        <f ca="1">IFERROR(__xludf.DUMMYFUNCTION("""COMPUTED_VALUE"""),"")</f>
        <v/>
      </c>
      <c r="E162" s="2" t="str">
        <f ca="1">IFERROR(__xludf.DUMMYFUNCTION("""COMPUTED_VALUE"""),"")</f>
        <v/>
      </c>
      <c r="F162" s="2" t="str">
        <f ca="1">IFERROR(__xludf.DUMMYFUNCTION("""COMPUTED_VALUE"""),"")</f>
        <v/>
      </c>
      <c r="G162" s="2" t="str">
        <f ca="1">IFERROR(__xludf.DUMMYFUNCTION("""COMPUTED_VALUE"""),"")</f>
        <v/>
      </c>
      <c r="H162" s="2" t="str">
        <f ca="1">IFERROR(__xludf.DUMMYFUNCTION("""COMPUTED_VALUE"""),"")</f>
        <v/>
      </c>
      <c r="I162" s="2" t="str">
        <f ca="1">IFERROR(__xludf.DUMMYFUNCTION("""COMPUTED_VALUE"""),"")</f>
        <v/>
      </c>
      <c r="J162" s="2" t="str">
        <f ca="1">IFERROR(__xludf.DUMMYFUNCTION("""COMPUTED_VALUE"""),"")</f>
        <v/>
      </c>
      <c r="K162" s="2" t="str">
        <f ca="1">IFERROR(__xludf.DUMMYFUNCTION("""COMPUTED_VALUE"""),"")</f>
        <v/>
      </c>
      <c r="L162" s="2" t="str">
        <f ca="1">IFERROR(__xludf.DUMMYFUNCTION("""COMPUTED_VALUE"""),"")</f>
        <v/>
      </c>
      <c r="M162" s="2" t="str">
        <f ca="1">IFERROR(__xludf.DUMMYFUNCTION("""COMPUTED_VALUE"""),"")</f>
        <v/>
      </c>
      <c r="N162" s="2" t="str">
        <f ca="1">IFERROR(__xludf.DUMMYFUNCTION("""COMPUTED_VALUE"""),"")</f>
        <v/>
      </c>
      <c r="O162" s="2" t="str">
        <f ca="1">IFERROR(__xludf.DUMMYFUNCTION("""COMPUTED_VALUE"""),"")</f>
        <v/>
      </c>
      <c r="P162" s="2" t="str">
        <f ca="1">IFERROR(__xludf.DUMMYFUNCTION("""COMPUTED_VALUE"""),"")</f>
        <v/>
      </c>
      <c r="Q162" s="2" t="str">
        <f ca="1">IFERROR(__xludf.DUMMYFUNCTION("""COMPUTED_VALUE"""),"")</f>
        <v/>
      </c>
      <c r="R162" s="3"/>
      <c r="S162" s="3"/>
      <c r="T162" s="3"/>
      <c r="U162" s="3"/>
      <c r="V162" s="3"/>
      <c r="W162" s="3"/>
      <c r="X162" s="3"/>
      <c r="Y162" s="3"/>
      <c r="Z162" s="3"/>
    </row>
    <row r="163" spans="1:26">
      <c r="A163" s="4" t="s">
        <v>17</v>
      </c>
      <c r="B163" s="2" t="str">
        <f ca="1">IFERROR(__xludf.DUMMYFUNCTION("""COMPUTED_VALUE"""),"")</f>
        <v/>
      </c>
      <c r="C163" s="2" t="str">
        <f ca="1">IFERROR(__xludf.DUMMYFUNCTION("""COMPUTED_VALUE"""),"")</f>
        <v/>
      </c>
      <c r="D163" s="2" t="str">
        <f ca="1">IFERROR(__xludf.DUMMYFUNCTION("""COMPUTED_VALUE"""),"")</f>
        <v/>
      </c>
      <c r="E163" s="2" t="str">
        <f ca="1">IFERROR(__xludf.DUMMYFUNCTION("""COMPUTED_VALUE"""),"")</f>
        <v/>
      </c>
      <c r="F163" s="2" t="str">
        <f ca="1">IFERROR(__xludf.DUMMYFUNCTION("""COMPUTED_VALUE"""),"")</f>
        <v/>
      </c>
      <c r="G163" s="2" t="str">
        <f ca="1">IFERROR(__xludf.DUMMYFUNCTION("""COMPUTED_VALUE"""),"")</f>
        <v/>
      </c>
      <c r="H163" s="2" t="str">
        <f ca="1">IFERROR(__xludf.DUMMYFUNCTION("""COMPUTED_VALUE"""),"")</f>
        <v/>
      </c>
      <c r="I163" s="2" t="str">
        <f ca="1">IFERROR(__xludf.DUMMYFUNCTION("""COMPUTED_VALUE"""),"")</f>
        <v/>
      </c>
      <c r="J163" s="2" t="str">
        <f ca="1">IFERROR(__xludf.DUMMYFUNCTION("""COMPUTED_VALUE"""),"")</f>
        <v/>
      </c>
      <c r="K163" s="2" t="str">
        <f ca="1">IFERROR(__xludf.DUMMYFUNCTION("""COMPUTED_VALUE"""),"")</f>
        <v/>
      </c>
      <c r="L163" s="2" t="str">
        <f ca="1">IFERROR(__xludf.DUMMYFUNCTION("""COMPUTED_VALUE"""),"")</f>
        <v/>
      </c>
      <c r="M163" s="2" t="str">
        <f ca="1">IFERROR(__xludf.DUMMYFUNCTION("""COMPUTED_VALUE"""),"")</f>
        <v/>
      </c>
      <c r="N163" s="2" t="str">
        <f ca="1">IFERROR(__xludf.DUMMYFUNCTION("""COMPUTED_VALUE"""),"")</f>
        <v/>
      </c>
      <c r="O163" s="2" t="str">
        <f ca="1">IFERROR(__xludf.DUMMYFUNCTION("""COMPUTED_VALUE"""),"")</f>
        <v/>
      </c>
      <c r="P163" s="2" t="str">
        <f ca="1">IFERROR(__xludf.DUMMYFUNCTION("""COMPUTED_VALUE"""),"")</f>
        <v/>
      </c>
      <c r="Q163" s="2" t="str">
        <f ca="1">IFERROR(__xludf.DUMMYFUNCTION("""COMPUTED_VALUE"""),"")</f>
        <v/>
      </c>
      <c r="R163" s="3"/>
      <c r="S163" s="3"/>
      <c r="T163" s="3"/>
      <c r="U163" s="3"/>
      <c r="V163" s="3"/>
      <c r="W163" s="3"/>
      <c r="X163" s="3"/>
      <c r="Y163" s="3"/>
      <c r="Z163" s="3"/>
    </row>
    <row r="164" spans="1:26">
      <c r="A164" s="4" t="s">
        <v>18</v>
      </c>
      <c r="B164" s="2" t="str">
        <f ca="1">IFERROR(__xludf.DUMMYFUNCTION("""COMPUTED_VALUE"""),"")</f>
        <v/>
      </c>
      <c r="C164" s="2" t="str">
        <f ca="1">IFERROR(__xludf.DUMMYFUNCTION("""COMPUTED_VALUE"""),"")</f>
        <v/>
      </c>
      <c r="D164" s="2" t="str">
        <f ca="1">IFERROR(__xludf.DUMMYFUNCTION("""COMPUTED_VALUE"""),"")</f>
        <v/>
      </c>
      <c r="E164" s="2" t="str">
        <f ca="1">IFERROR(__xludf.DUMMYFUNCTION("""COMPUTED_VALUE"""),"")</f>
        <v/>
      </c>
      <c r="F164" s="2" t="str">
        <f ca="1">IFERROR(__xludf.DUMMYFUNCTION("""COMPUTED_VALUE"""),"")</f>
        <v/>
      </c>
      <c r="G164" s="2" t="str">
        <f ca="1">IFERROR(__xludf.DUMMYFUNCTION("""COMPUTED_VALUE"""),"")</f>
        <v/>
      </c>
      <c r="H164" s="2" t="str">
        <f ca="1">IFERROR(__xludf.DUMMYFUNCTION("""COMPUTED_VALUE"""),"")</f>
        <v/>
      </c>
      <c r="I164" s="2" t="str">
        <f ca="1">IFERROR(__xludf.DUMMYFUNCTION("""COMPUTED_VALUE"""),"")</f>
        <v/>
      </c>
      <c r="J164" s="2" t="str">
        <f ca="1">IFERROR(__xludf.DUMMYFUNCTION("""COMPUTED_VALUE"""),"")</f>
        <v/>
      </c>
      <c r="K164" s="2" t="str">
        <f ca="1">IFERROR(__xludf.DUMMYFUNCTION("""COMPUTED_VALUE"""),"")</f>
        <v/>
      </c>
      <c r="L164" s="2" t="str">
        <f ca="1">IFERROR(__xludf.DUMMYFUNCTION("""COMPUTED_VALUE"""),"")</f>
        <v/>
      </c>
      <c r="M164" s="2" t="str">
        <f ca="1">IFERROR(__xludf.DUMMYFUNCTION("""COMPUTED_VALUE"""),"")</f>
        <v/>
      </c>
      <c r="N164" s="2" t="str">
        <f ca="1">IFERROR(__xludf.DUMMYFUNCTION("""COMPUTED_VALUE"""),"")</f>
        <v/>
      </c>
      <c r="O164" s="2" t="str">
        <f ca="1">IFERROR(__xludf.DUMMYFUNCTION("""COMPUTED_VALUE"""),"")</f>
        <v/>
      </c>
      <c r="P164" s="2" t="str">
        <f ca="1">IFERROR(__xludf.DUMMYFUNCTION("""COMPUTED_VALUE"""),"")</f>
        <v/>
      </c>
      <c r="Q164" s="2" t="str">
        <f ca="1">IFERROR(__xludf.DUMMYFUNCTION("""COMPUTED_VALUE"""),"")</f>
        <v/>
      </c>
      <c r="R164" s="3"/>
      <c r="S164" s="3"/>
      <c r="T164" s="3"/>
      <c r="U164" s="3"/>
      <c r="V164" s="3"/>
      <c r="W164" s="3"/>
      <c r="X164" s="3"/>
      <c r="Y164" s="3"/>
      <c r="Z164" s="3"/>
    </row>
    <row r="165" spans="1:26">
      <c r="A165" s="4" t="s">
        <v>19</v>
      </c>
      <c r="B165" s="6" t="str">
        <f ca="1">IFERROR(__xludf.DUMMYFUNCTION("""COMPUTED_VALUE"""),"")</f>
        <v/>
      </c>
      <c r="C165" s="6" t="str">
        <f ca="1">IFERROR(__xludf.DUMMYFUNCTION("""COMPUTED_VALUE"""),"")</f>
        <v/>
      </c>
      <c r="D165" s="6" t="str">
        <f ca="1">IFERROR(__xludf.DUMMYFUNCTION("""COMPUTED_VALUE"""),"")</f>
        <v/>
      </c>
      <c r="E165" s="6" t="str">
        <f ca="1">IFERROR(__xludf.DUMMYFUNCTION("""COMPUTED_VALUE"""),"")</f>
        <v/>
      </c>
      <c r="F165" s="6" t="str">
        <f ca="1">IFERROR(__xludf.DUMMYFUNCTION("""COMPUTED_VALUE"""),"")</f>
        <v/>
      </c>
      <c r="G165" s="6" t="str">
        <f ca="1">IFERROR(__xludf.DUMMYFUNCTION("""COMPUTED_VALUE"""),"")</f>
        <v/>
      </c>
      <c r="H165" s="6" t="str">
        <f ca="1">IFERROR(__xludf.DUMMYFUNCTION("""COMPUTED_VALUE"""),"")</f>
        <v/>
      </c>
      <c r="I165" s="6" t="str">
        <f ca="1">IFERROR(__xludf.DUMMYFUNCTION("""COMPUTED_VALUE"""),"")</f>
        <v/>
      </c>
      <c r="J165" s="6" t="str">
        <f ca="1">IFERROR(__xludf.DUMMYFUNCTION("""COMPUTED_VALUE"""),"")</f>
        <v/>
      </c>
      <c r="K165" s="6" t="str">
        <f ca="1">IFERROR(__xludf.DUMMYFUNCTION("""COMPUTED_VALUE"""),"")</f>
        <v/>
      </c>
      <c r="L165" s="6" t="str">
        <f ca="1">IFERROR(__xludf.DUMMYFUNCTION("""COMPUTED_VALUE"""),"")</f>
        <v/>
      </c>
      <c r="M165" s="6" t="str">
        <f ca="1">IFERROR(__xludf.DUMMYFUNCTION("""COMPUTED_VALUE"""),"")</f>
        <v/>
      </c>
      <c r="N165" s="6" t="str">
        <f ca="1">IFERROR(__xludf.DUMMYFUNCTION("""COMPUTED_VALUE"""),"")</f>
        <v/>
      </c>
      <c r="O165" s="6" t="str">
        <f ca="1">IFERROR(__xludf.DUMMYFUNCTION("""COMPUTED_VALUE"""),"")</f>
        <v/>
      </c>
      <c r="P165" s="6" t="str">
        <f ca="1">IFERROR(__xludf.DUMMYFUNCTION("""COMPUTED_VALUE"""),"")</f>
        <v/>
      </c>
      <c r="Q165" s="6" t="str">
        <f ca="1">IFERROR(__xludf.DUMMYFUNCTION("""COMPUTED_VALUE"""),"")</f>
        <v/>
      </c>
      <c r="R165" s="3"/>
      <c r="S165" s="3"/>
      <c r="T165" s="3"/>
      <c r="U165" s="3"/>
      <c r="V165" s="3"/>
      <c r="W165" s="3"/>
      <c r="X165" s="3"/>
      <c r="Y165" s="3"/>
      <c r="Z165" s="3"/>
    </row>
    <row r="166" spans="1:26">
      <c r="A166" s="4" t="s">
        <v>20</v>
      </c>
      <c r="B166" s="6" t="str">
        <f ca="1">IFERROR(__xludf.DUMMYFUNCTION("""COMPUTED_VALUE"""),"")</f>
        <v/>
      </c>
      <c r="C166" s="6" t="str">
        <f ca="1">IFERROR(__xludf.DUMMYFUNCTION("""COMPUTED_VALUE"""),"")</f>
        <v/>
      </c>
      <c r="D166" s="6" t="str">
        <f ca="1">IFERROR(__xludf.DUMMYFUNCTION("""COMPUTED_VALUE"""),"")</f>
        <v/>
      </c>
      <c r="E166" s="6" t="str">
        <f ca="1">IFERROR(__xludf.DUMMYFUNCTION("""COMPUTED_VALUE"""),"")</f>
        <v/>
      </c>
      <c r="F166" s="6" t="str">
        <f ca="1">IFERROR(__xludf.DUMMYFUNCTION("""COMPUTED_VALUE"""),"")</f>
        <v/>
      </c>
      <c r="G166" s="6" t="str">
        <f ca="1">IFERROR(__xludf.DUMMYFUNCTION("""COMPUTED_VALUE"""),"")</f>
        <v/>
      </c>
      <c r="H166" s="6" t="str">
        <f ca="1">IFERROR(__xludf.DUMMYFUNCTION("""COMPUTED_VALUE"""),"")</f>
        <v/>
      </c>
      <c r="I166" s="6" t="str">
        <f ca="1">IFERROR(__xludf.DUMMYFUNCTION("""COMPUTED_VALUE"""),"")</f>
        <v/>
      </c>
      <c r="J166" s="6" t="str">
        <f ca="1">IFERROR(__xludf.DUMMYFUNCTION("""COMPUTED_VALUE"""),"")</f>
        <v/>
      </c>
      <c r="K166" s="6" t="str">
        <f ca="1">IFERROR(__xludf.DUMMYFUNCTION("""COMPUTED_VALUE"""),"")</f>
        <v/>
      </c>
      <c r="L166" s="6" t="str">
        <f ca="1">IFERROR(__xludf.DUMMYFUNCTION("""COMPUTED_VALUE"""),"")</f>
        <v/>
      </c>
      <c r="M166" s="6" t="str">
        <f ca="1">IFERROR(__xludf.DUMMYFUNCTION("""COMPUTED_VALUE"""),"")</f>
        <v/>
      </c>
      <c r="N166" s="6" t="str">
        <f ca="1">IFERROR(__xludf.DUMMYFUNCTION("""COMPUTED_VALUE"""),"")</f>
        <v/>
      </c>
      <c r="O166" s="6" t="str">
        <f ca="1">IFERROR(__xludf.DUMMYFUNCTION("""COMPUTED_VALUE"""),"")</f>
        <v/>
      </c>
      <c r="P166" s="6" t="str">
        <f ca="1">IFERROR(__xludf.DUMMYFUNCTION("""COMPUTED_VALUE"""),"")</f>
        <v/>
      </c>
      <c r="Q166" s="6" t="str">
        <f ca="1">IFERROR(__xludf.DUMMYFUNCTION("""COMPUTED_VALUE"""),"")</f>
        <v/>
      </c>
      <c r="R166" s="3"/>
      <c r="S166" s="3"/>
      <c r="T166" s="3"/>
      <c r="U166" s="3"/>
      <c r="V166" s="3"/>
      <c r="W166" s="3"/>
      <c r="X166" s="3"/>
      <c r="Y166" s="3"/>
      <c r="Z166" s="3"/>
    </row>
    <row r="167" spans="1:26">
      <c r="A167" s="4" t="s">
        <v>21</v>
      </c>
      <c r="B167" s="6" t="str">
        <f ca="1">IFERROR(__xludf.DUMMYFUNCTION("""COMPUTED_VALUE"""),"")</f>
        <v/>
      </c>
      <c r="C167" s="6" t="str">
        <f ca="1">IFERROR(__xludf.DUMMYFUNCTION("""COMPUTED_VALUE"""),"")</f>
        <v/>
      </c>
      <c r="D167" s="6" t="str">
        <f ca="1">IFERROR(__xludf.DUMMYFUNCTION("""COMPUTED_VALUE"""),"")</f>
        <v/>
      </c>
      <c r="E167" s="6" t="str">
        <f ca="1">IFERROR(__xludf.DUMMYFUNCTION("""COMPUTED_VALUE"""),"")</f>
        <v/>
      </c>
      <c r="F167" s="6" t="str">
        <f ca="1">IFERROR(__xludf.DUMMYFUNCTION("""COMPUTED_VALUE"""),"")</f>
        <v/>
      </c>
      <c r="G167" s="6" t="str">
        <f ca="1">IFERROR(__xludf.DUMMYFUNCTION("""COMPUTED_VALUE"""),"")</f>
        <v/>
      </c>
      <c r="H167" s="6" t="str">
        <f ca="1">IFERROR(__xludf.DUMMYFUNCTION("""COMPUTED_VALUE"""),"")</f>
        <v/>
      </c>
      <c r="I167" s="6" t="str">
        <f ca="1">IFERROR(__xludf.DUMMYFUNCTION("""COMPUTED_VALUE"""),"")</f>
        <v/>
      </c>
      <c r="J167" s="6" t="str">
        <f ca="1">IFERROR(__xludf.DUMMYFUNCTION("""COMPUTED_VALUE"""),"")</f>
        <v/>
      </c>
      <c r="K167" s="6" t="str">
        <f ca="1">IFERROR(__xludf.DUMMYFUNCTION("""COMPUTED_VALUE"""),"")</f>
        <v/>
      </c>
      <c r="L167" s="6" t="str">
        <f ca="1">IFERROR(__xludf.DUMMYFUNCTION("""COMPUTED_VALUE"""),"")</f>
        <v/>
      </c>
      <c r="M167" s="6" t="str">
        <f ca="1">IFERROR(__xludf.DUMMYFUNCTION("""COMPUTED_VALUE"""),"")</f>
        <v/>
      </c>
      <c r="N167" s="6" t="str">
        <f ca="1">IFERROR(__xludf.DUMMYFUNCTION("""COMPUTED_VALUE"""),"")</f>
        <v/>
      </c>
      <c r="O167" s="6" t="str">
        <f ca="1">IFERROR(__xludf.DUMMYFUNCTION("""COMPUTED_VALUE"""),"")</f>
        <v/>
      </c>
      <c r="P167" s="6" t="str">
        <f ca="1">IFERROR(__xludf.DUMMYFUNCTION("""COMPUTED_VALUE"""),"")</f>
        <v/>
      </c>
      <c r="Q167" s="6" t="str">
        <f ca="1">IFERROR(__xludf.DUMMYFUNCTION("""COMPUTED_VALUE"""),"")</f>
        <v/>
      </c>
      <c r="R167" s="3"/>
      <c r="S167" s="3"/>
      <c r="T167" s="3"/>
      <c r="U167" s="3"/>
      <c r="V167" s="3"/>
      <c r="W167" s="3"/>
      <c r="X167" s="3"/>
      <c r="Y167" s="3"/>
      <c r="Z167" s="3"/>
    </row>
    <row r="168" spans="1:26">
      <c r="A168" s="4" t="s">
        <v>22</v>
      </c>
      <c r="B168" s="6" t="str">
        <f ca="1">IFERROR(__xludf.DUMMYFUNCTION("""COMPUTED_VALUE"""),"")</f>
        <v/>
      </c>
      <c r="C168" s="6" t="str">
        <f ca="1">IFERROR(__xludf.DUMMYFUNCTION("""COMPUTED_VALUE"""),"")</f>
        <v/>
      </c>
      <c r="D168" s="6" t="str">
        <f ca="1">IFERROR(__xludf.DUMMYFUNCTION("""COMPUTED_VALUE"""),"")</f>
        <v/>
      </c>
      <c r="E168" s="6" t="str">
        <f ca="1">IFERROR(__xludf.DUMMYFUNCTION("""COMPUTED_VALUE"""),"")</f>
        <v/>
      </c>
      <c r="F168" s="6" t="str">
        <f ca="1">IFERROR(__xludf.DUMMYFUNCTION("""COMPUTED_VALUE"""),"")</f>
        <v/>
      </c>
      <c r="G168" s="6" t="str">
        <f ca="1">IFERROR(__xludf.DUMMYFUNCTION("""COMPUTED_VALUE"""),"")</f>
        <v/>
      </c>
      <c r="H168" s="6" t="str">
        <f ca="1">IFERROR(__xludf.DUMMYFUNCTION("""COMPUTED_VALUE"""),"")</f>
        <v/>
      </c>
      <c r="I168" s="6" t="str">
        <f ca="1">IFERROR(__xludf.DUMMYFUNCTION("""COMPUTED_VALUE"""),"")</f>
        <v/>
      </c>
      <c r="J168" s="6" t="str">
        <f ca="1">IFERROR(__xludf.DUMMYFUNCTION("""COMPUTED_VALUE"""),"")</f>
        <v/>
      </c>
      <c r="K168" s="6" t="str">
        <f ca="1">IFERROR(__xludf.DUMMYFUNCTION("""COMPUTED_VALUE"""),"")</f>
        <v/>
      </c>
      <c r="L168" s="6" t="str">
        <f ca="1">IFERROR(__xludf.DUMMYFUNCTION("""COMPUTED_VALUE"""),"")</f>
        <v/>
      </c>
      <c r="M168" s="6" t="str">
        <f ca="1">IFERROR(__xludf.DUMMYFUNCTION("""COMPUTED_VALUE"""),"")</f>
        <v/>
      </c>
      <c r="N168" s="6" t="str">
        <f ca="1">IFERROR(__xludf.DUMMYFUNCTION("""COMPUTED_VALUE"""),"")</f>
        <v/>
      </c>
      <c r="O168" s="6" t="str">
        <f ca="1">IFERROR(__xludf.DUMMYFUNCTION("""COMPUTED_VALUE"""),"")</f>
        <v/>
      </c>
      <c r="P168" s="6" t="str">
        <f ca="1">IFERROR(__xludf.DUMMYFUNCTION("""COMPUTED_VALUE"""),"")</f>
        <v/>
      </c>
      <c r="Q168" s="6" t="str">
        <f ca="1">IFERROR(__xludf.DUMMYFUNCTION("""COMPUTED_VALUE"""),"")</f>
        <v/>
      </c>
      <c r="R168" s="3"/>
      <c r="S168" s="3"/>
      <c r="T168" s="3"/>
      <c r="U168" s="3"/>
      <c r="V168" s="3"/>
      <c r="W168" s="3"/>
      <c r="X168" s="3"/>
      <c r="Y168" s="3"/>
      <c r="Z168" s="3"/>
    </row>
    <row r="169" spans="1:26">
      <c r="A169" s="3"/>
      <c r="B169" s="3">
        <f t="shared" ref="B169:Q169" ca="1" si="16">SUM(B162:B168)</f>
        <v>0</v>
      </c>
      <c r="C169" s="3">
        <f t="shared" ca="1" si="16"/>
        <v>0</v>
      </c>
      <c r="D169" s="3">
        <f t="shared" ca="1" si="16"/>
        <v>0</v>
      </c>
      <c r="E169" s="3">
        <f t="shared" ca="1" si="16"/>
        <v>0</v>
      </c>
      <c r="F169" s="3">
        <f t="shared" ca="1" si="16"/>
        <v>0</v>
      </c>
      <c r="G169" s="3">
        <f t="shared" ca="1" si="16"/>
        <v>0</v>
      </c>
      <c r="H169" s="3">
        <f t="shared" ca="1" si="16"/>
        <v>0</v>
      </c>
      <c r="I169" s="3">
        <f t="shared" ca="1" si="16"/>
        <v>0</v>
      </c>
      <c r="J169" s="3">
        <f t="shared" ca="1" si="16"/>
        <v>0</v>
      </c>
      <c r="K169" s="3">
        <f t="shared" ca="1" si="16"/>
        <v>0</v>
      </c>
      <c r="L169" s="3">
        <f t="shared" ca="1" si="16"/>
        <v>0</v>
      </c>
      <c r="M169" s="3">
        <f t="shared" ca="1" si="16"/>
        <v>0</v>
      </c>
      <c r="N169" s="3">
        <f t="shared" ca="1" si="16"/>
        <v>0</v>
      </c>
      <c r="O169" s="3">
        <f t="shared" ca="1" si="16"/>
        <v>0</v>
      </c>
      <c r="P169" s="3">
        <f t="shared" ca="1" si="16"/>
        <v>0</v>
      </c>
      <c r="Q169" s="3">
        <f t="shared" ca="1" si="16"/>
        <v>0</v>
      </c>
      <c r="R169" s="3"/>
      <c r="S169" s="3"/>
      <c r="T169" s="3"/>
      <c r="U169" s="3"/>
      <c r="V169" s="3"/>
      <c r="W169" s="3"/>
      <c r="X169" s="3"/>
      <c r="Y169" s="3"/>
      <c r="Z169" s="3"/>
    </row>
    <row r="170" spans="1:26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>
      <c r="A171" s="1" t="s">
        <v>40</v>
      </c>
      <c r="B171" s="2" t="s">
        <v>1</v>
      </c>
      <c r="C171" s="2" t="s">
        <v>2</v>
      </c>
      <c r="D171" s="2" t="s">
        <v>3</v>
      </c>
      <c r="E171" s="2" t="s">
        <v>4</v>
      </c>
      <c r="F171" s="2" t="s">
        <v>5</v>
      </c>
      <c r="G171" s="2" t="s">
        <v>6</v>
      </c>
      <c r="H171" s="2" t="s">
        <v>7</v>
      </c>
      <c r="I171" s="2" t="s">
        <v>8</v>
      </c>
      <c r="J171" s="2" t="s">
        <v>9</v>
      </c>
      <c r="K171" s="2" t="s">
        <v>10</v>
      </c>
      <c r="L171" s="2" t="s">
        <v>11</v>
      </c>
      <c r="M171" s="2" t="s">
        <v>7</v>
      </c>
      <c r="N171" s="2" t="s">
        <v>12</v>
      </c>
      <c r="O171" s="2" t="s">
        <v>13</v>
      </c>
      <c r="P171" s="2" t="s">
        <v>14</v>
      </c>
      <c r="Q171" s="2" t="s">
        <v>15</v>
      </c>
      <c r="R171" s="3"/>
      <c r="S171" s="3"/>
      <c r="T171" s="3"/>
      <c r="U171" s="3"/>
      <c r="V171" s="3"/>
      <c r="W171" s="3"/>
      <c r="X171" s="3"/>
      <c r="Y171" s="3"/>
      <c r="Z171" s="3"/>
    </row>
    <row r="172" spans="1:26">
      <c r="A172" s="4" t="s">
        <v>16</v>
      </c>
      <c r="B172" s="2" t="str">
        <f ca="1">IFERROR(__xludf.DUMMYFUNCTION("IMPORTRANGE(""https://docs.google.com/spreadsheets/d/1xtrtnD7qfYGDAoQo7tBwhEqwV2wdJCs-NDU4MjcXO98/edit?usp=sharing"", ""B15:q21"")"),"")</f>
        <v/>
      </c>
      <c r="C172" s="2" t="str">
        <f ca="1">IFERROR(__xludf.DUMMYFUNCTION("""COMPUTED_VALUE"""),"")</f>
        <v/>
      </c>
      <c r="D172" s="2" t="str">
        <f ca="1">IFERROR(__xludf.DUMMYFUNCTION("""COMPUTED_VALUE"""),"")</f>
        <v/>
      </c>
      <c r="E172" s="2" t="str">
        <f ca="1">IFERROR(__xludf.DUMMYFUNCTION("""COMPUTED_VALUE"""),"")</f>
        <v/>
      </c>
      <c r="F172" s="2" t="str">
        <f ca="1">IFERROR(__xludf.DUMMYFUNCTION("""COMPUTED_VALUE"""),"")</f>
        <v/>
      </c>
      <c r="G172" s="2" t="str">
        <f ca="1">IFERROR(__xludf.DUMMYFUNCTION("""COMPUTED_VALUE"""),"")</f>
        <v/>
      </c>
      <c r="H172" s="2" t="str">
        <f ca="1">IFERROR(__xludf.DUMMYFUNCTION("""COMPUTED_VALUE"""),"")</f>
        <v/>
      </c>
      <c r="I172" s="2" t="str">
        <f ca="1">IFERROR(__xludf.DUMMYFUNCTION("""COMPUTED_VALUE"""),"")</f>
        <v/>
      </c>
      <c r="J172" s="2" t="str">
        <f ca="1">IFERROR(__xludf.DUMMYFUNCTION("""COMPUTED_VALUE"""),"")</f>
        <v/>
      </c>
      <c r="K172" s="2" t="str">
        <f ca="1">IFERROR(__xludf.DUMMYFUNCTION("""COMPUTED_VALUE"""),"")</f>
        <v/>
      </c>
      <c r="L172" s="2" t="str">
        <f ca="1">IFERROR(__xludf.DUMMYFUNCTION("""COMPUTED_VALUE"""),"")</f>
        <v/>
      </c>
      <c r="M172" s="2" t="str">
        <f ca="1">IFERROR(__xludf.DUMMYFUNCTION("""COMPUTED_VALUE"""),"")</f>
        <v/>
      </c>
      <c r="N172" s="2" t="str">
        <f ca="1">IFERROR(__xludf.DUMMYFUNCTION("""COMPUTED_VALUE"""),"")</f>
        <v/>
      </c>
      <c r="O172" s="2" t="str">
        <f ca="1">IFERROR(__xludf.DUMMYFUNCTION("""COMPUTED_VALUE"""),"")</f>
        <v/>
      </c>
      <c r="P172" s="2" t="str">
        <f ca="1">IFERROR(__xludf.DUMMYFUNCTION("""COMPUTED_VALUE"""),"")</f>
        <v/>
      </c>
      <c r="Q172" s="2" t="str">
        <f ca="1">IFERROR(__xludf.DUMMYFUNCTION("""COMPUTED_VALUE"""),"")</f>
        <v/>
      </c>
      <c r="R172" s="3"/>
      <c r="S172" s="3"/>
      <c r="T172" s="3"/>
      <c r="U172" s="3"/>
      <c r="V172" s="3"/>
      <c r="W172" s="3"/>
      <c r="X172" s="3"/>
      <c r="Y172" s="3"/>
      <c r="Z172" s="3"/>
    </row>
    <row r="173" spans="1:26">
      <c r="A173" s="4" t="s">
        <v>17</v>
      </c>
      <c r="B173" s="2" t="str">
        <f ca="1">IFERROR(__xludf.DUMMYFUNCTION("""COMPUTED_VALUE"""),"")</f>
        <v/>
      </c>
      <c r="C173" s="2" t="str">
        <f ca="1">IFERROR(__xludf.DUMMYFUNCTION("""COMPUTED_VALUE"""),"")</f>
        <v/>
      </c>
      <c r="D173" s="2" t="str">
        <f ca="1">IFERROR(__xludf.DUMMYFUNCTION("""COMPUTED_VALUE"""),"")</f>
        <v/>
      </c>
      <c r="E173" s="2" t="str">
        <f ca="1">IFERROR(__xludf.DUMMYFUNCTION("""COMPUTED_VALUE"""),"")</f>
        <v/>
      </c>
      <c r="F173" s="2" t="str">
        <f ca="1">IFERROR(__xludf.DUMMYFUNCTION("""COMPUTED_VALUE"""),"")</f>
        <v/>
      </c>
      <c r="G173" s="2" t="str">
        <f ca="1">IFERROR(__xludf.DUMMYFUNCTION("""COMPUTED_VALUE"""),"")</f>
        <v/>
      </c>
      <c r="H173" s="2" t="str">
        <f ca="1">IFERROR(__xludf.DUMMYFUNCTION("""COMPUTED_VALUE"""),"")</f>
        <v/>
      </c>
      <c r="I173" s="2" t="str">
        <f ca="1">IFERROR(__xludf.DUMMYFUNCTION("""COMPUTED_VALUE"""),"")</f>
        <v/>
      </c>
      <c r="J173" s="2" t="str">
        <f ca="1">IFERROR(__xludf.DUMMYFUNCTION("""COMPUTED_VALUE"""),"")</f>
        <v/>
      </c>
      <c r="K173" s="2" t="str">
        <f ca="1">IFERROR(__xludf.DUMMYFUNCTION("""COMPUTED_VALUE"""),"")</f>
        <v/>
      </c>
      <c r="L173" s="2" t="str">
        <f ca="1">IFERROR(__xludf.DUMMYFUNCTION("""COMPUTED_VALUE"""),"")</f>
        <v/>
      </c>
      <c r="M173" s="2" t="str">
        <f ca="1">IFERROR(__xludf.DUMMYFUNCTION("""COMPUTED_VALUE"""),"")</f>
        <v/>
      </c>
      <c r="N173" s="2" t="str">
        <f ca="1">IFERROR(__xludf.DUMMYFUNCTION("""COMPUTED_VALUE"""),"")</f>
        <v/>
      </c>
      <c r="O173" s="2" t="str">
        <f ca="1">IFERROR(__xludf.DUMMYFUNCTION("""COMPUTED_VALUE"""),"")</f>
        <v/>
      </c>
      <c r="P173" s="2" t="str">
        <f ca="1">IFERROR(__xludf.DUMMYFUNCTION("""COMPUTED_VALUE"""),"")</f>
        <v/>
      </c>
      <c r="Q173" s="2" t="str">
        <f ca="1">IFERROR(__xludf.DUMMYFUNCTION("""COMPUTED_VALUE"""),"")</f>
        <v/>
      </c>
      <c r="R173" s="3"/>
      <c r="S173" s="3"/>
      <c r="T173" s="3"/>
      <c r="U173" s="3"/>
      <c r="V173" s="3"/>
      <c r="W173" s="3"/>
      <c r="X173" s="3"/>
      <c r="Y173" s="3"/>
      <c r="Z173" s="3"/>
    </row>
    <row r="174" spans="1:26">
      <c r="A174" s="4" t="s">
        <v>18</v>
      </c>
      <c r="B174" s="2" t="str">
        <f ca="1">IFERROR(__xludf.DUMMYFUNCTION("""COMPUTED_VALUE"""),"")</f>
        <v/>
      </c>
      <c r="C174" s="2" t="str">
        <f ca="1">IFERROR(__xludf.DUMMYFUNCTION("""COMPUTED_VALUE"""),"")</f>
        <v/>
      </c>
      <c r="D174" s="2" t="str">
        <f ca="1">IFERROR(__xludf.DUMMYFUNCTION("""COMPUTED_VALUE"""),"")</f>
        <v/>
      </c>
      <c r="E174" s="2" t="str">
        <f ca="1">IFERROR(__xludf.DUMMYFUNCTION("""COMPUTED_VALUE"""),"")</f>
        <v/>
      </c>
      <c r="F174" s="2" t="str">
        <f ca="1">IFERROR(__xludf.DUMMYFUNCTION("""COMPUTED_VALUE"""),"")</f>
        <v/>
      </c>
      <c r="G174" s="2" t="str">
        <f ca="1">IFERROR(__xludf.DUMMYFUNCTION("""COMPUTED_VALUE"""),"")</f>
        <v/>
      </c>
      <c r="H174" s="2" t="str">
        <f ca="1">IFERROR(__xludf.DUMMYFUNCTION("""COMPUTED_VALUE"""),"")</f>
        <v/>
      </c>
      <c r="I174" s="2" t="str">
        <f ca="1">IFERROR(__xludf.DUMMYFUNCTION("""COMPUTED_VALUE"""),"")</f>
        <v/>
      </c>
      <c r="J174" s="2" t="str">
        <f ca="1">IFERROR(__xludf.DUMMYFUNCTION("""COMPUTED_VALUE"""),"")</f>
        <v/>
      </c>
      <c r="K174" s="2" t="str">
        <f ca="1">IFERROR(__xludf.DUMMYFUNCTION("""COMPUTED_VALUE"""),"")</f>
        <v/>
      </c>
      <c r="L174" s="2" t="str">
        <f ca="1">IFERROR(__xludf.DUMMYFUNCTION("""COMPUTED_VALUE"""),"")</f>
        <v/>
      </c>
      <c r="M174" s="2" t="str">
        <f ca="1">IFERROR(__xludf.DUMMYFUNCTION("""COMPUTED_VALUE"""),"")</f>
        <v/>
      </c>
      <c r="N174" s="2" t="str">
        <f ca="1">IFERROR(__xludf.DUMMYFUNCTION("""COMPUTED_VALUE"""),"")</f>
        <v/>
      </c>
      <c r="O174" s="2" t="str">
        <f ca="1">IFERROR(__xludf.DUMMYFUNCTION("""COMPUTED_VALUE"""),"")</f>
        <v/>
      </c>
      <c r="P174" s="2" t="str">
        <f ca="1">IFERROR(__xludf.DUMMYFUNCTION("""COMPUTED_VALUE"""),"")</f>
        <v/>
      </c>
      <c r="Q174" s="2" t="str">
        <f ca="1">IFERROR(__xludf.DUMMYFUNCTION("""COMPUTED_VALUE"""),"")</f>
        <v/>
      </c>
      <c r="R174" s="3"/>
      <c r="S174" s="3"/>
      <c r="T174" s="3"/>
      <c r="U174" s="3"/>
      <c r="V174" s="3"/>
      <c r="W174" s="3"/>
      <c r="X174" s="3"/>
      <c r="Y174" s="3"/>
      <c r="Z174" s="3"/>
    </row>
    <row r="175" spans="1:26">
      <c r="A175" s="4" t="s">
        <v>19</v>
      </c>
      <c r="B175" s="6" t="str">
        <f ca="1">IFERROR(__xludf.DUMMYFUNCTION("""COMPUTED_VALUE"""),"")</f>
        <v/>
      </c>
      <c r="C175" s="6" t="str">
        <f ca="1">IFERROR(__xludf.DUMMYFUNCTION("""COMPUTED_VALUE"""),"")</f>
        <v/>
      </c>
      <c r="D175" s="6" t="str">
        <f ca="1">IFERROR(__xludf.DUMMYFUNCTION("""COMPUTED_VALUE"""),"")</f>
        <v/>
      </c>
      <c r="E175" s="6" t="str">
        <f ca="1">IFERROR(__xludf.DUMMYFUNCTION("""COMPUTED_VALUE"""),"")</f>
        <v/>
      </c>
      <c r="F175" s="6" t="str">
        <f ca="1">IFERROR(__xludf.DUMMYFUNCTION("""COMPUTED_VALUE"""),"")</f>
        <v/>
      </c>
      <c r="G175" s="6" t="str">
        <f ca="1">IFERROR(__xludf.DUMMYFUNCTION("""COMPUTED_VALUE"""),"")</f>
        <v/>
      </c>
      <c r="H175" s="6" t="str">
        <f ca="1">IFERROR(__xludf.DUMMYFUNCTION("""COMPUTED_VALUE"""),"")</f>
        <v/>
      </c>
      <c r="I175" s="6" t="str">
        <f ca="1">IFERROR(__xludf.DUMMYFUNCTION("""COMPUTED_VALUE"""),"")</f>
        <v/>
      </c>
      <c r="J175" s="6" t="str">
        <f ca="1">IFERROR(__xludf.DUMMYFUNCTION("""COMPUTED_VALUE"""),"")</f>
        <v/>
      </c>
      <c r="K175" s="6" t="str">
        <f ca="1">IFERROR(__xludf.DUMMYFUNCTION("""COMPUTED_VALUE"""),"")</f>
        <v/>
      </c>
      <c r="L175" s="6" t="str">
        <f ca="1">IFERROR(__xludf.DUMMYFUNCTION("""COMPUTED_VALUE"""),"")</f>
        <v/>
      </c>
      <c r="M175" s="6" t="str">
        <f ca="1">IFERROR(__xludf.DUMMYFUNCTION("""COMPUTED_VALUE"""),"")</f>
        <v/>
      </c>
      <c r="N175" s="6" t="str">
        <f ca="1">IFERROR(__xludf.DUMMYFUNCTION("""COMPUTED_VALUE"""),"")</f>
        <v/>
      </c>
      <c r="O175" s="6" t="str">
        <f ca="1">IFERROR(__xludf.DUMMYFUNCTION("""COMPUTED_VALUE"""),"")</f>
        <v/>
      </c>
      <c r="P175" s="6" t="str">
        <f ca="1">IFERROR(__xludf.DUMMYFUNCTION("""COMPUTED_VALUE"""),"")</f>
        <v/>
      </c>
      <c r="Q175" s="6" t="str">
        <f ca="1">IFERROR(__xludf.DUMMYFUNCTION("""COMPUTED_VALUE"""),"")</f>
        <v/>
      </c>
      <c r="R175" s="3"/>
      <c r="S175" s="3"/>
      <c r="T175" s="3"/>
      <c r="U175" s="3"/>
      <c r="V175" s="3"/>
      <c r="W175" s="3"/>
      <c r="X175" s="3"/>
      <c r="Y175" s="3"/>
      <c r="Z175" s="3"/>
    </row>
    <row r="176" spans="1:26">
      <c r="A176" s="4" t="s">
        <v>20</v>
      </c>
      <c r="B176" s="6" t="str">
        <f ca="1">IFERROR(__xludf.DUMMYFUNCTION("""COMPUTED_VALUE"""),"")</f>
        <v/>
      </c>
      <c r="C176" s="6" t="str">
        <f ca="1">IFERROR(__xludf.DUMMYFUNCTION("""COMPUTED_VALUE"""),"")</f>
        <v/>
      </c>
      <c r="D176" s="6" t="str">
        <f ca="1">IFERROR(__xludf.DUMMYFUNCTION("""COMPUTED_VALUE"""),"")</f>
        <v/>
      </c>
      <c r="E176" s="6" t="str">
        <f ca="1">IFERROR(__xludf.DUMMYFUNCTION("""COMPUTED_VALUE"""),"")</f>
        <v/>
      </c>
      <c r="F176" s="6" t="str">
        <f ca="1">IFERROR(__xludf.DUMMYFUNCTION("""COMPUTED_VALUE"""),"")</f>
        <v/>
      </c>
      <c r="G176" s="6" t="str">
        <f ca="1">IFERROR(__xludf.DUMMYFUNCTION("""COMPUTED_VALUE"""),"")</f>
        <v/>
      </c>
      <c r="H176" s="6" t="str">
        <f ca="1">IFERROR(__xludf.DUMMYFUNCTION("""COMPUTED_VALUE"""),"")</f>
        <v/>
      </c>
      <c r="I176" s="6" t="str">
        <f ca="1">IFERROR(__xludf.DUMMYFUNCTION("""COMPUTED_VALUE"""),"")</f>
        <v/>
      </c>
      <c r="J176" s="6" t="str">
        <f ca="1">IFERROR(__xludf.DUMMYFUNCTION("""COMPUTED_VALUE"""),"")</f>
        <v/>
      </c>
      <c r="K176" s="6" t="str">
        <f ca="1">IFERROR(__xludf.DUMMYFUNCTION("""COMPUTED_VALUE"""),"")</f>
        <v/>
      </c>
      <c r="L176" s="6" t="str">
        <f ca="1">IFERROR(__xludf.DUMMYFUNCTION("""COMPUTED_VALUE"""),"")</f>
        <v/>
      </c>
      <c r="M176" s="6" t="str">
        <f ca="1">IFERROR(__xludf.DUMMYFUNCTION("""COMPUTED_VALUE"""),"")</f>
        <v/>
      </c>
      <c r="N176" s="6" t="str">
        <f ca="1">IFERROR(__xludf.DUMMYFUNCTION("""COMPUTED_VALUE"""),"")</f>
        <v/>
      </c>
      <c r="O176" s="6" t="str">
        <f ca="1">IFERROR(__xludf.DUMMYFUNCTION("""COMPUTED_VALUE"""),"")</f>
        <v/>
      </c>
      <c r="P176" s="6" t="str">
        <f ca="1">IFERROR(__xludf.DUMMYFUNCTION("""COMPUTED_VALUE"""),"")</f>
        <v/>
      </c>
      <c r="Q176" s="6" t="str">
        <f ca="1">IFERROR(__xludf.DUMMYFUNCTION("""COMPUTED_VALUE"""),"")</f>
        <v/>
      </c>
      <c r="R176" s="3"/>
      <c r="S176" s="3"/>
      <c r="T176" s="3"/>
      <c r="U176" s="3"/>
      <c r="V176" s="3"/>
      <c r="W176" s="3"/>
      <c r="X176" s="3"/>
      <c r="Y176" s="3"/>
      <c r="Z176" s="3"/>
    </row>
    <row r="177" spans="1:26">
      <c r="A177" s="4" t="s">
        <v>21</v>
      </c>
      <c r="B177" s="6" t="str">
        <f ca="1">IFERROR(__xludf.DUMMYFUNCTION("""COMPUTED_VALUE"""),"")</f>
        <v/>
      </c>
      <c r="C177" s="6" t="str">
        <f ca="1">IFERROR(__xludf.DUMMYFUNCTION("""COMPUTED_VALUE"""),"")</f>
        <v/>
      </c>
      <c r="D177" s="6" t="str">
        <f ca="1">IFERROR(__xludf.DUMMYFUNCTION("""COMPUTED_VALUE"""),"")</f>
        <v/>
      </c>
      <c r="E177" s="6" t="str">
        <f ca="1">IFERROR(__xludf.DUMMYFUNCTION("""COMPUTED_VALUE"""),"")</f>
        <v/>
      </c>
      <c r="F177" s="6" t="str">
        <f ca="1">IFERROR(__xludf.DUMMYFUNCTION("""COMPUTED_VALUE"""),"")</f>
        <v/>
      </c>
      <c r="G177" s="6" t="str">
        <f ca="1">IFERROR(__xludf.DUMMYFUNCTION("""COMPUTED_VALUE"""),"")</f>
        <v/>
      </c>
      <c r="H177" s="6" t="str">
        <f ca="1">IFERROR(__xludf.DUMMYFUNCTION("""COMPUTED_VALUE"""),"")</f>
        <v/>
      </c>
      <c r="I177" s="6" t="str">
        <f ca="1">IFERROR(__xludf.DUMMYFUNCTION("""COMPUTED_VALUE"""),"")</f>
        <v/>
      </c>
      <c r="J177" s="6" t="str">
        <f ca="1">IFERROR(__xludf.DUMMYFUNCTION("""COMPUTED_VALUE"""),"")</f>
        <v/>
      </c>
      <c r="K177" s="6" t="str">
        <f ca="1">IFERROR(__xludf.DUMMYFUNCTION("""COMPUTED_VALUE"""),"")</f>
        <v/>
      </c>
      <c r="L177" s="6" t="str">
        <f ca="1">IFERROR(__xludf.DUMMYFUNCTION("""COMPUTED_VALUE"""),"")</f>
        <v/>
      </c>
      <c r="M177" s="6" t="str">
        <f ca="1">IFERROR(__xludf.DUMMYFUNCTION("""COMPUTED_VALUE"""),"")</f>
        <v/>
      </c>
      <c r="N177" s="6" t="str">
        <f ca="1">IFERROR(__xludf.DUMMYFUNCTION("""COMPUTED_VALUE"""),"")</f>
        <v/>
      </c>
      <c r="O177" s="6" t="str">
        <f ca="1">IFERROR(__xludf.DUMMYFUNCTION("""COMPUTED_VALUE"""),"")</f>
        <v/>
      </c>
      <c r="P177" s="6" t="str">
        <f ca="1">IFERROR(__xludf.DUMMYFUNCTION("""COMPUTED_VALUE"""),"")</f>
        <v/>
      </c>
      <c r="Q177" s="6" t="str">
        <f ca="1">IFERROR(__xludf.DUMMYFUNCTION("""COMPUTED_VALUE"""),"")</f>
        <v/>
      </c>
      <c r="R177" s="3"/>
      <c r="S177" s="3"/>
      <c r="T177" s="3"/>
      <c r="U177" s="3"/>
      <c r="V177" s="3"/>
      <c r="W177" s="3"/>
      <c r="X177" s="3"/>
      <c r="Y177" s="3"/>
      <c r="Z177" s="3"/>
    </row>
    <row r="178" spans="1:26">
      <c r="A178" s="4" t="s">
        <v>22</v>
      </c>
      <c r="B178" s="6" t="str">
        <f ca="1">IFERROR(__xludf.DUMMYFUNCTION("""COMPUTED_VALUE"""),"")</f>
        <v/>
      </c>
      <c r="C178" s="6" t="str">
        <f ca="1">IFERROR(__xludf.DUMMYFUNCTION("""COMPUTED_VALUE"""),"")</f>
        <v/>
      </c>
      <c r="D178" s="6" t="str">
        <f ca="1">IFERROR(__xludf.DUMMYFUNCTION("""COMPUTED_VALUE"""),"")</f>
        <v/>
      </c>
      <c r="E178" s="6" t="str">
        <f ca="1">IFERROR(__xludf.DUMMYFUNCTION("""COMPUTED_VALUE"""),"")</f>
        <v/>
      </c>
      <c r="F178" s="6" t="str">
        <f ca="1">IFERROR(__xludf.DUMMYFUNCTION("""COMPUTED_VALUE"""),"")</f>
        <v/>
      </c>
      <c r="G178" s="6" t="str">
        <f ca="1">IFERROR(__xludf.DUMMYFUNCTION("""COMPUTED_VALUE"""),"")</f>
        <v/>
      </c>
      <c r="H178" s="6" t="str">
        <f ca="1">IFERROR(__xludf.DUMMYFUNCTION("""COMPUTED_VALUE"""),"")</f>
        <v/>
      </c>
      <c r="I178" s="6" t="str">
        <f ca="1">IFERROR(__xludf.DUMMYFUNCTION("""COMPUTED_VALUE"""),"")</f>
        <v/>
      </c>
      <c r="J178" s="6" t="str">
        <f ca="1">IFERROR(__xludf.DUMMYFUNCTION("""COMPUTED_VALUE"""),"")</f>
        <v/>
      </c>
      <c r="K178" s="6" t="str">
        <f ca="1">IFERROR(__xludf.DUMMYFUNCTION("""COMPUTED_VALUE"""),"")</f>
        <v/>
      </c>
      <c r="L178" s="6" t="str">
        <f ca="1">IFERROR(__xludf.DUMMYFUNCTION("""COMPUTED_VALUE"""),"")</f>
        <v/>
      </c>
      <c r="M178" s="6" t="str">
        <f ca="1">IFERROR(__xludf.DUMMYFUNCTION("""COMPUTED_VALUE"""),"")</f>
        <v/>
      </c>
      <c r="N178" s="6" t="str">
        <f ca="1">IFERROR(__xludf.DUMMYFUNCTION("""COMPUTED_VALUE"""),"")</f>
        <v/>
      </c>
      <c r="O178" s="6" t="str">
        <f ca="1">IFERROR(__xludf.DUMMYFUNCTION("""COMPUTED_VALUE"""),"")</f>
        <v/>
      </c>
      <c r="P178" s="6" t="str">
        <f ca="1">IFERROR(__xludf.DUMMYFUNCTION("""COMPUTED_VALUE"""),"")</f>
        <v/>
      </c>
      <c r="Q178" s="6" t="str">
        <f ca="1">IFERROR(__xludf.DUMMYFUNCTION("""COMPUTED_VALUE"""),"")</f>
        <v/>
      </c>
      <c r="R178" s="3"/>
      <c r="S178" s="3"/>
      <c r="T178" s="3"/>
      <c r="U178" s="3"/>
      <c r="V178" s="3"/>
      <c r="W178" s="3"/>
      <c r="X178" s="3"/>
      <c r="Y178" s="3"/>
      <c r="Z178" s="3"/>
    </row>
    <row r="179" spans="1:26">
      <c r="A179" s="3"/>
      <c r="B179" s="3">
        <f t="shared" ref="B179:Q179" ca="1" si="17">SUM(B172:B178)</f>
        <v>0</v>
      </c>
      <c r="C179" s="3">
        <f t="shared" ca="1" si="17"/>
        <v>0</v>
      </c>
      <c r="D179" s="3">
        <f t="shared" ca="1" si="17"/>
        <v>0</v>
      </c>
      <c r="E179" s="3">
        <f t="shared" ca="1" si="17"/>
        <v>0</v>
      </c>
      <c r="F179" s="3">
        <f t="shared" ca="1" si="17"/>
        <v>0</v>
      </c>
      <c r="G179" s="3">
        <f t="shared" ca="1" si="17"/>
        <v>0</v>
      </c>
      <c r="H179" s="3">
        <f t="shared" ca="1" si="17"/>
        <v>0</v>
      </c>
      <c r="I179" s="3">
        <f t="shared" ca="1" si="17"/>
        <v>0</v>
      </c>
      <c r="J179" s="3">
        <f t="shared" ca="1" si="17"/>
        <v>0</v>
      </c>
      <c r="K179" s="3">
        <f t="shared" ca="1" si="17"/>
        <v>0</v>
      </c>
      <c r="L179" s="3">
        <f t="shared" ca="1" si="17"/>
        <v>0</v>
      </c>
      <c r="M179" s="3">
        <f t="shared" ca="1" si="17"/>
        <v>0</v>
      </c>
      <c r="N179" s="3">
        <f t="shared" ca="1" si="17"/>
        <v>0</v>
      </c>
      <c r="O179" s="3">
        <f t="shared" ca="1" si="17"/>
        <v>0</v>
      </c>
      <c r="P179" s="3">
        <f t="shared" ca="1" si="17"/>
        <v>0</v>
      </c>
      <c r="Q179" s="3">
        <f t="shared" ca="1" si="17"/>
        <v>0</v>
      </c>
      <c r="R179" s="3"/>
      <c r="S179" s="3"/>
      <c r="T179" s="3"/>
      <c r="U179" s="3"/>
      <c r="V179" s="3"/>
      <c r="W179" s="3"/>
      <c r="X179" s="3"/>
      <c r="Y179" s="3"/>
      <c r="Z179" s="3"/>
    </row>
    <row r="180" spans="1:26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>
      <c r="A181" s="1" t="s">
        <v>41</v>
      </c>
      <c r="B181" s="2" t="s">
        <v>1</v>
      </c>
      <c r="C181" s="2" t="s">
        <v>2</v>
      </c>
      <c r="D181" s="2" t="s">
        <v>3</v>
      </c>
      <c r="E181" s="2" t="s">
        <v>4</v>
      </c>
      <c r="F181" s="2" t="s">
        <v>5</v>
      </c>
      <c r="G181" s="2" t="s">
        <v>6</v>
      </c>
      <c r="H181" s="2" t="s">
        <v>7</v>
      </c>
      <c r="I181" s="2" t="s">
        <v>8</v>
      </c>
      <c r="J181" s="2" t="s">
        <v>9</v>
      </c>
      <c r="K181" s="2" t="s">
        <v>10</v>
      </c>
      <c r="L181" s="2" t="s">
        <v>11</v>
      </c>
      <c r="M181" s="2" t="s">
        <v>7</v>
      </c>
      <c r="N181" s="2" t="s">
        <v>12</v>
      </c>
      <c r="O181" s="2" t="s">
        <v>13</v>
      </c>
      <c r="P181" s="2" t="s">
        <v>14</v>
      </c>
      <c r="Q181" s="2" t="s">
        <v>15</v>
      </c>
      <c r="R181" s="3"/>
      <c r="S181" s="3"/>
      <c r="T181" s="3"/>
      <c r="U181" s="3"/>
      <c r="V181" s="3"/>
      <c r="W181" s="3"/>
      <c r="X181" s="3"/>
      <c r="Y181" s="3"/>
      <c r="Z181" s="3"/>
    </row>
    <row r="182" spans="1:26">
      <c r="A182" s="4" t="s">
        <v>16</v>
      </c>
      <c r="B182" s="2" t="str">
        <f ca="1">IFERROR(__xludf.DUMMYFUNCTION("IMPORTRANGE(""https://docs.google.com/spreadsheets/d/1sfCSQ-o3vPJ_0sTqMLJGtbGo5wRp5A5uZZ5MVKStLCc/edit?usp=sharing"", ""B15:q21"")"),"")</f>
        <v/>
      </c>
      <c r="C182" s="2" t="str">
        <f ca="1">IFERROR(__xludf.DUMMYFUNCTION("""COMPUTED_VALUE"""),"")</f>
        <v/>
      </c>
      <c r="D182" s="2" t="str">
        <f ca="1">IFERROR(__xludf.DUMMYFUNCTION("""COMPUTED_VALUE"""),"")</f>
        <v/>
      </c>
      <c r="E182" s="2" t="str">
        <f ca="1">IFERROR(__xludf.DUMMYFUNCTION("""COMPUTED_VALUE"""),"")</f>
        <v/>
      </c>
      <c r="F182" s="2" t="str">
        <f ca="1">IFERROR(__xludf.DUMMYFUNCTION("""COMPUTED_VALUE"""),"")</f>
        <v/>
      </c>
      <c r="G182" s="2" t="str">
        <f ca="1">IFERROR(__xludf.DUMMYFUNCTION("""COMPUTED_VALUE"""),"")</f>
        <v/>
      </c>
      <c r="H182" s="2" t="str">
        <f ca="1">IFERROR(__xludf.DUMMYFUNCTION("""COMPUTED_VALUE"""),"")</f>
        <v/>
      </c>
      <c r="I182" s="2" t="str">
        <f ca="1">IFERROR(__xludf.DUMMYFUNCTION("""COMPUTED_VALUE"""),"")</f>
        <v/>
      </c>
      <c r="J182" s="2" t="str">
        <f ca="1">IFERROR(__xludf.DUMMYFUNCTION("""COMPUTED_VALUE"""),"")</f>
        <v/>
      </c>
      <c r="K182" s="2" t="str">
        <f ca="1">IFERROR(__xludf.DUMMYFUNCTION("""COMPUTED_VALUE"""),"")</f>
        <v/>
      </c>
      <c r="L182" s="2" t="str">
        <f ca="1">IFERROR(__xludf.DUMMYFUNCTION("""COMPUTED_VALUE"""),"")</f>
        <v/>
      </c>
      <c r="M182" s="2" t="str">
        <f ca="1">IFERROR(__xludf.DUMMYFUNCTION("""COMPUTED_VALUE"""),"")</f>
        <v/>
      </c>
      <c r="N182" s="2" t="str">
        <f ca="1">IFERROR(__xludf.DUMMYFUNCTION("""COMPUTED_VALUE"""),"")</f>
        <v/>
      </c>
      <c r="O182" s="2" t="str">
        <f ca="1">IFERROR(__xludf.DUMMYFUNCTION("""COMPUTED_VALUE"""),"")</f>
        <v/>
      </c>
      <c r="P182" s="2" t="str">
        <f ca="1">IFERROR(__xludf.DUMMYFUNCTION("""COMPUTED_VALUE"""),"")</f>
        <v/>
      </c>
      <c r="Q182" s="2" t="str">
        <f ca="1">IFERROR(__xludf.DUMMYFUNCTION("""COMPUTED_VALUE"""),"")</f>
        <v/>
      </c>
      <c r="R182" s="3"/>
      <c r="S182" s="3"/>
      <c r="T182" s="3"/>
      <c r="U182" s="3"/>
      <c r="V182" s="3"/>
      <c r="W182" s="3"/>
      <c r="X182" s="3"/>
      <c r="Y182" s="3"/>
      <c r="Z182" s="3"/>
    </row>
    <row r="183" spans="1:26">
      <c r="A183" s="4" t="s">
        <v>17</v>
      </c>
      <c r="B183" s="2" t="str">
        <f ca="1">IFERROR(__xludf.DUMMYFUNCTION("""COMPUTED_VALUE"""),"")</f>
        <v/>
      </c>
      <c r="C183" s="2" t="str">
        <f ca="1">IFERROR(__xludf.DUMMYFUNCTION("""COMPUTED_VALUE"""),"")</f>
        <v/>
      </c>
      <c r="D183" s="2" t="str">
        <f ca="1">IFERROR(__xludf.DUMMYFUNCTION("""COMPUTED_VALUE"""),"")</f>
        <v/>
      </c>
      <c r="E183" s="2" t="str">
        <f ca="1">IFERROR(__xludf.DUMMYFUNCTION("""COMPUTED_VALUE"""),"")</f>
        <v/>
      </c>
      <c r="F183" s="2" t="str">
        <f ca="1">IFERROR(__xludf.DUMMYFUNCTION("""COMPUTED_VALUE"""),"")</f>
        <v/>
      </c>
      <c r="G183" s="2" t="str">
        <f ca="1">IFERROR(__xludf.DUMMYFUNCTION("""COMPUTED_VALUE"""),"")</f>
        <v/>
      </c>
      <c r="H183" s="2" t="str">
        <f ca="1">IFERROR(__xludf.DUMMYFUNCTION("""COMPUTED_VALUE"""),"")</f>
        <v/>
      </c>
      <c r="I183" s="2" t="str">
        <f ca="1">IFERROR(__xludf.DUMMYFUNCTION("""COMPUTED_VALUE"""),"")</f>
        <v/>
      </c>
      <c r="J183" s="2" t="str">
        <f ca="1">IFERROR(__xludf.DUMMYFUNCTION("""COMPUTED_VALUE"""),"")</f>
        <v/>
      </c>
      <c r="K183" s="2" t="str">
        <f ca="1">IFERROR(__xludf.DUMMYFUNCTION("""COMPUTED_VALUE"""),"")</f>
        <v/>
      </c>
      <c r="L183" s="2" t="str">
        <f ca="1">IFERROR(__xludf.DUMMYFUNCTION("""COMPUTED_VALUE"""),"")</f>
        <v/>
      </c>
      <c r="M183" s="2" t="str">
        <f ca="1">IFERROR(__xludf.DUMMYFUNCTION("""COMPUTED_VALUE"""),"")</f>
        <v/>
      </c>
      <c r="N183" s="2" t="str">
        <f ca="1">IFERROR(__xludf.DUMMYFUNCTION("""COMPUTED_VALUE"""),"")</f>
        <v/>
      </c>
      <c r="O183" s="2" t="str">
        <f ca="1">IFERROR(__xludf.DUMMYFUNCTION("""COMPUTED_VALUE"""),"")</f>
        <v/>
      </c>
      <c r="P183" s="2" t="str">
        <f ca="1">IFERROR(__xludf.DUMMYFUNCTION("""COMPUTED_VALUE"""),"")</f>
        <v/>
      </c>
      <c r="Q183" s="2" t="str">
        <f ca="1">IFERROR(__xludf.DUMMYFUNCTION("""COMPUTED_VALUE"""),"")</f>
        <v/>
      </c>
      <c r="R183" s="3"/>
      <c r="S183" s="3"/>
      <c r="T183" s="3"/>
      <c r="U183" s="3"/>
      <c r="V183" s="3"/>
      <c r="W183" s="3"/>
      <c r="X183" s="3"/>
      <c r="Y183" s="3"/>
      <c r="Z183" s="3"/>
    </row>
    <row r="184" spans="1:26">
      <c r="A184" s="4" t="s">
        <v>18</v>
      </c>
      <c r="B184" s="2" t="str">
        <f ca="1">IFERROR(__xludf.DUMMYFUNCTION("""COMPUTED_VALUE"""),"")</f>
        <v/>
      </c>
      <c r="C184" s="2" t="str">
        <f ca="1">IFERROR(__xludf.DUMMYFUNCTION("""COMPUTED_VALUE"""),"")</f>
        <v/>
      </c>
      <c r="D184" s="2" t="str">
        <f ca="1">IFERROR(__xludf.DUMMYFUNCTION("""COMPUTED_VALUE"""),"")</f>
        <v/>
      </c>
      <c r="E184" s="2" t="str">
        <f ca="1">IFERROR(__xludf.DUMMYFUNCTION("""COMPUTED_VALUE"""),"")</f>
        <v/>
      </c>
      <c r="F184" s="2" t="str">
        <f ca="1">IFERROR(__xludf.DUMMYFUNCTION("""COMPUTED_VALUE"""),"")</f>
        <v/>
      </c>
      <c r="G184" s="2" t="str">
        <f ca="1">IFERROR(__xludf.DUMMYFUNCTION("""COMPUTED_VALUE"""),"")</f>
        <v/>
      </c>
      <c r="H184" s="2" t="str">
        <f ca="1">IFERROR(__xludf.DUMMYFUNCTION("""COMPUTED_VALUE"""),"")</f>
        <v/>
      </c>
      <c r="I184" s="2" t="str">
        <f ca="1">IFERROR(__xludf.DUMMYFUNCTION("""COMPUTED_VALUE"""),"")</f>
        <v/>
      </c>
      <c r="J184" s="2" t="str">
        <f ca="1">IFERROR(__xludf.DUMMYFUNCTION("""COMPUTED_VALUE"""),"")</f>
        <v/>
      </c>
      <c r="K184" s="2" t="str">
        <f ca="1">IFERROR(__xludf.DUMMYFUNCTION("""COMPUTED_VALUE"""),"")</f>
        <v/>
      </c>
      <c r="L184" s="2" t="str">
        <f ca="1">IFERROR(__xludf.DUMMYFUNCTION("""COMPUTED_VALUE"""),"")</f>
        <v/>
      </c>
      <c r="M184" s="2" t="str">
        <f ca="1">IFERROR(__xludf.DUMMYFUNCTION("""COMPUTED_VALUE"""),"")</f>
        <v/>
      </c>
      <c r="N184" s="2" t="str">
        <f ca="1">IFERROR(__xludf.DUMMYFUNCTION("""COMPUTED_VALUE"""),"")</f>
        <v/>
      </c>
      <c r="O184" s="2" t="str">
        <f ca="1">IFERROR(__xludf.DUMMYFUNCTION("""COMPUTED_VALUE"""),"")</f>
        <v/>
      </c>
      <c r="P184" s="2" t="str">
        <f ca="1">IFERROR(__xludf.DUMMYFUNCTION("""COMPUTED_VALUE"""),"")</f>
        <v/>
      </c>
      <c r="Q184" s="2" t="str">
        <f ca="1">IFERROR(__xludf.DUMMYFUNCTION("""COMPUTED_VALUE"""),"")</f>
        <v/>
      </c>
      <c r="R184" s="3"/>
      <c r="S184" s="3"/>
      <c r="T184" s="3"/>
      <c r="U184" s="3"/>
      <c r="V184" s="3"/>
      <c r="W184" s="3"/>
      <c r="X184" s="3"/>
      <c r="Y184" s="3"/>
      <c r="Z184" s="3"/>
    </row>
    <row r="185" spans="1:26">
      <c r="A185" s="4" t="s">
        <v>19</v>
      </c>
      <c r="B185" s="6" t="str">
        <f ca="1">IFERROR(__xludf.DUMMYFUNCTION("""COMPUTED_VALUE"""),"")</f>
        <v/>
      </c>
      <c r="C185" s="6" t="str">
        <f ca="1">IFERROR(__xludf.DUMMYFUNCTION("""COMPUTED_VALUE"""),"")</f>
        <v/>
      </c>
      <c r="D185" s="6" t="str">
        <f ca="1">IFERROR(__xludf.DUMMYFUNCTION("""COMPUTED_VALUE"""),"")</f>
        <v/>
      </c>
      <c r="E185" s="6" t="str">
        <f ca="1">IFERROR(__xludf.DUMMYFUNCTION("""COMPUTED_VALUE"""),"")</f>
        <v/>
      </c>
      <c r="F185" s="6" t="str">
        <f ca="1">IFERROR(__xludf.DUMMYFUNCTION("""COMPUTED_VALUE"""),"")</f>
        <v/>
      </c>
      <c r="G185" s="6" t="str">
        <f ca="1">IFERROR(__xludf.DUMMYFUNCTION("""COMPUTED_VALUE"""),"")</f>
        <v/>
      </c>
      <c r="H185" s="6" t="str">
        <f ca="1">IFERROR(__xludf.DUMMYFUNCTION("""COMPUTED_VALUE"""),"")</f>
        <v/>
      </c>
      <c r="I185" s="6" t="str">
        <f ca="1">IFERROR(__xludf.DUMMYFUNCTION("""COMPUTED_VALUE"""),"")</f>
        <v/>
      </c>
      <c r="J185" s="6" t="str">
        <f ca="1">IFERROR(__xludf.DUMMYFUNCTION("""COMPUTED_VALUE"""),"")</f>
        <v/>
      </c>
      <c r="K185" s="6" t="str">
        <f ca="1">IFERROR(__xludf.DUMMYFUNCTION("""COMPUTED_VALUE"""),"")</f>
        <v/>
      </c>
      <c r="L185" s="6" t="str">
        <f ca="1">IFERROR(__xludf.DUMMYFUNCTION("""COMPUTED_VALUE"""),"")</f>
        <v/>
      </c>
      <c r="M185" s="6" t="str">
        <f ca="1">IFERROR(__xludf.DUMMYFUNCTION("""COMPUTED_VALUE"""),"")</f>
        <v/>
      </c>
      <c r="N185" s="6" t="str">
        <f ca="1">IFERROR(__xludf.DUMMYFUNCTION("""COMPUTED_VALUE"""),"")</f>
        <v/>
      </c>
      <c r="O185" s="6" t="str">
        <f ca="1">IFERROR(__xludf.DUMMYFUNCTION("""COMPUTED_VALUE"""),"")</f>
        <v/>
      </c>
      <c r="P185" s="6" t="str">
        <f ca="1">IFERROR(__xludf.DUMMYFUNCTION("""COMPUTED_VALUE"""),"")</f>
        <v/>
      </c>
      <c r="Q185" s="6" t="str">
        <f ca="1">IFERROR(__xludf.DUMMYFUNCTION("""COMPUTED_VALUE"""),"")</f>
        <v/>
      </c>
      <c r="R185" s="3"/>
      <c r="S185" s="3"/>
      <c r="T185" s="3"/>
      <c r="U185" s="3"/>
      <c r="V185" s="3"/>
      <c r="W185" s="3"/>
      <c r="X185" s="3"/>
      <c r="Y185" s="3"/>
      <c r="Z185" s="3"/>
    </row>
    <row r="186" spans="1:26">
      <c r="A186" s="4" t="s">
        <v>20</v>
      </c>
      <c r="B186" s="6" t="str">
        <f ca="1">IFERROR(__xludf.DUMMYFUNCTION("""COMPUTED_VALUE"""),"")</f>
        <v/>
      </c>
      <c r="C186" s="6" t="str">
        <f ca="1">IFERROR(__xludf.DUMMYFUNCTION("""COMPUTED_VALUE"""),"")</f>
        <v/>
      </c>
      <c r="D186" s="6" t="str">
        <f ca="1">IFERROR(__xludf.DUMMYFUNCTION("""COMPUTED_VALUE"""),"")</f>
        <v/>
      </c>
      <c r="E186" s="6" t="str">
        <f ca="1">IFERROR(__xludf.DUMMYFUNCTION("""COMPUTED_VALUE"""),"")</f>
        <v/>
      </c>
      <c r="F186" s="6" t="str">
        <f ca="1">IFERROR(__xludf.DUMMYFUNCTION("""COMPUTED_VALUE"""),"")</f>
        <v/>
      </c>
      <c r="G186" s="6" t="str">
        <f ca="1">IFERROR(__xludf.DUMMYFUNCTION("""COMPUTED_VALUE"""),"")</f>
        <v/>
      </c>
      <c r="H186" s="6" t="str">
        <f ca="1">IFERROR(__xludf.DUMMYFUNCTION("""COMPUTED_VALUE"""),"")</f>
        <v/>
      </c>
      <c r="I186" s="6" t="str">
        <f ca="1">IFERROR(__xludf.DUMMYFUNCTION("""COMPUTED_VALUE"""),"")</f>
        <v/>
      </c>
      <c r="J186" s="6" t="str">
        <f ca="1">IFERROR(__xludf.DUMMYFUNCTION("""COMPUTED_VALUE"""),"")</f>
        <v/>
      </c>
      <c r="K186" s="6" t="str">
        <f ca="1">IFERROR(__xludf.DUMMYFUNCTION("""COMPUTED_VALUE"""),"")</f>
        <v/>
      </c>
      <c r="L186" s="6" t="str">
        <f ca="1">IFERROR(__xludf.DUMMYFUNCTION("""COMPUTED_VALUE"""),"")</f>
        <v/>
      </c>
      <c r="M186" s="6" t="str">
        <f ca="1">IFERROR(__xludf.DUMMYFUNCTION("""COMPUTED_VALUE"""),"")</f>
        <v/>
      </c>
      <c r="N186" s="6" t="str">
        <f ca="1">IFERROR(__xludf.DUMMYFUNCTION("""COMPUTED_VALUE"""),"")</f>
        <v/>
      </c>
      <c r="O186" s="6" t="str">
        <f ca="1">IFERROR(__xludf.DUMMYFUNCTION("""COMPUTED_VALUE"""),"")</f>
        <v/>
      </c>
      <c r="P186" s="6" t="str">
        <f ca="1">IFERROR(__xludf.DUMMYFUNCTION("""COMPUTED_VALUE"""),"")</f>
        <v/>
      </c>
      <c r="Q186" s="6" t="str">
        <f ca="1">IFERROR(__xludf.DUMMYFUNCTION("""COMPUTED_VALUE"""),"")</f>
        <v/>
      </c>
      <c r="R186" s="3"/>
      <c r="S186" s="3"/>
      <c r="T186" s="3"/>
      <c r="U186" s="3"/>
      <c r="V186" s="3"/>
      <c r="W186" s="3"/>
      <c r="X186" s="3"/>
      <c r="Y186" s="3"/>
      <c r="Z186" s="3"/>
    </row>
    <row r="187" spans="1:26">
      <c r="A187" s="4" t="s">
        <v>21</v>
      </c>
      <c r="B187" s="6" t="str">
        <f ca="1">IFERROR(__xludf.DUMMYFUNCTION("""COMPUTED_VALUE"""),"")</f>
        <v/>
      </c>
      <c r="C187" s="6" t="str">
        <f ca="1">IFERROR(__xludf.DUMMYFUNCTION("""COMPUTED_VALUE"""),"")</f>
        <v/>
      </c>
      <c r="D187" s="6" t="str">
        <f ca="1">IFERROR(__xludf.DUMMYFUNCTION("""COMPUTED_VALUE"""),"")</f>
        <v/>
      </c>
      <c r="E187" s="6" t="str">
        <f ca="1">IFERROR(__xludf.DUMMYFUNCTION("""COMPUTED_VALUE"""),"")</f>
        <v/>
      </c>
      <c r="F187" s="6" t="str">
        <f ca="1">IFERROR(__xludf.DUMMYFUNCTION("""COMPUTED_VALUE"""),"")</f>
        <v/>
      </c>
      <c r="G187" s="6" t="str">
        <f ca="1">IFERROR(__xludf.DUMMYFUNCTION("""COMPUTED_VALUE"""),"")</f>
        <v/>
      </c>
      <c r="H187" s="6" t="str">
        <f ca="1">IFERROR(__xludf.DUMMYFUNCTION("""COMPUTED_VALUE"""),"")</f>
        <v/>
      </c>
      <c r="I187" s="6" t="str">
        <f ca="1">IFERROR(__xludf.DUMMYFUNCTION("""COMPUTED_VALUE"""),"")</f>
        <v/>
      </c>
      <c r="J187" s="6" t="str">
        <f ca="1">IFERROR(__xludf.DUMMYFUNCTION("""COMPUTED_VALUE"""),"")</f>
        <v/>
      </c>
      <c r="K187" s="6" t="str">
        <f ca="1">IFERROR(__xludf.DUMMYFUNCTION("""COMPUTED_VALUE"""),"")</f>
        <v/>
      </c>
      <c r="L187" s="6" t="str">
        <f ca="1">IFERROR(__xludf.DUMMYFUNCTION("""COMPUTED_VALUE"""),"")</f>
        <v/>
      </c>
      <c r="M187" s="6" t="str">
        <f ca="1">IFERROR(__xludf.DUMMYFUNCTION("""COMPUTED_VALUE"""),"")</f>
        <v/>
      </c>
      <c r="N187" s="6" t="str">
        <f ca="1">IFERROR(__xludf.DUMMYFUNCTION("""COMPUTED_VALUE"""),"")</f>
        <v/>
      </c>
      <c r="O187" s="6" t="str">
        <f ca="1">IFERROR(__xludf.DUMMYFUNCTION("""COMPUTED_VALUE"""),"")</f>
        <v/>
      </c>
      <c r="P187" s="6" t="str">
        <f ca="1">IFERROR(__xludf.DUMMYFUNCTION("""COMPUTED_VALUE"""),"")</f>
        <v/>
      </c>
      <c r="Q187" s="6" t="str">
        <f ca="1">IFERROR(__xludf.DUMMYFUNCTION("""COMPUTED_VALUE"""),"")</f>
        <v/>
      </c>
      <c r="R187" s="3"/>
      <c r="S187" s="3"/>
      <c r="T187" s="3"/>
      <c r="U187" s="3"/>
      <c r="V187" s="3"/>
      <c r="W187" s="3"/>
      <c r="X187" s="3"/>
      <c r="Y187" s="3"/>
      <c r="Z187" s="3"/>
    </row>
    <row r="188" spans="1:26">
      <c r="A188" s="4" t="s">
        <v>22</v>
      </c>
      <c r="B188" s="6" t="str">
        <f ca="1">IFERROR(__xludf.DUMMYFUNCTION("""COMPUTED_VALUE"""),"")</f>
        <v/>
      </c>
      <c r="C188" s="6" t="str">
        <f ca="1">IFERROR(__xludf.DUMMYFUNCTION("""COMPUTED_VALUE"""),"")</f>
        <v/>
      </c>
      <c r="D188" s="6" t="str">
        <f ca="1">IFERROR(__xludf.DUMMYFUNCTION("""COMPUTED_VALUE"""),"")</f>
        <v/>
      </c>
      <c r="E188" s="6" t="str">
        <f ca="1">IFERROR(__xludf.DUMMYFUNCTION("""COMPUTED_VALUE"""),"")</f>
        <v/>
      </c>
      <c r="F188" s="6" t="str">
        <f ca="1">IFERROR(__xludf.DUMMYFUNCTION("""COMPUTED_VALUE"""),"")</f>
        <v/>
      </c>
      <c r="G188" s="6" t="str">
        <f ca="1">IFERROR(__xludf.DUMMYFUNCTION("""COMPUTED_VALUE"""),"")</f>
        <v/>
      </c>
      <c r="H188" s="6" t="str">
        <f ca="1">IFERROR(__xludf.DUMMYFUNCTION("""COMPUTED_VALUE"""),"")</f>
        <v/>
      </c>
      <c r="I188" s="6" t="str">
        <f ca="1">IFERROR(__xludf.DUMMYFUNCTION("""COMPUTED_VALUE"""),"")</f>
        <v/>
      </c>
      <c r="J188" s="6" t="str">
        <f ca="1">IFERROR(__xludf.DUMMYFUNCTION("""COMPUTED_VALUE"""),"")</f>
        <v/>
      </c>
      <c r="K188" s="6" t="str">
        <f ca="1">IFERROR(__xludf.DUMMYFUNCTION("""COMPUTED_VALUE"""),"")</f>
        <v/>
      </c>
      <c r="L188" s="6" t="str">
        <f ca="1">IFERROR(__xludf.DUMMYFUNCTION("""COMPUTED_VALUE"""),"")</f>
        <v/>
      </c>
      <c r="M188" s="6" t="str">
        <f ca="1">IFERROR(__xludf.DUMMYFUNCTION("""COMPUTED_VALUE"""),"")</f>
        <v/>
      </c>
      <c r="N188" s="6" t="str">
        <f ca="1">IFERROR(__xludf.DUMMYFUNCTION("""COMPUTED_VALUE"""),"")</f>
        <v/>
      </c>
      <c r="O188" s="6" t="str">
        <f ca="1">IFERROR(__xludf.DUMMYFUNCTION("""COMPUTED_VALUE"""),"")</f>
        <v/>
      </c>
      <c r="P188" s="6" t="str">
        <f ca="1">IFERROR(__xludf.DUMMYFUNCTION("""COMPUTED_VALUE"""),"")</f>
        <v/>
      </c>
      <c r="Q188" s="6" t="str">
        <f ca="1">IFERROR(__xludf.DUMMYFUNCTION("""COMPUTED_VALUE"""),"")</f>
        <v/>
      </c>
      <c r="R188" s="3"/>
      <c r="S188" s="3"/>
      <c r="T188" s="3"/>
      <c r="U188" s="3"/>
      <c r="V188" s="3"/>
      <c r="W188" s="3"/>
      <c r="X188" s="3"/>
      <c r="Y188" s="3"/>
      <c r="Z188" s="3"/>
    </row>
    <row r="189" spans="1:26">
      <c r="A189" s="3"/>
      <c r="B189" s="3">
        <f t="shared" ref="B189:Q189" ca="1" si="18">SUM(B182:B188)</f>
        <v>0</v>
      </c>
      <c r="C189" s="3">
        <f t="shared" ca="1" si="18"/>
        <v>0</v>
      </c>
      <c r="D189" s="3">
        <f t="shared" ca="1" si="18"/>
        <v>0</v>
      </c>
      <c r="E189" s="3">
        <f t="shared" ca="1" si="18"/>
        <v>0</v>
      </c>
      <c r="F189" s="3">
        <f t="shared" ca="1" si="18"/>
        <v>0</v>
      </c>
      <c r="G189" s="3">
        <f t="shared" ca="1" si="18"/>
        <v>0</v>
      </c>
      <c r="H189" s="3">
        <f t="shared" ca="1" si="18"/>
        <v>0</v>
      </c>
      <c r="I189" s="3">
        <f t="shared" ca="1" si="18"/>
        <v>0</v>
      </c>
      <c r="J189" s="3">
        <f t="shared" ca="1" si="18"/>
        <v>0</v>
      </c>
      <c r="K189" s="3">
        <f t="shared" ca="1" si="18"/>
        <v>0</v>
      </c>
      <c r="L189" s="3">
        <f t="shared" ca="1" si="18"/>
        <v>0</v>
      </c>
      <c r="M189" s="3">
        <f t="shared" ca="1" si="18"/>
        <v>0</v>
      </c>
      <c r="N189" s="3">
        <f t="shared" ca="1" si="18"/>
        <v>0</v>
      </c>
      <c r="O189" s="3">
        <f t="shared" ca="1" si="18"/>
        <v>0</v>
      </c>
      <c r="P189" s="3">
        <f t="shared" ca="1" si="18"/>
        <v>0</v>
      </c>
      <c r="Q189" s="3">
        <f t="shared" ca="1" si="18"/>
        <v>0</v>
      </c>
      <c r="R189" s="3"/>
      <c r="S189" s="3"/>
      <c r="T189" s="3"/>
      <c r="U189" s="3"/>
      <c r="V189" s="3"/>
      <c r="W189" s="3"/>
      <c r="X189" s="3"/>
      <c r="Y189" s="3"/>
      <c r="Z189" s="3"/>
    </row>
    <row r="190" spans="1:26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>
      <c r="A191" s="1" t="s">
        <v>42</v>
      </c>
      <c r="B191" s="2" t="s">
        <v>1</v>
      </c>
      <c r="C191" s="2" t="s">
        <v>2</v>
      </c>
      <c r="D191" s="2" t="s">
        <v>3</v>
      </c>
      <c r="E191" s="2" t="s">
        <v>4</v>
      </c>
      <c r="F191" s="2" t="s">
        <v>5</v>
      </c>
      <c r="G191" s="2" t="s">
        <v>6</v>
      </c>
      <c r="H191" s="2" t="s">
        <v>7</v>
      </c>
      <c r="I191" s="2" t="s">
        <v>8</v>
      </c>
      <c r="J191" s="2" t="s">
        <v>9</v>
      </c>
      <c r="K191" s="2" t="s">
        <v>10</v>
      </c>
      <c r="L191" s="2" t="s">
        <v>11</v>
      </c>
      <c r="M191" s="2" t="s">
        <v>7</v>
      </c>
      <c r="N191" s="2" t="s">
        <v>12</v>
      </c>
      <c r="O191" s="2" t="s">
        <v>13</v>
      </c>
      <c r="P191" s="2" t="s">
        <v>14</v>
      </c>
      <c r="Q191" s="2" t="s">
        <v>15</v>
      </c>
      <c r="R191" s="3"/>
      <c r="S191" s="3"/>
      <c r="T191" s="3"/>
      <c r="U191" s="3"/>
      <c r="V191" s="3"/>
      <c r="W191" s="3"/>
      <c r="X191" s="3"/>
      <c r="Y191" s="3"/>
      <c r="Z191" s="3"/>
    </row>
    <row r="192" spans="1:26">
      <c r="A192" s="4" t="s">
        <v>16</v>
      </c>
      <c r="B192" s="2" t="str">
        <f ca="1">IFERROR(__xludf.DUMMYFUNCTION("IMPORTRANGE(""https://docs.google.com/spreadsheets/d/1rCQJMJfQM1f6gRKpClBCbjztwRvtReojn2so9YyESc8/edit?usp=sharing"", ""B15:q21"")"),"")</f>
        <v/>
      </c>
      <c r="C192" s="2" t="str">
        <f ca="1">IFERROR(__xludf.DUMMYFUNCTION("""COMPUTED_VALUE"""),"")</f>
        <v/>
      </c>
      <c r="D192" s="2" t="str">
        <f ca="1">IFERROR(__xludf.DUMMYFUNCTION("""COMPUTED_VALUE"""),"")</f>
        <v/>
      </c>
      <c r="E192" s="2" t="str">
        <f ca="1">IFERROR(__xludf.DUMMYFUNCTION("""COMPUTED_VALUE"""),"")</f>
        <v/>
      </c>
      <c r="F192" s="2" t="str">
        <f ca="1">IFERROR(__xludf.DUMMYFUNCTION("""COMPUTED_VALUE"""),"")</f>
        <v/>
      </c>
      <c r="G192" s="2" t="str">
        <f ca="1">IFERROR(__xludf.DUMMYFUNCTION("""COMPUTED_VALUE"""),"")</f>
        <v/>
      </c>
      <c r="H192" s="2" t="str">
        <f ca="1">IFERROR(__xludf.DUMMYFUNCTION("""COMPUTED_VALUE"""),"")</f>
        <v/>
      </c>
      <c r="I192" s="2" t="str">
        <f ca="1">IFERROR(__xludf.DUMMYFUNCTION("""COMPUTED_VALUE"""),"")</f>
        <v/>
      </c>
      <c r="J192" s="2" t="str">
        <f ca="1">IFERROR(__xludf.DUMMYFUNCTION("""COMPUTED_VALUE"""),"")</f>
        <v/>
      </c>
      <c r="K192" s="2" t="str">
        <f ca="1">IFERROR(__xludf.DUMMYFUNCTION("""COMPUTED_VALUE"""),"")</f>
        <v/>
      </c>
      <c r="L192" s="2" t="str">
        <f ca="1">IFERROR(__xludf.DUMMYFUNCTION("""COMPUTED_VALUE"""),"")</f>
        <v/>
      </c>
      <c r="M192" s="2" t="str">
        <f ca="1">IFERROR(__xludf.DUMMYFUNCTION("""COMPUTED_VALUE"""),"")</f>
        <v/>
      </c>
      <c r="N192" s="2" t="str">
        <f ca="1">IFERROR(__xludf.DUMMYFUNCTION("""COMPUTED_VALUE"""),"")</f>
        <v/>
      </c>
      <c r="O192" s="2" t="str">
        <f ca="1">IFERROR(__xludf.DUMMYFUNCTION("""COMPUTED_VALUE"""),"")</f>
        <v/>
      </c>
      <c r="P192" s="2" t="str">
        <f ca="1">IFERROR(__xludf.DUMMYFUNCTION("""COMPUTED_VALUE"""),"")</f>
        <v/>
      </c>
      <c r="Q192" s="2" t="str">
        <f ca="1">IFERROR(__xludf.DUMMYFUNCTION("""COMPUTED_VALUE"""),"")</f>
        <v/>
      </c>
      <c r="R192" s="3"/>
      <c r="S192" s="3"/>
      <c r="T192" s="3"/>
      <c r="U192" s="3"/>
      <c r="V192" s="3"/>
      <c r="W192" s="3"/>
      <c r="X192" s="3"/>
      <c r="Y192" s="3"/>
      <c r="Z192" s="3"/>
    </row>
    <row r="193" spans="1:26">
      <c r="A193" s="4" t="s">
        <v>17</v>
      </c>
      <c r="B193" s="2" t="str">
        <f ca="1">IFERROR(__xludf.DUMMYFUNCTION("""COMPUTED_VALUE"""),"")</f>
        <v/>
      </c>
      <c r="C193" s="2" t="str">
        <f ca="1">IFERROR(__xludf.DUMMYFUNCTION("""COMPUTED_VALUE"""),"")</f>
        <v/>
      </c>
      <c r="D193" s="2" t="str">
        <f ca="1">IFERROR(__xludf.DUMMYFUNCTION("""COMPUTED_VALUE"""),"")</f>
        <v/>
      </c>
      <c r="E193" s="2" t="str">
        <f ca="1">IFERROR(__xludf.DUMMYFUNCTION("""COMPUTED_VALUE"""),"")</f>
        <v/>
      </c>
      <c r="F193" s="2" t="str">
        <f ca="1">IFERROR(__xludf.DUMMYFUNCTION("""COMPUTED_VALUE"""),"")</f>
        <v/>
      </c>
      <c r="G193" s="2" t="str">
        <f ca="1">IFERROR(__xludf.DUMMYFUNCTION("""COMPUTED_VALUE"""),"")</f>
        <v/>
      </c>
      <c r="H193" s="2" t="str">
        <f ca="1">IFERROR(__xludf.DUMMYFUNCTION("""COMPUTED_VALUE"""),"")</f>
        <v/>
      </c>
      <c r="I193" s="2" t="str">
        <f ca="1">IFERROR(__xludf.DUMMYFUNCTION("""COMPUTED_VALUE"""),"")</f>
        <v/>
      </c>
      <c r="J193" s="2" t="str">
        <f ca="1">IFERROR(__xludf.DUMMYFUNCTION("""COMPUTED_VALUE"""),"")</f>
        <v/>
      </c>
      <c r="K193" s="2" t="str">
        <f ca="1">IFERROR(__xludf.DUMMYFUNCTION("""COMPUTED_VALUE"""),"")</f>
        <v/>
      </c>
      <c r="L193" s="2" t="str">
        <f ca="1">IFERROR(__xludf.DUMMYFUNCTION("""COMPUTED_VALUE"""),"")</f>
        <v/>
      </c>
      <c r="M193" s="2" t="str">
        <f ca="1">IFERROR(__xludf.DUMMYFUNCTION("""COMPUTED_VALUE"""),"")</f>
        <v/>
      </c>
      <c r="N193" s="2" t="str">
        <f ca="1">IFERROR(__xludf.DUMMYFUNCTION("""COMPUTED_VALUE"""),"")</f>
        <v/>
      </c>
      <c r="O193" s="2" t="str">
        <f ca="1">IFERROR(__xludf.DUMMYFUNCTION("""COMPUTED_VALUE"""),"")</f>
        <v/>
      </c>
      <c r="P193" s="2" t="str">
        <f ca="1">IFERROR(__xludf.DUMMYFUNCTION("""COMPUTED_VALUE"""),"")</f>
        <v/>
      </c>
      <c r="Q193" s="2" t="str">
        <f ca="1">IFERROR(__xludf.DUMMYFUNCTION("""COMPUTED_VALUE"""),"")</f>
        <v/>
      </c>
      <c r="R193" s="3"/>
      <c r="S193" s="3"/>
      <c r="T193" s="3"/>
      <c r="U193" s="3"/>
      <c r="V193" s="3"/>
      <c r="W193" s="3"/>
      <c r="X193" s="3"/>
      <c r="Y193" s="3"/>
      <c r="Z193" s="3"/>
    </row>
    <row r="194" spans="1:26">
      <c r="A194" s="4" t="s">
        <v>18</v>
      </c>
      <c r="B194" s="2" t="str">
        <f ca="1">IFERROR(__xludf.DUMMYFUNCTION("""COMPUTED_VALUE"""),"")</f>
        <v/>
      </c>
      <c r="C194" s="2" t="str">
        <f ca="1">IFERROR(__xludf.DUMMYFUNCTION("""COMPUTED_VALUE"""),"")</f>
        <v/>
      </c>
      <c r="D194" s="2" t="str">
        <f ca="1">IFERROR(__xludf.DUMMYFUNCTION("""COMPUTED_VALUE"""),"")</f>
        <v/>
      </c>
      <c r="E194" s="2" t="str">
        <f ca="1">IFERROR(__xludf.DUMMYFUNCTION("""COMPUTED_VALUE"""),"")</f>
        <v/>
      </c>
      <c r="F194" s="2" t="str">
        <f ca="1">IFERROR(__xludf.DUMMYFUNCTION("""COMPUTED_VALUE"""),"")</f>
        <v/>
      </c>
      <c r="G194" s="2" t="str">
        <f ca="1">IFERROR(__xludf.DUMMYFUNCTION("""COMPUTED_VALUE"""),"")</f>
        <v/>
      </c>
      <c r="H194" s="2" t="str">
        <f ca="1">IFERROR(__xludf.DUMMYFUNCTION("""COMPUTED_VALUE"""),"")</f>
        <v/>
      </c>
      <c r="I194" s="2" t="str">
        <f ca="1">IFERROR(__xludf.DUMMYFUNCTION("""COMPUTED_VALUE"""),"")</f>
        <v/>
      </c>
      <c r="J194" s="2" t="str">
        <f ca="1">IFERROR(__xludf.DUMMYFUNCTION("""COMPUTED_VALUE"""),"")</f>
        <v/>
      </c>
      <c r="K194" s="2" t="str">
        <f ca="1">IFERROR(__xludf.DUMMYFUNCTION("""COMPUTED_VALUE"""),"")</f>
        <v/>
      </c>
      <c r="L194" s="2" t="str">
        <f ca="1">IFERROR(__xludf.DUMMYFUNCTION("""COMPUTED_VALUE"""),"")</f>
        <v/>
      </c>
      <c r="M194" s="2" t="str">
        <f ca="1">IFERROR(__xludf.DUMMYFUNCTION("""COMPUTED_VALUE"""),"")</f>
        <v/>
      </c>
      <c r="N194" s="2" t="str">
        <f ca="1">IFERROR(__xludf.DUMMYFUNCTION("""COMPUTED_VALUE"""),"")</f>
        <v/>
      </c>
      <c r="O194" s="2" t="str">
        <f ca="1">IFERROR(__xludf.DUMMYFUNCTION("""COMPUTED_VALUE"""),"")</f>
        <v/>
      </c>
      <c r="P194" s="2" t="str">
        <f ca="1">IFERROR(__xludf.DUMMYFUNCTION("""COMPUTED_VALUE"""),"")</f>
        <v/>
      </c>
      <c r="Q194" s="2" t="str">
        <f ca="1">IFERROR(__xludf.DUMMYFUNCTION("""COMPUTED_VALUE"""),"")</f>
        <v/>
      </c>
      <c r="R194" s="3"/>
      <c r="S194" s="3"/>
      <c r="T194" s="3"/>
      <c r="U194" s="3"/>
      <c r="V194" s="3"/>
      <c r="W194" s="3"/>
      <c r="X194" s="3"/>
      <c r="Y194" s="3"/>
      <c r="Z194" s="3"/>
    </row>
    <row r="195" spans="1:26">
      <c r="A195" s="4" t="s">
        <v>19</v>
      </c>
      <c r="B195" s="6" t="str">
        <f ca="1">IFERROR(__xludf.DUMMYFUNCTION("""COMPUTED_VALUE"""),"")</f>
        <v/>
      </c>
      <c r="C195" s="6" t="str">
        <f ca="1">IFERROR(__xludf.DUMMYFUNCTION("""COMPUTED_VALUE"""),"")</f>
        <v/>
      </c>
      <c r="D195" s="6" t="str">
        <f ca="1">IFERROR(__xludf.DUMMYFUNCTION("""COMPUTED_VALUE"""),"")</f>
        <v/>
      </c>
      <c r="E195" s="6" t="str">
        <f ca="1">IFERROR(__xludf.DUMMYFUNCTION("""COMPUTED_VALUE"""),"")</f>
        <v/>
      </c>
      <c r="F195" s="6" t="str">
        <f ca="1">IFERROR(__xludf.DUMMYFUNCTION("""COMPUTED_VALUE"""),"")</f>
        <v/>
      </c>
      <c r="G195" s="6" t="str">
        <f ca="1">IFERROR(__xludf.DUMMYFUNCTION("""COMPUTED_VALUE"""),"")</f>
        <v/>
      </c>
      <c r="H195" s="6" t="str">
        <f ca="1">IFERROR(__xludf.DUMMYFUNCTION("""COMPUTED_VALUE"""),"")</f>
        <v/>
      </c>
      <c r="I195" s="6" t="str">
        <f ca="1">IFERROR(__xludf.DUMMYFUNCTION("""COMPUTED_VALUE"""),"")</f>
        <v/>
      </c>
      <c r="J195" s="6" t="str">
        <f ca="1">IFERROR(__xludf.DUMMYFUNCTION("""COMPUTED_VALUE"""),"")</f>
        <v/>
      </c>
      <c r="K195" s="6" t="str">
        <f ca="1">IFERROR(__xludf.DUMMYFUNCTION("""COMPUTED_VALUE"""),"")</f>
        <v/>
      </c>
      <c r="L195" s="6" t="str">
        <f ca="1">IFERROR(__xludf.DUMMYFUNCTION("""COMPUTED_VALUE"""),"")</f>
        <v/>
      </c>
      <c r="M195" s="6" t="str">
        <f ca="1">IFERROR(__xludf.DUMMYFUNCTION("""COMPUTED_VALUE"""),"")</f>
        <v/>
      </c>
      <c r="N195" s="6" t="str">
        <f ca="1">IFERROR(__xludf.DUMMYFUNCTION("""COMPUTED_VALUE"""),"")</f>
        <v/>
      </c>
      <c r="O195" s="6" t="str">
        <f ca="1">IFERROR(__xludf.DUMMYFUNCTION("""COMPUTED_VALUE"""),"")</f>
        <v/>
      </c>
      <c r="P195" s="6" t="str">
        <f ca="1">IFERROR(__xludf.DUMMYFUNCTION("""COMPUTED_VALUE"""),"")</f>
        <v/>
      </c>
      <c r="Q195" s="6" t="str">
        <f ca="1">IFERROR(__xludf.DUMMYFUNCTION("""COMPUTED_VALUE"""),"")</f>
        <v/>
      </c>
      <c r="R195" s="3"/>
      <c r="S195" s="3"/>
      <c r="T195" s="3"/>
      <c r="U195" s="3"/>
      <c r="V195" s="3"/>
      <c r="W195" s="3"/>
      <c r="X195" s="3"/>
      <c r="Y195" s="3"/>
      <c r="Z195" s="3"/>
    </row>
    <row r="196" spans="1:26">
      <c r="A196" s="4" t="s">
        <v>20</v>
      </c>
      <c r="B196" s="6" t="str">
        <f ca="1">IFERROR(__xludf.DUMMYFUNCTION("""COMPUTED_VALUE"""),"")</f>
        <v/>
      </c>
      <c r="C196" s="6" t="str">
        <f ca="1">IFERROR(__xludf.DUMMYFUNCTION("""COMPUTED_VALUE"""),"")</f>
        <v/>
      </c>
      <c r="D196" s="6" t="str">
        <f ca="1">IFERROR(__xludf.DUMMYFUNCTION("""COMPUTED_VALUE"""),"")</f>
        <v/>
      </c>
      <c r="E196" s="6" t="str">
        <f ca="1">IFERROR(__xludf.DUMMYFUNCTION("""COMPUTED_VALUE"""),"")</f>
        <v/>
      </c>
      <c r="F196" s="6" t="str">
        <f ca="1">IFERROR(__xludf.DUMMYFUNCTION("""COMPUTED_VALUE"""),"")</f>
        <v/>
      </c>
      <c r="G196" s="6" t="str">
        <f ca="1">IFERROR(__xludf.DUMMYFUNCTION("""COMPUTED_VALUE"""),"")</f>
        <v/>
      </c>
      <c r="H196" s="6" t="str">
        <f ca="1">IFERROR(__xludf.DUMMYFUNCTION("""COMPUTED_VALUE"""),"")</f>
        <v/>
      </c>
      <c r="I196" s="6" t="str">
        <f ca="1">IFERROR(__xludf.DUMMYFUNCTION("""COMPUTED_VALUE"""),"")</f>
        <v/>
      </c>
      <c r="J196" s="6" t="str">
        <f ca="1">IFERROR(__xludf.DUMMYFUNCTION("""COMPUTED_VALUE"""),"")</f>
        <v/>
      </c>
      <c r="K196" s="6" t="str">
        <f ca="1">IFERROR(__xludf.DUMMYFUNCTION("""COMPUTED_VALUE"""),"")</f>
        <v/>
      </c>
      <c r="L196" s="6" t="str">
        <f ca="1">IFERROR(__xludf.DUMMYFUNCTION("""COMPUTED_VALUE"""),"")</f>
        <v/>
      </c>
      <c r="M196" s="6" t="str">
        <f ca="1">IFERROR(__xludf.DUMMYFUNCTION("""COMPUTED_VALUE"""),"")</f>
        <v/>
      </c>
      <c r="N196" s="6" t="str">
        <f ca="1">IFERROR(__xludf.DUMMYFUNCTION("""COMPUTED_VALUE"""),"")</f>
        <v/>
      </c>
      <c r="O196" s="6" t="str">
        <f ca="1">IFERROR(__xludf.DUMMYFUNCTION("""COMPUTED_VALUE"""),"")</f>
        <v/>
      </c>
      <c r="P196" s="6" t="str">
        <f ca="1">IFERROR(__xludf.DUMMYFUNCTION("""COMPUTED_VALUE"""),"")</f>
        <v/>
      </c>
      <c r="Q196" s="6" t="str">
        <f ca="1">IFERROR(__xludf.DUMMYFUNCTION("""COMPUTED_VALUE"""),"")</f>
        <v/>
      </c>
      <c r="R196" s="3"/>
      <c r="S196" s="3"/>
      <c r="T196" s="3"/>
      <c r="U196" s="3"/>
      <c r="V196" s="3"/>
      <c r="W196" s="3"/>
      <c r="X196" s="3"/>
      <c r="Y196" s="3"/>
      <c r="Z196" s="3"/>
    </row>
    <row r="197" spans="1:26">
      <c r="A197" s="4" t="s">
        <v>21</v>
      </c>
      <c r="B197" s="6" t="str">
        <f ca="1">IFERROR(__xludf.DUMMYFUNCTION("""COMPUTED_VALUE"""),"")</f>
        <v/>
      </c>
      <c r="C197" s="6" t="str">
        <f ca="1">IFERROR(__xludf.DUMMYFUNCTION("""COMPUTED_VALUE"""),"")</f>
        <v/>
      </c>
      <c r="D197" s="6" t="str">
        <f ca="1">IFERROR(__xludf.DUMMYFUNCTION("""COMPUTED_VALUE"""),"")</f>
        <v/>
      </c>
      <c r="E197" s="6" t="str">
        <f ca="1">IFERROR(__xludf.DUMMYFUNCTION("""COMPUTED_VALUE"""),"")</f>
        <v/>
      </c>
      <c r="F197" s="6" t="str">
        <f ca="1">IFERROR(__xludf.DUMMYFUNCTION("""COMPUTED_VALUE"""),"")</f>
        <v/>
      </c>
      <c r="G197" s="6" t="str">
        <f ca="1">IFERROR(__xludf.DUMMYFUNCTION("""COMPUTED_VALUE"""),"")</f>
        <v/>
      </c>
      <c r="H197" s="6" t="str">
        <f ca="1">IFERROR(__xludf.DUMMYFUNCTION("""COMPUTED_VALUE"""),"")</f>
        <v/>
      </c>
      <c r="I197" s="6" t="str">
        <f ca="1">IFERROR(__xludf.DUMMYFUNCTION("""COMPUTED_VALUE"""),"")</f>
        <v/>
      </c>
      <c r="J197" s="6" t="str">
        <f ca="1">IFERROR(__xludf.DUMMYFUNCTION("""COMPUTED_VALUE"""),"")</f>
        <v/>
      </c>
      <c r="K197" s="6" t="str">
        <f ca="1">IFERROR(__xludf.DUMMYFUNCTION("""COMPUTED_VALUE"""),"")</f>
        <v/>
      </c>
      <c r="L197" s="6" t="str">
        <f ca="1">IFERROR(__xludf.DUMMYFUNCTION("""COMPUTED_VALUE"""),"")</f>
        <v/>
      </c>
      <c r="M197" s="6" t="str">
        <f ca="1">IFERROR(__xludf.DUMMYFUNCTION("""COMPUTED_VALUE"""),"")</f>
        <v/>
      </c>
      <c r="N197" s="6" t="str">
        <f ca="1">IFERROR(__xludf.DUMMYFUNCTION("""COMPUTED_VALUE"""),"")</f>
        <v/>
      </c>
      <c r="O197" s="6" t="str">
        <f ca="1">IFERROR(__xludf.DUMMYFUNCTION("""COMPUTED_VALUE"""),"")</f>
        <v/>
      </c>
      <c r="P197" s="6" t="str">
        <f ca="1">IFERROR(__xludf.DUMMYFUNCTION("""COMPUTED_VALUE"""),"")</f>
        <v/>
      </c>
      <c r="Q197" s="6" t="str">
        <f ca="1">IFERROR(__xludf.DUMMYFUNCTION("""COMPUTED_VALUE"""),"")</f>
        <v/>
      </c>
      <c r="R197" s="3"/>
      <c r="S197" s="3"/>
      <c r="T197" s="3"/>
      <c r="U197" s="3"/>
      <c r="V197" s="3"/>
      <c r="W197" s="3"/>
      <c r="X197" s="3"/>
      <c r="Y197" s="3"/>
      <c r="Z197" s="3"/>
    </row>
    <row r="198" spans="1:26">
      <c r="A198" s="4" t="s">
        <v>22</v>
      </c>
      <c r="B198" s="6" t="str">
        <f ca="1">IFERROR(__xludf.DUMMYFUNCTION("""COMPUTED_VALUE"""),"")</f>
        <v/>
      </c>
      <c r="C198" s="6" t="str">
        <f ca="1">IFERROR(__xludf.DUMMYFUNCTION("""COMPUTED_VALUE"""),"")</f>
        <v/>
      </c>
      <c r="D198" s="6" t="str">
        <f ca="1">IFERROR(__xludf.DUMMYFUNCTION("""COMPUTED_VALUE"""),"")</f>
        <v/>
      </c>
      <c r="E198" s="6" t="str">
        <f ca="1">IFERROR(__xludf.DUMMYFUNCTION("""COMPUTED_VALUE"""),"")</f>
        <v/>
      </c>
      <c r="F198" s="6" t="str">
        <f ca="1">IFERROR(__xludf.DUMMYFUNCTION("""COMPUTED_VALUE"""),"")</f>
        <v/>
      </c>
      <c r="G198" s="6" t="str">
        <f ca="1">IFERROR(__xludf.DUMMYFUNCTION("""COMPUTED_VALUE"""),"")</f>
        <v/>
      </c>
      <c r="H198" s="6" t="str">
        <f ca="1">IFERROR(__xludf.DUMMYFUNCTION("""COMPUTED_VALUE"""),"")</f>
        <v/>
      </c>
      <c r="I198" s="6" t="str">
        <f ca="1">IFERROR(__xludf.DUMMYFUNCTION("""COMPUTED_VALUE"""),"")</f>
        <v/>
      </c>
      <c r="J198" s="6" t="str">
        <f ca="1">IFERROR(__xludf.DUMMYFUNCTION("""COMPUTED_VALUE"""),"")</f>
        <v/>
      </c>
      <c r="K198" s="6" t="str">
        <f ca="1">IFERROR(__xludf.DUMMYFUNCTION("""COMPUTED_VALUE"""),"")</f>
        <v/>
      </c>
      <c r="L198" s="6" t="str">
        <f ca="1">IFERROR(__xludf.DUMMYFUNCTION("""COMPUTED_VALUE"""),"")</f>
        <v/>
      </c>
      <c r="M198" s="6" t="str">
        <f ca="1">IFERROR(__xludf.DUMMYFUNCTION("""COMPUTED_VALUE"""),"")</f>
        <v/>
      </c>
      <c r="N198" s="6" t="str">
        <f ca="1">IFERROR(__xludf.DUMMYFUNCTION("""COMPUTED_VALUE"""),"")</f>
        <v/>
      </c>
      <c r="O198" s="6" t="str">
        <f ca="1">IFERROR(__xludf.DUMMYFUNCTION("""COMPUTED_VALUE"""),"")</f>
        <v/>
      </c>
      <c r="P198" s="6" t="str">
        <f ca="1">IFERROR(__xludf.DUMMYFUNCTION("""COMPUTED_VALUE"""),"")</f>
        <v/>
      </c>
      <c r="Q198" s="6" t="str">
        <f ca="1">IFERROR(__xludf.DUMMYFUNCTION("""COMPUTED_VALUE"""),"")</f>
        <v/>
      </c>
      <c r="R198" s="3"/>
      <c r="S198" s="3"/>
      <c r="T198" s="3"/>
      <c r="U198" s="3"/>
      <c r="V198" s="3"/>
      <c r="W198" s="3"/>
      <c r="X198" s="3"/>
      <c r="Y198" s="3"/>
      <c r="Z198" s="3"/>
    </row>
    <row r="199" spans="1:26">
      <c r="A199" s="3"/>
      <c r="B199" s="3">
        <f t="shared" ref="B199:Q199" ca="1" si="19">SUM(B192:B198)</f>
        <v>0</v>
      </c>
      <c r="C199" s="3">
        <f t="shared" ca="1" si="19"/>
        <v>0</v>
      </c>
      <c r="D199" s="3">
        <f t="shared" ca="1" si="19"/>
        <v>0</v>
      </c>
      <c r="E199" s="3">
        <f t="shared" ca="1" si="19"/>
        <v>0</v>
      </c>
      <c r="F199" s="3">
        <f t="shared" ca="1" si="19"/>
        <v>0</v>
      </c>
      <c r="G199" s="3">
        <f t="shared" ca="1" si="19"/>
        <v>0</v>
      </c>
      <c r="H199" s="3">
        <f t="shared" ca="1" si="19"/>
        <v>0</v>
      </c>
      <c r="I199" s="3">
        <f t="shared" ca="1" si="19"/>
        <v>0</v>
      </c>
      <c r="J199" s="3">
        <f t="shared" ca="1" si="19"/>
        <v>0</v>
      </c>
      <c r="K199" s="3">
        <f t="shared" ca="1" si="19"/>
        <v>0</v>
      </c>
      <c r="L199" s="3">
        <f t="shared" ca="1" si="19"/>
        <v>0</v>
      </c>
      <c r="M199" s="3">
        <f t="shared" ca="1" si="19"/>
        <v>0</v>
      </c>
      <c r="N199" s="3">
        <f t="shared" ca="1" si="19"/>
        <v>0</v>
      </c>
      <c r="O199" s="3">
        <f t="shared" ca="1" si="19"/>
        <v>0</v>
      </c>
      <c r="P199" s="3">
        <f t="shared" ca="1" si="19"/>
        <v>0</v>
      </c>
      <c r="Q199" s="3">
        <f t="shared" ca="1" si="19"/>
        <v>0</v>
      </c>
      <c r="R199" s="3"/>
      <c r="S199" s="3"/>
      <c r="T199" s="3"/>
      <c r="U199" s="3"/>
      <c r="V199" s="3"/>
      <c r="W199" s="3"/>
      <c r="X199" s="3"/>
      <c r="Y199" s="3"/>
      <c r="Z199" s="3"/>
    </row>
    <row r="200" spans="1:26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>
      <c r="A201" s="1" t="s">
        <v>43</v>
      </c>
      <c r="B201" s="2" t="s">
        <v>1</v>
      </c>
      <c r="C201" s="2" t="s">
        <v>2</v>
      </c>
      <c r="D201" s="2" t="s">
        <v>3</v>
      </c>
      <c r="E201" s="2" t="s">
        <v>4</v>
      </c>
      <c r="F201" s="2" t="s">
        <v>5</v>
      </c>
      <c r="G201" s="2" t="s">
        <v>6</v>
      </c>
      <c r="H201" s="2" t="s">
        <v>7</v>
      </c>
      <c r="I201" s="2" t="s">
        <v>8</v>
      </c>
      <c r="J201" s="2" t="s">
        <v>9</v>
      </c>
      <c r="K201" s="2" t="s">
        <v>10</v>
      </c>
      <c r="L201" s="2" t="s">
        <v>11</v>
      </c>
      <c r="M201" s="2" t="s">
        <v>7</v>
      </c>
      <c r="N201" s="2" t="s">
        <v>12</v>
      </c>
      <c r="O201" s="2" t="s">
        <v>13</v>
      </c>
      <c r="P201" s="2" t="s">
        <v>14</v>
      </c>
      <c r="Q201" s="2" t="s">
        <v>15</v>
      </c>
      <c r="R201" s="3"/>
      <c r="S201" s="3"/>
      <c r="T201" s="3"/>
      <c r="U201" s="3"/>
      <c r="V201" s="3"/>
      <c r="W201" s="3"/>
      <c r="X201" s="3"/>
      <c r="Y201" s="3"/>
      <c r="Z201" s="3"/>
    </row>
    <row r="202" spans="1:26">
      <c r="A202" s="4" t="s">
        <v>16</v>
      </c>
      <c r="B202" s="2" t="str">
        <f ca="1">IFERROR(__xludf.DUMMYFUNCTION("IMPORTRANGE(""https://docs.google.com/spreadsheets/d/12I4tkIlZ2rNrsdC_lNDfK8_OUWN92xRbVsZUy78zXko/edit?usp=sharing"", ""B15:q21"")"),"")</f>
        <v/>
      </c>
      <c r="C202" s="2" t="str">
        <f ca="1">IFERROR(__xludf.DUMMYFUNCTION("""COMPUTED_VALUE"""),"")</f>
        <v/>
      </c>
      <c r="D202" s="2" t="str">
        <f ca="1">IFERROR(__xludf.DUMMYFUNCTION("""COMPUTED_VALUE"""),"")</f>
        <v/>
      </c>
      <c r="E202" s="2" t="str">
        <f ca="1">IFERROR(__xludf.DUMMYFUNCTION("""COMPUTED_VALUE"""),"")</f>
        <v/>
      </c>
      <c r="F202" s="2" t="str">
        <f ca="1">IFERROR(__xludf.DUMMYFUNCTION("""COMPUTED_VALUE"""),"")</f>
        <v/>
      </c>
      <c r="G202" s="2" t="str">
        <f ca="1">IFERROR(__xludf.DUMMYFUNCTION("""COMPUTED_VALUE"""),"")</f>
        <v/>
      </c>
      <c r="H202" s="2" t="str">
        <f ca="1">IFERROR(__xludf.DUMMYFUNCTION("""COMPUTED_VALUE"""),"")</f>
        <v/>
      </c>
      <c r="I202" s="2" t="str">
        <f ca="1">IFERROR(__xludf.DUMMYFUNCTION("""COMPUTED_VALUE"""),"")</f>
        <v/>
      </c>
      <c r="J202" s="2" t="str">
        <f ca="1">IFERROR(__xludf.DUMMYFUNCTION("""COMPUTED_VALUE"""),"")</f>
        <v/>
      </c>
      <c r="K202" s="2" t="str">
        <f ca="1">IFERROR(__xludf.DUMMYFUNCTION("""COMPUTED_VALUE"""),"")</f>
        <v/>
      </c>
      <c r="L202" s="2" t="str">
        <f ca="1">IFERROR(__xludf.DUMMYFUNCTION("""COMPUTED_VALUE"""),"")</f>
        <v/>
      </c>
      <c r="M202" s="2" t="str">
        <f ca="1">IFERROR(__xludf.DUMMYFUNCTION("""COMPUTED_VALUE"""),"")</f>
        <v/>
      </c>
      <c r="N202" s="2" t="str">
        <f ca="1">IFERROR(__xludf.DUMMYFUNCTION("""COMPUTED_VALUE"""),"")</f>
        <v/>
      </c>
      <c r="O202" s="2" t="str">
        <f ca="1">IFERROR(__xludf.DUMMYFUNCTION("""COMPUTED_VALUE"""),"")</f>
        <v/>
      </c>
      <c r="P202" s="2" t="str">
        <f ca="1">IFERROR(__xludf.DUMMYFUNCTION("""COMPUTED_VALUE"""),"")</f>
        <v/>
      </c>
      <c r="Q202" s="2" t="str">
        <f ca="1">IFERROR(__xludf.DUMMYFUNCTION("""COMPUTED_VALUE"""),"")</f>
        <v/>
      </c>
      <c r="R202" s="3"/>
      <c r="S202" s="3"/>
      <c r="T202" s="3"/>
      <c r="U202" s="3"/>
      <c r="V202" s="3"/>
      <c r="W202" s="3"/>
      <c r="X202" s="3"/>
      <c r="Y202" s="3"/>
      <c r="Z202" s="3"/>
    </row>
    <row r="203" spans="1:26">
      <c r="A203" s="4" t="s">
        <v>17</v>
      </c>
      <c r="B203" s="2" t="str">
        <f ca="1">IFERROR(__xludf.DUMMYFUNCTION("""COMPUTED_VALUE"""),"")</f>
        <v/>
      </c>
      <c r="C203" s="2" t="str">
        <f ca="1">IFERROR(__xludf.DUMMYFUNCTION("""COMPUTED_VALUE"""),"")</f>
        <v/>
      </c>
      <c r="D203" s="2" t="str">
        <f ca="1">IFERROR(__xludf.DUMMYFUNCTION("""COMPUTED_VALUE"""),"")</f>
        <v/>
      </c>
      <c r="E203" s="2" t="str">
        <f ca="1">IFERROR(__xludf.DUMMYFUNCTION("""COMPUTED_VALUE"""),"")</f>
        <v/>
      </c>
      <c r="F203" s="2" t="str">
        <f ca="1">IFERROR(__xludf.DUMMYFUNCTION("""COMPUTED_VALUE"""),"")</f>
        <v/>
      </c>
      <c r="G203" s="2" t="str">
        <f ca="1">IFERROR(__xludf.DUMMYFUNCTION("""COMPUTED_VALUE"""),"")</f>
        <v/>
      </c>
      <c r="H203" s="2" t="str">
        <f ca="1">IFERROR(__xludf.DUMMYFUNCTION("""COMPUTED_VALUE"""),"")</f>
        <v/>
      </c>
      <c r="I203" s="2" t="str">
        <f ca="1">IFERROR(__xludf.DUMMYFUNCTION("""COMPUTED_VALUE"""),"")</f>
        <v/>
      </c>
      <c r="J203" s="2" t="str">
        <f ca="1">IFERROR(__xludf.DUMMYFUNCTION("""COMPUTED_VALUE"""),"")</f>
        <v/>
      </c>
      <c r="K203" s="2" t="str">
        <f ca="1">IFERROR(__xludf.DUMMYFUNCTION("""COMPUTED_VALUE"""),"")</f>
        <v/>
      </c>
      <c r="L203" s="2" t="str">
        <f ca="1">IFERROR(__xludf.DUMMYFUNCTION("""COMPUTED_VALUE"""),"")</f>
        <v/>
      </c>
      <c r="M203" s="2" t="str">
        <f ca="1">IFERROR(__xludf.DUMMYFUNCTION("""COMPUTED_VALUE"""),"")</f>
        <v/>
      </c>
      <c r="N203" s="2" t="str">
        <f ca="1">IFERROR(__xludf.DUMMYFUNCTION("""COMPUTED_VALUE"""),"")</f>
        <v/>
      </c>
      <c r="O203" s="2" t="str">
        <f ca="1">IFERROR(__xludf.DUMMYFUNCTION("""COMPUTED_VALUE"""),"")</f>
        <v/>
      </c>
      <c r="P203" s="2" t="str">
        <f ca="1">IFERROR(__xludf.DUMMYFUNCTION("""COMPUTED_VALUE"""),"")</f>
        <v/>
      </c>
      <c r="Q203" s="2" t="str">
        <f ca="1">IFERROR(__xludf.DUMMYFUNCTION("""COMPUTED_VALUE"""),"")</f>
        <v/>
      </c>
      <c r="R203" s="3"/>
      <c r="S203" s="3"/>
      <c r="T203" s="3"/>
      <c r="U203" s="3"/>
      <c r="V203" s="3"/>
      <c r="W203" s="3"/>
      <c r="X203" s="3"/>
      <c r="Y203" s="3"/>
      <c r="Z203" s="3"/>
    </row>
    <row r="204" spans="1:26">
      <c r="A204" s="4" t="s">
        <v>18</v>
      </c>
      <c r="B204" s="2" t="str">
        <f ca="1">IFERROR(__xludf.DUMMYFUNCTION("""COMPUTED_VALUE"""),"")</f>
        <v/>
      </c>
      <c r="C204" s="2" t="str">
        <f ca="1">IFERROR(__xludf.DUMMYFUNCTION("""COMPUTED_VALUE"""),"")</f>
        <v/>
      </c>
      <c r="D204" s="2" t="str">
        <f ca="1">IFERROR(__xludf.DUMMYFUNCTION("""COMPUTED_VALUE"""),"")</f>
        <v/>
      </c>
      <c r="E204" s="2" t="str">
        <f ca="1">IFERROR(__xludf.DUMMYFUNCTION("""COMPUTED_VALUE"""),"")</f>
        <v/>
      </c>
      <c r="F204" s="2" t="str">
        <f ca="1">IFERROR(__xludf.DUMMYFUNCTION("""COMPUTED_VALUE"""),"")</f>
        <v/>
      </c>
      <c r="G204" s="2" t="str">
        <f ca="1">IFERROR(__xludf.DUMMYFUNCTION("""COMPUTED_VALUE"""),"")</f>
        <v/>
      </c>
      <c r="H204" s="2" t="str">
        <f ca="1">IFERROR(__xludf.DUMMYFUNCTION("""COMPUTED_VALUE"""),"")</f>
        <v/>
      </c>
      <c r="I204" s="2" t="str">
        <f ca="1">IFERROR(__xludf.DUMMYFUNCTION("""COMPUTED_VALUE"""),"")</f>
        <v/>
      </c>
      <c r="J204" s="2" t="str">
        <f ca="1">IFERROR(__xludf.DUMMYFUNCTION("""COMPUTED_VALUE"""),"")</f>
        <v/>
      </c>
      <c r="K204" s="2" t="str">
        <f ca="1">IFERROR(__xludf.DUMMYFUNCTION("""COMPUTED_VALUE"""),"")</f>
        <v/>
      </c>
      <c r="L204" s="2" t="str">
        <f ca="1">IFERROR(__xludf.DUMMYFUNCTION("""COMPUTED_VALUE"""),"")</f>
        <v/>
      </c>
      <c r="M204" s="2" t="str">
        <f ca="1">IFERROR(__xludf.DUMMYFUNCTION("""COMPUTED_VALUE"""),"")</f>
        <v/>
      </c>
      <c r="N204" s="2" t="str">
        <f ca="1">IFERROR(__xludf.DUMMYFUNCTION("""COMPUTED_VALUE"""),"")</f>
        <v/>
      </c>
      <c r="O204" s="2" t="str">
        <f ca="1">IFERROR(__xludf.DUMMYFUNCTION("""COMPUTED_VALUE"""),"")</f>
        <v/>
      </c>
      <c r="P204" s="2" t="str">
        <f ca="1">IFERROR(__xludf.DUMMYFUNCTION("""COMPUTED_VALUE"""),"")</f>
        <v/>
      </c>
      <c r="Q204" s="2" t="str">
        <f ca="1">IFERROR(__xludf.DUMMYFUNCTION("""COMPUTED_VALUE"""),"")</f>
        <v/>
      </c>
      <c r="R204" s="3"/>
      <c r="S204" s="3"/>
      <c r="T204" s="3"/>
      <c r="U204" s="3"/>
      <c r="V204" s="3"/>
      <c r="W204" s="3"/>
      <c r="X204" s="3"/>
      <c r="Y204" s="3"/>
      <c r="Z204" s="3"/>
    </row>
    <row r="205" spans="1:26">
      <c r="A205" s="4" t="s">
        <v>19</v>
      </c>
      <c r="B205" s="6" t="str">
        <f ca="1">IFERROR(__xludf.DUMMYFUNCTION("""COMPUTED_VALUE"""),"")</f>
        <v/>
      </c>
      <c r="C205" s="6" t="str">
        <f ca="1">IFERROR(__xludf.DUMMYFUNCTION("""COMPUTED_VALUE"""),"")</f>
        <v/>
      </c>
      <c r="D205" s="6" t="str">
        <f ca="1">IFERROR(__xludf.DUMMYFUNCTION("""COMPUTED_VALUE"""),"")</f>
        <v/>
      </c>
      <c r="E205" s="6" t="str">
        <f ca="1">IFERROR(__xludf.DUMMYFUNCTION("""COMPUTED_VALUE"""),"")</f>
        <v/>
      </c>
      <c r="F205" s="6" t="str">
        <f ca="1">IFERROR(__xludf.DUMMYFUNCTION("""COMPUTED_VALUE"""),"")</f>
        <v/>
      </c>
      <c r="G205" s="6" t="str">
        <f ca="1">IFERROR(__xludf.DUMMYFUNCTION("""COMPUTED_VALUE"""),"")</f>
        <v/>
      </c>
      <c r="H205" s="6" t="str">
        <f ca="1">IFERROR(__xludf.DUMMYFUNCTION("""COMPUTED_VALUE"""),"")</f>
        <v/>
      </c>
      <c r="I205" s="6" t="str">
        <f ca="1">IFERROR(__xludf.DUMMYFUNCTION("""COMPUTED_VALUE"""),"")</f>
        <v/>
      </c>
      <c r="J205" s="6" t="str">
        <f ca="1">IFERROR(__xludf.DUMMYFUNCTION("""COMPUTED_VALUE"""),"")</f>
        <v/>
      </c>
      <c r="K205" s="6" t="str">
        <f ca="1">IFERROR(__xludf.DUMMYFUNCTION("""COMPUTED_VALUE"""),"")</f>
        <v/>
      </c>
      <c r="L205" s="6" t="str">
        <f ca="1">IFERROR(__xludf.DUMMYFUNCTION("""COMPUTED_VALUE"""),"")</f>
        <v/>
      </c>
      <c r="M205" s="6" t="str">
        <f ca="1">IFERROR(__xludf.DUMMYFUNCTION("""COMPUTED_VALUE"""),"")</f>
        <v/>
      </c>
      <c r="N205" s="6" t="str">
        <f ca="1">IFERROR(__xludf.DUMMYFUNCTION("""COMPUTED_VALUE"""),"")</f>
        <v/>
      </c>
      <c r="O205" s="6" t="str">
        <f ca="1">IFERROR(__xludf.DUMMYFUNCTION("""COMPUTED_VALUE"""),"")</f>
        <v/>
      </c>
      <c r="P205" s="6" t="str">
        <f ca="1">IFERROR(__xludf.DUMMYFUNCTION("""COMPUTED_VALUE"""),"")</f>
        <v/>
      </c>
      <c r="Q205" s="6" t="str">
        <f ca="1">IFERROR(__xludf.DUMMYFUNCTION("""COMPUTED_VALUE"""),"")</f>
        <v/>
      </c>
      <c r="R205" s="3"/>
      <c r="S205" s="3"/>
      <c r="T205" s="3"/>
      <c r="U205" s="3"/>
      <c r="V205" s="3"/>
      <c r="W205" s="3"/>
      <c r="X205" s="3"/>
      <c r="Y205" s="3"/>
      <c r="Z205" s="3"/>
    </row>
    <row r="206" spans="1:26">
      <c r="A206" s="4" t="s">
        <v>20</v>
      </c>
      <c r="B206" s="6" t="str">
        <f ca="1">IFERROR(__xludf.DUMMYFUNCTION("""COMPUTED_VALUE"""),"")</f>
        <v/>
      </c>
      <c r="C206" s="6" t="str">
        <f ca="1">IFERROR(__xludf.DUMMYFUNCTION("""COMPUTED_VALUE"""),"")</f>
        <v/>
      </c>
      <c r="D206" s="6" t="str">
        <f ca="1">IFERROR(__xludf.DUMMYFUNCTION("""COMPUTED_VALUE"""),"")</f>
        <v/>
      </c>
      <c r="E206" s="6" t="str">
        <f ca="1">IFERROR(__xludf.DUMMYFUNCTION("""COMPUTED_VALUE"""),"")</f>
        <v/>
      </c>
      <c r="F206" s="6" t="str">
        <f ca="1">IFERROR(__xludf.DUMMYFUNCTION("""COMPUTED_VALUE"""),"")</f>
        <v/>
      </c>
      <c r="G206" s="6" t="str">
        <f ca="1">IFERROR(__xludf.DUMMYFUNCTION("""COMPUTED_VALUE"""),"")</f>
        <v/>
      </c>
      <c r="H206" s="6" t="str">
        <f ca="1">IFERROR(__xludf.DUMMYFUNCTION("""COMPUTED_VALUE"""),"")</f>
        <v/>
      </c>
      <c r="I206" s="6" t="str">
        <f ca="1">IFERROR(__xludf.DUMMYFUNCTION("""COMPUTED_VALUE"""),"")</f>
        <v/>
      </c>
      <c r="J206" s="6" t="str">
        <f ca="1">IFERROR(__xludf.DUMMYFUNCTION("""COMPUTED_VALUE"""),"")</f>
        <v/>
      </c>
      <c r="K206" s="6" t="str">
        <f ca="1">IFERROR(__xludf.DUMMYFUNCTION("""COMPUTED_VALUE"""),"")</f>
        <v/>
      </c>
      <c r="L206" s="6" t="str">
        <f ca="1">IFERROR(__xludf.DUMMYFUNCTION("""COMPUTED_VALUE"""),"")</f>
        <v/>
      </c>
      <c r="M206" s="6" t="str">
        <f ca="1">IFERROR(__xludf.DUMMYFUNCTION("""COMPUTED_VALUE"""),"")</f>
        <v/>
      </c>
      <c r="N206" s="6" t="str">
        <f ca="1">IFERROR(__xludf.DUMMYFUNCTION("""COMPUTED_VALUE"""),"")</f>
        <v/>
      </c>
      <c r="O206" s="6" t="str">
        <f ca="1">IFERROR(__xludf.DUMMYFUNCTION("""COMPUTED_VALUE"""),"")</f>
        <v/>
      </c>
      <c r="P206" s="6" t="str">
        <f ca="1">IFERROR(__xludf.DUMMYFUNCTION("""COMPUTED_VALUE"""),"")</f>
        <v/>
      </c>
      <c r="Q206" s="6" t="str">
        <f ca="1">IFERROR(__xludf.DUMMYFUNCTION("""COMPUTED_VALUE"""),"")</f>
        <v/>
      </c>
      <c r="R206" s="3"/>
      <c r="S206" s="3"/>
      <c r="T206" s="3"/>
      <c r="U206" s="3"/>
      <c r="V206" s="3"/>
      <c r="W206" s="3"/>
      <c r="X206" s="3"/>
      <c r="Y206" s="3"/>
      <c r="Z206" s="3"/>
    </row>
    <row r="207" spans="1:26">
      <c r="A207" s="4" t="s">
        <v>21</v>
      </c>
      <c r="B207" s="6" t="str">
        <f ca="1">IFERROR(__xludf.DUMMYFUNCTION("""COMPUTED_VALUE"""),"")</f>
        <v/>
      </c>
      <c r="C207" s="6" t="str">
        <f ca="1">IFERROR(__xludf.DUMMYFUNCTION("""COMPUTED_VALUE"""),"")</f>
        <v/>
      </c>
      <c r="D207" s="6" t="str">
        <f ca="1">IFERROR(__xludf.DUMMYFUNCTION("""COMPUTED_VALUE"""),"")</f>
        <v/>
      </c>
      <c r="E207" s="6" t="str">
        <f ca="1">IFERROR(__xludf.DUMMYFUNCTION("""COMPUTED_VALUE"""),"")</f>
        <v/>
      </c>
      <c r="F207" s="6" t="str">
        <f ca="1">IFERROR(__xludf.DUMMYFUNCTION("""COMPUTED_VALUE"""),"")</f>
        <v/>
      </c>
      <c r="G207" s="6" t="str">
        <f ca="1">IFERROR(__xludf.DUMMYFUNCTION("""COMPUTED_VALUE"""),"")</f>
        <v/>
      </c>
      <c r="H207" s="6" t="str">
        <f ca="1">IFERROR(__xludf.DUMMYFUNCTION("""COMPUTED_VALUE"""),"")</f>
        <v/>
      </c>
      <c r="I207" s="6" t="str">
        <f ca="1">IFERROR(__xludf.DUMMYFUNCTION("""COMPUTED_VALUE"""),"")</f>
        <v/>
      </c>
      <c r="J207" s="6" t="str">
        <f ca="1">IFERROR(__xludf.DUMMYFUNCTION("""COMPUTED_VALUE"""),"")</f>
        <v/>
      </c>
      <c r="K207" s="6" t="str">
        <f ca="1">IFERROR(__xludf.DUMMYFUNCTION("""COMPUTED_VALUE"""),"")</f>
        <v/>
      </c>
      <c r="L207" s="6" t="str">
        <f ca="1">IFERROR(__xludf.DUMMYFUNCTION("""COMPUTED_VALUE"""),"")</f>
        <v/>
      </c>
      <c r="M207" s="6" t="str">
        <f ca="1">IFERROR(__xludf.DUMMYFUNCTION("""COMPUTED_VALUE"""),"")</f>
        <v/>
      </c>
      <c r="N207" s="6" t="str">
        <f ca="1">IFERROR(__xludf.DUMMYFUNCTION("""COMPUTED_VALUE"""),"")</f>
        <v/>
      </c>
      <c r="O207" s="6" t="str">
        <f ca="1">IFERROR(__xludf.DUMMYFUNCTION("""COMPUTED_VALUE"""),"")</f>
        <v/>
      </c>
      <c r="P207" s="6" t="str">
        <f ca="1">IFERROR(__xludf.DUMMYFUNCTION("""COMPUTED_VALUE"""),"")</f>
        <v/>
      </c>
      <c r="Q207" s="6" t="str">
        <f ca="1">IFERROR(__xludf.DUMMYFUNCTION("""COMPUTED_VALUE"""),"")</f>
        <v/>
      </c>
      <c r="R207" s="3"/>
      <c r="S207" s="3"/>
      <c r="T207" s="3"/>
      <c r="U207" s="3"/>
      <c r="V207" s="3"/>
      <c r="W207" s="3"/>
      <c r="X207" s="3"/>
      <c r="Y207" s="3"/>
      <c r="Z207" s="3"/>
    </row>
    <row r="208" spans="1:26">
      <c r="A208" s="4" t="s">
        <v>22</v>
      </c>
      <c r="B208" s="6" t="str">
        <f ca="1">IFERROR(__xludf.DUMMYFUNCTION("""COMPUTED_VALUE"""),"")</f>
        <v/>
      </c>
      <c r="C208" s="6" t="str">
        <f ca="1">IFERROR(__xludf.DUMMYFUNCTION("""COMPUTED_VALUE"""),"")</f>
        <v/>
      </c>
      <c r="D208" s="6" t="str">
        <f ca="1">IFERROR(__xludf.DUMMYFUNCTION("""COMPUTED_VALUE"""),"")</f>
        <v/>
      </c>
      <c r="E208" s="6" t="str">
        <f ca="1">IFERROR(__xludf.DUMMYFUNCTION("""COMPUTED_VALUE"""),"")</f>
        <v/>
      </c>
      <c r="F208" s="6" t="str">
        <f ca="1">IFERROR(__xludf.DUMMYFUNCTION("""COMPUTED_VALUE"""),"")</f>
        <v/>
      </c>
      <c r="G208" s="6" t="str">
        <f ca="1">IFERROR(__xludf.DUMMYFUNCTION("""COMPUTED_VALUE"""),"")</f>
        <v/>
      </c>
      <c r="H208" s="6" t="str">
        <f ca="1">IFERROR(__xludf.DUMMYFUNCTION("""COMPUTED_VALUE"""),"")</f>
        <v/>
      </c>
      <c r="I208" s="6" t="str">
        <f ca="1">IFERROR(__xludf.DUMMYFUNCTION("""COMPUTED_VALUE"""),"")</f>
        <v/>
      </c>
      <c r="J208" s="6" t="str">
        <f ca="1">IFERROR(__xludf.DUMMYFUNCTION("""COMPUTED_VALUE"""),"")</f>
        <v/>
      </c>
      <c r="K208" s="6" t="str">
        <f ca="1">IFERROR(__xludf.DUMMYFUNCTION("""COMPUTED_VALUE"""),"")</f>
        <v/>
      </c>
      <c r="L208" s="6" t="str">
        <f ca="1">IFERROR(__xludf.DUMMYFUNCTION("""COMPUTED_VALUE"""),"")</f>
        <v/>
      </c>
      <c r="M208" s="6" t="str">
        <f ca="1">IFERROR(__xludf.DUMMYFUNCTION("""COMPUTED_VALUE"""),"")</f>
        <v/>
      </c>
      <c r="N208" s="6" t="str">
        <f ca="1">IFERROR(__xludf.DUMMYFUNCTION("""COMPUTED_VALUE"""),"")</f>
        <v/>
      </c>
      <c r="O208" s="6" t="str">
        <f ca="1">IFERROR(__xludf.DUMMYFUNCTION("""COMPUTED_VALUE"""),"")</f>
        <v/>
      </c>
      <c r="P208" s="6" t="str">
        <f ca="1">IFERROR(__xludf.DUMMYFUNCTION("""COMPUTED_VALUE"""),"")</f>
        <v/>
      </c>
      <c r="Q208" s="6" t="str">
        <f ca="1">IFERROR(__xludf.DUMMYFUNCTION("""COMPUTED_VALUE"""),"")</f>
        <v/>
      </c>
      <c r="R208" s="3"/>
      <c r="S208" s="3"/>
      <c r="T208" s="3"/>
      <c r="U208" s="3"/>
      <c r="V208" s="3"/>
      <c r="W208" s="3"/>
      <c r="X208" s="3"/>
      <c r="Y208" s="3"/>
      <c r="Z208" s="3"/>
    </row>
    <row r="209" spans="1:26">
      <c r="A209" s="3"/>
      <c r="B209" s="3">
        <f t="shared" ref="B209:Q209" ca="1" si="20">SUM(B202:B208)</f>
        <v>0</v>
      </c>
      <c r="C209" s="3">
        <f t="shared" ca="1" si="20"/>
        <v>0</v>
      </c>
      <c r="D209" s="3">
        <f t="shared" ca="1" si="20"/>
        <v>0</v>
      </c>
      <c r="E209" s="3">
        <f t="shared" ca="1" si="20"/>
        <v>0</v>
      </c>
      <c r="F209" s="3">
        <f t="shared" ca="1" si="20"/>
        <v>0</v>
      </c>
      <c r="G209" s="3">
        <f t="shared" ca="1" si="20"/>
        <v>0</v>
      </c>
      <c r="H209" s="3">
        <f t="shared" ca="1" si="20"/>
        <v>0</v>
      </c>
      <c r="I209" s="3">
        <f t="shared" ca="1" si="20"/>
        <v>0</v>
      </c>
      <c r="J209" s="3">
        <f t="shared" ca="1" si="20"/>
        <v>0</v>
      </c>
      <c r="K209" s="3">
        <f t="shared" ca="1" si="20"/>
        <v>0</v>
      </c>
      <c r="L209" s="3">
        <f t="shared" ca="1" si="20"/>
        <v>0</v>
      </c>
      <c r="M209" s="3">
        <f t="shared" ca="1" si="20"/>
        <v>0</v>
      </c>
      <c r="N209" s="3">
        <f t="shared" ca="1" si="20"/>
        <v>0</v>
      </c>
      <c r="O209" s="3">
        <f t="shared" ca="1" si="20"/>
        <v>0</v>
      </c>
      <c r="P209" s="3">
        <f t="shared" ca="1" si="20"/>
        <v>0</v>
      </c>
      <c r="Q209" s="3">
        <f t="shared" ca="1" si="20"/>
        <v>0</v>
      </c>
      <c r="R209" s="3"/>
      <c r="S209" s="3"/>
      <c r="T209" s="3"/>
      <c r="U209" s="3"/>
      <c r="V209" s="3"/>
      <c r="W209" s="3"/>
      <c r="X209" s="3"/>
      <c r="Y209" s="3"/>
      <c r="Z209" s="3"/>
    </row>
    <row r="210" spans="1:26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>
      <c r="A211" s="1" t="s">
        <v>44</v>
      </c>
      <c r="B211" s="2" t="s">
        <v>1</v>
      </c>
      <c r="C211" s="2" t="s">
        <v>2</v>
      </c>
      <c r="D211" s="2" t="s">
        <v>3</v>
      </c>
      <c r="E211" s="2" t="s">
        <v>4</v>
      </c>
      <c r="F211" s="2" t="s">
        <v>5</v>
      </c>
      <c r="G211" s="2" t="s">
        <v>6</v>
      </c>
      <c r="H211" s="2" t="s">
        <v>7</v>
      </c>
      <c r="I211" s="2" t="s">
        <v>8</v>
      </c>
      <c r="J211" s="2" t="s">
        <v>9</v>
      </c>
      <c r="K211" s="2" t="s">
        <v>10</v>
      </c>
      <c r="L211" s="2" t="s">
        <v>11</v>
      </c>
      <c r="M211" s="2" t="s">
        <v>7</v>
      </c>
      <c r="N211" s="2" t="s">
        <v>12</v>
      </c>
      <c r="O211" s="2" t="s">
        <v>13</v>
      </c>
      <c r="P211" s="2" t="s">
        <v>14</v>
      </c>
      <c r="Q211" s="2" t="s">
        <v>15</v>
      </c>
      <c r="R211" s="3"/>
      <c r="S211" s="3"/>
      <c r="T211" s="3"/>
      <c r="U211" s="3"/>
      <c r="V211" s="3"/>
      <c r="W211" s="3"/>
      <c r="X211" s="3"/>
      <c r="Y211" s="3"/>
      <c r="Z211" s="3"/>
    </row>
    <row r="212" spans="1:26">
      <c r="A212" s="4" t="s">
        <v>16</v>
      </c>
      <c r="B212" s="2" t="str">
        <f ca="1">IFERROR(__xludf.DUMMYFUNCTION("IMPORTRANGE(""https://docs.google.com/spreadsheets/d/17jrGNm3ssR1_n_mQckezvsN-w44Sru9rDR7Wtd9G9eQ/edit?usp=sharing"", ""B15:q21"")"),"")</f>
        <v/>
      </c>
      <c r="C212" s="2" t="str">
        <f ca="1">IFERROR(__xludf.DUMMYFUNCTION("""COMPUTED_VALUE"""),"")</f>
        <v/>
      </c>
      <c r="D212" s="2" t="str">
        <f ca="1">IFERROR(__xludf.DUMMYFUNCTION("""COMPUTED_VALUE"""),"")</f>
        <v/>
      </c>
      <c r="E212" s="2" t="str">
        <f ca="1">IFERROR(__xludf.DUMMYFUNCTION("""COMPUTED_VALUE"""),"")</f>
        <v/>
      </c>
      <c r="F212" s="2" t="str">
        <f ca="1">IFERROR(__xludf.DUMMYFUNCTION("""COMPUTED_VALUE"""),"")</f>
        <v/>
      </c>
      <c r="G212" s="2" t="str">
        <f ca="1">IFERROR(__xludf.DUMMYFUNCTION("""COMPUTED_VALUE"""),"")</f>
        <v/>
      </c>
      <c r="H212" s="2" t="str">
        <f ca="1">IFERROR(__xludf.DUMMYFUNCTION("""COMPUTED_VALUE"""),"")</f>
        <v/>
      </c>
      <c r="I212" s="2" t="str">
        <f ca="1">IFERROR(__xludf.DUMMYFUNCTION("""COMPUTED_VALUE"""),"")</f>
        <v/>
      </c>
      <c r="J212" s="2" t="str">
        <f ca="1">IFERROR(__xludf.DUMMYFUNCTION("""COMPUTED_VALUE"""),"")</f>
        <v/>
      </c>
      <c r="K212" s="2" t="str">
        <f ca="1">IFERROR(__xludf.DUMMYFUNCTION("""COMPUTED_VALUE"""),"")</f>
        <v/>
      </c>
      <c r="L212" s="2" t="str">
        <f ca="1">IFERROR(__xludf.DUMMYFUNCTION("""COMPUTED_VALUE"""),"")</f>
        <v/>
      </c>
      <c r="M212" s="2" t="str">
        <f ca="1">IFERROR(__xludf.DUMMYFUNCTION("""COMPUTED_VALUE"""),"")</f>
        <v/>
      </c>
      <c r="N212" s="2" t="str">
        <f ca="1">IFERROR(__xludf.DUMMYFUNCTION("""COMPUTED_VALUE"""),"")</f>
        <v/>
      </c>
      <c r="O212" s="2" t="str">
        <f ca="1">IFERROR(__xludf.DUMMYFUNCTION("""COMPUTED_VALUE"""),"")</f>
        <v/>
      </c>
      <c r="P212" s="2" t="str">
        <f ca="1">IFERROR(__xludf.DUMMYFUNCTION("""COMPUTED_VALUE"""),"")</f>
        <v/>
      </c>
      <c r="Q212" s="2" t="str">
        <f ca="1">IFERROR(__xludf.DUMMYFUNCTION("""COMPUTED_VALUE"""),"")</f>
        <v/>
      </c>
      <c r="R212" s="3"/>
      <c r="S212" s="3"/>
      <c r="T212" s="3"/>
      <c r="U212" s="3"/>
      <c r="V212" s="3"/>
      <c r="W212" s="3"/>
      <c r="X212" s="3"/>
      <c r="Y212" s="3"/>
      <c r="Z212" s="3"/>
    </row>
    <row r="213" spans="1:26">
      <c r="A213" s="4" t="s">
        <v>17</v>
      </c>
      <c r="B213" s="2" t="str">
        <f ca="1">IFERROR(__xludf.DUMMYFUNCTION("""COMPUTED_VALUE"""),"")</f>
        <v/>
      </c>
      <c r="C213" s="2" t="str">
        <f ca="1">IFERROR(__xludf.DUMMYFUNCTION("""COMPUTED_VALUE"""),"")</f>
        <v/>
      </c>
      <c r="D213" s="2" t="str">
        <f ca="1">IFERROR(__xludf.DUMMYFUNCTION("""COMPUTED_VALUE"""),"")</f>
        <v/>
      </c>
      <c r="E213" s="2" t="str">
        <f ca="1">IFERROR(__xludf.DUMMYFUNCTION("""COMPUTED_VALUE"""),"")</f>
        <v/>
      </c>
      <c r="F213" s="2" t="str">
        <f ca="1">IFERROR(__xludf.DUMMYFUNCTION("""COMPUTED_VALUE"""),"")</f>
        <v/>
      </c>
      <c r="G213" s="2" t="str">
        <f ca="1">IFERROR(__xludf.DUMMYFUNCTION("""COMPUTED_VALUE"""),"")</f>
        <v/>
      </c>
      <c r="H213" s="2" t="str">
        <f ca="1">IFERROR(__xludf.DUMMYFUNCTION("""COMPUTED_VALUE"""),"")</f>
        <v/>
      </c>
      <c r="I213" s="2" t="str">
        <f ca="1">IFERROR(__xludf.DUMMYFUNCTION("""COMPUTED_VALUE"""),"")</f>
        <v/>
      </c>
      <c r="J213" s="2" t="str">
        <f ca="1">IFERROR(__xludf.DUMMYFUNCTION("""COMPUTED_VALUE"""),"")</f>
        <v/>
      </c>
      <c r="K213" s="2" t="str">
        <f ca="1">IFERROR(__xludf.DUMMYFUNCTION("""COMPUTED_VALUE"""),"")</f>
        <v/>
      </c>
      <c r="L213" s="2" t="str">
        <f ca="1">IFERROR(__xludf.DUMMYFUNCTION("""COMPUTED_VALUE"""),"")</f>
        <v/>
      </c>
      <c r="M213" s="2" t="str">
        <f ca="1">IFERROR(__xludf.DUMMYFUNCTION("""COMPUTED_VALUE"""),"")</f>
        <v/>
      </c>
      <c r="N213" s="2" t="str">
        <f ca="1">IFERROR(__xludf.DUMMYFUNCTION("""COMPUTED_VALUE"""),"")</f>
        <v/>
      </c>
      <c r="O213" s="2" t="str">
        <f ca="1">IFERROR(__xludf.DUMMYFUNCTION("""COMPUTED_VALUE"""),"")</f>
        <v/>
      </c>
      <c r="P213" s="2" t="str">
        <f ca="1">IFERROR(__xludf.DUMMYFUNCTION("""COMPUTED_VALUE"""),"")</f>
        <v/>
      </c>
      <c r="Q213" s="2" t="str">
        <f ca="1">IFERROR(__xludf.DUMMYFUNCTION("""COMPUTED_VALUE"""),"")</f>
        <v/>
      </c>
      <c r="R213" s="3"/>
      <c r="S213" s="3"/>
      <c r="T213" s="3"/>
      <c r="U213" s="3"/>
      <c r="V213" s="3"/>
      <c r="W213" s="3"/>
      <c r="X213" s="3"/>
      <c r="Y213" s="3"/>
      <c r="Z213" s="3"/>
    </row>
    <row r="214" spans="1:26">
      <c r="A214" s="4" t="s">
        <v>18</v>
      </c>
      <c r="B214" s="2" t="str">
        <f ca="1">IFERROR(__xludf.DUMMYFUNCTION("""COMPUTED_VALUE"""),"")</f>
        <v/>
      </c>
      <c r="C214" s="2" t="str">
        <f ca="1">IFERROR(__xludf.DUMMYFUNCTION("""COMPUTED_VALUE"""),"")</f>
        <v/>
      </c>
      <c r="D214" s="2" t="str">
        <f ca="1">IFERROR(__xludf.DUMMYFUNCTION("""COMPUTED_VALUE"""),"")</f>
        <v/>
      </c>
      <c r="E214" s="2" t="str">
        <f ca="1">IFERROR(__xludf.DUMMYFUNCTION("""COMPUTED_VALUE"""),"")</f>
        <v/>
      </c>
      <c r="F214" s="2" t="str">
        <f ca="1">IFERROR(__xludf.DUMMYFUNCTION("""COMPUTED_VALUE"""),"")</f>
        <v/>
      </c>
      <c r="G214" s="2" t="str">
        <f ca="1">IFERROR(__xludf.DUMMYFUNCTION("""COMPUTED_VALUE"""),"")</f>
        <v/>
      </c>
      <c r="H214" s="2" t="str">
        <f ca="1">IFERROR(__xludf.DUMMYFUNCTION("""COMPUTED_VALUE"""),"")</f>
        <v/>
      </c>
      <c r="I214" s="2" t="str">
        <f ca="1">IFERROR(__xludf.DUMMYFUNCTION("""COMPUTED_VALUE"""),"")</f>
        <v/>
      </c>
      <c r="J214" s="2" t="str">
        <f ca="1">IFERROR(__xludf.DUMMYFUNCTION("""COMPUTED_VALUE"""),"")</f>
        <v/>
      </c>
      <c r="K214" s="2" t="str">
        <f ca="1">IFERROR(__xludf.DUMMYFUNCTION("""COMPUTED_VALUE"""),"")</f>
        <v/>
      </c>
      <c r="L214" s="2" t="str">
        <f ca="1">IFERROR(__xludf.DUMMYFUNCTION("""COMPUTED_VALUE"""),"")</f>
        <v/>
      </c>
      <c r="M214" s="2" t="str">
        <f ca="1">IFERROR(__xludf.DUMMYFUNCTION("""COMPUTED_VALUE"""),"")</f>
        <v/>
      </c>
      <c r="N214" s="2" t="str">
        <f ca="1">IFERROR(__xludf.DUMMYFUNCTION("""COMPUTED_VALUE"""),"")</f>
        <v/>
      </c>
      <c r="O214" s="2" t="str">
        <f ca="1">IFERROR(__xludf.DUMMYFUNCTION("""COMPUTED_VALUE"""),"")</f>
        <v/>
      </c>
      <c r="P214" s="2" t="str">
        <f ca="1">IFERROR(__xludf.DUMMYFUNCTION("""COMPUTED_VALUE"""),"")</f>
        <v/>
      </c>
      <c r="Q214" s="2" t="str">
        <f ca="1">IFERROR(__xludf.DUMMYFUNCTION("""COMPUTED_VALUE"""),"")</f>
        <v/>
      </c>
      <c r="R214" s="3"/>
      <c r="S214" s="3"/>
      <c r="T214" s="3"/>
      <c r="U214" s="3"/>
      <c r="V214" s="3"/>
      <c r="W214" s="3"/>
      <c r="X214" s="3"/>
      <c r="Y214" s="3"/>
      <c r="Z214" s="3"/>
    </row>
    <row r="215" spans="1:26">
      <c r="A215" s="4" t="s">
        <v>19</v>
      </c>
      <c r="B215" s="6" t="str">
        <f ca="1">IFERROR(__xludf.DUMMYFUNCTION("""COMPUTED_VALUE"""),"")</f>
        <v/>
      </c>
      <c r="C215" s="6" t="str">
        <f ca="1">IFERROR(__xludf.DUMMYFUNCTION("""COMPUTED_VALUE"""),"")</f>
        <v/>
      </c>
      <c r="D215" s="6" t="str">
        <f ca="1">IFERROR(__xludf.DUMMYFUNCTION("""COMPUTED_VALUE"""),"")</f>
        <v/>
      </c>
      <c r="E215" s="6" t="str">
        <f ca="1">IFERROR(__xludf.DUMMYFUNCTION("""COMPUTED_VALUE"""),"")</f>
        <v/>
      </c>
      <c r="F215" s="6" t="str">
        <f ca="1">IFERROR(__xludf.DUMMYFUNCTION("""COMPUTED_VALUE"""),"")</f>
        <v/>
      </c>
      <c r="G215" s="6" t="str">
        <f ca="1">IFERROR(__xludf.DUMMYFUNCTION("""COMPUTED_VALUE"""),"")</f>
        <v/>
      </c>
      <c r="H215" s="6" t="str">
        <f ca="1">IFERROR(__xludf.DUMMYFUNCTION("""COMPUTED_VALUE"""),"")</f>
        <v/>
      </c>
      <c r="I215" s="6" t="str">
        <f ca="1">IFERROR(__xludf.DUMMYFUNCTION("""COMPUTED_VALUE"""),"")</f>
        <v/>
      </c>
      <c r="J215" s="6" t="str">
        <f ca="1">IFERROR(__xludf.DUMMYFUNCTION("""COMPUTED_VALUE"""),"")</f>
        <v/>
      </c>
      <c r="K215" s="6" t="str">
        <f ca="1">IFERROR(__xludf.DUMMYFUNCTION("""COMPUTED_VALUE"""),"")</f>
        <v/>
      </c>
      <c r="L215" s="6" t="str">
        <f ca="1">IFERROR(__xludf.DUMMYFUNCTION("""COMPUTED_VALUE"""),"")</f>
        <v/>
      </c>
      <c r="M215" s="6" t="str">
        <f ca="1">IFERROR(__xludf.DUMMYFUNCTION("""COMPUTED_VALUE"""),"")</f>
        <v/>
      </c>
      <c r="N215" s="6" t="str">
        <f ca="1">IFERROR(__xludf.DUMMYFUNCTION("""COMPUTED_VALUE"""),"")</f>
        <v/>
      </c>
      <c r="O215" s="6" t="str">
        <f ca="1">IFERROR(__xludf.DUMMYFUNCTION("""COMPUTED_VALUE"""),"")</f>
        <v/>
      </c>
      <c r="P215" s="6" t="str">
        <f ca="1">IFERROR(__xludf.DUMMYFUNCTION("""COMPUTED_VALUE"""),"")</f>
        <v/>
      </c>
      <c r="Q215" s="6" t="str">
        <f ca="1">IFERROR(__xludf.DUMMYFUNCTION("""COMPUTED_VALUE"""),"")</f>
        <v/>
      </c>
      <c r="R215" s="3"/>
      <c r="S215" s="3"/>
      <c r="T215" s="3"/>
      <c r="U215" s="3"/>
      <c r="V215" s="3"/>
      <c r="W215" s="3"/>
      <c r="X215" s="3"/>
      <c r="Y215" s="3"/>
      <c r="Z215" s="3"/>
    </row>
    <row r="216" spans="1:26">
      <c r="A216" s="4" t="s">
        <v>20</v>
      </c>
      <c r="B216" s="6" t="str">
        <f ca="1">IFERROR(__xludf.DUMMYFUNCTION("""COMPUTED_VALUE"""),"")</f>
        <v/>
      </c>
      <c r="C216" s="6" t="str">
        <f ca="1">IFERROR(__xludf.DUMMYFUNCTION("""COMPUTED_VALUE"""),"")</f>
        <v/>
      </c>
      <c r="D216" s="6" t="str">
        <f ca="1">IFERROR(__xludf.DUMMYFUNCTION("""COMPUTED_VALUE"""),"")</f>
        <v/>
      </c>
      <c r="E216" s="6" t="str">
        <f ca="1">IFERROR(__xludf.DUMMYFUNCTION("""COMPUTED_VALUE"""),"")</f>
        <v/>
      </c>
      <c r="F216" s="6" t="str">
        <f ca="1">IFERROR(__xludf.DUMMYFUNCTION("""COMPUTED_VALUE"""),"")</f>
        <v/>
      </c>
      <c r="G216" s="6" t="str">
        <f ca="1">IFERROR(__xludf.DUMMYFUNCTION("""COMPUTED_VALUE"""),"")</f>
        <v/>
      </c>
      <c r="H216" s="6" t="str">
        <f ca="1">IFERROR(__xludf.DUMMYFUNCTION("""COMPUTED_VALUE"""),"")</f>
        <v/>
      </c>
      <c r="I216" s="6" t="str">
        <f ca="1">IFERROR(__xludf.DUMMYFUNCTION("""COMPUTED_VALUE"""),"")</f>
        <v/>
      </c>
      <c r="J216" s="6" t="str">
        <f ca="1">IFERROR(__xludf.DUMMYFUNCTION("""COMPUTED_VALUE"""),"")</f>
        <v/>
      </c>
      <c r="K216" s="6" t="str">
        <f ca="1">IFERROR(__xludf.DUMMYFUNCTION("""COMPUTED_VALUE"""),"")</f>
        <v/>
      </c>
      <c r="L216" s="6" t="str">
        <f ca="1">IFERROR(__xludf.DUMMYFUNCTION("""COMPUTED_VALUE"""),"")</f>
        <v/>
      </c>
      <c r="M216" s="6" t="str">
        <f ca="1">IFERROR(__xludf.DUMMYFUNCTION("""COMPUTED_VALUE"""),"")</f>
        <v/>
      </c>
      <c r="N216" s="6" t="str">
        <f ca="1">IFERROR(__xludf.DUMMYFUNCTION("""COMPUTED_VALUE"""),"")</f>
        <v/>
      </c>
      <c r="O216" s="6" t="str">
        <f ca="1">IFERROR(__xludf.DUMMYFUNCTION("""COMPUTED_VALUE"""),"")</f>
        <v/>
      </c>
      <c r="P216" s="6" t="str">
        <f ca="1">IFERROR(__xludf.DUMMYFUNCTION("""COMPUTED_VALUE"""),"")</f>
        <v/>
      </c>
      <c r="Q216" s="6" t="str">
        <f ca="1">IFERROR(__xludf.DUMMYFUNCTION("""COMPUTED_VALUE"""),"")</f>
        <v/>
      </c>
      <c r="R216" s="3"/>
      <c r="S216" s="3"/>
      <c r="T216" s="3"/>
      <c r="U216" s="3"/>
      <c r="V216" s="3"/>
      <c r="W216" s="3"/>
      <c r="X216" s="3"/>
      <c r="Y216" s="3"/>
      <c r="Z216" s="3"/>
    </row>
    <row r="217" spans="1:26">
      <c r="A217" s="4" t="s">
        <v>21</v>
      </c>
      <c r="B217" s="6" t="str">
        <f ca="1">IFERROR(__xludf.DUMMYFUNCTION("""COMPUTED_VALUE"""),"")</f>
        <v/>
      </c>
      <c r="C217" s="6" t="str">
        <f ca="1">IFERROR(__xludf.DUMMYFUNCTION("""COMPUTED_VALUE"""),"")</f>
        <v/>
      </c>
      <c r="D217" s="6" t="str">
        <f ca="1">IFERROR(__xludf.DUMMYFUNCTION("""COMPUTED_VALUE"""),"")</f>
        <v/>
      </c>
      <c r="E217" s="6" t="str">
        <f ca="1">IFERROR(__xludf.DUMMYFUNCTION("""COMPUTED_VALUE"""),"")</f>
        <v/>
      </c>
      <c r="F217" s="6" t="str">
        <f ca="1">IFERROR(__xludf.DUMMYFUNCTION("""COMPUTED_VALUE"""),"")</f>
        <v/>
      </c>
      <c r="G217" s="6" t="str">
        <f ca="1">IFERROR(__xludf.DUMMYFUNCTION("""COMPUTED_VALUE"""),"")</f>
        <v/>
      </c>
      <c r="H217" s="6" t="str">
        <f ca="1">IFERROR(__xludf.DUMMYFUNCTION("""COMPUTED_VALUE"""),"")</f>
        <v/>
      </c>
      <c r="I217" s="6" t="str">
        <f ca="1">IFERROR(__xludf.DUMMYFUNCTION("""COMPUTED_VALUE"""),"")</f>
        <v/>
      </c>
      <c r="J217" s="6" t="str">
        <f ca="1">IFERROR(__xludf.DUMMYFUNCTION("""COMPUTED_VALUE"""),"")</f>
        <v/>
      </c>
      <c r="K217" s="6" t="str">
        <f ca="1">IFERROR(__xludf.DUMMYFUNCTION("""COMPUTED_VALUE"""),"")</f>
        <v/>
      </c>
      <c r="L217" s="6" t="str">
        <f ca="1">IFERROR(__xludf.DUMMYFUNCTION("""COMPUTED_VALUE"""),"")</f>
        <v/>
      </c>
      <c r="M217" s="6" t="str">
        <f ca="1">IFERROR(__xludf.DUMMYFUNCTION("""COMPUTED_VALUE"""),"")</f>
        <v/>
      </c>
      <c r="N217" s="6" t="str">
        <f ca="1">IFERROR(__xludf.DUMMYFUNCTION("""COMPUTED_VALUE"""),"")</f>
        <v/>
      </c>
      <c r="O217" s="6" t="str">
        <f ca="1">IFERROR(__xludf.DUMMYFUNCTION("""COMPUTED_VALUE"""),"")</f>
        <v/>
      </c>
      <c r="P217" s="6" t="str">
        <f ca="1">IFERROR(__xludf.DUMMYFUNCTION("""COMPUTED_VALUE"""),"")</f>
        <v/>
      </c>
      <c r="Q217" s="6" t="str">
        <f ca="1">IFERROR(__xludf.DUMMYFUNCTION("""COMPUTED_VALUE"""),"")</f>
        <v/>
      </c>
      <c r="R217" s="3"/>
      <c r="S217" s="3"/>
      <c r="T217" s="3"/>
      <c r="U217" s="3"/>
      <c r="V217" s="3"/>
      <c r="W217" s="3"/>
      <c r="X217" s="3"/>
      <c r="Y217" s="3"/>
      <c r="Z217" s="3"/>
    </row>
    <row r="218" spans="1:26">
      <c r="A218" s="4" t="s">
        <v>22</v>
      </c>
      <c r="B218" s="6" t="str">
        <f ca="1">IFERROR(__xludf.DUMMYFUNCTION("""COMPUTED_VALUE"""),"")</f>
        <v/>
      </c>
      <c r="C218" s="6" t="str">
        <f ca="1">IFERROR(__xludf.DUMMYFUNCTION("""COMPUTED_VALUE"""),"")</f>
        <v/>
      </c>
      <c r="D218" s="6" t="str">
        <f ca="1">IFERROR(__xludf.DUMMYFUNCTION("""COMPUTED_VALUE"""),"")</f>
        <v/>
      </c>
      <c r="E218" s="6" t="str">
        <f ca="1">IFERROR(__xludf.DUMMYFUNCTION("""COMPUTED_VALUE"""),"")</f>
        <v/>
      </c>
      <c r="F218" s="6" t="str">
        <f ca="1">IFERROR(__xludf.DUMMYFUNCTION("""COMPUTED_VALUE"""),"")</f>
        <v/>
      </c>
      <c r="G218" s="6" t="str">
        <f ca="1">IFERROR(__xludf.DUMMYFUNCTION("""COMPUTED_VALUE"""),"")</f>
        <v/>
      </c>
      <c r="H218" s="6" t="str">
        <f ca="1">IFERROR(__xludf.DUMMYFUNCTION("""COMPUTED_VALUE"""),"")</f>
        <v/>
      </c>
      <c r="I218" s="6" t="str">
        <f ca="1">IFERROR(__xludf.DUMMYFUNCTION("""COMPUTED_VALUE"""),"")</f>
        <v/>
      </c>
      <c r="J218" s="6" t="str">
        <f ca="1">IFERROR(__xludf.DUMMYFUNCTION("""COMPUTED_VALUE"""),"")</f>
        <v/>
      </c>
      <c r="K218" s="6" t="str">
        <f ca="1">IFERROR(__xludf.DUMMYFUNCTION("""COMPUTED_VALUE"""),"")</f>
        <v/>
      </c>
      <c r="L218" s="6" t="str">
        <f ca="1">IFERROR(__xludf.DUMMYFUNCTION("""COMPUTED_VALUE"""),"")</f>
        <v/>
      </c>
      <c r="M218" s="6" t="str">
        <f ca="1">IFERROR(__xludf.DUMMYFUNCTION("""COMPUTED_VALUE"""),"")</f>
        <v/>
      </c>
      <c r="N218" s="6" t="str">
        <f ca="1">IFERROR(__xludf.DUMMYFUNCTION("""COMPUTED_VALUE"""),"")</f>
        <v/>
      </c>
      <c r="O218" s="6" t="str">
        <f ca="1">IFERROR(__xludf.DUMMYFUNCTION("""COMPUTED_VALUE"""),"")</f>
        <v/>
      </c>
      <c r="P218" s="6" t="str">
        <f ca="1">IFERROR(__xludf.DUMMYFUNCTION("""COMPUTED_VALUE"""),"")</f>
        <v/>
      </c>
      <c r="Q218" s="6" t="str">
        <f ca="1">IFERROR(__xludf.DUMMYFUNCTION("""COMPUTED_VALUE"""),"")</f>
        <v/>
      </c>
      <c r="R218" s="3"/>
      <c r="S218" s="3"/>
      <c r="T218" s="3"/>
      <c r="U218" s="3"/>
      <c r="V218" s="3"/>
      <c r="W218" s="3"/>
      <c r="X218" s="3"/>
      <c r="Y218" s="3"/>
      <c r="Z218" s="3"/>
    </row>
    <row r="219" spans="1:26">
      <c r="A219" s="3"/>
      <c r="B219" s="3">
        <f t="shared" ref="B219:Q219" ca="1" si="21">SUM(B212:B218)</f>
        <v>0</v>
      </c>
      <c r="C219" s="3">
        <f t="shared" ca="1" si="21"/>
        <v>0</v>
      </c>
      <c r="D219" s="3">
        <f t="shared" ca="1" si="21"/>
        <v>0</v>
      </c>
      <c r="E219" s="3">
        <f t="shared" ca="1" si="21"/>
        <v>0</v>
      </c>
      <c r="F219" s="3">
        <f t="shared" ca="1" si="21"/>
        <v>0</v>
      </c>
      <c r="G219" s="3">
        <f t="shared" ca="1" si="21"/>
        <v>0</v>
      </c>
      <c r="H219" s="3">
        <f t="shared" ca="1" si="21"/>
        <v>0</v>
      </c>
      <c r="I219" s="3">
        <f t="shared" ca="1" si="21"/>
        <v>0</v>
      </c>
      <c r="J219" s="3">
        <f t="shared" ca="1" si="21"/>
        <v>0</v>
      </c>
      <c r="K219" s="3">
        <f t="shared" ca="1" si="21"/>
        <v>0</v>
      </c>
      <c r="L219" s="3">
        <f t="shared" ca="1" si="21"/>
        <v>0</v>
      </c>
      <c r="M219" s="3">
        <f t="shared" ca="1" si="21"/>
        <v>0</v>
      </c>
      <c r="N219" s="3">
        <f t="shared" ca="1" si="21"/>
        <v>0</v>
      </c>
      <c r="O219" s="3">
        <f t="shared" ca="1" si="21"/>
        <v>0</v>
      </c>
      <c r="P219" s="3">
        <f t="shared" ca="1" si="21"/>
        <v>0</v>
      </c>
      <c r="Q219" s="3">
        <f t="shared" ca="1" si="21"/>
        <v>0</v>
      </c>
      <c r="R219" s="3"/>
      <c r="S219" s="3"/>
      <c r="T219" s="3"/>
      <c r="U219" s="3"/>
      <c r="V219" s="3"/>
      <c r="W219" s="3"/>
      <c r="X219" s="3"/>
      <c r="Y219" s="3"/>
      <c r="Z219" s="3"/>
    </row>
    <row r="220" spans="1:26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>
      <c r="A221" s="1" t="s">
        <v>45</v>
      </c>
      <c r="B221" s="2" t="s">
        <v>1</v>
      </c>
      <c r="C221" s="2" t="s">
        <v>2</v>
      </c>
      <c r="D221" s="2" t="s">
        <v>3</v>
      </c>
      <c r="E221" s="2" t="s">
        <v>4</v>
      </c>
      <c r="F221" s="2" t="s">
        <v>5</v>
      </c>
      <c r="G221" s="2" t="s">
        <v>6</v>
      </c>
      <c r="H221" s="2" t="s">
        <v>7</v>
      </c>
      <c r="I221" s="2" t="s">
        <v>8</v>
      </c>
      <c r="J221" s="2" t="s">
        <v>9</v>
      </c>
      <c r="K221" s="2" t="s">
        <v>10</v>
      </c>
      <c r="L221" s="2" t="s">
        <v>11</v>
      </c>
      <c r="M221" s="2" t="s">
        <v>7</v>
      </c>
      <c r="N221" s="2" t="s">
        <v>12</v>
      </c>
      <c r="O221" s="2" t="s">
        <v>13</v>
      </c>
      <c r="P221" s="2" t="s">
        <v>14</v>
      </c>
      <c r="Q221" s="2" t="s">
        <v>15</v>
      </c>
      <c r="R221" s="3"/>
      <c r="S221" s="3"/>
      <c r="T221" s="3"/>
      <c r="U221" s="3"/>
      <c r="V221" s="3"/>
      <c r="W221" s="3"/>
      <c r="X221" s="3"/>
      <c r="Y221" s="3"/>
      <c r="Z221" s="3"/>
    </row>
    <row r="222" spans="1:26">
      <c r="A222" s="4" t="s">
        <v>16</v>
      </c>
      <c r="B222" s="2" t="str">
        <f ca="1">IFERROR(__xludf.DUMMYFUNCTION("IMPORTRANGE(""https://docs.google.com/spreadsheets/d/1LRKx3as78po3G9WHTlRIBkXif66J8-x91zukVaQZLHQ/edit?usp=sharing"", ""B15:q21"")"),"")</f>
        <v/>
      </c>
      <c r="C222" s="2" t="str">
        <f ca="1">IFERROR(__xludf.DUMMYFUNCTION("""COMPUTED_VALUE"""),"")</f>
        <v/>
      </c>
      <c r="D222" s="2" t="str">
        <f ca="1">IFERROR(__xludf.DUMMYFUNCTION("""COMPUTED_VALUE"""),"")</f>
        <v/>
      </c>
      <c r="E222" s="2" t="str">
        <f ca="1">IFERROR(__xludf.DUMMYFUNCTION("""COMPUTED_VALUE"""),"")</f>
        <v/>
      </c>
      <c r="F222" s="2" t="str">
        <f ca="1">IFERROR(__xludf.DUMMYFUNCTION("""COMPUTED_VALUE"""),"")</f>
        <v/>
      </c>
      <c r="G222" s="2" t="str">
        <f ca="1">IFERROR(__xludf.DUMMYFUNCTION("""COMPUTED_VALUE"""),"")</f>
        <v/>
      </c>
      <c r="H222" s="2" t="str">
        <f ca="1">IFERROR(__xludf.DUMMYFUNCTION("""COMPUTED_VALUE"""),"")</f>
        <v/>
      </c>
      <c r="I222" s="2" t="str">
        <f ca="1">IFERROR(__xludf.DUMMYFUNCTION("""COMPUTED_VALUE"""),"")</f>
        <v/>
      </c>
      <c r="J222" s="2" t="str">
        <f ca="1">IFERROR(__xludf.DUMMYFUNCTION("""COMPUTED_VALUE"""),"")</f>
        <v/>
      </c>
      <c r="K222" s="2" t="str">
        <f ca="1">IFERROR(__xludf.DUMMYFUNCTION("""COMPUTED_VALUE"""),"")</f>
        <v/>
      </c>
      <c r="L222" s="2" t="str">
        <f ca="1">IFERROR(__xludf.DUMMYFUNCTION("""COMPUTED_VALUE"""),"")</f>
        <v/>
      </c>
      <c r="M222" s="2" t="str">
        <f ca="1">IFERROR(__xludf.DUMMYFUNCTION("""COMPUTED_VALUE"""),"")</f>
        <v/>
      </c>
      <c r="N222" s="2" t="str">
        <f ca="1">IFERROR(__xludf.DUMMYFUNCTION("""COMPUTED_VALUE"""),"")</f>
        <v/>
      </c>
      <c r="O222" s="2" t="str">
        <f ca="1">IFERROR(__xludf.DUMMYFUNCTION("""COMPUTED_VALUE"""),"")</f>
        <v/>
      </c>
      <c r="P222" s="2" t="str">
        <f ca="1">IFERROR(__xludf.DUMMYFUNCTION("""COMPUTED_VALUE"""),"")</f>
        <v/>
      </c>
      <c r="Q222" s="2" t="str">
        <f ca="1">IFERROR(__xludf.DUMMYFUNCTION("""COMPUTED_VALUE"""),"")</f>
        <v/>
      </c>
      <c r="R222" s="3"/>
      <c r="S222" s="3"/>
      <c r="T222" s="3"/>
      <c r="U222" s="3"/>
      <c r="V222" s="3"/>
      <c r="W222" s="3"/>
      <c r="X222" s="3"/>
      <c r="Y222" s="3"/>
      <c r="Z222" s="3"/>
    </row>
    <row r="223" spans="1:26">
      <c r="A223" s="4" t="s">
        <v>17</v>
      </c>
      <c r="B223" s="2" t="str">
        <f ca="1">IFERROR(__xludf.DUMMYFUNCTION("""COMPUTED_VALUE"""),"")</f>
        <v/>
      </c>
      <c r="C223" s="2" t="str">
        <f ca="1">IFERROR(__xludf.DUMMYFUNCTION("""COMPUTED_VALUE"""),"")</f>
        <v/>
      </c>
      <c r="D223" s="2" t="str">
        <f ca="1">IFERROR(__xludf.DUMMYFUNCTION("""COMPUTED_VALUE"""),"")</f>
        <v/>
      </c>
      <c r="E223" s="2" t="str">
        <f ca="1">IFERROR(__xludf.DUMMYFUNCTION("""COMPUTED_VALUE"""),"")</f>
        <v/>
      </c>
      <c r="F223" s="2" t="str">
        <f ca="1">IFERROR(__xludf.DUMMYFUNCTION("""COMPUTED_VALUE"""),"")</f>
        <v/>
      </c>
      <c r="G223" s="2" t="str">
        <f ca="1">IFERROR(__xludf.DUMMYFUNCTION("""COMPUTED_VALUE"""),"")</f>
        <v/>
      </c>
      <c r="H223" s="2" t="str">
        <f ca="1">IFERROR(__xludf.DUMMYFUNCTION("""COMPUTED_VALUE"""),"")</f>
        <v/>
      </c>
      <c r="I223" s="2" t="str">
        <f ca="1">IFERROR(__xludf.DUMMYFUNCTION("""COMPUTED_VALUE"""),"")</f>
        <v/>
      </c>
      <c r="J223" s="2" t="str">
        <f ca="1">IFERROR(__xludf.DUMMYFUNCTION("""COMPUTED_VALUE"""),"")</f>
        <v/>
      </c>
      <c r="K223" s="2" t="str">
        <f ca="1">IFERROR(__xludf.DUMMYFUNCTION("""COMPUTED_VALUE"""),"")</f>
        <v/>
      </c>
      <c r="L223" s="2" t="str">
        <f ca="1">IFERROR(__xludf.DUMMYFUNCTION("""COMPUTED_VALUE"""),"")</f>
        <v/>
      </c>
      <c r="M223" s="2" t="str">
        <f ca="1">IFERROR(__xludf.DUMMYFUNCTION("""COMPUTED_VALUE"""),"")</f>
        <v/>
      </c>
      <c r="N223" s="2" t="str">
        <f ca="1">IFERROR(__xludf.DUMMYFUNCTION("""COMPUTED_VALUE"""),"")</f>
        <v/>
      </c>
      <c r="O223" s="2" t="str">
        <f ca="1">IFERROR(__xludf.DUMMYFUNCTION("""COMPUTED_VALUE"""),"")</f>
        <v/>
      </c>
      <c r="P223" s="2" t="str">
        <f ca="1">IFERROR(__xludf.DUMMYFUNCTION("""COMPUTED_VALUE"""),"")</f>
        <v/>
      </c>
      <c r="Q223" s="2" t="str">
        <f ca="1">IFERROR(__xludf.DUMMYFUNCTION("""COMPUTED_VALUE"""),"")</f>
        <v/>
      </c>
      <c r="R223" s="3"/>
      <c r="S223" s="3"/>
      <c r="T223" s="3"/>
      <c r="U223" s="3"/>
      <c r="V223" s="3"/>
      <c r="W223" s="3"/>
      <c r="X223" s="3"/>
      <c r="Y223" s="3"/>
      <c r="Z223" s="3"/>
    </row>
    <row r="224" spans="1:26">
      <c r="A224" s="4" t="s">
        <v>18</v>
      </c>
      <c r="B224" s="2" t="str">
        <f ca="1">IFERROR(__xludf.DUMMYFUNCTION("""COMPUTED_VALUE"""),"")</f>
        <v/>
      </c>
      <c r="C224" s="2" t="str">
        <f ca="1">IFERROR(__xludf.DUMMYFUNCTION("""COMPUTED_VALUE"""),"")</f>
        <v/>
      </c>
      <c r="D224" s="2" t="str">
        <f ca="1">IFERROR(__xludf.DUMMYFUNCTION("""COMPUTED_VALUE"""),"")</f>
        <v/>
      </c>
      <c r="E224" s="2" t="str">
        <f ca="1">IFERROR(__xludf.DUMMYFUNCTION("""COMPUTED_VALUE"""),"")</f>
        <v/>
      </c>
      <c r="F224" s="2" t="str">
        <f ca="1">IFERROR(__xludf.DUMMYFUNCTION("""COMPUTED_VALUE"""),"")</f>
        <v/>
      </c>
      <c r="G224" s="2" t="str">
        <f ca="1">IFERROR(__xludf.DUMMYFUNCTION("""COMPUTED_VALUE"""),"")</f>
        <v/>
      </c>
      <c r="H224" s="2" t="str">
        <f ca="1">IFERROR(__xludf.DUMMYFUNCTION("""COMPUTED_VALUE"""),"")</f>
        <v/>
      </c>
      <c r="I224" s="2" t="str">
        <f ca="1">IFERROR(__xludf.DUMMYFUNCTION("""COMPUTED_VALUE"""),"")</f>
        <v/>
      </c>
      <c r="J224" s="2" t="str">
        <f ca="1">IFERROR(__xludf.DUMMYFUNCTION("""COMPUTED_VALUE"""),"")</f>
        <v/>
      </c>
      <c r="K224" s="2" t="str">
        <f ca="1">IFERROR(__xludf.DUMMYFUNCTION("""COMPUTED_VALUE"""),"")</f>
        <v/>
      </c>
      <c r="L224" s="2" t="str">
        <f ca="1">IFERROR(__xludf.DUMMYFUNCTION("""COMPUTED_VALUE"""),"")</f>
        <v/>
      </c>
      <c r="M224" s="2" t="str">
        <f ca="1">IFERROR(__xludf.DUMMYFUNCTION("""COMPUTED_VALUE"""),"")</f>
        <v/>
      </c>
      <c r="N224" s="2" t="str">
        <f ca="1">IFERROR(__xludf.DUMMYFUNCTION("""COMPUTED_VALUE"""),"")</f>
        <v/>
      </c>
      <c r="O224" s="2" t="str">
        <f ca="1">IFERROR(__xludf.DUMMYFUNCTION("""COMPUTED_VALUE"""),"")</f>
        <v/>
      </c>
      <c r="P224" s="2" t="str">
        <f ca="1">IFERROR(__xludf.DUMMYFUNCTION("""COMPUTED_VALUE"""),"")</f>
        <v/>
      </c>
      <c r="Q224" s="2" t="str">
        <f ca="1">IFERROR(__xludf.DUMMYFUNCTION("""COMPUTED_VALUE"""),"")</f>
        <v/>
      </c>
      <c r="R224" s="3"/>
      <c r="S224" s="3"/>
      <c r="T224" s="3"/>
      <c r="U224" s="3"/>
      <c r="V224" s="3"/>
      <c r="W224" s="3"/>
      <c r="X224" s="3"/>
      <c r="Y224" s="3"/>
      <c r="Z224" s="3"/>
    </row>
    <row r="225" spans="1:26">
      <c r="A225" s="4" t="s">
        <v>19</v>
      </c>
      <c r="B225" s="6" t="str">
        <f ca="1">IFERROR(__xludf.DUMMYFUNCTION("""COMPUTED_VALUE"""),"")</f>
        <v/>
      </c>
      <c r="C225" s="6" t="str">
        <f ca="1">IFERROR(__xludf.DUMMYFUNCTION("""COMPUTED_VALUE"""),"")</f>
        <v/>
      </c>
      <c r="D225" s="6" t="str">
        <f ca="1">IFERROR(__xludf.DUMMYFUNCTION("""COMPUTED_VALUE"""),"")</f>
        <v/>
      </c>
      <c r="E225" s="6" t="str">
        <f ca="1">IFERROR(__xludf.DUMMYFUNCTION("""COMPUTED_VALUE"""),"")</f>
        <v/>
      </c>
      <c r="F225" s="6" t="str">
        <f ca="1">IFERROR(__xludf.DUMMYFUNCTION("""COMPUTED_VALUE"""),"")</f>
        <v/>
      </c>
      <c r="G225" s="6" t="str">
        <f ca="1">IFERROR(__xludf.DUMMYFUNCTION("""COMPUTED_VALUE"""),"")</f>
        <v/>
      </c>
      <c r="H225" s="6" t="str">
        <f ca="1">IFERROR(__xludf.DUMMYFUNCTION("""COMPUTED_VALUE"""),"")</f>
        <v/>
      </c>
      <c r="I225" s="6" t="str">
        <f ca="1">IFERROR(__xludf.DUMMYFUNCTION("""COMPUTED_VALUE"""),"")</f>
        <v/>
      </c>
      <c r="J225" s="6" t="str">
        <f ca="1">IFERROR(__xludf.DUMMYFUNCTION("""COMPUTED_VALUE"""),"")</f>
        <v/>
      </c>
      <c r="K225" s="6" t="str">
        <f ca="1">IFERROR(__xludf.DUMMYFUNCTION("""COMPUTED_VALUE"""),"")</f>
        <v/>
      </c>
      <c r="L225" s="6" t="str">
        <f ca="1">IFERROR(__xludf.DUMMYFUNCTION("""COMPUTED_VALUE"""),"")</f>
        <v/>
      </c>
      <c r="M225" s="6" t="str">
        <f ca="1">IFERROR(__xludf.DUMMYFUNCTION("""COMPUTED_VALUE"""),"")</f>
        <v/>
      </c>
      <c r="N225" s="6" t="str">
        <f ca="1">IFERROR(__xludf.DUMMYFUNCTION("""COMPUTED_VALUE"""),"")</f>
        <v/>
      </c>
      <c r="O225" s="6" t="str">
        <f ca="1">IFERROR(__xludf.DUMMYFUNCTION("""COMPUTED_VALUE"""),"")</f>
        <v/>
      </c>
      <c r="P225" s="6" t="str">
        <f ca="1">IFERROR(__xludf.DUMMYFUNCTION("""COMPUTED_VALUE"""),"")</f>
        <v/>
      </c>
      <c r="Q225" s="6" t="str">
        <f ca="1">IFERROR(__xludf.DUMMYFUNCTION("""COMPUTED_VALUE"""),"")</f>
        <v/>
      </c>
      <c r="R225" s="3"/>
      <c r="S225" s="3"/>
      <c r="T225" s="3"/>
      <c r="U225" s="3"/>
      <c r="V225" s="3"/>
      <c r="W225" s="3"/>
      <c r="X225" s="3"/>
      <c r="Y225" s="3"/>
      <c r="Z225" s="3"/>
    </row>
    <row r="226" spans="1:26">
      <c r="A226" s="4" t="s">
        <v>20</v>
      </c>
      <c r="B226" s="6" t="str">
        <f ca="1">IFERROR(__xludf.DUMMYFUNCTION("""COMPUTED_VALUE"""),"")</f>
        <v/>
      </c>
      <c r="C226" s="6" t="str">
        <f ca="1">IFERROR(__xludf.DUMMYFUNCTION("""COMPUTED_VALUE"""),"")</f>
        <v/>
      </c>
      <c r="D226" s="6" t="str">
        <f ca="1">IFERROR(__xludf.DUMMYFUNCTION("""COMPUTED_VALUE"""),"")</f>
        <v/>
      </c>
      <c r="E226" s="6" t="str">
        <f ca="1">IFERROR(__xludf.DUMMYFUNCTION("""COMPUTED_VALUE"""),"")</f>
        <v/>
      </c>
      <c r="F226" s="6" t="str">
        <f ca="1">IFERROR(__xludf.DUMMYFUNCTION("""COMPUTED_VALUE"""),"")</f>
        <v/>
      </c>
      <c r="G226" s="6" t="str">
        <f ca="1">IFERROR(__xludf.DUMMYFUNCTION("""COMPUTED_VALUE"""),"")</f>
        <v/>
      </c>
      <c r="H226" s="6" t="str">
        <f ca="1">IFERROR(__xludf.DUMMYFUNCTION("""COMPUTED_VALUE"""),"")</f>
        <v/>
      </c>
      <c r="I226" s="6" t="str">
        <f ca="1">IFERROR(__xludf.DUMMYFUNCTION("""COMPUTED_VALUE"""),"")</f>
        <v/>
      </c>
      <c r="J226" s="6" t="str">
        <f ca="1">IFERROR(__xludf.DUMMYFUNCTION("""COMPUTED_VALUE"""),"")</f>
        <v/>
      </c>
      <c r="K226" s="6" t="str">
        <f ca="1">IFERROR(__xludf.DUMMYFUNCTION("""COMPUTED_VALUE"""),"")</f>
        <v/>
      </c>
      <c r="L226" s="6" t="str">
        <f ca="1">IFERROR(__xludf.DUMMYFUNCTION("""COMPUTED_VALUE"""),"")</f>
        <v/>
      </c>
      <c r="M226" s="6" t="str">
        <f ca="1">IFERROR(__xludf.DUMMYFUNCTION("""COMPUTED_VALUE"""),"")</f>
        <v/>
      </c>
      <c r="N226" s="6" t="str">
        <f ca="1">IFERROR(__xludf.DUMMYFUNCTION("""COMPUTED_VALUE"""),"")</f>
        <v/>
      </c>
      <c r="O226" s="6" t="str">
        <f ca="1">IFERROR(__xludf.DUMMYFUNCTION("""COMPUTED_VALUE"""),"")</f>
        <v/>
      </c>
      <c r="P226" s="6" t="str">
        <f ca="1">IFERROR(__xludf.DUMMYFUNCTION("""COMPUTED_VALUE"""),"")</f>
        <v/>
      </c>
      <c r="Q226" s="6" t="str">
        <f ca="1">IFERROR(__xludf.DUMMYFUNCTION("""COMPUTED_VALUE"""),"")</f>
        <v/>
      </c>
      <c r="R226" s="3"/>
      <c r="S226" s="3"/>
      <c r="T226" s="3"/>
      <c r="U226" s="3"/>
      <c r="V226" s="3"/>
      <c r="W226" s="3"/>
      <c r="X226" s="3"/>
      <c r="Y226" s="3"/>
      <c r="Z226" s="3"/>
    </row>
    <row r="227" spans="1:26">
      <c r="A227" s="4" t="s">
        <v>21</v>
      </c>
      <c r="B227" s="6" t="str">
        <f ca="1">IFERROR(__xludf.DUMMYFUNCTION("""COMPUTED_VALUE"""),"")</f>
        <v/>
      </c>
      <c r="C227" s="6" t="str">
        <f ca="1">IFERROR(__xludf.DUMMYFUNCTION("""COMPUTED_VALUE"""),"")</f>
        <v/>
      </c>
      <c r="D227" s="6" t="str">
        <f ca="1">IFERROR(__xludf.DUMMYFUNCTION("""COMPUTED_VALUE"""),"")</f>
        <v/>
      </c>
      <c r="E227" s="6" t="str">
        <f ca="1">IFERROR(__xludf.DUMMYFUNCTION("""COMPUTED_VALUE"""),"")</f>
        <v/>
      </c>
      <c r="F227" s="6" t="str">
        <f ca="1">IFERROR(__xludf.DUMMYFUNCTION("""COMPUTED_VALUE"""),"")</f>
        <v/>
      </c>
      <c r="G227" s="6" t="str">
        <f ca="1">IFERROR(__xludf.DUMMYFUNCTION("""COMPUTED_VALUE"""),"")</f>
        <v/>
      </c>
      <c r="H227" s="6" t="str">
        <f ca="1">IFERROR(__xludf.DUMMYFUNCTION("""COMPUTED_VALUE"""),"")</f>
        <v/>
      </c>
      <c r="I227" s="6" t="str">
        <f ca="1">IFERROR(__xludf.DUMMYFUNCTION("""COMPUTED_VALUE"""),"")</f>
        <v/>
      </c>
      <c r="J227" s="6" t="str">
        <f ca="1">IFERROR(__xludf.DUMMYFUNCTION("""COMPUTED_VALUE"""),"")</f>
        <v/>
      </c>
      <c r="K227" s="6" t="str">
        <f ca="1">IFERROR(__xludf.DUMMYFUNCTION("""COMPUTED_VALUE"""),"")</f>
        <v/>
      </c>
      <c r="L227" s="6" t="str">
        <f ca="1">IFERROR(__xludf.DUMMYFUNCTION("""COMPUTED_VALUE"""),"")</f>
        <v/>
      </c>
      <c r="M227" s="6" t="str">
        <f ca="1">IFERROR(__xludf.DUMMYFUNCTION("""COMPUTED_VALUE"""),"")</f>
        <v/>
      </c>
      <c r="N227" s="6" t="str">
        <f ca="1">IFERROR(__xludf.DUMMYFUNCTION("""COMPUTED_VALUE"""),"")</f>
        <v/>
      </c>
      <c r="O227" s="6" t="str">
        <f ca="1">IFERROR(__xludf.DUMMYFUNCTION("""COMPUTED_VALUE"""),"")</f>
        <v/>
      </c>
      <c r="P227" s="6" t="str">
        <f ca="1">IFERROR(__xludf.DUMMYFUNCTION("""COMPUTED_VALUE"""),"")</f>
        <v/>
      </c>
      <c r="Q227" s="6" t="str">
        <f ca="1">IFERROR(__xludf.DUMMYFUNCTION("""COMPUTED_VALUE"""),"")</f>
        <v/>
      </c>
      <c r="R227" s="3"/>
      <c r="S227" s="3"/>
      <c r="T227" s="3"/>
      <c r="U227" s="3"/>
      <c r="V227" s="3"/>
      <c r="W227" s="3"/>
      <c r="X227" s="3"/>
      <c r="Y227" s="3"/>
      <c r="Z227" s="3"/>
    </row>
    <row r="228" spans="1:26">
      <c r="A228" s="4" t="s">
        <v>22</v>
      </c>
      <c r="B228" s="6" t="str">
        <f ca="1">IFERROR(__xludf.DUMMYFUNCTION("""COMPUTED_VALUE"""),"")</f>
        <v/>
      </c>
      <c r="C228" s="6" t="str">
        <f ca="1">IFERROR(__xludf.DUMMYFUNCTION("""COMPUTED_VALUE"""),"")</f>
        <v/>
      </c>
      <c r="D228" s="6" t="str">
        <f ca="1">IFERROR(__xludf.DUMMYFUNCTION("""COMPUTED_VALUE"""),"")</f>
        <v/>
      </c>
      <c r="E228" s="6" t="str">
        <f ca="1">IFERROR(__xludf.DUMMYFUNCTION("""COMPUTED_VALUE"""),"")</f>
        <v/>
      </c>
      <c r="F228" s="6" t="str">
        <f ca="1">IFERROR(__xludf.DUMMYFUNCTION("""COMPUTED_VALUE"""),"")</f>
        <v/>
      </c>
      <c r="G228" s="6" t="str">
        <f ca="1">IFERROR(__xludf.DUMMYFUNCTION("""COMPUTED_VALUE"""),"")</f>
        <v/>
      </c>
      <c r="H228" s="6" t="str">
        <f ca="1">IFERROR(__xludf.DUMMYFUNCTION("""COMPUTED_VALUE"""),"")</f>
        <v/>
      </c>
      <c r="I228" s="6" t="str">
        <f ca="1">IFERROR(__xludf.DUMMYFUNCTION("""COMPUTED_VALUE"""),"")</f>
        <v/>
      </c>
      <c r="J228" s="6" t="str">
        <f ca="1">IFERROR(__xludf.DUMMYFUNCTION("""COMPUTED_VALUE"""),"")</f>
        <v/>
      </c>
      <c r="K228" s="6" t="str">
        <f ca="1">IFERROR(__xludf.DUMMYFUNCTION("""COMPUTED_VALUE"""),"")</f>
        <v/>
      </c>
      <c r="L228" s="6" t="str">
        <f ca="1">IFERROR(__xludf.DUMMYFUNCTION("""COMPUTED_VALUE"""),"")</f>
        <v/>
      </c>
      <c r="M228" s="6" t="str">
        <f ca="1">IFERROR(__xludf.DUMMYFUNCTION("""COMPUTED_VALUE"""),"")</f>
        <v/>
      </c>
      <c r="N228" s="6" t="str">
        <f ca="1">IFERROR(__xludf.DUMMYFUNCTION("""COMPUTED_VALUE"""),"")</f>
        <v/>
      </c>
      <c r="O228" s="6" t="str">
        <f ca="1">IFERROR(__xludf.DUMMYFUNCTION("""COMPUTED_VALUE"""),"")</f>
        <v/>
      </c>
      <c r="P228" s="6" t="str">
        <f ca="1">IFERROR(__xludf.DUMMYFUNCTION("""COMPUTED_VALUE"""),"")</f>
        <v/>
      </c>
      <c r="Q228" s="6" t="str">
        <f ca="1">IFERROR(__xludf.DUMMYFUNCTION("""COMPUTED_VALUE"""),"")</f>
        <v/>
      </c>
      <c r="R228" s="3"/>
      <c r="S228" s="3"/>
      <c r="T228" s="3"/>
      <c r="U228" s="3"/>
      <c r="V228" s="3"/>
      <c r="W228" s="3"/>
      <c r="X228" s="3"/>
      <c r="Y228" s="3"/>
      <c r="Z228" s="3"/>
    </row>
    <row r="229" spans="1:26">
      <c r="A229" s="3"/>
      <c r="B229" s="3">
        <f t="shared" ref="B229:Q229" ca="1" si="22">SUM(B222:B228)</f>
        <v>0</v>
      </c>
      <c r="C229" s="3">
        <f t="shared" ca="1" si="22"/>
        <v>0</v>
      </c>
      <c r="D229" s="3">
        <f t="shared" ca="1" si="22"/>
        <v>0</v>
      </c>
      <c r="E229" s="3">
        <f t="shared" ca="1" si="22"/>
        <v>0</v>
      </c>
      <c r="F229" s="3">
        <f t="shared" ca="1" si="22"/>
        <v>0</v>
      </c>
      <c r="G229" s="3">
        <f t="shared" ca="1" si="22"/>
        <v>0</v>
      </c>
      <c r="H229" s="3">
        <f t="shared" ca="1" si="22"/>
        <v>0</v>
      </c>
      <c r="I229" s="3">
        <f t="shared" ca="1" si="22"/>
        <v>0</v>
      </c>
      <c r="J229" s="3">
        <f t="shared" ca="1" si="22"/>
        <v>0</v>
      </c>
      <c r="K229" s="3">
        <f t="shared" ca="1" si="22"/>
        <v>0</v>
      </c>
      <c r="L229" s="3">
        <f t="shared" ca="1" si="22"/>
        <v>0</v>
      </c>
      <c r="M229" s="3">
        <f t="shared" ca="1" si="22"/>
        <v>0</v>
      </c>
      <c r="N229" s="3">
        <f t="shared" ca="1" si="22"/>
        <v>0</v>
      </c>
      <c r="O229" s="3">
        <f t="shared" ca="1" si="22"/>
        <v>0</v>
      </c>
      <c r="P229" s="3">
        <f t="shared" ca="1" si="22"/>
        <v>0</v>
      </c>
      <c r="Q229" s="3">
        <f t="shared" ca="1" si="22"/>
        <v>0</v>
      </c>
      <c r="R229" s="3"/>
      <c r="S229" s="3"/>
      <c r="T229" s="3"/>
      <c r="U229" s="3"/>
      <c r="V229" s="3"/>
      <c r="W229" s="3"/>
      <c r="X229" s="3"/>
      <c r="Y229" s="3"/>
      <c r="Z229" s="3"/>
    </row>
    <row r="230" spans="1:26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>
      <c r="A231" s="1"/>
      <c r="B231" s="2" t="s">
        <v>1</v>
      </c>
      <c r="C231" s="2" t="s">
        <v>2</v>
      </c>
      <c r="D231" s="2" t="s">
        <v>3</v>
      </c>
      <c r="E231" s="2" t="s">
        <v>4</v>
      </c>
      <c r="F231" s="2" t="s">
        <v>5</v>
      </c>
      <c r="G231" s="2" t="s">
        <v>6</v>
      </c>
      <c r="H231" s="2" t="s">
        <v>7</v>
      </c>
      <c r="I231" s="2" t="s">
        <v>8</v>
      </c>
      <c r="J231" s="2" t="s">
        <v>9</v>
      </c>
      <c r="K231" s="2" t="s">
        <v>10</v>
      </c>
      <c r="L231" s="2" t="s">
        <v>11</v>
      </c>
      <c r="M231" s="2" t="s">
        <v>7</v>
      </c>
      <c r="N231" s="2" t="s">
        <v>12</v>
      </c>
      <c r="O231" s="2" t="s">
        <v>13</v>
      </c>
      <c r="P231" s="2" t="s">
        <v>14</v>
      </c>
      <c r="Q231" s="2" t="s">
        <v>15</v>
      </c>
      <c r="R231" s="3"/>
      <c r="S231" s="3"/>
      <c r="T231" s="3"/>
      <c r="U231" s="3"/>
      <c r="V231" s="3"/>
      <c r="W231" s="3"/>
      <c r="X231" s="3"/>
      <c r="Y231" s="3"/>
      <c r="Z231" s="3"/>
    </row>
    <row r="232" spans="1:26">
      <c r="A232" s="4" t="s">
        <v>16</v>
      </c>
      <c r="B232" s="2" t="str">
        <f ca="1">IFERROR(__xludf.DUMMYFUNCTION("IMPORTRANGE(""https://docs.google.com/spreadsheets/d/1hkjo8CDoxXM4Kpo0VhbXhT4H6-Ep1zj7ljFHZnOkz1I/edit?usp=sharing"", ""B15:q21"")"),"")</f>
        <v/>
      </c>
      <c r="C232" s="2" t="str">
        <f ca="1">IFERROR(__xludf.DUMMYFUNCTION("""COMPUTED_VALUE"""),"")</f>
        <v/>
      </c>
      <c r="D232" s="2" t="str">
        <f ca="1">IFERROR(__xludf.DUMMYFUNCTION("""COMPUTED_VALUE"""),"")</f>
        <v/>
      </c>
      <c r="E232" s="2" t="str">
        <f ca="1">IFERROR(__xludf.DUMMYFUNCTION("""COMPUTED_VALUE"""),"")</f>
        <v/>
      </c>
      <c r="F232" s="2" t="str">
        <f ca="1">IFERROR(__xludf.DUMMYFUNCTION("""COMPUTED_VALUE"""),"")</f>
        <v/>
      </c>
      <c r="G232" s="2" t="str">
        <f ca="1">IFERROR(__xludf.DUMMYFUNCTION("""COMPUTED_VALUE"""),"")</f>
        <v/>
      </c>
      <c r="H232" s="2" t="str">
        <f ca="1">IFERROR(__xludf.DUMMYFUNCTION("""COMPUTED_VALUE"""),"")</f>
        <v/>
      </c>
      <c r="I232" s="2" t="str">
        <f ca="1">IFERROR(__xludf.DUMMYFUNCTION("""COMPUTED_VALUE"""),"")</f>
        <v/>
      </c>
      <c r="J232" s="2" t="str">
        <f ca="1">IFERROR(__xludf.DUMMYFUNCTION("""COMPUTED_VALUE"""),"")</f>
        <v/>
      </c>
      <c r="K232" s="2" t="str">
        <f ca="1">IFERROR(__xludf.DUMMYFUNCTION("""COMPUTED_VALUE"""),"")</f>
        <v/>
      </c>
      <c r="L232" s="2" t="str">
        <f ca="1">IFERROR(__xludf.DUMMYFUNCTION("""COMPUTED_VALUE"""),"")</f>
        <v/>
      </c>
      <c r="M232" s="2" t="str">
        <f ca="1">IFERROR(__xludf.DUMMYFUNCTION("""COMPUTED_VALUE"""),"")</f>
        <v/>
      </c>
      <c r="N232" s="2" t="str">
        <f ca="1">IFERROR(__xludf.DUMMYFUNCTION("""COMPUTED_VALUE"""),"")</f>
        <v/>
      </c>
      <c r="O232" s="2" t="str">
        <f ca="1">IFERROR(__xludf.DUMMYFUNCTION("""COMPUTED_VALUE"""),"")</f>
        <v/>
      </c>
      <c r="P232" s="2" t="str">
        <f ca="1">IFERROR(__xludf.DUMMYFUNCTION("""COMPUTED_VALUE"""),"")</f>
        <v/>
      </c>
      <c r="Q232" s="2" t="str">
        <f ca="1">IFERROR(__xludf.DUMMYFUNCTION("""COMPUTED_VALUE"""),"")</f>
        <v/>
      </c>
      <c r="R232" s="3"/>
      <c r="S232" s="3"/>
      <c r="T232" s="3"/>
      <c r="U232" s="3"/>
      <c r="V232" s="3"/>
      <c r="W232" s="3"/>
      <c r="X232" s="3"/>
      <c r="Y232" s="3"/>
      <c r="Z232" s="3"/>
    </row>
    <row r="233" spans="1:26">
      <c r="A233" s="4" t="s">
        <v>17</v>
      </c>
      <c r="B233" s="2" t="str">
        <f ca="1">IFERROR(__xludf.DUMMYFUNCTION("""COMPUTED_VALUE"""),"")</f>
        <v/>
      </c>
      <c r="C233" s="2" t="str">
        <f ca="1">IFERROR(__xludf.DUMMYFUNCTION("""COMPUTED_VALUE"""),"")</f>
        <v/>
      </c>
      <c r="D233" s="2" t="str">
        <f ca="1">IFERROR(__xludf.DUMMYFUNCTION("""COMPUTED_VALUE"""),"")</f>
        <v/>
      </c>
      <c r="E233" s="2" t="str">
        <f ca="1">IFERROR(__xludf.DUMMYFUNCTION("""COMPUTED_VALUE"""),"")</f>
        <v/>
      </c>
      <c r="F233" s="2" t="str">
        <f ca="1">IFERROR(__xludf.DUMMYFUNCTION("""COMPUTED_VALUE"""),"")</f>
        <v/>
      </c>
      <c r="G233" s="2" t="str">
        <f ca="1">IFERROR(__xludf.DUMMYFUNCTION("""COMPUTED_VALUE"""),"")</f>
        <v/>
      </c>
      <c r="H233" s="2" t="str">
        <f ca="1">IFERROR(__xludf.DUMMYFUNCTION("""COMPUTED_VALUE"""),"")</f>
        <v/>
      </c>
      <c r="I233" s="2" t="str">
        <f ca="1">IFERROR(__xludf.DUMMYFUNCTION("""COMPUTED_VALUE"""),"")</f>
        <v/>
      </c>
      <c r="J233" s="2" t="str">
        <f ca="1">IFERROR(__xludf.DUMMYFUNCTION("""COMPUTED_VALUE"""),"")</f>
        <v/>
      </c>
      <c r="K233" s="2" t="str">
        <f ca="1">IFERROR(__xludf.DUMMYFUNCTION("""COMPUTED_VALUE"""),"")</f>
        <v/>
      </c>
      <c r="L233" s="2" t="str">
        <f ca="1">IFERROR(__xludf.DUMMYFUNCTION("""COMPUTED_VALUE"""),"")</f>
        <v/>
      </c>
      <c r="M233" s="2" t="str">
        <f ca="1">IFERROR(__xludf.DUMMYFUNCTION("""COMPUTED_VALUE"""),"")</f>
        <v/>
      </c>
      <c r="N233" s="2" t="str">
        <f ca="1">IFERROR(__xludf.DUMMYFUNCTION("""COMPUTED_VALUE"""),"")</f>
        <v/>
      </c>
      <c r="O233" s="2" t="str">
        <f ca="1">IFERROR(__xludf.DUMMYFUNCTION("""COMPUTED_VALUE"""),"")</f>
        <v/>
      </c>
      <c r="P233" s="2" t="str">
        <f ca="1">IFERROR(__xludf.DUMMYFUNCTION("""COMPUTED_VALUE"""),"")</f>
        <v/>
      </c>
      <c r="Q233" s="2" t="str">
        <f ca="1">IFERROR(__xludf.DUMMYFUNCTION("""COMPUTED_VALUE"""),"")</f>
        <v/>
      </c>
      <c r="R233" s="3"/>
      <c r="S233" s="3"/>
      <c r="T233" s="3"/>
      <c r="U233" s="3"/>
      <c r="V233" s="3"/>
      <c r="W233" s="3"/>
      <c r="X233" s="3"/>
      <c r="Y233" s="3"/>
      <c r="Z233" s="3"/>
    </row>
    <row r="234" spans="1:26">
      <c r="A234" s="4" t="s">
        <v>18</v>
      </c>
      <c r="B234" s="2" t="str">
        <f ca="1">IFERROR(__xludf.DUMMYFUNCTION("""COMPUTED_VALUE"""),"")</f>
        <v/>
      </c>
      <c r="C234" s="2" t="str">
        <f ca="1">IFERROR(__xludf.DUMMYFUNCTION("""COMPUTED_VALUE"""),"")</f>
        <v/>
      </c>
      <c r="D234" s="2" t="str">
        <f ca="1">IFERROR(__xludf.DUMMYFUNCTION("""COMPUTED_VALUE"""),"")</f>
        <v/>
      </c>
      <c r="E234" s="2" t="str">
        <f ca="1">IFERROR(__xludf.DUMMYFUNCTION("""COMPUTED_VALUE"""),"")</f>
        <v/>
      </c>
      <c r="F234" s="2" t="str">
        <f ca="1">IFERROR(__xludf.DUMMYFUNCTION("""COMPUTED_VALUE"""),"")</f>
        <v/>
      </c>
      <c r="G234" s="2" t="str">
        <f ca="1">IFERROR(__xludf.DUMMYFUNCTION("""COMPUTED_VALUE"""),"")</f>
        <v/>
      </c>
      <c r="H234" s="2" t="str">
        <f ca="1">IFERROR(__xludf.DUMMYFUNCTION("""COMPUTED_VALUE"""),"")</f>
        <v/>
      </c>
      <c r="I234" s="2" t="str">
        <f ca="1">IFERROR(__xludf.DUMMYFUNCTION("""COMPUTED_VALUE"""),"")</f>
        <v/>
      </c>
      <c r="J234" s="2" t="str">
        <f ca="1">IFERROR(__xludf.DUMMYFUNCTION("""COMPUTED_VALUE"""),"")</f>
        <v/>
      </c>
      <c r="K234" s="2" t="str">
        <f ca="1">IFERROR(__xludf.DUMMYFUNCTION("""COMPUTED_VALUE"""),"")</f>
        <v/>
      </c>
      <c r="L234" s="2" t="str">
        <f ca="1">IFERROR(__xludf.DUMMYFUNCTION("""COMPUTED_VALUE"""),"")</f>
        <v/>
      </c>
      <c r="M234" s="2" t="str">
        <f ca="1">IFERROR(__xludf.DUMMYFUNCTION("""COMPUTED_VALUE"""),"")</f>
        <v/>
      </c>
      <c r="N234" s="2" t="str">
        <f ca="1">IFERROR(__xludf.DUMMYFUNCTION("""COMPUTED_VALUE"""),"")</f>
        <v/>
      </c>
      <c r="O234" s="2" t="str">
        <f ca="1">IFERROR(__xludf.DUMMYFUNCTION("""COMPUTED_VALUE"""),"")</f>
        <v/>
      </c>
      <c r="P234" s="2" t="str">
        <f ca="1">IFERROR(__xludf.DUMMYFUNCTION("""COMPUTED_VALUE"""),"")</f>
        <v/>
      </c>
      <c r="Q234" s="2" t="str">
        <f ca="1">IFERROR(__xludf.DUMMYFUNCTION("""COMPUTED_VALUE"""),"")</f>
        <v/>
      </c>
      <c r="R234" s="3"/>
      <c r="S234" s="3"/>
      <c r="T234" s="3"/>
      <c r="U234" s="3"/>
      <c r="V234" s="3"/>
      <c r="W234" s="3"/>
      <c r="X234" s="3"/>
      <c r="Y234" s="3"/>
      <c r="Z234" s="3"/>
    </row>
    <row r="235" spans="1:26">
      <c r="A235" s="4" t="s">
        <v>19</v>
      </c>
      <c r="B235" s="6" t="str">
        <f ca="1">IFERROR(__xludf.DUMMYFUNCTION("""COMPUTED_VALUE"""),"")</f>
        <v/>
      </c>
      <c r="C235" s="6" t="str">
        <f ca="1">IFERROR(__xludf.DUMMYFUNCTION("""COMPUTED_VALUE"""),"")</f>
        <v/>
      </c>
      <c r="D235" s="6" t="str">
        <f ca="1">IFERROR(__xludf.DUMMYFUNCTION("""COMPUTED_VALUE"""),"")</f>
        <v/>
      </c>
      <c r="E235" s="6" t="str">
        <f ca="1">IFERROR(__xludf.DUMMYFUNCTION("""COMPUTED_VALUE"""),"")</f>
        <v/>
      </c>
      <c r="F235" s="6" t="str">
        <f ca="1">IFERROR(__xludf.DUMMYFUNCTION("""COMPUTED_VALUE"""),"")</f>
        <v/>
      </c>
      <c r="G235" s="6" t="str">
        <f ca="1">IFERROR(__xludf.DUMMYFUNCTION("""COMPUTED_VALUE"""),"")</f>
        <v/>
      </c>
      <c r="H235" s="6" t="str">
        <f ca="1">IFERROR(__xludf.DUMMYFUNCTION("""COMPUTED_VALUE"""),"")</f>
        <v/>
      </c>
      <c r="I235" s="6" t="str">
        <f ca="1">IFERROR(__xludf.DUMMYFUNCTION("""COMPUTED_VALUE"""),"")</f>
        <v/>
      </c>
      <c r="J235" s="6" t="str">
        <f ca="1">IFERROR(__xludf.DUMMYFUNCTION("""COMPUTED_VALUE"""),"")</f>
        <v/>
      </c>
      <c r="K235" s="6" t="str">
        <f ca="1">IFERROR(__xludf.DUMMYFUNCTION("""COMPUTED_VALUE"""),"")</f>
        <v/>
      </c>
      <c r="L235" s="6" t="str">
        <f ca="1">IFERROR(__xludf.DUMMYFUNCTION("""COMPUTED_VALUE"""),"")</f>
        <v/>
      </c>
      <c r="M235" s="6" t="str">
        <f ca="1">IFERROR(__xludf.DUMMYFUNCTION("""COMPUTED_VALUE"""),"")</f>
        <v/>
      </c>
      <c r="N235" s="6" t="str">
        <f ca="1">IFERROR(__xludf.DUMMYFUNCTION("""COMPUTED_VALUE"""),"")</f>
        <v/>
      </c>
      <c r="O235" s="6" t="str">
        <f ca="1">IFERROR(__xludf.DUMMYFUNCTION("""COMPUTED_VALUE"""),"")</f>
        <v/>
      </c>
      <c r="P235" s="6" t="str">
        <f ca="1">IFERROR(__xludf.DUMMYFUNCTION("""COMPUTED_VALUE"""),"")</f>
        <v/>
      </c>
      <c r="Q235" s="6" t="str">
        <f ca="1">IFERROR(__xludf.DUMMYFUNCTION("""COMPUTED_VALUE"""),"")</f>
        <v/>
      </c>
      <c r="R235" s="3"/>
      <c r="S235" s="3"/>
      <c r="T235" s="3"/>
      <c r="U235" s="3"/>
      <c r="V235" s="3"/>
      <c r="W235" s="3"/>
      <c r="X235" s="3"/>
      <c r="Y235" s="3"/>
      <c r="Z235" s="3"/>
    </row>
    <row r="236" spans="1:26">
      <c r="A236" s="4" t="s">
        <v>20</v>
      </c>
      <c r="B236" s="6" t="str">
        <f ca="1">IFERROR(__xludf.DUMMYFUNCTION("""COMPUTED_VALUE"""),"")</f>
        <v/>
      </c>
      <c r="C236" s="6" t="str">
        <f ca="1">IFERROR(__xludf.DUMMYFUNCTION("""COMPUTED_VALUE"""),"")</f>
        <v/>
      </c>
      <c r="D236" s="6" t="str">
        <f ca="1">IFERROR(__xludf.DUMMYFUNCTION("""COMPUTED_VALUE"""),"")</f>
        <v/>
      </c>
      <c r="E236" s="6" t="str">
        <f ca="1">IFERROR(__xludf.DUMMYFUNCTION("""COMPUTED_VALUE"""),"")</f>
        <v/>
      </c>
      <c r="F236" s="6" t="str">
        <f ca="1">IFERROR(__xludf.DUMMYFUNCTION("""COMPUTED_VALUE"""),"")</f>
        <v/>
      </c>
      <c r="G236" s="6" t="str">
        <f ca="1">IFERROR(__xludf.DUMMYFUNCTION("""COMPUTED_VALUE"""),"")</f>
        <v/>
      </c>
      <c r="H236" s="6" t="str">
        <f ca="1">IFERROR(__xludf.DUMMYFUNCTION("""COMPUTED_VALUE"""),"")</f>
        <v/>
      </c>
      <c r="I236" s="6" t="str">
        <f ca="1">IFERROR(__xludf.DUMMYFUNCTION("""COMPUTED_VALUE"""),"")</f>
        <v/>
      </c>
      <c r="J236" s="6" t="str">
        <f ca="1">IFERROR(__xludf.DUMMYFUNCTION("""COMPUTED_VALUE"""),"")</f>
        <v/>
      </c>
      <c r="K236" s="6" t="str">
        <f ca="1">IFERROR(__xludf.DUMMYFUNCTION("""COMPUTED_VALUE"""),"")</f>
        <v/>
      </c>
      <c r="L236" s="6" t="str">
        <f ca="1">IFERROR(__xludf.DUMMYFUNCTION("""COMPUTED_VALUE"""),"")</f>
        <v/>
      </c>
      <c r="M236" s="6" t="str">
        <f ca="1">IFERROR(__xludf.DUMMYFUNCTION("""COMPUTED_VALUE"""),"")</f>
        <v/>
      </c>
      <c r="N236" s="6" t="str">
        <f ca="1">IFERROR(__xludf.DUMMYFUNCTION("""COMPUTED_VALUE"""),"")</f>
        <v/>
      </c>
      <c r="O236" s="6" t="str">
        <f ca="1">IFERROR(__xludf.DUMMYFUNCTION("""COMPUTED_VALUE"""),"")</f>
        <v/>
      </c>
      <c r="P236" s="6" t="str">
        <f ca="1">IFERROR(__xludf.DUMMYFUNCTION("""COMPUTED_VALUE"""),"")</f>
        <v/>
      </c>
      <c r="Q236" s="6" t="str">
        <f ca="1">IFERROR(__xludf.DUMMYFUNCTION("""COMPUTED_VALUE"""),"")</f>
        <v/>
      </c>
      <c r="R236" s="3"/>
      <c r="S236" s="3"/>
      <c r="T236" s="3"/>
      <c r="U236" s="3"/>
      <c r="V236" s="3"/>
      <c r="W236" s="3"/>
      <c r="X236" s="3"/>
      <c r="Y236" s="3"/>
      <c r="Z236" s="3"/>
    </row>
    <row r="237" spans="1:26">
      <c r="A237" s="4" t="s">
        <v>21</v>
      </c>
      <c r="B237" s="6" t="str">
        <f ca="1">IFERROR(__xludf.DUMMYFUNCTION("""COMPUTED_VALUE"""),"")</f>
        <v/>
      </c>
      <c r="C237" s="6" t="str">
        <f ca="1">IFERROR(__xludf.DUMMYFUNCTION("""COMPUTED_VALUE"""),"")</f>
        <v/>
      </c>
      <c r="D237" s="6" t="str">
        <f ca="1">IFERROR(__xludf.DUMMYFUNCTION("""COMPUTED_VALUE"""),"")</f>
        <v/>
      </c>
      <c r="E237" s="6" t="str">
        <f ca="1">IFERROR(__xludf.DUMMYFUNCTION("""COMPUTED_VALUE"""),"")</f>
        <v/>
      </c>
      <c r="F237" s="6" t="str">
        <f ca="1">IFERROR(__xludf.DUMMYFUNCTION("""COMPUTED_VALUE"""),"")</f>
        <v/>
      </c>
      <c r="G237" s="6" t="str">
        <f ca="1">IFERROR(__xludf.DUMMYFUNCTION("""COMPUTED_VALUE"""),"")</f>
        <v/>
      </c>
      <c r="H237" s="6" t="str">
        <f ca="1">IFERROR(__xludf.DUMMYFUNCTION("""COMPUTED_VALUE"""),"")</f>
        <v/>
      </c>
      <c r="I237" s="6" t="str">
        <f ca="1">IFERROR(__xludf.DUMMYFUNCTION("""COMPUTED_VALUE"""),"")</f>
        <v/>
      </c>
      <c r="J237" s="6" t="str">
        <f ca="1">IFERROR(__xludf.DUMMYFUNCTION("""COMPUTED_VALUE"""),"")</f>
        <v/>
      </c>
      <c r="K237" s="6" t="str">
        <f ca="1">IFERROR(__xludf.DUMMYFUNCTION("""COMPUTED_VALUE"""),"")</f>
        <v/>
      </c>
      <c r="L237" s="6" t="str">
        <f ca="1">IFERROR(__xludf.DUMMYFUNCTION("""COMPUTED_VALUE"""),"")</f>
        <v/>
      </c>
      <c r="M237" s="6" t="str">
        <f ca="1">IFERROR(__xludf.DUMMYFUNCTION("""COMPUTED_VALUE"""),"")</f>
        <v/>
      </c>
      <c r="N237" s="6" t="str">
        <f ca="1">IFERROR(__xludf.DUMMYFUNCTION("""COMPUTED_VALUE"""),"")</f>
        <v/>
      </c>
      <c r="O237" s="6" t="str">
        <f ca="1">IFERROR(__xludf.DUMMYFUNCTION("""COMPUTED_VALUE"""),"")</f>
        <v/>
      </c>
      <c r="P237" s="6" t="str">
        <f ca="1">IFERROR(__xludf.DUMMYFUNCTION("""COMPUTED_VALUE"""),"")</f>
        <v/>
      </c>
      <c r="Q237" s="6" t="str">
        <f ca="1">IFERROR(__xludf.DUMMYFUNCTION("""COMPUTED_VALUE"""),"")</f>
        <v/>
      </c>
      <c r="R237" s="3"/>
      <c r="S237" s="3"/>
      <c r="T237" s="3"/>
      <c r="U237" s="3"/>
      <c r="V237" s="3"/>
      <c r="W237" s="3"/>
      <c r="X237" s="3"/>
      <c r="Y237" s="3"/>
      <c r="Z237" s="3"/>
    </row>
    <row r="238" spans="1:26">
      <c r="A238" s="4" t="s">
        <v>22</v>
      </c>
      <c r="B238" s="6" t="str">
        <f ca="1">IFERROR(__xludf.DUMMYFUNCTION("""COMPUTED_VALUE"""),"")</f>
        <v/>
      </c>
      <c r="C238" s="6" t="str">
        <f ca="1">IFERROR(__xludf.DUMMYFUNCTION("""COMPUTED_VALUE"""),"")</f>
        <v/>
      </c>
      <c r="D238" s="6" t="str">
        <f ca="1">IFERROR(__xludf.DUMMYFUNCTION("""COMPUTED_VALUE"""),"")</f>
        <v/>
      </c>
      <c r="E238" s="6" t="str">
        <f ca="1">IFERROR(__xludf.DUMMYFUNCTION("""COMPUTED_VALUE"""),"")</f>
        <v/>
      </c>
      <c r="F238" s="6" t="str">
        <f ca="1">IFERROR(__xludf.DUMMYFUNCTION("""COMPUTED_VALUE"""),"")</f>
        <v/>
      </c>
      <c r="G238" s="6" t="str">
        <f ca="1">IFERROR(__xludf.DUMMYFUNCTION("""COMPUTED_VALUE"""),"")</f>
        <v/>
      </c>
      <c r="H238" s="6" t="str">
        <f ca="1">IFERROR(__xludf.DUMMYFUNCTION("""COMPUTED_VALUE"""),"")</f>
        <v/>
      </c>
      <c r="I238" s="6" t="str">
        <f ca="1">IFERROR(__xludf.DUMMYFUNCTION("""COMPUTED_VALUE"""),"")</f>
        <v/>
      </c>
      <c r="J238" s="6" t="str">
        <f ca="1">IFERROR(__xludf.DUMMYFUNCTION("""COMPUTED_VALUE"""),"")</f>
        <v/>
      </c>
      <c r="K238" s="6" t="str">
        <f ca="1">IFERROR(__xludf.DUMMYFUNCTION("""COMPUTED_VALUE"""),"")</f>
        <v/>
      </c>
      <c r="L238" s="6" t="str">
        <f ca="1">IFERROR(__xludf.DUMMYFUNCTION("""COMPUTED_VALUE"""),"")</f>
        <v/>
      </c>
      <c r="M238" s="6" t="str">
        <f ca="1">IFERROR(__xludf.DUMMYFUNCTION("""COMPUTED_VALUE"""),"")</f>
        <v/>
      </c>
      <c r="N238" s="6" t="str">
        <f ca="1">IFERROR(__xludf.DUMMYFUNCTION("""COMPUTED_VALUE"""),"")</f>
        <v/>
      </c>
      <c r="O238" s="6" t="str">
        <f ca="1">IFERROR(__xludf.DUMMYFUNCTION("""COMPUTED_VALUE"""),"")</f>
        <v/>
      </c>
      <c r="P238" s="6" t="str">
        <f ca="1">IFERROR(__xludf.DUMMYFUNCTION("""COMPUTED_VALUE"""),"")</f>
        <v/>
      </c>
      <c r="Q238" s="6" t="str">
        <f ca="1">IFERROR(__xludf.DUMMYFUNCTION("""COMPUTED_VALUE"""),"")</f>
        <v/>
      </c>
      <c r="R238" s="3"/>
      <c r="S238" s="3"/>
      <c r="T238" s="3"/>
      <c r="U238" s="3"/>
      <c r="V238" s="3"/>
      <c r="W238" s="3"/>
      <c r="X238" s="3"/>
      <c r="Y238" s="3"/>
      <c r="Z238" s="3"/>
    </row>
    <row r="239" spans="1:26">
      <c r="A239" s="3"/>
      <c r="B239" s="3">
        <f t="shared" ref="B239:Q239" ca="1" si="23">SUM(B232:B238)</f>
        <v>0</v>
      </c>
      <c r="C239" s="3">
        <f t="shared" ca="1" si="23"/>
        <v>0</v>
      </c>
      <c r="D239" s="3">
        <f t="shared" ca="1" si="23"/>
        <v>0</v>
      </c>
      <c r="E239" s="3">
        <f t="shared" ca="1" si="23"/>
        <v>0</v>
      </c>
      <c r="F239" s="3">
        <f t="shared" ca="1" si="23"/>
        <v>0</v>
      </c>
      <c r="G239" s="3">
        <f t="shared" ca="1" si="23"/>
        <v>0</v>
      </c>
      <c r="H239" s="3">
        <f t="shared" ca="1" si="23"/>
        <v>0</v>
      </c>
      <c r="I239" s="3">
        <f t="shared" ca="1" si="23"/>
        <v>0</v>
      </c>
      <c r="J239" s="3">
        <f t="shared" ca="1" si="23"/>
        <v>0</v>
      </c>
      <c r="K239" s="3">
        <f t="shared" ca="1" si="23"/>
        <v>0</v>
      </c>
      <c r="L239" s="3">
        <f t="shared" ca="1" si="23"/>
        <v>0</v>
      </c>
      <c r="M239" s="3">
        <f t="shared" ca="1" si="23"/>
        <v>0</v>
      </c>
      <c r="N239" s="3">
        <f t="shared" ca="1" si="23"/>
        <v>0</v>
      </c>
      <c r="O239" s="3">
        <f t="shared" ca="1" si="23"/>
        <v>0</v>
      </c>
      <c r="P239" s="3">
        <f t="shared" ca="1" si="23"/>
        <v>0</v>
      </c>
      <c r="Q239" s="3">
        <f t="shared" ca="1" si="23"/>
        <v>0</v>
      </c>
      <c r="R239" s="3"/>
      <c r="S239" s="3"/>
      <c r="T239" s="3"/>
      <c r="U239" s="3"/>
      <c r="V239" s="3"/>
      <c r="W239" s="3"/>
      <c r="X239" s="3"/>
      <c r="Y239" s="3"/>
      <c r="Z239" s="3"/>
    </row>
    <row r="240" spans="1:26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>
      <c r="A241" s="1"/>
      <c r="B241" s="2" t="s">
        <v>1</v>
      </c>
      <c r="C241" s="2" t="s">
        <v>2</v>
      </c>
      <c r="D241" s="2" t="s">
        <v>3</v>
      </c>
      <c r="E241" s="2" t="s">
        <v>4</v>
      </c>
      <c r="F241" s="2" t="s">
        <v>5</v>
      </c>
      <c r="G241" s="2" t="s">
        <v>6</v>
      </c>
      <c r="H241" s="2" t="s">
        <v>7</v>
      </c>
      <c r="I241" s="2" t="s">
        <v>8</v>
      </c>
      <c r="J241" s="2" t="s">
        <v>9</v>
      </c>
      <c r="K241" s="2" t="s">
        <v>10</v>
      </c>
      <c r="L241" s="2" t="s">
        <v>11</v>
      </c>
      <c r="M241" s="2" t="s">
        <v>7</v>
      </c>
      <c r="N241" s="2" t="s">
        <v>12</v>
      </c>
      <c r="O241" s="2" t="s">
        <v>13</v>
      </c>
      <c r="P241" s="2" t="s">
        <v>14</v>
      </c>
      <c r="Q241" s="2" t="s">
        <v>15</v>
      </c>
      <c r="R241" s="3"/>
      <c r="S241" s="3"/>
      <c r="T241" s="3"/>
      <c r="U241" s="3"/>
      <c r="V241" s="3"/>
      <c r="W241" s="3"/>
      <c r="X241" s="3"/>
      <c r="Y241" s="3"/>
      <c r="Z241" s="3"/>
    </row>
    <row r="242" spans="1:26">
      <c r="A242" s="4" t="s">
        <v>16</v>
      </c>
      <c r="B242" s="2" t="str">
        <f ca="1">IFERROR(__xludf.DUMMYFUNCTION("IMPORTRANGE(""https://docs.google.com/spreadsheets/d/1hkjo8CDoxXM4Kpo0VhbXhT4H6-Ep1zj7ljFHZnOkz1I/edit?usp=sharing"", ""B15:q21"")"),"")</f>
        <v/>
      </c>
      <c r="C242" s="2" t="str">
        <f ca="1">IFERROR(__xludf.DUMMYFUNCTION("""COMPUTED_VALUE"""),"")</f>
        <v/>
      </c>
      <c r="D242" s="2" t="str">
        <f ca="1">IFERROR(__xludf.DUMMYFUNCTION("""COMPUTED_VALUE"""),"")</f>
        <v/>
      </c>
      <c r="E242" s="2" t="str">
        <f ca="1">IFERROR(__xludf.DUMMYFUNCTION("""COMPUTED_VALUE"""),"")</f>
        <v/>
      </c>
      <c r="F242" s="2" t="str">
        <f ca="1">IFERROR(__xludf.DUMMYFUNCTION("""COMPUTED_VALUE"""),"")</f>
        <v/>
      </c>
      <c r="G242" s="2" t="str">
        <f ca="1">IFERROR(__xludf.DUMMYFUNCTION("""COMPUTED_VALUE"""),"")</f>
        <v/>
      </c>
      <c r="H242" s="2" t="str">
        <f ca="1">IFERROR(__xludf.DUMMYFUNCTION("""COMPUTED_VALUE"""),"")</f>
        <v/>
      </c>
      <c r="I242" s="2" t="str">
        <f ca="1">IFERROR(__xludf.DUMMYFUNCTION("""COMPUTED_VALUE"""),"")</f>
        <v/>
      </c>
      <c r="J242" s="2" t="str">
        <f ca="1">IFERROR(__xludf.DUMMYFUNCTION("""COMPUTED_VALUE"""),"")</f>
        <v/>
      </c>
      <c r="K242" s="2" t="str">
        <f ca="1">IFERROR(__xludf.DUMMYFUNCTION("""COMPUTED_VALUE"""),"")</f>
        <v/>
      </c>
      <c r="L242" s="2" t="str">
        <f ca="1">IFERROR(__xludf.DUMMYFUNCTION("""COMPUTED_VALUE"""),"")</f>
        <v/>
      </c>
      <c r="M242" s="2" t="str">
        <f ca="1">IFERROR(__xludf.DUMMYFUNCTION("""COMPUTED_VALUE"""),"")</f>
        <v/>
      </c>
      <c r="N242" s="2" t="str">
        <f ca="1">IFERROR(__xludf.DUMMYFUNCTION("""COMPUTED_VALUE"""),"")</f>
        <v/>
      </c>
      <c r="O242" s="2" t="str">
        <f ca="1">IFERROR(__xludf.DUMMYFUNCTION("""COMPUTED_VALUE"""),"")</f>
        <v/>
      </c>
      <c r="P242" s="2" t="str">
        <f ca="1">IFERROR(__xludf.DUMMYFUNCTION("""COMPUTED_VALUE"""),"")</f>
        <v/>
      </c>
      <c r="Q242" s="2" t="str">
        <f ca="1">IFERROR(__xludf.DUMMYFUNCTION("""COMPUTED_VALUE"""),"")</f>
        <v/>
      </c>
      <c r="R242" s="3"/>
      <c r="S242" s="3"/>
      <c r="T242" s="3"/>
      <c r="U242" s="3"/>
      <c r="V242" s="3"/>
      <c r="W242" s="3"/>
      <c r="X242" s="3"/>
      <c r="Y242" s="3"/>
      <c r="Z242" s="3"/>
    </row>
    <row r="243" spans="1:26">
      <c r="A243" s="4" t="s">
        <v>17</v>
      </c>
      <c r="B243" s="2" t="str">
        <f ca="1">IFERROR(__xludf.DUMMYFUNCTION("""COMPUTED_VALUE"""),"")</f>
        <v/>
      </c>
      <c r="C243" s="2" t="str">
        <f ca="1">IFERROR(__xludf.DUMMYFUNCTION("""COMPUTED_VALUE"""),"")</f>
        <v/>
      </c>
      <c r="D243" s="2" t="str">
        <f ca="1">IFERROR(__xludf.DUMMYFUNCTION("""COMPUTED_VALUE"""),"")</f>
        <v/>
      </c>
      <c r="E243" s="2" t="str">
        <f ca="1">IFERROR(__xludf.DUMMYFUNCTION("""COMPUTED_VALUE"""),"")</f>
        <v/>
      </c>
      <c r="F243" s="2" t="str">
        <f ca="1">IFERROR(__xludf.DUMMYFUNCTION("""COMPUTED_VALUE"""),"")</f>
        <v/>
      </c>
      <c r="G243" s="2" t="str">
        <f ca="1">IFERROR(__xludf.DUMMYFUNCTION("""COMPUTED_VALUE"""),"")</f>
        <v/>
      </c>
      <c r="H243" s="2" t="str">
        <f ca="1">IFERROR(__xludf.DUMMYFUNCTION("""COMPUTED_VALUE"""),"")</f>
        <v/>
      </c>
      <c r="I243" s="2" t="str">
        <f ca="1">IFERROR(__xludf.DUMMYFUNCTION("""COMPUTED_VALUE"""),"")</f>
        <v/>
      </c>
      <c r="J243" s="2" t="str">
        <f ca="1">IFERROR(__xludf.DUMMYFUNCTION("""COMPUTED_VALUE"""),"")</f>
        <v/>
      </c>
      <c r="K243" s="2" t="str">
        <f ca="1">IFERROR(__xludf.DUMMYFUNCTION("""COMPUTED_VALUE"""),"")</f>
        <v/>
      </c>
      <c r="L243" s="2" t="str">
        <f ca="1">IFERROR(__xludf.DUMMYFUNCTION("""COMPUTED_VALUE"""),"")</f>
        <v/>
      </c>
      <c r="M243" s="2" t="str">
        <f ca="1">IFERROR(__xludf.DUMMYFUNCTION("""COMPUTED_VALUE"""),"")</f>
        <v/>
      </c>
      <c r="N243" s="2" t="str">
        <f ca="1">IFERROR(__xludf.DUMMYFUNCTION("""COMPUTED_VALUE"""),"")</f>
        <v/>
      </c>
      <c r="O243" s="2" t="str">
        <f ca="1">IFERROR(__xludf.DUMMYFUNCTION("""COMPUTED_VALUE"""),"")</f>
        <v/>
      </c>
      <c r="P243" s="2" t="str">
        <f ca="1">IFERROR(__xludf.DUMMYFUNCTION("""COMPUTED_VALUE"""),"")</f>
        <v/>
      </c>
      <c r="Q243" s="2" t="str">
        <f ca="1">IFERROR(__xludf.DUMMYFUNCTION("""COMPUTED_VALUE"""),"")</f>
        <v/>
      </c>
      <c r="R243" s="3"/>
      <c r="S243" s="3"/>
      <c r="T243" s="3"/>
      <c r="U243" s="3"/>
      <c r="V243" s="3"/>
      <c r="W243" s="3"/>
      <c r="X243" s="3"/>
      <c r="Y243" s="3"/>
      <c r="Z243" s="3"/>
    </row>
    <row r="244" spans="1:26">
      <c r="A244" s="4" t="s">
        <v>18</v>
      </c>
      <c r="B244" s="2" t="str">
        <f ca="1">IFERROR(__xludf.DUMMYFUNCTION("""COMPUTED_VALUE"""),"")</f>
        <v/>
      </c>
      <c r="C244" s="2" t="str">
        <f ca="1">IFERROR(__xludf.DUMMYFUNCTION("""COMPUTED_VALUE"""),"")</f>
        <v/>
      </c>
      <c r="D244" s="2" t="str">
        <f ca="1">IFERROR(__xludf.DUMMYFUNCTION("""COMPUTED_VALUE"""),"")</f>
        <v/>
      </c>
      <c r="E244" s="2" t="str">
        <f ca="1">IFERROR(__xludf.DUMMYFUNCTION("""COMPUTED_VALUE"""),"")</f>
        <v/>
      </c>
      <c r="F244" s="2" t="str">
        <f ca="1">IFERROR(__xludf.DUMMYFUNCTION("""COMPUTED_VALUE"""),"")</f>
        <v/>
      </c>
      <c r="G244" s="2" t="str">
        <f ca="1">IFERROR(__xludf.DUMMYFUNCTION("""COMPUTED_VALUE"""),"")</f>
        <v/>
      </c>
      <c r="H244" s="2" t="str">
        <f ca="1">IFERROR(__xludf.DUMMYFUNCTION("""COMPUTED_VALUE"""),"")</f>
        <v/>
      </c>
      <c r="I244" s="2" t="str">
        <f ca="1">IFERROR(__xludf.DUMMYFUNCTION("""COMPUTED_VALUE"""),"")</f>
        <v/>
      </c>
      <c r="J244" s="2" t="str">
        <f ca="1">IFERROR(__xludf.DUMMYFUNCTION("""COMPUTED_VALUE"""),"")</f>
        <v/>
      </c>
      <c r="K244" s="2" t="str">
        <f ca="1">IFERROR(__xludf.DUMMYFUNCTION("""COMPUTED_VALUE"""),"")</f>
        <v/>
      </c>
      <c r="L244" s="2" t="str">
        <f ca="1">IFERROR(__xludf.DUMMYFUNCTION("""COMPUTED_VALUE"""),"")</f>
        <v/>
      </c>
      <c r="M244" s="2" t="str">
        <f ca="1">IFERROR(__xludf.DUMMYFUNCTION("""COMPUTED_VALUE"""),"")</f>
        <v/>
      </c>
      <c r="N244" s="2" t="str">
        <f ca="1">IFERROR(__xludf.DUMMYFUNCTION("""COMPUTED_VALUE"""),"")</f>
        <v/>
      </c>
      <c r="O244" s="2" t="str">
        <f ca="1">IFERROR(__xludf.DUMMYFUNCTION("""COMPUTED_VALUE"""),"")</f>
        <v/>
      </c>
      <c r="P244" s="2" t="str">
        <f ca="1">IFERROR(__xludf.DUMMYFUNCTION("""COMPUTED_VALUE"""),"")</f>
        <v/>
      </c>
      <c r="Q244" s="2" t="str">
        <f ca="1">IFERROR(__xludf.DUMMYFUNCTION("""COMPUTED_VALUE"""),"")</f>
        <v/>
      </c>
      <c r="R244" s="3"/>
      <c r="S244" s="3"/>
      <c r="T244" s="3"/>
      <c r="U244" s="3"/>
      <c r="V244" s="3"/>
      <c r="W244" s="3"/>
      <c r="X244" s="3"/>
      <c r="Y244" s="3"/>
      <c r="Z244" s="3"/>
    </row>
    <row r="245" spans="1:26">
      <c r="A245" s="4" t="s">
        <v>19</v>
      </c>
      <c r="B245" s="6" t="str">
        <f ca="1">IFERROR(__xludf.DUMMYFUNCTION("""COMPUTED_VALUE"""),"")</f>
        <v/>
      </c>
      <c r="C245" s="6" t="str">
        <f ca="1">IFERROR(__xludf.DUMMYFUNCTION("""COMPUTED_VALUE"""),"")</f>
        <v/>
      </c>
      <c r="D245" s="6" t="str">
        <f ca="1">IFERROR(__xludf.DUMMYFUNCTION("""COMPUTED_VALUE"""),"")</f>
        <v/>
      </c>
      <c r="E245" s="6" t="str">
        <f ca="1">IFERROR(__xludf.DUMMYFUNCTION("""COMPUTED_VALUE"""),"")</f>
        <v/>
      </c>
      <c r="F245" s="6" t="str">
        <f ca="1">IFERROR(__xludf.DUMMYFUNCTION("""COMPUTED_VALUE"""),"")</f>
        <v/>
      </c>
      <c r="G245" s="6" t="str">
        <f ca="1">IFERROR(__xludf.DUMMYFUNCTION("""COMPUTED_VALUE"""),"")</f>
        <v/>
      </c>
      <c r="H245" s="6" t="str">
        <f ca="1">IFERROR(__xludf.DUMMYFUNCTION("""COMPUTED_VALUE"""),"")</f>
        <v/>
      </c>
      <c r="I245" s="6" t="str">
        <f ca="1">IFERROR(__xludf.DUMMYFUNCTION("""COMPUTED_VALUE"""),"")</f>
        <v/>
      </c>
      <c r="J245" s="6" t="str">
        <f ca="1">IFERROR(__xludf.DUMMYFUNCTION("""COMPUTED_VALUE"""),"")</f>
        <v/>
      </c>
      <c r="K245" s="6" t="str">
        <f ca="1">IFERROR(__xludf.DUMMYFUNCTION("""COMPUTED_VALUE"""),"")</f>
        <v/>
      </c>
      <c r="L245" s="6" t="str">
        <f ca="1">IFERROR(__xludf.DUMMYFUNCTION("""COMPUTED_VALUE"""),"")</f>
        <v/>
      </c>
      <c r="M245" s="6" t="str">
        <f ca="1">IFERROR(__xludf.DUMMYFUNCTION("""COMPUTED_VALUE"""),"")</f>
        <v/>
      </c>
      <c r="N245" s="6" t="str">
        <f ca="1">IFERROR(__xludf.DUMMYFUNCTION("""COMPUTED_VALUE"""),"")</f>
        <v/>
      </c>
      <c r="O245" s="6" t="str">
        <f ca="1">IFERROR(__xludf.DUMMYFUNCTION("""COMPUTED_VALUE"""),"")</f>
        <v/>
      </c>
      <c r="P245" s="6" t="str">
        <f ca="1">IFERROR(__xludf.DUMMYFUNCTION("""COMPUTED_VALUE"""),"")</f>
        <v/>
      </c>
      <c r="Q245" s="6" t="str">
        <f ca="1">IFERROR(__xludf.DUMMYFUNCTION("""COMPUTED_VALUE"""),"")</f>
        <v/>
      </c>
      <c r="R245" s="3"/>
      <c r="S245" s="3"/>
      <c r="T245" s="3"/>
      <c r="U245" s="3"/>
      <c r="V245" s="3"/>
      <c r="W245" s="3"/>
      <c r="X245" s="3"/>
      <c r="Y245" s="3"/>
      <c r="Z245" s="3"/>
    </row>
    <row r="246" spans="1:26">
      <c r="A246" s="4" t="s">
        <v>20</v>
      </c>
      <c r="B246" s="6" t="str">
        <f ca="1">IFERROR(__xludf.DUMMYFUNCTION("""COMPUTED_VALUE"""),"")</f>
        <v/>
      </c>
      <c r="C246" s="6" t="str">
        <f ca="1">IFERROR(__xludf.DUMMYFUNCTION("""COMPUTED_VALUE"""),"")</f>
        <v/>
      </c>
      <c r="D246" s="6" t="str">
        <f ca="1">IFERROR(__xludf.DUMMYFUNCTION("""COMPUTED_VALUE"""),"")</f>
        <v/>
      </c>
      <c r="E246" s="6" t="str">
        <f ca="1">IFERROR(__xludf.DUMMYFUNCTION("""COMPUTED_VALUE"""),"")</f>
        <v/>
      </c>
      <c r="F246" s="6" t="str">
        <f ca="1">IFERROR(__xludf.DUMMYFUNCTION("""COMPUTED_VALUE"""),"")</f>
        <v/>
      </c>
      <c r="G246" s="6" t="str">
        <f ca="1">IFERROR(__xludf.DUMMYFUNCTION("""COMPUTED_VALUE"""),"")</f>
        <v/>
      </c>
      <c r="H246" s="6" t="str">
        <f ca="1">IFERROR(__xludf.DUMMYFUNCTION("""COMPUTED_VALUE"""),"")</f>
        <v/>
      </c>
      <c r="I246" s="6" t="str">
        <f ca="1">IFERROR(__xludf.DUMMYFUNCTION("""COMPUTED_VALUE"""),"")</f>
        <v/>
      </c>
      <c r="J246" s="6" t="str">
        <f ca="1">IFERROR(__xludf.DUMMYFUNCTION("""COMPUTED_VALUE"""),"")</f>
        <v/>
      </c>
      <c r="K246" s="6" t="str">
        <f ca="1">IFERROR(__xludf.DUMMYFUNCTION("""COMPUTED_VALUE"""),"")</f>
        <v/>
      </c>
      <c r="L246" s="6" t="str">
        <f ca="1">IFERROR(__xludf.DUMMYFUNCTION("""COMPUTED_VALUE"""),"")</f>
        <v/>
      </c>
      <c r="M246" s="6" t="str">
        <f ca="1">IFERROR(__xludf.DUMMYFUNCTION("""COMPUTED_VALUE"""),"")</f>
        <v/>
      </c>
      <c r="N246" s="6" t="str">
        <f ca="1">IFERROR(__xludf.DUMMYFUNCTION("""COMPUTED_VALUE"""),"")</f>
        <v/>
      </c>
      <c r="O246" s="6" t="str">
        <f ca="1">IFERROR(__xludf.DUMMYFUNCTION("""COMPUTED_VALUE"""),"")</f>
        <v/>
      </c>
      <c r="P246" s="6" t="str">
        <f ca="1">IFERROR(__xludf.DUMMYFUNCTION("""COMPUTED_VALUE"""),"")</f>
        <v/>
      </c>
      <c r="Q246" s="6" t="str">
        <f ca="1">IFERROR(__xludf.DUMMYFUNCTION("""COMPUTED_VALUE"""),"")</f>
        <v/>
      </c>
      <c r="R246" s="3"/>
      <c r="S246" s="3"/>
      <c r="T246" s="3"/>
      <c r="U246" s="3"/>
      <c r="V246" s="3"/>
      <c r="W246" s="3"/>
      <c r="X246" s="3"/>
      <c r="Y246" s="3"/>
      <c r="Z246" s="3"/>
    </row>
    <row r="247" spans="1:26">
      <c r="A247" s="4" t="s">
        <v>21</v>
      </c>
      <c r="B247" s="6" t="str">
        <f ca="1">IFERROR(__xludf.DUMMYFUNCTION("""COMPUTED_VALUE"""),"")</f>
        <v/>
      </c>
      <c r="C247" s="6" t="str">
        <f ca="1">IFERROR(__xludf.DUMMYFUNCTION("""COMPUTED_VALUE"""),"")</f>
        <v/>
      </c>
      <c r="D247" s="6" t="str">
        <f ca="1">IFERROR(__xludf.DUMMYFUNCTION("""COMPUTED_VALUE"""),"")</f>
        <v/>
      </c>
      <c r="E247" s="6" t="str">
        <f ca="1">IFERROR(__xludf.DUMMYFUNCTION("""COMPUTED_VALUE"""),"")</f>
        <v/>
      </c>
      <c r="F247" s="6" t="str">
        <f ca="1">IFERROR(__xludf.DUMMYFUNCTION("""COMPUTED_VALUE"""),"")</f>
        <v/>
      </c>
      <c r="G247" s="6" t="str">
        <f ca="1">IFERROR(__xludf.DUMMYFUNCTION("""COMPUTED_VALUE"""),"")</f>
        <v/>
      </c>
      <c r="H247" s="6" t="str">
        <f ca="1">IFERROR(__xludf.DUMMYFUNCTION("""COMPUTED_VALUE"""),"")</f>
        <v/>
      </c>
      <c r="I247" s="6" t="str">
        <f ca="1">IFERROR(__xludf.DUMMYFUNCTION("""COMPUTED_VALUE"""),"")</f>
        <v/>
      </c>
      <c r="J247" s="6" t="str">
        <f ca="1">IFERROR(__xludf.DUMMYFUNCTION("""COMPUTED_VALUE"""),"")</f>
        <v/>
      </c>
      <c r="K247" s="6" t="str">
        <f ca="1">IFERROR(__xludf.DUMMYFUNCTION("""COMPUTED_VALUE"""),"")</f>
        <v/>
      </c>
      <c r="L247" s="6" t="str">
        <f ca="1">IFERROR(__xludf.DUMMYFUNCTION("""COMPUTED_VALUE"""),"")</f>
        <v/>
      </c>
      <c r="M247" s="6" t="str">
        <f ca="1">IFERROR(__xludf.DUMMYFUNCTION("""COMPUTED_VALUE"""),"")</f>
        <v/>
      </c>
      <c r="N247" s="6" t="str">
        <f ca="1">IFERROR(__xludf.DUMMYFUNCTION("""COMPUTED_VALUE"""),"")</f>
        <v/>
      </c>
      <c r="O247" s="6" t="str">
        <f ca="1">IFERROR(__xludf.DUMMYFUNCTION("""COMPUTED_VALUE"""),"")</f>
        <v/>
      </c>
      <c r="P247" s="6" t="str">
        <f ca="1">IFERROR(__xludf.DUMMYFUNCTION("""COMPUTED_VALUE"""),"")</f>
        <v/>
      </c>
      <c r="Q247" s="6" t="str">
        <f ca="1">IFERROR(__xludf.DUMMYFUNCTION("""COMPUTED_VALUE"""),"")</f>
        <v/>
      </c>
      <c r="R247" s="3"/>
      <c r="S247" s="3"/>
      <c r="T247" s="3"/>
      <c r="U247" s="3"/>
      <c r="V247" s="3"/>
      <c r="W247" s="3"/>
      <c r="X247" s="3"/>
      <c r="Y247" s="3"/>
      <c r="Z247" s="3"/>
    </row>
    <row r="248" spans="1:26">
      <c r="A248" s="4" t="s">
        <v>22</v>
      </c>
      <c r="B248" s="6" t="str">
        <f ca="1">IFERROR(__xludf.DUMMYFUNCTION("""COMPUTED_VALUE"""),"")</f>
        <v/>
      </c>
      <c r="C248" s="6" t="str">
        <f ca="1">IFERROR(__xludf.DUMMYFUNCTION("""COMPUTED_VALUE"""),"")</f>
        <v/>
      </c>
      <c r="D248" s="6" t="str">
        <f ca="1">IFERROR(__xludf.DUMMYFUNCTION("""COMPUTED_VALUE"""),"")</f>
        <v/>
      </c>
      <c r="E248" s="6" t="str">
        <f ca="1">IFERROR(__xludf.DUMMYFUNCTION("""COMPUTED_VALUE"""),"")</f>
        <v/>
      </c>
      <c r="F248" s="6" t="str">
        <f ca="1">IFERROR(__xludf.DUMMYFUNCTION("""COMPUTED_VALUE"""),"")</f>
        <v/>
      </c>
      <c r="G248" s="6" t="str">
        <f ca="1">IFERROR(__xludf.DUMMYFUNCTION("""COMPUTED_VALUE"""),"")</f>
        <v/>
      </c>
      <c r="H248" s="6" t="str">
        <f ca="1">IFERROR(__xludf.DUMMYFUNCTION("""COMPUTED_VALUE"""),"")</f>
        <v/>
      </c>
      <c r="I248" s="6" t="str">
        <f ca="1">IFERROR(__xludf.DUMMYFUNCTION("""COMPUTED_VALUE"""),"")</f>
        <v/>
      </c>
      <c r="J248" s="6" t="str">
        <f ca="1">IFERROR(__xludf.DUMMYFUNCTION("""COMPUTED_VALUE"""),"")</f>
        <v/>
      </c>
      <c r="K248" s="6" t="str">
        <f ca="1">IFERROR(__xludf.DUMMYFUNCTION("""COMPUTED_VALUE"""),"")</f>
        <v/>
      </c>
      <c r="L248" s="6" t="str">
        <f ca="1">IFERROR(__xludf.DUMMYFUNCTION("""COMPUTED_VALUE"""),"")</f>
        <v/>
      </c>
      <c r="M248" s="6" t="str">
        <f ca="1">IFERROR(__xludf.DUMMYFUNCTION("""COMPUTED_VALUE"""),"")</f>
        <v/>
      </c>
      <c r="N248" s="6" t="str">
        <f ca="1">IFERROR(__xludf.DUMMYFUNCTION("""COMPUTED_VALUE"""),"")</f>
        <v/>
      </c>
      <c r="O248" s="6" t="str">
        <f ca="1">IFERROR(__xludf.DUMMYFUNCTION("""COMPUTED_VALUE"""),"")</f>
        <v/>
      </c>
      <c r="P248" s="6" t="str">
        <f ca="1">IFERROR(__xludf.DUMMYFUNCTION("""COMPUTED_VALUE"""),"")</f>
        <v/>
      </c>
      <c r="Q248" s="6" t="str">
        <f ca="1">IFERROR(__xludf.DUMMYFUNCTION("""COMPUTED_VALUE"""),"")</f>
        <v/>
      </c>
      <c r="R248" s="3"/>
      <c r="S248" s="3"/>
      <c r="T248" s="3"/>
      <c r="U248" s="3"/>
      <c r="V248" s="3"/>
      <c r="W248" s="3"/>
      <c r="X248" s="3"/>
      <c r="Y248" s="3"/>
      <c r="Z248" s="3"/>
    </row>
    <row r="249" spans="1:26">
      <c r="A249" s="3"/>
      <c r="B249" s="3">
        <f t="shared" ref="B249:Q249" ca="1" si="24">SUM(B242:B248)</f>
        <v>0</v>
      </c>
      <c r="C249" s="3">
        <f t="shared" ca="1" si="24"/>
        <v>0</v>
      </c>
      <c r="D249" s="3">
        <f t="shared" ca="1" si="24"/>
        <v>0</v>
      </c>
      <c r="E249" s="3">
        <f t="shared" ca="1" si="24"/>
        <v>0</v>
      </c>
      <c r="F249" s="3">
        <f t="shared" ca="1" si="24"/>
        <v>0</v>
      </c>
      <c r="G249" s="3">
        <f t="shared" ca="1" si="24"/>
        <v>0</v>
      </c>
      <c r="H249" s="3">
        <f t="shared" ca="1" si="24"/>
        <v>0</v>
      </c>
      <c r="I249" s="3">
        <f t="shared" ca="1" si="24"/>
        <v>0</v>
      </c>
      <c r="J249" s="3">
        <f t="shared" ca="1" si="24"/>
        <v>0</v>
      </c>
      <c r="K249" s="3">
        <f t="shared" ca="1" si="24"/>
        <v>0</v>
      </c>
      <c r="L249" s="3">
        <f t="shared" ca="1" si="24"/>
        <v>0</v>
      </c>
      <c r="M249" s="3">
        <f t="shared" ca="1" si="24"/>
        <v>0</v>
      </c>
      <c r="N249" s="3">
        <f t="shared" ca="1" si="24"/>
        <v>0</v>
      </c>
      <c r="O249" s="3">
        <f t="shared" ca="1" si="24"/>
        <v>0</v>
      </c>
      <c r="P249" s="3">
        <f t="shared" ca="1" si="24"/>
        <v>0</v>
      </c>
      <c r="Q249" s="3">
        <f t="shared" ca="1" si="24"/>
        <v>0</v>
      </c>
      <c r="R249" s="3"/>
      <c r="S249" s="3"/>
      <c r="T249" s="3"/>
      <c r="U249" s="3"/>
      <c r="V249" s="3"/>
      <c r="W249" s="3"/>
      <c r="X249" s="3"/>
      <c r="Y249" s="3"/>
      <c r="Z249" s="3"/>
    </row>
    <row r="250" spans="1:26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Feuille 2</vt:lpstr>
      <vt:lpstr>STOCKS</vt:lpstr>
      <vt:lpstr>PRODUCTION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Guillaume</dc:creator>
  <cp:lastModifiedBy>RESO LDC</cp:lastModifiedBy>
  <dcterms:created xsi:type="dcterms:W3CDTF">2020-05-12T19:33:45Z</dcterms:created>
  <dcterms:modified xsi:type="dcterms:W3CDTF">2020-05-12T19:33:45Z</dcterms:modified>
</cp:coreProperties>
</file>