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730" windowHeight="11760" activeTab="1"/>
  </bookViews>
  <sheets>
    <sheet name="BDD" sheetId="1" r:id="rId1"/>
    <sheet name="Janvier" sheetId="2" r:id="rId2"/>
    <sheet name="Sem01" sheetId="4" r:id="rId3"/>
    <sheet name="Sem02" sheetId="5" r:id="rId4"/>
    <sheet name="Sem03" sheetId="6" r:id="rId5"/>
    <sheet name="Sem04" sheetId="7" r:id="rId6"/>
    <sheet name="Fevrier" sheetId="8" r:id="rId7"/>
    <sheet name="Sem05" sheetId="9" r:id="rId8"/>
    <sheet name="Sem06" sheetId="11" r:id="rId9"/>
    <sheet name="Sem07" sheetId="12" r:id="rId10"/>
    <sheet name="Sem08" sheetId="13" r:id="rId11"/>
    <sheet name="Mars" sheetId="14" r:id="rId12"/>
    <sheet name="Sem09" sheetId="15" r:id="rId13"/>
    <sheet name="Sem10" sheetId="16" r:id="rId14"/>
    <sheet name="Sem11" sheetId="17" r:id="rId15"/>
    <sheet name="Sem12" sheetId="18" r:id="rId16"/>
    <sheet name="Avril" sheetId="19" r:id="rId17"/>
    <sheet name="Sem13" sheetId="20" r:id="rId18"/>
    <sheet name="Sem14" sheetId="21" r:id="rId19"/>
    <sheet name="Sem15" sheetId="22" r:id="rId20"/>
    <sheet name="Sem16" sheetId="23" r:id="rId21"/>
    <sheet name="Mai" sheetId="24" r:id="rId22"/>
    <sheet name="Sem17" sheetId="25" r:id="rId23"/>
    <sheet name="Sem18" sheetId="26" r:id="rId24"/>
    <sheet name="Sem19" sheetId="27" r:id="rId25"/>
    <sheet name="Sem20" sheetId="28" r:id="rId26"/>
    <sheet name="Juin" sheetId="29" r:id="rId27"/>
    <sheet name="Sem21" sheetId="30" r:id="rId28"/>
    <sheet name="Sem22" sheetId="31" r:id="rId29"/>
    <sheet name="Sem23" sheetId="32" r:id="rId30"/>
    <sheet name="Sem24" sheetId="33" r:id="rId31"/>
    <sheet name="Juillet" sheetId="34" r:id="rId32"/>
    <sheet name="Sem25" sheetId="35" r:id="rId33"/>
    <sheet name="Sem26" sheetId="36" r:id="rId34"/>
    <sheet name="Sem27" sheetId="37" r:id="rId35"/>
    <sheet name="Sem28" sheetId="38" r:id="rId36"/>
    <sheet name="Aout" sheetId="39" r:id="rId37"/>
    <sheet name="Sem29" sheetId="40" r:id="rId38"/>
    <sheet name="Sem30" sheetId="41" r:id="rId39"/>
    <sheet name="Sem31" sheetId="42" r:id="rId40"/>
    <sheet name="Sem32" sheetId="43" r:id="rId41"/>
    <sheet name="Septembre" sheetId="44" r:id="rId42"/>
    <sheet name="Sem33" sheetId="45" r:id="rId43"/>
    <sheet name="Sem34" sheetId="46" r:id="rId44"/>
    <sheet name="Sem35" sheetId="47" r:id="rId45"/>
    <sheet name="Sem36" sheetId="48" r:id="rId46"/>
    <sheet name="Octobre" sheetId="49" r:id="rId47"/>
    <sheet name="Sem37" sheetId="50" r:id="rId48"/>
    <sheet name="Sem38" sheetId="51" r:id="rId49"/>
    <sheet name="Sem39" sheetId="52" r:id="rId50"/>
    <sheet name="Sem40" sheetId="53" r:id="rId51"/>
    <sheet name="Novembre" sheetId="54" r:id="rId52"/>
    <sheet name="Sem41" sheetId="55" r:id="rId53"/>
    <sheet name="Sem42" sheetId="56" r:id="rId54"/>
    <sheet name="Sem43" sheetId="57" r:id="rId55"/>
    <sheet name="Sem44" sheetId="58" r:id="rId56"/>
    <sheet name="Décembre" sheetId="59" r:id="rId57"/>
    <sheet name="Sem45" sheetId="60" r:id="rId58"/>
    <sheet name="Sem46" sheetId="61" r:id="rId59"/>
    <sheet name="Sem47" sheetId="62" r:id="rId60"/>
    <sheet name="Sem48" sheetId="10" r:id="rId61"/>
    <sheet name="Sem49" sheetId="63" r:id="rId62"/>
    <sheet name="Sem50" sheetId="64" r:id="rId63"/>
    <sheet name="Sem51" sheetId="65" r:id="rId64"/>
    <sheet name="Sem52" sheetId="3" r:id="rId65"/>
    <sheet name="Feuil66" sheetId="66" r:id="rId66"/>
  </sheets>
  <definedNames>
    <definedName name="_xlnm.Print_Area" localSheetId="0">BDD!$E$51:$M$80</definedName>
  </definedNames>
  <calcPr calcId="145621"/>
</workbook>
</file>

<file path=xl/calcChain.xml><?xml version="1.0" encoding="utf-8"?>
<calcChain xmlns="http://schemas.openxmlformats.org/spreadsheetml/2006/main">
  <c r="F51" i="3" l="1"/>
  <c r="E51" i="3"/>
  <c r="D51" i="3"/>
  <c r="C51" i="3"/>
  <c r="B51" i="3"/>
  <c r="A51" i="3"/>
  <c r="F50" i="3"/>
  <c r="E50" i="3"/>
  <c r="D50" i="3"/>
  <c r="C50" i="3"/>
  <c r="B50" i="3"/>
  <c r="A50" i="3"/>
  <c r="F49" i="3"/>
  <c r="E49" i="3"/>
  <c r="D49" i="3"/>
  <c r="C49" i="3"/>
  <c r="B49" i="3"/>
  <c r="A49" i="3"/>
  <c r="F48" i="3"/>
  <c r="E48" i="3"/>
  <c r="D48" i="3"/>
  <c r="C48" i="3"/>
  <c r="B48" i="3"/>
  <c r="A48" i="3"/>
  <c r="F45" i="3"/>
  <c r="D45" i="3"/>
  <c r="F29" i="3"/>
  <c r="E29" i="3"/>
  <c r="D29" i="3"/>
  <c r="C29" i="3"/>
  <c r="B29" i="3"/>
  <c r="A29" i="3"/>
  <c r="C39" i="3" s="1"/>
  <c r="F28" i="3"/>
  <c r="E28" i="3"/>
  <c r="D28" i="3"/>
  <c r="C28" i="3"/>
  <c r="B28" i="3"/>
  <c r="D25" i="3" s="1"/>
  <c r="A28" i="3"/>
  <c r="D13" i="3"/>
  <c r="B10" i="3"/>
  <c r="F8" i="3"/>
  <c r="D8" i="3"/>
  <c r="D43" i="3" s="1"/>
  <c r="B8" i="3"/>
  <c r="B43" i="3" s="1"/>
  <c r="F51" i="65"/>
  <c r="E51" i="65"/>
  <c r="D51" i="65"/>
  <c r="C51" i="65"/>
  <c r="B51" i="65"/>
  <c r="A51" i="65"/>
  <c r="F50" i="65"/>
  <c r="E50" i="65"/>
  <c r="D50" i="65"/>
  <c r="C50" i="65"/>
  <c r="B50" i="65"/>
  <c r="A50" i="65"/>
  <c r="F49" i="65"/>
  <c r="E49" i="65"/>
  <c r="D49" i="65"/>
  <c r="C49" i="65"/>
  <c r="B49" i="65"/>
  <c r="A49" i="65"/>
  <c r="F48" i="65"/>
  <c r="E48" i="65"/>
  <c r="D48" i="65"/>
  <c r="C48" i="65"/>
  <c r="B48" i="65"/>
  <c r="A48" i="65"/>
  <c r="F45" i="65"/>
  <c r="D45" i="65"/>
  <c r="F29" i="65"/>
  <c r="E29" i="65"/>
  <c r="D29" i="65"/>
  <c r="C29" i="65"/>
  <c r="B29" i="65"/>
  <c r="A29" i="65"/>
  <c r="C39" i="65" s="1"/>
  <c r="F28" i="65"/>
  <c r="E28" i="65"/>
  <c r="D28" i="65"/>
  <c r="C28" i="65"/>
  <c r="D25" i="65" s="1"/>
  <c r="B28" i="65"/>
  <c r="A28" i="65"/>
  <c r="D13" i="65"/>
  <c r="B10" i="65"/>
  <c r="F8" i="65"/>
  <c r="D8" i="65"/>
  <c r="D43" i="65" s="1"/>
  <c r="B8" i="65"/>
  <c r="B43" i="65" s="1"/>
  <c r="F51" i="64"/>
  <c r="E51" i="64"/>
  <c r="D51" i="64"/>
  <c r="C51" i="64"/>
  <c r="B51" i="64"/>
  <c r="A51" i="64"/>
  <c r="F50" i="64"/>
  <c r="E50" i="64"/>
  <c r="D50" i="64"/>
  <c r="C50" i="64"/>
  <c r="B50" i="64"/>
  <c r="A50" i="64"/>
  <c r="F49" i="64"/>
  <c r="E49" i="64"/>
  <c r="D49" i="64"/>
  <c r="C49" i="64"/>
  <c r="B49" i="64"/>
  <c r="A49" i="64"/>
  <c r="F48" i="64"/>
  <c r="E48" i="64"/>
  <c r="D48" i="64"/>
  <c r="C48" i="64"/>
  <c r="B48" i="64"/>
  <c r="A48" i="64"/>
  <c r="F45" i="64"/>
  <c r="D45" i="64"/>
  <c r="F29" i="64"/>
  <c r="E29" i="64"/>
  <c r="D29" i="64"/>
  <c r="C29" i="64"/>
  <c r="B29" i="64"/>
  <c r="A29" i="64"/>
  <c r="C39" i="64" s="1"/>
  <c r="F28" i="64"/>
  <c r="E28" i="64"/>
  <c r="D28" i="64"/>
  <c r="C28" i="64"/>
  <c r="B28" i="64"/>
  <c r="A28" i="64"/>
  <c r="D25" i="64" s="1"/>
  <c r="D13" i="64"/>
  <c r="B10" i="64"/>
  <c r="F8" i="64"/>
  <c r="D8" i="64"/>
  <c r="D43" i="64" s="1"/>
  <c r="B8" i="64"/>
  <c r="B43" i="64" s="1"/>
  <c r="F51" i="63"/>
  <c r="E51" i="63"/>
  <c r="D51" i="63"/>
  <c r="C51" i="63"/>
  <c r="B51" i="63"/>
  <c r="A51" i="63"/>
  <c r="F50" i="63"/>
  <c r="E50" i="63"/>
  <c r="D50" i="63"/>
  <c r="C50" i="63"/>
  <c r="B50" i="63"/>
  <c r="A50" i="63"/>
  <c r="F49" i="63"/>
  <c r="E49" i="63"/>
  <c r="D49" i="63"/>
  <c r="C49" i="63"/>
  <c r="B49" i="63"/>
  <c r="A49" i="63"/>
  <c r="F48" i="63"/>
  <c r="E48" i="63"/>
  <c r="D48" i="63"/>
  <c r="C48" i="63"/>
  <c r="B48" i="63"/>
  <c r="A48" i="63"/>
  <c r="F45" i="63"/>
  <c r="D45" i="63"/>
  <c r="F29" i="63"/>
  <c r="E29" i="63"/>
  <c r="D29" i="63"/>
  <c r="C29" i="63"/>
  <c r="B29" i="63"/>
  <c r="A29" i="63"/>
  <c r="C39" i="63" s="1"/>
  <c r="F28" i="63"/>
  <c r="E28" i="63"/>
  <c r="D28" i="63"/>
  <c r="C28" i="63"/>
  <c r="B28" i="63"/>
  <c r="A28" i="63"/>
  <c r="D25" i="63"/>
  <c r="D13" i="63"/>
  <c r="B10" i="63"/>
  <c r="F8" i="63"/>
  <c r="D8" i="63"/>
  <c r="D43" i="63" s="1"/>
  <c r="B8" i="63"/>
  <c r="B43" i="63" s="1"/>
  <c r="F51" i="62"/>
  <c r="E51" i="62"/>
  <c r="D51" i="62"/>
  <c r="C51" i="62"/>
  <c r="B51" i="62"/>
  <c r="A51" i="62"/>
  <c r="F50" i="62"/>
  <c r="E50" i="62"/>
  <c r="D50" i="62"/>
  <c r="C50" i="62"/>
  <c r="B50" i="62"/>
  <c r="A50" i="62"/>
  <c r="F49" i="62"/>
  <c r="E49" i="62"/>
  <c r="D49" i="62"/>
  <c r="C49" i="62"/>
  <c r="B49" i="62"/>
  <c r="A49" i="62"/>
  <c r="F48" i="62"/>
  <c r="E48" i="62"/>
  <c r="D48" i="62"/>
  <c r="C48" i="62"/>
  <c r="B48" i="62"/>
  <c r="A48" i="62"/>
  <c r="F45" i="62"/>
  <c r="D45" i="62"/>
  <c r="F29" i="62"/>
  <c r="E29" i="62"/>
  <c r="D29" i="62"/>
  <c r="C29" i="62"/>
  <c r="B29" i="62"/>
  <c r="A29" i="62"/>
  <c r="C39" i="62" s="1"/>
  <c r="F28" i="62"/>
  <c r="E28" i="62"/>
  <c r="D28" i="62"/>
  <c r="C28" i="62"/>
  <c r="D25" i="62" s="1"/>
  <c r="B28" i="62"/>
  <c r="A28" i="62"/>
  <c r="D13" i="62"/>
  <c r="B10" i="62"/>
  <c r="F8" i="62"/>
  <c r="D8" i="62"/>
  <c r="D43" i="62" s="1"/>
  <c r="B8" i="62"/>
  <c r="B43" i="62" s="1"/>
  <c r="F51" i="61"/>
  <c r="E51" i="61"/>
  <c r="D51" i="61"/>
  <c r="C51" i="61"/>
  <c r="B51" i="61"/>
  <c r="A51" i="61"/>
  <c r="F50" i="61"/>
  <c r="E50" i="61"/>
  <c r="D50" i="61"/>
  <c r="C50" i="61"/>
  <c r="B50" i="61"/>
  <c r="A50" i="61"/>
  <c r="F49" i="61"/>
  <c r="E49" i="61"/>
  <c r="D49" i="61"/>
  <c r="C49" i="61"/>
  <c r="B49" i="61"/>
  <c r="A49" i="61"/>
  <c r="F48" i="61"/>
  <c r="E48" i="61"/>
  <c r="D48" i="61"/>
  <c r="C48" i="61"/>
  <c r="B48" i="61"/>
  <c r="A48" i="61"/>
  <c r="F45" i="61"/>
  <c r="D45" i="61"/>
  <c r="F29" i="61"/>
  <c r="E29" i="61"/>
  <c r="D29" i="61"/>
  <c r="C29" i="61"/>
  <c r="B29" i="61"/>
  <c r="A29" i="61"/>
  <c r="C39" i="61" s="1"/>
  <c r="F28" i="61"/>
  <c r="E28" i="61"/>
  <c r="D28" i="61"/>
  <c r="C28" i="61"/>
  <c r="B28" i="61"/>
  <c r="A28" i="61"/>
  <c r="D25" i="61" s="1"/>
  <c r="D13" i="61"/>
  <c r="B10" i="61"/>
  <c r="F8" i="61"/>
  <c r="D8" i="61"/>
  <c r="D43" i="61" s="1"/>
  <c r="B8" i="61"/>
  <c r="B43" i="61" s="1"/>
  <c r="F51" i="60"/>
  <c r="E51" i="60"/>
  <c r="D51" i="60"/>
  <c r="C51" i="60"/>
  <c r="B51" i="60"/>
  <c r="A51" i="60"/>
  <c r="F50" i="60"/>
  <c r="E50" i="60"/>
  <c r="D50" i="60"/>
  <c r="C50" i="60"/>
  <c r="B50" i="60"/>
  <c r="A50" i="60"/>
  <c r="F49" i="60"/>
  <c r="E49" i="60"/>
  <c r="D49" i="60"/>
  <c r="C49" i="60"/>
  <c r="B49" i="60"/>
  <c r="A49" i="60"/>
  <c r="F48" i="60"/>
  <c r="E48" i="60"/>
  <c r="D48" i="60"/>
  <c r="C48" i="60"/>
  <c r="B48" i="60"/>
  <c r="A48" i="60"/>
  <c r="F45" i="60"/>
  <c r="D45" i="60"/>
  <c r="F29" i="60"/>
  <c r="E29" i="60"/>
  <c r="D29" i="60"/>
  <c r="C29" i="60"/>
  <c r="C39" i="60" s="1"/>
  <c r="B29" i="60"/>
  <c r="A29" i="60"/>
  <c r="F28" i="60"/>
  <c r="E28" i="60"/>
  <c r="D28" i="60"/>
  <c r="C28" i="60"/>
  <c r="B28" i="60"/>
  <c r="A28" i="60"/>
  <c r="D25" i="60" s="1"/>
  <c r="D13" i="60"/>
  <c r="B10" i="60"/>
  <c r="F8" i="60"/>
  <c r="D8" i="60"/>
  <c r="D43" i="60" s="1"/>
  <c r="B8" i="60"/>
  <c r="B43" i="60" s="1"/>
  <c r="F51" i="59"/>
  <c r="E51" i="59"/>
  <c r="D51" i="59"/>
  <c r="C51" i="59"/>
  <c r="B51" i="59"/>
  <c r="A51" i="59"/>
  <c r="F50" i="59"/>
  <c r="E50" i="59"/>
  <c r="D50" i="59"/>
  <c r="C50" i="59"/>
  <c r="B50" i="59"/>
  <c r="A50" i="59"/>
  <c r="F49" i="59"/>
  <c r="E49" i="59"/>
  <c r="D49" i="59"/>
  <c r="C49" i="59"/>
  <c r="B49" i="59"/>
  <c r="A49" i="59"/>
  <c r="F48" i="59"/>
  <c r="E48" i="59"/>
  <c r="D48" i="59"/>
  <c r="C48" i="59"/>
  <c r="B48" i="59"/>
  <c r="A48" i="59"/>
  <c r="F45" i="59"/>
  <c r="D45" i="59"/>
  <c r="F29" i="59"/>
  <c r="E29" i="59"/>
  <c r="D29" i="59"/>
  <c r="C29" i="59"/>
  <c r="B29" i="59"/>
  <c r="A29" i="59"/>
  <c r="C39" i="59" s="1"/>
  <c r="F28" i="59"/>
  <c r="E28" i="59"/>
  <c r="D28" i="59"/>
  <c r="C28" i="59"/>
  <c r="B28" i="59"/>
  <c r="A28" i="59"/>
  <c r="D25" i="59"/>
  <c r="D13" i="59"/>
  <c r="B10" i="59"/>
  <c r="F8" i="59"/>
  <c r="D8" i="59"/>
  <c r="D43" i="59" s="1"/>
  <c r="B8" i="59"/>
  <c r="B43" i="59" s="1"/>
  <c r="F51" i="58"/>
  <c r="E51" i="58"/>
  <c r="D51" i="58"/>
  <c r="C51" i="58"/>
  <c r="B51" i="58"/>
  <c r="A51" i="58"/>
  <c r="F50" i="58"/>
  <c r="E50" i="58"/>
  <c r="D50" i="58"/>
  <c r="C50" i="58"/>
  <c r="B50" i="58"/>
  <c r="A50" i="58"/>
  <c r="F49" i="58"/>
  <c r="E49" i="58"/>
  <c r="D49" i="58"/>
  <c r="C49" i="58"/>
  <c r="B49" i="58"/>
  <c r="A49" i="58"/>
  <c r="F48" i="58"/>
  <c r="E48" i="58"/>
  <c r="D48" i="58"/>
  <c r="C48" i="58"/>
  <c r="B48" i="58"/>
  <c r="A48" i="58"/>
  <c r="F45" i="58"/>
  <c r="D45" i="58"/>
  <c r="F29" i="58"/>
  <c r="E29" i="58"/>
  <c r="D29" i="58"/>
  <c r="C29" i="58"/>
  <c r="B29" i="58"/>
  <c r="A29" i="58"/>
  <c r="C39" i="58" s="1"/>
  <c r="F28" i="58"/>
  <c r="E28" i="58"/>
  <c r="D28" i="58"/>
  <c r="C28" i="58"/>
  <c r="B28" i="58"/>
  <c r="A28" i="58"/>
  <c r="D25" i="58" s="1"/>
  <c r="D13" i="58"/>
  <c r="B10" i="58"/>
  <c r="F8" i="58"/>
  <c r="D8" i="58"/>
  <c r="D43" i="58" s="1"/>
  <c r="B8" i="58"/>
  <c r="B43" i="58" s="1"/>
  <c r="F51" i="57"/>
  <c r="E51" i="57"/>
  <c r="D51" i="57"/>
  <c r="C51" i="57"/>
  <c r="B51" i="57"/>
  <c r="A51" i="57"/>
  <c r="F50" i="57"/>
  <c r="E50" i="57"/>
  <c r="D50" i="57"/>
  <c r="C50" i="57"/>
  <c r="B50" i="57"/>
  <c r="A50" i="57"/>
  <c r="F49" i="57"/>
  <c r="E49" i="57"/>
  <c r="D49" i="57"/>
  <c r="C49" i="57"/>
  <c r="B49" i="57"/>
  <c r="A49" i="57"/>
  <c r="F48" i="57"/>
  <c r="E48" i="57"/>
  <c r="D48" i="57"/>
  <c r="C48" i="57"/>
  <c r="B48" i="57"/>
  <c r="A48" i="57"/>
  <c r="F45" i="57"/>
  <c r="D45" i="57"/>
  <c r="F29" i="57"/>
  <c r="E29" i="57"/>
  <c r="D29" i="57"/>
  <c r="C29" i="57"/>
  <c r="B29" i="57"/>
  <c r="A29" i="57"/>
  <c r="C39" i="57" s="1"/>
  <c r="F28" i="57"/>
  <c r="E28" i="57"/>
  <c r="D28" i="57"/>
  <c r="C28" i="57"/>
  <c r="B28" i="57"/>
  <c r="D25" i="57" s="1"/>
  <c r="A28" i="57"/>
  <c r="D13" i="57"/>
  <c r="B10" i="57"/>
  <c r="F8" i="57"/>
  <c r="D8" i="57"/>
  <c r="D43" i="57" s="1"/>
  <c r="B8" i="57"/>
  <c r="B43" i="57" s="1"/>
  <c r="F51" i="56"/>
  <c r="E51" i="56"/>
  <c r="D51" i="56"/>
  <c r="C51" i="56"/>
  <c r="B51" i="56"/>
  <c r="A51" i="56"/>
  <c r="F50" i="56"/>
  <c r="E50" i="56"/>
  <c r="D50" i="56"/>
  <c r="C50" i="56"/>
  <c r="B50" i="56"/>
  <c r="A50" i="56"/>
  <c r="F49" i="56"/>
  <c r="E49" i="56"/>
  <c r="D49" i="56"/>
  <c r="C49" i="56"/>
  <c r="B49" i="56"/>
  <c r="A49" i="56"/>
  <c r="F48" i="56"/>
  <c r="E48" i="56"/>
  <c r="D48" i="56"/>
  <c r="C48" i="56"/>
  <c r="B48" i="56"/>
  <c r="A48" i="56"/>
  <c r="F45" i="56"/>
  <c r="D45" i="56"/>
  <c r="F29" i="56"/>
  <c r="E29" i="56"/>
  <c r="D29" i="56"/>
  <c r="C29" i="56"/>
  <c r="C39" i="56" s="1"/>
  <c r="B29" i="56"/>
  <c r="A29" i="56"/>
  <c r="F28" i="56"/>
  <c r="E28" i="56"/>
  <c r="D28" i="56"/>
  <c r="C28" i="56"/>
  <c r="B28" i="56"/>
  <c r="A28" i="56"/>
  <c r="D25" i="56" s="1"/>
  <c r="D13" i="56"/>
  <c r="B10" i="56"/>
  <c r="F8" i="56"/>
  <c r="D8" i="56"/>
  <c r="D43" i="56" s="1"/>
  <c r="B8" i="56"/>
  <c r="B43" i="56" s="1"/>
  <c r="F51" i="55"/>
  <c r="E51" i="55"/>
  <c r="D51" i="55"/>
  <c r="C51" i="55"/>
  <c r="B51" i="55"/>
  <c r="A51" i="55"/>
  <c r="F50" i="55"/>
  <c r="E50" i="55"/>
  <c r="D50" i="55"/>
  <c r="C50" i="55"/>
  <c r="B50" i="55"/>
  <c r="A50" i="55"/>
  <c r="F49" i="55"/>
  <c r="E49" i="55"/>
  <c r="D49" i="55"/>
  <c r="C49" i="55"/>
  <c r="B49" i="55"/>
  <c r="A49" i="55"/>
  <c r="F48" i="55"/>
  <c r="E48" i="55"/>
  <c r="D48" i="55"/>
  <c r="C48" i="55"/>
  <c r="B48" i="55"/>
  <c r="A48" i="55"/>
  <c r="F45" i="55"/>
  <c r="D45" i="55"/>
  <c r="F29" i="55"/>
  <c r="E29" i="55"/>
  <c r="D29" i="55"/>
  <c r="C29" i="55"/>
  <c r="B29" i="55"/>
  <c r="A29" i="55"/>
  <c r="C39" i="55" s="1"/>
  <c r="F28" i="55"/>
  <c r="E28" i="55"/>
  <c r="D28" i="55"/>
  <c r="C28" i="55"/>
  <c r="B28" i="55"/>
  <c r="A28" i="55"/>
  <c r="D25" i="55"/>
  <c r="D13" i="55"/>
  <c r="B10" i="55"/>
  <c r="F8" i="55"/>
  <c r="D8" i="55"/>
  <c r="D43" i="55" s="1"/>
  <c r="B8" i="55"/>
  <c r="B43" i="55" s="1"/>
  <c r="F51" i="54"/>
  <c r="E51" i="54"/>
  <c r="D51" i="54"/>
  <c r="C51" i="54"/>
  <c r="B51" i="54"/>
  <c r="A51" i="54"/>
  <c r="F50" i="54"/>
  <c r="E50" i="54"/>
  <c r="D50" i="54"/>
  <c r="C50" i="54"/>
  <c r="B50" i="54"/>
  <c r="A50" i="54"/>
  <c r="F49" i="54"/>
  <c r="E49" i="54"/>
  <c r="D49" i="54"/>
  <c r="C49" i="54"/>
  <c r="B49" i="54"/>
  <c r="A49" i="54"/>
  <c r="F48" i="54"/>
  <c r="E48" i="54"/>
  <c r="D48" i="54"/>
  <c r="C48" i="54"/>
  <c r="B48" i="54"/>
  <c r="A48" i="54"/>
  <c r="F45" i="54"/>
  <c r="D45" i="54"/>
  <c r="F29" i="54"/>
  <c r="E29" i="54"/>
  <c r="D29" i="54"/>
  <c r="C29" i="54"/>
  <c r="B29" i="54"/>
  <c r="A29" i="54"/>
  <c r="C39" i="54" s="1"/>
  <c r="F28" i="54"/>
  <c r="E28" i="54"/>
  <c r="D28" i="54"/>
  <c r="C28" i="54"/>
  <c r="B28" i="54"/>
  <c r="A28" i="54"/>
  <c r="D25" i="54" s="1"/>
  <c r="D13" i="54"/>
  <c r="B10" i="54"/>
  <c r="F8" i="54"/>
  <c r="D8" i="54"/>
  <c r="D43" i="54" s="1"/>
  <c r="B8" i="54"/>
  <c r="B43" i="54" s="1"/>
  <c r="F51" i="53"/>
  <c r="E51" i="53"/>
  <c r="D51" i="53"/>
  <c r="C51" i="53"/>
  <c r="B51" i="53"/>
  <c r="A51" i="53"/>
  <c r="F50" i="53"/>
  <c r="E50" i="53"/>
  <c r="D50" i="53"/>
  <c r="C50" i="53"/>
  <c r="B50" i="53"/>
  <c r="A50" i="53"/>
  <c r="F49" i="53"/>
  <c r="E49" i="53"/>
  <c r="D49" i="53"/>
  <c r="C49" i="53"/>
  <c r="B49" i="53"/>
  <c r="A49" i="53"/>
  <c r="F48" i="53"/>
  <c r="E48" i="53"/>
  <c r="D48" i="53"/>
  <c r="C48" i="53"/>
  <c r="B48" i="53"/>
  <c r="A48" i="53"/>
  <c r="F45" i="53"/>
  <c r="D45" i="53"/>
  <c r="F29" i="53"/>
  <c r="E29" i="53"/>
  <c r="D29" i="53"/>
  <c r="C29" i="53"/>
  <c r="B29" i="53"/>
  <c r="A29" i="53"/>
  <c r="C39" i="53" s="1"/>
  <c r="F28" i="53"/>
  <c r="E28" i="53"/>
  <c r="D28" i="53"/>
  <c r="C28" i="53"/>
  <c r="B28" i="53"/>
  <c r="A28" i="53"/>
  <c r="D25" i="53"/>
  <c r="D13" i="53"/>
  <c r="B10" i="53"/>
  <c r="F8" i="53"/>
  <c r="D8" i="53"/>
  <c r="D43" i="53" s="1"/>
  <c r="B8" i="53"/>
  <c r="B43" i="53" s="1"/>
  <c r="F51" i="52"/>
  <c r="E51" i="52"/>
  <c r="D51" i="52"/>
  <c r="C51" i="52"/>
  <c r="B51" i="52"/>
  <c r="A51" i="52"/>
  <c r="F50" i="52"/>
  <c r="E50" i="52"/>
  <c r="D50" i="52"/>
  <c r="C50" i="52"/>
  <c r="B50" i="52"/>
  <c r="A50" i="52"/>
  <c r="F49" i="52"/>
  <c r="E49" i="52"/>
  <c r="D49" i="52"/>
  <c r="C49" i="52"/>
  <c r="B49" i="52"/>
  <c r="A49" i="52"/>
  <c r="F48" i="52"/>
  <c r="E48" i="52"/>
  <c r="D48" i="52"/>
  <c r="C48" i="52"/>
  <c r="B48" i="52"/>
  <c r="A48" i="52"/>
  <c r="F45" i="52"/>
  <c r="D45" i="52"/>
  <c r="F29" i="52"/>
  <c r="E29" i="52"/>
  <c r="D29" i="52"/>
  <c r="C29" i="52"/>
  <c r="B29" i="52"/>
  <c r="A29" i="52"/>
  <c r="C39" i="52" s="1"/>
  <c r="F28" i="52"/>
  <c r="E28" i="52"/>
  <c r="D28" i="52"/>
  <c r="C28" i="52"/>
  <c r="B28" i="52"/>
  <c r="A28" i="52"/>
  <c r="D25" i="52" s="1"/>
  <c r="D13" i="52"/>
  <c r="B10" i="52"/>
  <c r="F8" i="52"/>
  <c r="D8" i="52"/>
  <c r="D43" i="52" s="1"/>
  <c r="B8" i="52"/>
  <c r="B43" i="52" s="1"/>
  <c r="F51" i="51"/>
  <c r="E51" i="51"/>
  <c r="D51" i="51"/>
  <c r="C51" i="51"/>
  <c r="B51" i="51"/>
  <c r="A51" i="51"/>
  <c r="F50" i="51"/>
  <c r="E50" i="51"/>
  <c r="D50" i="51"/>
  <c r="C50" i="51"/>
  <c r="B50" i="51"/>
  <c r="A50" i="51"/>
  <c r="F49" i="51"/>
  <c r="E49" i="51"/>
  <c r="D49" i="51"/>
  <c r="C49" i="51"/>
  <c r="B49" i="51"/>
  <c r="A49" i="51"/>
  <c r="F48" i="51"/>
  <c r="E48" i="51"/>
  <c r="D48" i="51"/>
  <c r="C48" i="51"/>
  <c r="B48" i="51"/>
  <c r="A48" i="51"/>
  <c r="F45" i="51"/>
  <c r="D45" i="51"/>
  <c r="F29" i="51"/>
  <c r="E29" i="51"/>
  <c r="D29" i="51"/>
  <c r="C29" i="51"/>
  <c r="B29" i="51"/>
  <c r="A29" i="51"/>
  <c r="C39" i="51" s="1"/>
  <c r="F28" i="51"/>
  <c r="E28" i="51"/>
  <c r="D28" i="51"/>
  <c r="C28" i="51"/>
  <c r="B28" i="51"/>
  <c r="A28" i="51"/>
  <c r="D25" i="51"/>
  <c r="D13" i="51"/>
  <c r="B10" i="51"/>
  <c r="F8" i="51"/>
  <c r="D8" i="51"/>
  <c r="D43" i="51" s="1"/>
  <c r="B8" i="51"/>
  <c r="B43" i="51" s="1"/>
  <c r="F51" i="50"/>
  <c r="E51" i="50"/>
  <c r="D51" i="50"/>
  <c r="C51" i="50"/>
  <c r="B51" i="50"/>
  <c r="A51" i="50"/>
  <c r="F50" i="50"/>
  <c r="E50" i="50"/>
  <c r="D50" i="50"/>
  <c r="C50" i="50"/>
  <c r="B50" i="50"/>
  <c r="A50" i="50"/>
  <c r="F49" i="50"/>
  <c r="E49" i="50"/>
  <c r="D49" i="50"/>
  <c r="C49" i="50"/>
  <c r="B49" i="50"/>
  <c r="A49" i="50"/>
  <c r="F48" i="50"/>
  <c r="E48" i="50"/>
  <c r="D48" i="50"/>
  <c r="C48" i="50"/>
  <c r="B48" i="50"/>
  <c r="A48" i="50"/>
  <c r="F45" i="50"/>
  <c r="D45" i="50"/>
  <c r="F29" i="50"/>
  <c r="E29" i="50"/>
  <c r="D29" i="50"/>
  <c r="C29" i="50"/>
  <c r="B29" i="50"/>
  <c r="A29" i="50"/>
  <c r="C39" i="50" s="1"/>
  <c r="F28" i="50"/>
  <c r="E28" i="50"/>
  <c r="D28" i="50"/>
  <c r="C28" i="50"/>
  <c r="B28" i="50"/>
  <c r="A28" i="50"/>
  <c r="D25" i="50" s="1"/>
  <c r="D13" i="50"/>
  <c r="B10" i="50"/>
  <c r="F8" i="50"/>
  <c r="D8" i="50"/>
  <c r="D43" i="50" s="1"/>
  <c r="B8" i="50"/>
  <c r="B43" i="50" s="1"/>
  <c r="F51" i="49"/>
  <c r="E51" i="49"/>
  <c r="D51" i="49"/>
  <c r="C51" i="49"/>
  <c r="B51" i="49"/>
  <c r="A51" i="49"/>
  <c r="F50" i="49"/>
  <c r="E50" i="49"/>
  <c r="D50" i="49"/>
  <c r="C50" i="49"/>
  <c r="B50" i="49"/>
  <c r="A50" i="49"/>
  <c r="F49" i="49"/>
  <c r="E49" i="49"/>
  <c r="D49" i="49"/>
  <c r="C49" i="49"/>
  <c r="B49" i="49"/>
  <c r="A49" i="49"/>
  <c r="F48" i="49"/>
  <c r="E48" i="49"/>
  <c r="D48" i="49"/>
  <c r="C48" i="49"/>
  <c r="B48" i="49"/>
  <c r="A48" i="49"/>
  <c r="F45" i="49"/>
  <c r="D45" i="49"/>
  <c r="F29" i="49"/>
  <c r="E29" i="49"/>
  <c r="D29" i="49"/>
  <c r="C29" i="49"/>
  <c r="B29" i="49"/>
  <c r="A29" i="49"/>
  <c r="C39" i="49" s="1"/>
  <c r="F28" i="49"/>
  <c r="E28" i="49"/>
  <c r="D28" i="49"/>
  <c r="C28" i="49"/>
  <c r="B28" i="49"/>
  <c r="A28" i="49"/>
  <c r="D25" i="49"/>
  <c r="D13" i="49"/>
  <c r="B10" i="49"/>
  <c r="F8" i="49"/>
  <c r="D8" i="49"/>
  <c r="D43" i="49" s="1"/>
  <c r="B8" i="49"/>
  <c r="B43" i="49" s="1"/>
  <c r="F51" i="48"/>
  <c r="E51" i="48"/>
  <c r="D51" i="48"/>
  <c r="C51" i="48"/>
  <c r="B51" i="48"/>
  <c r="A51" i="48"/>
  <c r="F50" i="48"/>
  <c r="E50" i="48"/>
  <c r="D50" i="48"/>
  <c r="C50" i="48"/>
  <c r="B50" i="48"/>
  <c r="A50" i="48"/>
  <c r="F49" i="48"/>
  <c r="E49" i="48"/>
  <c r="D49" i="48"/>
  <c r="C49" i="48"/>
  <c r="B49" i="48"/>
  <c r="A49" i="48"/>
  <c r="F48" i="48"/>
  <c r="E48" i="48"/>
  <c r="D48" i="48"/>
  <c r="C48" i="48"/>
  <c r="B48" i="48"/>
  <c r="A48" i="48"/>
  <c r="F45" i="48"/>
  <c r="D45" i="48"/>
  <c r="F29" i="48"/>
  <c r="E29" i="48"/>
  <c r="D29" i="48"/>
  <c r="C29" i="48"/>
  <c r="B29" i="48"/>
  <c r="A29" i="48"/>
  <c r="C39" i="48" s="1"/>
  <c r="F28" i="48"/>
  <c r="E28" i="48"/>
  <c r="D28" i="48"/>
  <c r="C28" i="48"/>
  <c r="B28" i="48"/>
  <c r="A28" i="48"/>
  <c r="D25" i="48" s="1"/>
  <c r="D13" i="48"/>
  <c r="B10" i="48"/>
  <c r="F8" i="48"/>
  <c r="D8" i="48"/>
  <c r="D43" i="48" s="1"/>
  <c r="B8" i="48"/>
  <c r="B43" i="48" s="1"/>
  <c r="F51" i="47"/>
  <c r="E51" i="47"/>
  <c r="D51" i="47"/>
  <c r="C51" i="47"/>
  <c r="B51" i="47"/>
  <c r="A51" i="47"/>
  <c r="F50" i="47"/>
  <c r="E50" i="47"/>
  <c r="D50" i="47"/>
  <c r="C50" i="47"/>
  <c r="B50" i="47"/>
  <c r="A50" i="47"/>
  <c r="F49" i="47"/>
  <c r="E49" i="47"/>
  <c r="D49" i="47"/>
  <c r="C49" i="47"/>
  <c r="B49" i="47"/>
  <c r="A49" i="47"/>
  <c r="F48" i="47"/>
  <c r="E48" i="47"/>
  <c r="D48" i="47"/>
  <c r="C48" i="47"/>
  <c r="B48" i="47"/>
  <c r="A48" i="47"/>
  <c r="F45" i="47"/>
  <c r="D45" i="47"/>
  <c r="F29" i="47"/>
  <c r="E29" i="47"/>
  <c r="D29" i="47"/>
  <c r="C29" i="47"/>
  <c r="B29" i="47"/>
  <c r="A29" i="47"/>
  <c r="C39" i="47" s="1"/>
  <c r="F28" i="47"/>
  <c r="E28" i="47"/>
  <c r="D28" i="47"/>
  <c r="C28" i="47"/>
  <c r="B28" i="47"/>
  <c r="A28" i="47"/>
  <c r="D25" i="47" s="1"/>
  <c r="D13" i="47"/>
  <c r="B10" i="47"/>
  <c r="F8" i="47"/>
  <c r="D8" i="47"/>
  <c r="D43" i="47" s="1"/>
  <c r="B8" i="47"/>
  <c r="B43" i="47" s="1"/>
  <c r="F51" i="46"/>
  <c r="E51" i="46"/>
  <c r="D51" i="46"/>
  <c r="C51" i="46"/>
  <c r="B51" i="46"/>
  <c r="A51" i="46"/>
  <c r="F50" i="46"/>
  <c r="E50" i="46"/>
  <c r="D50" i="46"/>
  <c r="C50" i="46"/>
  <c r="B50" i="46"/>
  <c r="A50" i="46"/>
  <c r="F49" i="46"/>
  <c r="E49" i="46"/>
  <c r="D49" i="46"/>
  <c r="C49" i="46"/>
  <c r="B49" i="46"/>
  <c r="A49" i="46"/>
  <c r="F48" i="46"/>
  <c r="E48" i="46"/>
  <c r="D48" i="46"/>
  <c r="C48" i="46"/>
  <c r="B48" i="46"/>
  <c r="A48" i="46"/>
  <c r="F45" i="46"/>
  <c r="D45" i="46"/>
  <c r="F29" i="46"/>
  <c r="E29" i="46"/>
  <c r="D29" i="46"/>
  <c r="C29" i="46"/>
  <c r="B29" i="46"/>
  <c r="A29" i="46"/>
  <c r="C39" i="46" s="1"/>
  <c r="F28" i="46"/>
  <c r="E28" i="46"/>
  <c r="D28" i="46"/>
  <c r="C28" i="46"/>
  <c r="B28" i="46"/>
  <c r="A28" i="46"/>
  <c r="D25" i="46"/>
  <c r="D13" i="46"/>
  <c r="B10" i="46"/>
  <c r="F8" i="46"/>
  <c r="D8" i="46"/>
  <c r="D43" i="46" s="1"/>
  <c r="B8" i="46"/>
  <c r="B43" i="46" s="1"/>
  <c r="F51" i="45"/>
  <c r="E51" i="45"/>
  <c r="D51" i="45"/>
  <c r="C51" i="45"/>
  <c r="B51" i="45"/>
  <c r="A51" i="45"/>
  <c r="F50" i="45"/>
  <c r="E50" i="45"/>
  <c r="D50" i="45"/>
  <c r="C50" i="45"/>
  <c r="B50" i="45"/>
  <c r="A50" i="45"/>
  <c r="F49" i="45"/>
  <c r="E49" i="45"/>
  <c r="D49" i="45"/>
  <c r="C49" i="45"/>
  <c r="B49" i="45"/>
  <c r="A49" i="45"/>
  <c r="F48" i="45"/>
  <c r="E48" i="45"/>
  <c r="D48" i="45"/>
  <c r="C48" i="45"/>
  <c r="B48" i="45"/>
  <c r="A48" i="45"/>
  <c r="F45" i="45"/>
  <c r="D45" i="45"/>
  <c r="F29" i="45"/>
  <c r="E29" i="45"/>
  <c r="D29" i="45"/>
  <c r="C29" i="45"/>
  <c r="B29" i="45"/>
  <c r="A29" i="45"/>
  <c r="C39" i="45" s="1"/>
  <c r="F28" i="45"/>
  <c r="E28" i="45"/>
  <c r="D28" i="45"/>
  <c r="C28" i="45"/>
  <c r="B28" i="45"/>
  <c r="A28" i="45"/>
  <c r="D25" i="45"/>
  <c r="D13" i="45"/>
  <c r="B10" i="45"/>
  <c r="F8" i="45"/>
  <c r="D8" i="45"/>
  <c r="D43" i="45" s="1"/>
  <c r="B8" i="45"/>
  <c r="B43" i="45" s="1"/>
  <c r="F51" i="44"/>
  <c r="E51" i="44"/>
  <c r="D51" i="44"/>
  <c r="C51" i="44"/>
  <c r="B51" i="44"/>
  <c r="A51" i="44"/>
  <c r="F50" i="44"/>
  <c r="E50" i="44"/>
  <c r="D50" i="44"/>
  <c r="C50" i="44"/>
  <c r="B50" i="44"/>
  <c r="A50" i="44"/>
  <c r="F49" i="44"/>
  <c r="E49" i="44"/>
  <c r="D49" i="44"/>
  <c r="C49" i="44"/>
  <c r="B49" i="44"/>
  <c r="A49" i="44"/>
  <c r="F48" i="44"/>
  <c r="E48" i="44"/>
  <c r="D48" i="44"/>
  <c r="C48" i="44"/>
  <c r="B48" i="44"/>
  <c r="A48" i="44"/>
  <c r="F45" i="44"/>
  <c r="D45" i="44"/>
  <c r="F29" i="44"/>
  <c r="E29" i="44"/>
  <c r="D29" i="44"/>
  <c r="C29" i="44"/>
  <c r="B29" i="44"/>
  <c r="A29" i="44"/>
  <c r="C39" i="44" s="1"/>
  <c r="F28" i="44"/>
  <c r="E28" i="44"/>
  <c r="D28" i="44"/>
  <c r="C28" i="44"/>
  <c r="B28" i="44"/>
  <c r="A28" i="44"/>
  <c r="D25" i="44" s="1"/>
  <c r="D13" i="44"/>
  <c r="B10" i="44"/>
  <c r="F8" i="44"/>
  <c r="D8" i="44"/>
  <c r="D43" i="44" s="1"/>
  <c r="B8" i="44"/>
  <c r="B43" i="44" s="1"/>
  <c r="F51" i="43"/>
  <c r="E51" i="43"/>
  <c r="D51" i="43"/>
  <c r="C51" i="43"/>
  <c r="B51" i="43"/>
  <c r="A51" i="43"/>
  <c r="F50" i="43"/>
  <c r="E50" i="43"/>
  <c r="D50" i="43"/>
  <c r="C50" i="43"/>
  <c r="B50" i="43"/>
  <c r="A50" i="43"/>
  <c r="F49" i="43"/>
  <c r="E49" i="43"/>
  <c r="D49" i="43"/>
  <c r="C49" i="43"/>
  <c r="B49" i="43"/>
  <c r="A49" i="43"/>
  <c r="F48" i="43"/>
  <c r="E48" i="43"/>
  <c r="D48" i="43"/>
  <c r="C48" i="43"/>
  <c r="B48" i="43"/>
  <c r="A48" i="43"/>
  <c r="F45" i="43"/>
  <c r="D45" i="43"/>
  <c r="F29" i="43"/>
  <c r="E29" i="43"/>
  <c r="D29" i="43"/>
  <c r="C29" i="43"/>
  <c r="B29" i="43"/>
  <c r="A29" i="43"/>
  <c r="C39" i="43" s="1"/>
  <c r="F28" i="43"/>
  <c r="E28" i="43"/>
  <c r="D28" i="43"/>
  <c r="C28" i="43"/>
  <c r="B28" i="43"/>
  <c r="A28" i="43"/>
  <c r="D25" i="43" s="1"/>
  <c r="D13" i="43"/>
  <c r="B10" i="43"/>
  <c r="F8" i="43"/>
  <c r="D8" i="43"/>
  <c r="D43" i="43" s="1"/>
  <c r="B8" i="43"/>
  <c r="B43" i="43" s="1"/>
  <c r="F51" i="42"/>
  <c r="E51" i="42"/>
  <c r="D51" i="42"/>
  <c r="C51" i="42"/>
  <c r="B51" i="42"/>
  <c r="A51" i="42"/>
  <c r="F50" i="42"/>
  <c r="E50" i="42"/>
  <c r="D50" i="42"/>
  <c r="C50" i="42"/>
  <c r="B50" i="42"/>
  <c r="A50" i="42"/>
  <c r="F49" i="42"/>
  <c r="E49" i="42"/>
  <c r="D49" i="42"/>
  <c r="C49" i="42"/>
  <c r="B49" i="42"/>
  <c r="A49" i="42"/>
  <c r="F48" i="42"/>
  <c r="E48" i="42"/>
  <c r="D48" i="42"/>
  <c r="C48" i="42"/>
  <c r="B48" i="42"/>
  <c r="A48" i="42"/>
  <c r="F45" i="42"/>
  <c r="D45" i="42"/>
  <c r="F29" i="42"/>
  <c r="E29" i="42"/>
  <c r="D29" i="42"/>
  <c r="C29" i="42"/>
  <c r="C39" i="42" s="1"/>
  <c r="B29" i="42"/>
  <c r="A29" i="42"/>
  <c r="F28" i="42"/>
  <c r="E28" i="42"/>
  <c r="D28" i="42"/>
  <c r="C28" i="42"/>
  <c r="B28" i="42"/>
  <c r="A28" i="42"/>
  <c r="D25" i="42" s="1"/>
  <c r="D13" i="42"/>
  <c r="B10" i="42"/>
  <c r="F8" i="42"/>
  <c r="D8" i="42"/>
  <c r="D43" i="42" s="1"/>
  <c r="B8" i="42"/>
  <c r="B43" i="42" s="1"/>
  <c r="F51" i="41"/>
  <c r="E51" i="41"/>
  <c r="D51" i="41"/>
  <c r="C51" i="41"/>
  <c r="B51" i="41"/>
  <c r="A51" i="41"/>
  <c r="F50" i="41"/>
  <c r="E50" i="41"/>
  <c r="D50" i="41"/>
  <c r="C50" i="41"/>
  <c r="B50" i="41"/>
  <c r="A50" i="41"/>
  <c r="F49" i="41"/>
  <c r="E49" i="41"/>
  <c r="D49" i="41"/>
  <c r="C49" i="41"/>
  <c r="B49" i="41"/>
  <c r="A49" i="41"/>
  <c r="F48" i="41"/>
  <c r="E48" i="41"/>
  <c r="D48" i="41"/>
  <c r="C48" i="41"/>
  <c r="B48" i="41"/>
  <c r="A48" i="41"/>
  <c r="F45" i="41"/>
  <c r="D45" i="41"/>
  <c r="F29" i="41"/>
  <c r="E29" i="41"/>
  <c r="D29" i="41"/>
  <c r="C29" i="41"/>
  <c r="B29" i="41"/>
  <c r="A29" i="41"/>
  <c r="C39" i="41" s="1"/>
  <c r="F28" i="41"/>
  <c r="E28" i="41"/>
  <c r="D28" i="41"/>
  <c r="C28" i="41"/>
  <c r="B28" i="41"/>
  <c r="A28" i="41"/>
  <c r="D25" i="41"/>
  <c r="D13" i="41"/>
  <c r="B10" i="41"/>
  <c r="F8" i="41"/>
  <c r="D8" i="41"/>
  <c r="D43" i="41" s="1"/>
  <c r="B8" i="41"/>
  <c r="B43" i="41" s="1"/>
  <c r="F51" i="40"/>
  <c r="E51" i="40"/>
  <c r="D51" i="40"/>
  <c r="C51" i="40"/>
  <c r="B51" i="40"/>
  <c r="A51" i="40"/>
  <c r="F50" i="40"/>
  <c r="E50" i="40"/>
  <c r="D50" i="40"/>
  <c r="C50" i="40"/>
  <c r="B50" i="40"/>
  <c r="A50" i="40"/>
  <c r="F49" i="40"/>
  <c r="E49" i="40"/>
  <c r="D49" i="40"/>
  <c r="C49" i="40"/>
  <c r="B49" i="40"/>
  <c r="A49" i="40"/>
  <c r="F48" i="40"/>
  <c r="E48" i="40"/>
  <c r="D48" i="40"/>
  <c r="C48" i="40"/>
  <c r="B48" i="40"/>
  <c r="A48" i="40"/>
  <c r="F45" i="40"/>
  <c r="D45" i="40"/>
  <c r="F29" i="40"/>
  <c r="E29" i="40"/>
  <c r="D29" i="40"/>
  <c r="C29" i="40"/>
  <c r="B29" i="40"/>
  <c r="A29" i="40"/>
  <c r="C39" i="40" s="1"/>
  <c r="F28" i="40"/>
  <c r="E28" i="40"/>
  <c r="D28" i="40"/>
  <c r="C28" i="40"/>
  <c r="B28" i="40"/>
  <c r="A28" i="40"/>
  <c r="D25" i="40" s="1"/>
  <c r="D13" i="40"/>
  <c r="B10" i="40"/>
  <c r="F8" i="40"/>
  <c r="D8" i="40"/>
  <c r="D43" i="40" s="1"/>
  <c r="B8" i="40"/>
  <c r="B43" i="40" s="1"/>
  <c r="F51" i="39"/>
  <c r="E51" i="39"/>
  <c r="D51" i="39"/>
  <c r="C51" i="39"/>
  <c r="B51" i="39"/>
  <c r="A51" i="39"/>
  <c r="F50" i="39"/>
  <c r="E50" i="39"/>
  <c r="D50" i="39"/>
  <c r="C50" i="39"/>
  <c r="B50" i="39"/>
  <c r="A50" i="39"/>
  <c r="F49" i="39"/>
  <c r="E49" i="39"/>
  <c r="D49" i="39"/>
  <c r="C49" i="39"/>
  <c r="B49" i="39"/>
  <c r="A49" i="39"/>
  <c r="F48" i="39"/>
  <c r="E48" i="39"/>
  <c r="D48" i="39"/>
  <c r="C48" i="39"/>
  <c r="B48" i="39"/>
  <c r="A48" i="39"/>
  <c r="F45" i="39"/>
  <c r="D45" i="39"/>
  <c r="F29" i="39"/>
  <c r="E29" i="39"/>
  <c r="D29" i="39"/>
  <c r="C29" i="39"/>
  <c r="B29" i="39"/>
  <c r="A29" i="39"/>
  <c r="C39" i="39" s="1"/>
  <c r="F28" i="39"/>
  <c r="E28" i="39"/>
  <c r="D28" i="39"/>
  <c r="C28" i="39"/>
  <c r="B28" i="39"/>
  <c r="A28" i="39"/>
  <c r="D25" i="39" s="1"/>
  <c r="D13" i="39"/>
  <c r="B10" i="39"/>
  <c r="F8" i="39"/>
  <c r="D8" i="39"/>
  <c r="D43" i="39" s="1"/>
  <c r="B8" i="39"/>
  <c r="B43" i="39" s="1"/>
  <c r="F51" i="38"/>
  <c r="E51" i="38"/>
  <c r="D51" i="38"/>
  <c r="C51" i="38"/>
  <c r="B51" i="38"/>
  <c r="A51" i="38"/>
  <c r="F50" i="38"/>
  <c r="E50" i="38"/>
  <c r="D50" i="38"/>
  <c r="C50" i="38"/>
  <c r="B50" i="38"/>
  <c r="A50" i="38"/>
  <c r="F49" i="38"/>
  <c r="E49" i="38"/>
  <c r="D49" i="38"/>
  <c r="C49" i="38"/>
  <c r="B49" i="38"/>
  <c r="A49" i="38"/>
  <c r="F48" i="38"/>
  <c r="E48" i="38"/>
  <c r="D48" i="38"/>
  <c r="C48" i="38"/>
  <c r="B48" i="38"/>
  <c r="A48" i="38"/>
  <c r="F45" i="38"/>
  <c r="D45" i="38"/>
  <c r="F29" i="38"/>
  <c r="E29" i="38"/>
  <c r="D29" i="38"/>
  <c r="C29" i="38"/>
  <c r="C39" i="38" s="1"/>
  <c r="B29" i="38"/>
  <c r="A29" i="38"/>
  <c r="F28" i="38"/>
  <c r="E28" i="38"/>
  <c r="D28" i="38"/>
  <c r="C28" i="38"/>
  <c r="B28" i="38"/>
  <c r="A28" i="38"/>
  <c r="D25" i="38" s="1"/>
  <c r="D13" i="38"/>
  <c r="B10" i="38"/>
  <c r="F8" i="38"/>
  <c r="D8" i="38"/>
  <c r="D43" i="38" s="1"/>
  <c r="B8" i="38"/>
  <c r="B43" i="38" s="1"/>
  <c r="F51" i="37"/>
  <c r="E51" i="37"/>
  <c r="D51" i="37"/>
  <c r="C51" i="37"/>
  <c r="B51" i="37"/>
  <c r="A51" i="37"/>
  <c r="F50" i="37"/>
  <c r="E50" i="37"/>
  <c r="D50" i="37"/>
  <c r="C50" i="37"/>
  <c r="B50" i="37"/>
  <c r="A50" i="37"/>
  <c r="F49" i="37"/>
  <c r="E49" i="37"/>
  <c r="D49" i="37"/>
  <c r="C49" i="37"/>
  <c r="B49" i="37"/>
  <c r="A49" i="37"/>
  <c r="F48" i="37"/>
  <c r="E48" i="37"/>
  <c r="D48" i="37"/>
  <c r="C48" i="37"/>
  <c r="B48" i="37"/>
  <c r="A48" i="37"/>
  <c r="F45" i="37"/>
  <c r="D45" i="37"/>
  <c r="F29" i="37"/>
  <c r="E29" i="37"/>
  <c r="D29" i="37"/>
  <c r="C29" i="37"/>
  <c r="B29" i="37"/>
  <c r="A29" i="37"/>
  <c r="C39" i="37" s="1"/>
  <c r="F28" i="37"/>
  <c r="E28" i="37"/>
  <c r="D28" i="37"/>
  <c r="C28" i="37"/>
  <c r="B28" i="37"/>
  <c r="A28" i="37"/>
  <c r="D25" i="37"/>
  <c r="D13" i="37"/>
  <c r="B10" i="37"/>
  <c r="F8" i="37"/>
  <c r="D8" i="37"/>
  <c r="D43" i="37" s="1"/>
  <c r="B8" i="37"/>
  <c r="B43" i="37" s="1"/>
  <c r="F51" i="36"/>
  <c r="E51" i="36"/>
  <c r="D51" i="36"/>
  <c r="C51" i="36"/>
  <c r="B51" i="36"/>
  <c r="A51" i="36"/>
  <c r="F50" i="36"/>
  <c r="E50" i="36"/>
  <c r="D50" i="36"/>
  <c r="C50" i="36"/>
  <c r="B50" i="36"/>
  <c r="A50" i="36"/>
  <c r="F49" i="36"/>
  <c r="E49" i="36"/>
  <c r="D49" i="36"/>
  <c r="C49" i="36"/>
  <c r="B49" i="36"/>
  <c r="A49" i="36"/>
  <c r="F48" i="36"/>
  <c r="E48" i="36"/>
  <c r="D48" i="36"/>
  <c r="C48" i="36"/>
  <c r="B48" i="36"/>
  <c r="A48" i="36"/>
  <c r="F45" i="36"/>
  <c r="D45" i="36"/>
  <c r="F29" i="36"/>
  <c r="E29" i="36"/>
  <c r="D29" i="36"/>
  <c r="C29" i="36"/>
  <c r="B29" i="36"/>
  <c r="A29" i="36"/>
  <c r="C39" i="36" s="1"/>
  <c r="F28" i="36"/>
  <c r="E28" i="36"/>
  <c r="D28" i="36"/>
  <c r="C28" i="36"/>
  <c r="B28" i="36"/>
  <c r="A28" i="36"/>
  <c r="D25" i="36" s="1"/>
  <c r="D13" i="36"/>
  <c r="B10" i="36"/>
  <c r="F8" i="36"/>
  <c r="D8" i="36"/>
  <c r="D43" i="36" s="1"/>
  <c r="B8" i="36"/>
  <c r="B43" i="36" s="1"/>
  <c r="F51" i="35"/>
  <c r="E51" i="35"/>
  <c r="D51" i="35"/>
  <c r="C51" i="35"/>
  <c r="B51" i="35"/>
  <c r="A51" i="35"/>
  <c r="F50" i="35"/>
  <c r="E50" i="35"/>
  <c r="D50" i="35"/>
  <c r="C50" i="35"/>
  <c r="B50" i="35"/>
  <c r="A50" i="35"/>
  <c r="F49" i="35"/>
  <c r="E49" i="35"/>
  <c r="D49" i="35"/>
  <c r="C49" i="35"/>
  <c r="B49" i="35"/>
  <c r="A49" i="35"/>
  <c r="F48" i="35"/>
  <c r="E48" i="35"/>
  <c r="D48" i="35"/>
  <c r="C48" i="35"/>
  <c r="B48" i="35"/>
  <c r="A48" i="35"/>
  <c r="F45" i="35"/>
  <c r="D45" i="35"/>
  <c r="F29" i="35"/>
  <c r="E29" i="35"/>
  <c r="D29" i="35"/>
  <c r="C29" i="35"/>
  <c r="B29" i="35"/>
  <c r="A29" i="35"/>
  <c r="C39" i="35" s="1"/>
  <c r="F28" i="35"/>
  <c r="E28" i="35"/>
  <c r="D28" i="35"/>
  <c r="C28" i="35"/>
  <c r="B28" i="35"/>
  <c r="D25" i="35" s="1"/>
  <c r="A28" i="35"/>
  <c r="D13" i="35"/>
  <c r="B10" i="35"/>
  <c r="F8" i="35"/>
  <c r="D8" i="35"/>
  <c r="D43" i="35" s="1"/>
  <c r="B8" i="35"/>
  <c r="B43" i="35" s="1"/>
  <c r="F51" i="34"/>
  <c r="E51" i="34"/>
  <c r="D51" i="34"/>
  <c r="C51" i="34"/>
  <c r="B51" i="34"/>
  <c r="A51" i="34"/>
  <c r="F50" i="34"/>
  <c r="E50" i="34"/>
  <c r="D50" i="34"/>
  <c r="C50" i="34"/>
  <c r="B50" i="34"/>
  <c r="A50" i="34"/>
  <c r="F49" i="34"/>
  <c r="E49" i="34"/>
  <c r="D49" i="34"/>
  <c r="C49" i="34"/>
  <c r="B49" i="34"/>
  <c r="A49" i="34"/>
  <c r="F48" i="34"/>
  <c r="E48" i="34"/>
  <c r="D48" i="34"/>
  <c r="C48" i="34"/>
  <c r="B48" i="34"/>
  <c r="A48" i="34"/>
  <c r="F45" i="34"/>
  <c r="D45" i="34"/>
  <c r="F29" i="34"/>
  <c r="E29" i="34"/>
  <c r="D29" i="34"/>
  <c r="C29" i="34"/>
  <c r="B29" i="34"/>
  <c r="A29" i="34"/>
  <c r="C39" i="34" s="1"/>
  <c r="F28" i="34"/>
  <c r="E28" i="34"/>
  <c r="D28" i="34"/>
  <c r="C28" i="34"/>
  <c r="B28" i="34"/>
  <c r="A28" i="34"/>
  <c r="D25" i="34"/>
  <c r="D13" i="34"/>
  <c r="B10" i="34"/>
  <c r="F8" i="34"/>
  <c r="D8" i="34"/>
  <c r="D43" i="34" s="1"/>
  <c r="B8" i="34"/>
  <c r="B43" i="34" s="1"/>
  <c r="F51" i="33"/>
  <c r="E51" i="33"/>
  <c r="D51" i="33"/>
  <c r="C51" i="33"/>
  <c r="B51" i="33"/>
  <c r="A51" i="33"/>
  <c r="F50" i="33"/>
  <c r="E50" i="33"/>
  <c r="D50" i="33"/>
  <c r="C50" i="33"/>
  <c r="B50" i="33"/>
  <c r="A50" i="33"/>
  <c r="F49" i="33"/>
  <c r="E49" i="33"/>
  <c r="D49" i="33"/>
  <c r="C49" i="33"/>
  <c r="B49" i="33"/>
  <c r="A49" i="33"/>
  <c r="F48" i="33"/>
  <c r="E48" i="33"/>
  <c r="D48" i="33"/>
  <c r="C48" i="33"/>
  <c r="B48" i="33"/>
  <c r="A48" i="33"/>
  <c r="F45" i="33"/>
  <c r="D45" i="33"/>
  <c r="F29" i="33"/>
  <c r="E29" i="33"/>
  <c r="D29" i="33"/>
  <c r="C29" i="33"/>
  <c r="B29" i="33"/>
  <c r="A29" i="33"/>
  <c r="C39" i="33" s="1"/>
  <c r="F28" i="33"/>
  <c r="E28" i="33"/>
  <c r="D28" i="33"/>
  <c r="C28" i="33"/>
  <c r="B28" i="33"/>
  <c r="A28" i="33"/>
  <c r="D25" i="33" s="1"/>
  <c r="D13" i="33"/>
  <c r="B10" i="33"/>
  <c r="F8" i="33"/>
  <c r="D8" i="33"/>
  <c r="D43" i="33" s="1"/>
  <c r="B8" i="33"/>
  <c r="B43" i="33" s="1"/>
  <c r="F51" i="32"/>
  <c r="E51" i="32"/>
  <c r="D51" i="32"/>
  <c r="C51" i="32"/>
  <c r="B51" i="32"/>
  <c r="A51" i="32"/>
  <c r="F50" i="32"/>
  <c r="E50" i="32"/>
  <c r="D50" i="32"/>
  <c r="C50" i="32"/>
  <c r="B50" i="32"/>
  <c r="A50" i="32"/>
  <c r="F49" i="32"/>
  <c r="E49" i="32"/>
  <c r="D49" i="32"/>
  <c r="C49" i="32"/>
  <c r="B49" i="32"/>
  <c r="A49" i="32"/>
  <c r="F48" i="32"/>
  <c r="E48" i="32"/>
  <c r="D48" i="32"/>
  <c r="C48" i="32"/>
  <c r="B48" i="32"/>
  <c r="A48" i="32"/>
  <c r="F45" i="32"/>
  <c r="D45" i="32"/>
  <c r="F29" i="32"/>
  <c r="E29" i="32"/>
  <c r="D29" i="32"/>
  <c r="C29" i="32"/>
  <c r="C39" i="32" s="1"/>
  <c r="B29" i="32"/>
  <c r="A29" i="32"/>
  <c r="F28" i="32"/>
  <c r="E28" i="32"/>
  <c r="D28" i="32"/>
  <c r="C28" i="32"/>
  <c r="B28" i="32"/>
  <c r="A28" i="32"/>
  <c r="D25" i="32" s="1"/>
  <c r="D13" i="32"/>
  <c r="B10" i="32"/>
  <c r="F8" i="32"/>
  <c r="D8" i="32"/>
  <c r="D43" i="32" s="1"/>
  <c r="B8" i="32"/>
  <c r="B43" i="32" s="1"/>
  <c r="F51" i="31"/>
  <c r="E51" i="31"/>
  <c r="D51" i="31"/>
  <c r="C51" i="31"/>
  <c r="B51" i="31"/>
  <c r="A51" i="31"/>
  <c r="F50" i="31"/>
  <c r="E50" i="31"/>
  <c r="D50" i="31"/>
  <c r="C50" i="31"/>
  <c r="B50" i="31"/>
  <c r="A50" i="31"/>
  <c r="F49" i="31"/>
  <c r="E49" i="31"/>
  <c r="D49" i="31"/>
  <c r="C49" i="31"/>
  <c r="B49" i="31"/>
  <c r="A49" i="31"/>
  <c r="F48" i="31"/>
  <c r="E48" i="31"/>
  <c r="D48" i="31"/>
  <c r="C48" i="31"/>
  <c r="B48" i="31"/>
  <c r="A48" i="31"/>
  <c r="F45" i="31"/>
  <c r="D45" i="31"/>
  <c r="F29" i="31"/>
  <c r="E29" i="31"/>
  <c r="D29" i="31"/>
  <c r="C29" i="31"/>
  <c r="C39" i="31" s="1"/>
  <c r="B29" i="31"/>
  <c r="A29" i="31"/>
  <c r="F28" i="31"/>
  <c r="E28" i="31"/>
  <c r="D28" i="31"/>
  <c r="C28" i="31"/>
  <c r="B28" i="31"/>
  <c r="A28" i="31"/>
  <c r="D25" i="31" s="1"/>
  <c r="D13" i="31"/>
  <c r="B10" i="31"/>
  <c r="F8" i="31"/>
  <c r="D8" i="31"/>
  <c r="D43" i="31" s="1"/>
  <c r="B8" i="31"/>
  <c r="B43" i="31" s="1"/>
  <c r="F51" i="30"/>
  <c r="E51" i="30"/>
  <c r="D51" i="30"/>
  <c r="C51" i="30"/>
  <c r="B51" i="30"/>
  <c r="A51" i="30"/>
  <c r="F50" i="30"/>
  <c r="E50" i="30"/>
  <c r="D50" i="30"/>
  <c r="C50" i="30"/>
  <c r="B50" i="30"/>
  <c r="A50" i="30"/>
  <c r="F49" i="30"/>
  <c r="E49" i="30"/>
  <c r="D49" i="30"/>
  <c r="C49" i="30"/>
  <c r="B49" i="30"/>
  <c r="A49" i="30"/>
  <c r="F48" i="30"/>
  <c r="E48" i="30"/>
  <c r="D48" i="30"/>
  <c r="C48" i="30"/>
  <c r="B48" i="30"/>
  <c r="A48" i="30"/>
  <c r="F45" i="30"/>
  <c r="D45" i="30"/>
  <c r="F29" i="30"/>
  <c r="E29" i="30"/>
  <c r="D29" i="30"/>
  <c r="C29" i="30"/>
  <c r="B29" i="30"/>
  <c r="A29" i="30"/>
  <c r="C39" i="30" s="1"/>
  <c r="F28" i="30"/>
  <c r="E28" i="30"/>
  <c r="D28" i="30"/>
  <c r="C28" i="30"/>
  <c r="B28" i="30"/>
  <c r="A28" i="30"/>
  <c r="D25" i="30"/>
  <c r="D13" i="30"/>
  <c r="B10" i="30"/>
  <c r="F8" i="30"/>
  <c r="D8" i="30"/>
  <c r="D43" i="30" s="1"/>
  <c r="B8" i="30"/>
  <c r="B43" i="30" s="1"/>
  <c r="F51" i="29"/>
  <c r="E51" i="29"/>
  <c r="D51" i="29"/>
  <c r="C51" i="29"/>
  <c r="B51" i="29"/>
  <c r="A51" i="29"/>
  <c r="F50" i="29"/>
  <c r="E50" i="29"/>
  <c r="D50" i="29"/>
  <c r="C50" i="29"/>
  <c r="B50" i="29"/>
  <c r="A50" i="29"/>
  <c r="F49" i="29"/>
  <c r="E49" i="29"/>
  <c r="D49" i="29"/>
  <c r="C49" i="29"/>
  <c r="B49" i="29"/>
  <c r="A49" i="29"/>
  <c r="F48" i="29"/>
  <c r="E48" i="29"/>
  <c r="D48" i="29"/>
  <c r="C48" i="29"/>
  <c r="B48" i="29"/>
  <c r="A48" i="29"/>
  <c r="F45" i="29"/>
  <c r="D45" i="29"/>
  <c r="F29" i="29"/>
  <c r="E29" i="29"/>
  <c r="D29" i="29"/>
  <c r="C29" i="29"/>
  <c r="B29" i="29"/>
  <c r="A29" i="29"/>
  <c r="C39" i="29" s="1"/>
  <c r="F28" i="29"/>
  <c r="E28" i="29"/>
  <c r="D28" i="29"/>
  <c r="C28" i="29"/>
  <c r="B28" i="29"/>
  <c r="A28" i="29"/>
  <c r="D25" i="29" s="1"/>
  <c r="D13" i="29"/>
  <c r="B10" i="29"/>
  <c r="F8" i="29"/>
  <c r="D8" i="29"/>
  <c r="D43" i="29" s="1"/>
  <c r="B8" i="29"/>
  <c r="B43" i="29" s="1"/>
  <c r="F51" i="28"/>
  <c r="E51" i="28"/>
  <c r="D51" i="28"/>
  <c r="C51" i="28"/>
  <c r="B51" i="28"/>
  <c r="A51" i="28"/>
  <c r="F50" i="28"/>
  <c r="E50" i="28"/>
  <c r="D50" i="28"/>
  <c r="C50" i="28"/>
  <c r="B50" i="28"/>
  <c r="A50" i="28"/>
  <c r="F49" i="28"/>
  <c r="E49" i="28"/>
  <c r="D49" i="28"/>
  <c r="C49" i="28"/>
  <c r="B49" i="28"/>
  <c r="A49" i="28"/>
  <c r="F48" i="28"/>
  <c r="E48" i="28"/>
  <c r="D48" i="28"/>
  <c r="C48" i="28"/>
  <c r="B48" i="28"/>
  <c r="A48" i="28"/>
  <c r="F45" i="28"/>
  <c r="D45" i="28"/>
  <c r="F29" i="28"/>
  <c r="E29" i="28"/>
  <c r="D29" i="28"/>
  <c r="C29" i="28"/>
  <c r="B29" i="28"/>
  <c r="A29" i="28"/>
  <c r="C39" i="28" s="1"/>
  <c r="F28" i="28"/>
  <c r="E28" i="28"/>
  <c r="D28" i="28"/>
  <c r="C28" i="28"/>
  <c r="B28" i="28"/>
  <c r="D25" i="28" s="1"/>
  <c r="A28" i="28"/>
  <c r="D13" i="28"/>
  <c r="B10" i="28"/>
  <c r="F8" i="28"/>
  <c r="D8" i="28"/>
  <c r="D43" i="28" s="1"/>
  <c r="B8" i="28"/>
  <c r="B43" i="28" s="1"/>
  <c r="F51" i="27"/>
  <c r="E51" i="27"/>
  <c r="D51" i="27"/>
  <c r="C51" i="27"/>
  <c r="B51" i="27"/>
  <c r="A51" i="27"/>
  <c r="F50" i="27"/>
  <c r="E50" i="27"/>
  <c r="D50" i="27"/>
  <c r="C50" i="27"/>
  <c r="B50" i="27"/>
  <c r="A50" i="27"/>
  <c r="F49" i="27"/>
  <c r="E49" i="27"/>
  <c r="D49" i="27"/>
  <c r="C49" i="27"/>
  <c r="B49" i="27"/>
  <c r="A49" i="27"/>
  <c r="F48" i="27"/>
  <c r="E48" i="27"/>
  <c r="D48" i="27"/>
  <c r="C48" i="27"/>
  <c r="B48" i="27"/>
  <c r="A48" i="27"/>
  <c r="F45" i="27"/>
  <c r="D45" i="27"/>
  <c r="F29" i="27"/>
  <c r="E29" i="27"/>
  <c r="D29" i="27"/>
  <c r="C29" i="27"/>
  <c r="C39" i="27" s="1"/>
  <c r="B29" i="27"/>
  <c r="A29" i="27"/>
  <c r="F28" i="27"/>
  <c r="E28" i="27"/>
  <c r="D28" i="27"/>
  <c r="C28" i="27"/>
  <c r="B28" i="27"/>
  <c r="A28" i="27"/>
  <c r="D25" i="27" s="1"/>
  <c r="D13" i="27"/>
  <c r="B10" i="27"/>
  <c r="F8" i="27"/>
  <c r="D8" i="27"/>
  <c r="D43" i="27" s="1"/>
  <c r="B8" i="27"/>
  <c r="B43" i="27" s="1"/>
  <c r="F51" i="26"/>
  <c r="E51" i="26"/>
  <c r="D51" i="26"/>
  <c r="C51" i="26"/>
  <c r="B51" i="26"/>
  <c r="A51" i="26"/>
  <c r="F50" i="26"/>
  <c r="E50" i="26"/>
  <c r="D50" i="26"/>
  <c r="C50" i="26"/>
  <c r="B50" i="26"/>
  <c r="A50" i="26"/>
  <c r="F49" i="26"/>
  <c r="E49" i="26"/>
  <c r="D49" i="26"/>
  <c r="C49" i="26"/>
  <c r="B49" i="26"/>
  <c r="A49" i="26"/>
  <c r="F48" i="26"/>
  <c r="E48" i="26"/>
  <c r="D48" i="26"/>
  <c r="C48" i="26"/>
  <c r="B48" i="26"/>
  <c r="A48" i="26"/>
  <c r="F45" i="26"/>
  <c r="D45" i="26"/>
  <c r="F29" i="26"/>
  <c r="E29" i="26"/>
  <c r="D29" i="26"/>
  <c r="C29" i="26"/>
  <c r="B29" i="26"/>
  <c r="A29" i="26"/>
  <c r="C39" i="26" s="1"/>
  <c r="F28" i="26"/>
  <c r="E28" i="26"/>
  <c r="D28" i="26"/>
  <c r="C28" i="26"/>
  <c r="B28" i="26"/>
  <c r="A28" i="26"/>
  <c r="D25" i="26"/>
  <c r="D13" i="26"/>
  <c r="B10" i="26"/>
  <c r="F8" i="26"/>
  <c r="D8" i="26"/>
  <c r="D43" i="26" s="1"/>
  <c r="B8" i="26"/>
  <c r="B43" i="26" s="1"/>
  <c r="F51" i="25"/>
  <c r="E51" i="25"/>
  <c r="D51" i="25"/>
  <c r="C51" i="25"/>
  <c r="B51" i="25"/>
  <c r="A51" i="25"/>
  <c r="F50" i="25"/>
  <c r="E50" i="25"/>
  <c r="D50" i="25"/>
  <c r="C50" i="25"/>
  <c r="B50" i="25"/>
  <c r="A50" i="25"/>
  <c r="F49" i="25"/>
  <c r="E49" i="25"/>
  <c r="D49" i="25"/>
  <c r="C49" i="25"/>
  <c r="B49" i="25"/>
  <c r="A49" i="25"/>
  <c r="F48" i="25"/>
  <c r="E48" i="25"/>
  <c r="D48" i="25"/>
  <c r="C48" i="25"/>
  <c r="B48" i="25"/>
  <c r="A48" i="25"/>
  <c r="F45" i="25"/>
  <c r="D45" i="25"/>
  <c r="F29" i="25"/>
  <c r="E29" i="25"/>
  <c r="D29" i="25"/>
  <c r="C29" i="25"/>
  <c r="B29" i="25"/>
  <c r="A29" i="25"/>
  <c r="C39" i="25" s="1"/>
  <c r="F28" i="25"/>
  <c r="E28" i="25"/>
  <c r="D28" i="25"/>
  <c r="C28" i="25"/>
  <c r="B28" i="25"/>
  <c r="A28" i="25"/>
  <c r="D25" i="25" s="1"/>
  <c r="D13" i="25"/>
  <c r="B10" i="25"/>
  <c r="F8" i="25"/>
  <c r="D8" i="25"/>
  <c r="D43" i="25" s="1"/>
  <c r="B8" i="25"/>
  <c r="B43" i="25" s="1"/>
  <c r="F51" i="24"/>
  <c r="E51" i="24"/>
  <c r="D51" i="24"/>
  <c r="C51" i="24"/>
  <c r="B51" i="24"/>
  <c r="A51" i="24"/>
  <c r="F50" i="24"/>
  <c r="E50" i="24"/>
  <c r="D50" i="24"/>
  <c r="C50" i="24"/>
  <c r="B50" i="24"/>
  <c r="A50" i="24"/>
  <c r="F49" i="24"/>
  <c r="E49" i="24"/>
  <c r="D49" i="24"/>
  <c r="C49" i="24"/>
  <c r="B49" i="24"/>
  <c r="A49" i="24"/>
  <c r="F48" i="24"/>
  <c r="E48" i="24"/>
  <c r="D48" i="24"/>
  <c r="C48" i="24"/>
  <c r="B48" i="24"/>
  <c r="A48" i="24"/>
  <c r="F45" i="24"/>
  <c r="D45" i="24"/>
  <c r="F29" i="24"/>
  <c r="E29" i="24"/>
  <c r="D29" i="24"/>
  <c r="C29" i="24"/>
  <c r="B29" i="24"/>
  <c r="A29" i="24"/>
  <c r="C39" i="24" s="1"/>
  <c r="F28" i="24"/>
  <c r="E28" i="24"/>
  <c r="D28" i="24"/>
  <c r="C28" i="24"/>
  <c r="B28" i="24"/>
  <c r="A28" i="24"/>
  <c r="D25" i="24" s="1"/>
  <c r="D13" i="24"/>
  <c r="B10" i="24"/>
  <c r="F8" i="24"/>
  <c r="D8" i="24"/>
  <c r="D43" i="24" s="1"/>
  <c r="B8" i="24"/>
  <c r="B43" i="24" s="1"/>
  <c r="F51" i="23"/>
  <c r="E51" i="23"/>
  <c r="D51" i="23"/>
  <c r="C51" i="23"/>
  <c r="B51" i="23"/>
  <c r="A51" i="23"/>
  <c r="F50" i="23"/>
  <c r="E50" i="23"/>
  <c r="D50" i="23"/>
  <c r="C50" i="23"/>
  <c r="B50" i="23"/>
  <c r="A50" i="23"/>
  <c r="F49" i="23"/>
  <c r="E49" i="23"/>
  <c r="D49" i="23"/>
  <c r="C49" i="23"/>
  <c r="B49" i="23"/>
  <c r="A49" i="23"/>
  <c r="F48" i="23"/>
  <c r="E48" i="23"/>
  <c r="D48" i="23"/>
  <c r="C48" i="23"/>
  <c r="B48" i="23"/>
  <c r="A48" i="23"/>
  <c r="F45" i="23"/>
  <c r="D45" i="23"/>
  <c r="F29" i="23"/>
  <c r="E29" i="23"/>
  <c r="D29" i="23"/>
  <c r="C29" i="23"/>
  <c r="C39" i="23" s="1"/>
  <c r="B29" i="23"/>
  <c r="A29" i="23"/>
  <c r="F28" i="23"/>
  <c r="E28" i="23"/>
  <c r="D28" i="23"/>
  <c r="C28" i="23"/>
  <c r="B28" i="23"/>
  <c r="A28" i="23"/>
  <c r="D25" i="23" s="1"/>
  <c r="D13" i="23"/>
  <c r="B10" i="23"/>
  <c r="F8" i="23"/>
  <c r="D8" i="23"/>
  <c r="D43" i="23" s="1"/>
  <c r="B8" i="23"/>
  <c r="B43" i="23" s="1"/>
  <c r="F51" i="22"/>
  <c r="E51" i="22"/>
  <c r="D51" i="22"/>
  <c r="C51" i="22"/>
  <c r="B51" i="22"/>
  <c r="A51" i="22"/>
  <c r="F50" i="22"/>
  <c r="E50" i="22"/>
  <c r="D50" i="22"/>
  <c r="C50" i="22"/>
  <c r="B50" i="22"/>
  <c r="A50" i="22"/>
  <c r="F49" i="22"/>
  <c r="E49" i="22"/>
  <c r="D49" i="22"/>
  <c r="C49" i="22"/>
  <c r="B49" i="22"/>
  <c r="A49" i="22"/>
  <c r="F48" i="22"/>
  <c r="E48" i="22"/>
  <c r="D48" i="22"/>
  <c r="C48" i="22"/>
  <c r="B48" i="22"/>
  <c r="A48" i="22"/>
  <c r="F45" i="22"/>
  <c r="D45" i="22"/>
  <c r="F29" i="22"/>
  <c r="E29" i="22"/>
  <c r="D29" i="22"/>
  <c r="C29" i="22"/>
  <c r="B29" i="22"/>
  <c r="A29" i="22"/>
  <c r="C39" i="22" s="1"/>
  <c r="F28" i="22"/>
  <c r="E28" i="22"/>
  <c r="D28" i="22"/>
  <c r="C28" i="22"/>
  <c r="B28" i="22"/>
  <c r="A28" i="22"/>
  <c r="D25" i="22"/>
  <c r="D13" i="22"/>
  <c r="B10" i="22"/>
  <c r="F8" i="22"/>
  <c r="D8" i="22"/>
  <c r="D43" i="22" s="1"/>
  <c r="B8" i="22"/>
  <c r="B43" i="22" s="1"/>
  <c r="F51" i="21"/>
  <c r="E51" i="21"/>
  <c r="D51" i="21"/>
  <c r="C51" i="21"/>
  <c r="B51" i="21"/>
  <c r="A51" i="21"/>
  <c r="F50" i="21"/>
  <c r="E50" i="21"/>
  <c r="D50" i="21"/>
  <c r="C50" i="21"/>
  <c r="B50" i="21"/>
  <c r="A50" i="21"/>
  <c r="F49" i="21"/>
  <c r="E49" i="21"/>
  <c r="D49" i="21"/>
  <c r="C49" i="21"/>
  <c r="B49" i="21"/>
  <c r="A49" i="21"/>
  <c r="F48" i="21"/>
  <c r="E48" i="21"/>
  <c r="D48" i="21"/>
  <c r="C48" i="21"/>
  <c r="B48" i="21"/>
  <c r="A48" i="21"/>
  <c r="F45" i="21"/>
  <c r="D45" i="21"/>
  <c r="F29" i="21"/>
  <c r="E29" i="21"/>
  <c r="D29" i="21"/>
  <c r="C29" i="21"/>
  <c r="B29" i="21"/>
  <c r="A29" i="21"/>
  <c r="C39" i="21" s="1"/>
  <c r="F28" i="21"/>
  <c r="E28" i="21"/>
  <c r="D28" i="21"/>
  <c r="C28" i="21"/>
  <c r="B28" i="21"/>
  <c r="A28" i="21"/>
  <c r="D25" i="21" s="1"/>
  <c r="D13" i="21"/>
  <c r="B10" i="21"/>
  <c r="F8" i="21"/>
  <c r="D8" i="21"/>
  <c r="D43" i="21" s="1"/>
  <c r="B8" i="21"/>
  <c r="B43" i="21" s="1"/>
  <c r="F51" i="20"/>
  <c r="E51" i="20"/>
  <c r="D51" i="20"/>
  <c r="C51" i="20"/>
  <c r="B51" i="20"/>
  <c r="A51" i="20"/>
  <c r="F50" i="20"/>
  <c r="E50" i="20"/>
  <c r="D50" i="20"/>
  <c r="C50" i="20"/>
  <c r="B50" i="20"/>
  <c r="A50" i="20"/>
  <c r="F49" i="20"/>
  <c r="E49" i="20"/>
  <c r="D49" i="20"/>
  <c r="C49" i="20"/>
  <c r="B49" i="20"/>
  <c r="A49" i="20"/>
  <c r="F48" i="20"/>
  <c r="E48" i="20"/>
  <c r="D48" i="20"/>
  <c r="C48" i="20"/>
  <c r="B48" i="20"/>
  <c r="A48" i="20"/>
  <c r="F45" i="20"/>
  <c r="D45" i="20"/>
  <c r="F29" i="20"/>
  <c r="E29" i="20"/>
  <c r="D29" i="20"/>
  <c r="C29" i="20"/>
  <c r="B29" i="20"/>
  <c r="A29" i="20"/>
  <c r="C39" i="20" s="1"/>
  <c r="F28" i="20"/>
  <c r="E28" i="20"/>
  <c r="D28" i="20"/>
  <c r="C28" i="20"/>
  <c r="B28" i="20"/>
  <c r="D25" i="20" s="1"/>
  <c r="A28" i="20"/>
  <c r="D13" i="20"/>
  <c r="B10" i="20"/>
  <c r="F8" i="20"/>
  <c r="D8" i="20"/>
  <c r="D43" i="20" s="1"/>
  <c r="B8" i="20"/>
  <c r="B43" i="20" s="1"/>
  <c r="F51" i="19"/>
  <c r="E51" i="19"/>
  <c r="D51" i="19"/>
  <c r="C51" i="19"/>
  <c r="B51" i="19"/>
  <c r="A51" i="19"/>
  <c r="F50" i="19"/>
  <c r="E50" i="19"/>
  <c r="D50" i="19"/>
  <c r="C50" i="19"/>
  <c r="B50" i="19"/>
  <c r="A50" i="19"/>
  <c r="F49" i="19"/>
  <c r="E49" i="19"/>
  <c r="D49" i="19"/>
  <c r="C49" i="19"/>
  <c r="B49" i="19"/>
  <c r="A49" i="19"/>
  <c r="F48" i="19"/>
  <c r="E48" i="19"/>
  <c r="D48" i="19"/>
  <c r="C48" i="19"/>
  <c r="B48" i="19"/>
  <c r="A48" i="19"/>
  <c r="F45" i="19"/>
  <c r="D45" i="19"/>
  <c r="F29" i="19"/>
  <c r="E29" i="19"/>
  <c r="D29" i="19"/>
  <c r="C29" i="19"/>
  <c r="C39" i="19" s="1"/>
  <c r="B29" i="19"/>
  <c r="A29" i="19"/>
  <c r="F28" i="19"/>
  <c r="E28" i="19"/>
  <c r="D28" i="19"/>
  <c r="C28" i="19"/>
  <c r="B28" i="19"/>
  <c r="A28" i="19"/>
  <c r="D25" i="19" s="1"/>
  <c r="D13" i="19"/>
  <c r="B10" i="19"/>
  <c r="F8" i="19"/>
  <c r="D8" i="19"/>
  <c r="D43" i="19" s="1"/>
  <c r="B8" i="19"/>
  <c r="B43" i="19" s="1"/>
  <c r="F51" i="18"/>
  <c r="E51" i="18"/>
  <c r="D51" i="18"/>
  <c r="C51" i="18"/>
  <c r="B51" i="18"/>
  <c r="A51" i="18"/>
  <c r="F50" i="18"/>
  <c r="E50" i="18"/>
  <c r="D50" i="18"/>
  <c r="C50" i="18"/>
  <c r="B50" i="18"/>
  <c r="A50" i="18"/>
  <c r="F49" i="18"/>
  <c r="E49" i="18"/>
  <c r="D49" i="18"/>
  <c r="C49" i="18"/>
  <c r="B49" i="18"/>
  <c r="A49" i="18"/>
  <c r="F48" i="18"/>
  <c r="E48" i="18"/>
  <c r="D48" i="18"/>
  <c r="C48" i="18"/>
  <c r="B48" i="18"/>
  <c r="A48" i="18"/>
  <c r="F45" i="18"/>
  <c r="D45" i="18"/>
  <c r="F29" i="18"/>
  <c r="E29" i="18"/>
  <c r="D29" i="18"/>
  <c r="C29" i="18"/>
  <c r="B29" i="18"/>
  <c r="A29" i="18"/>
  <c r="C39" i="18" s="1"/>
  <c r="F28" i="18"/>
  <c r="E28" i="18"/>
  <c r="D28" i="18"/>
  <c r="C28" i="18"/>
  <c r="B28" i="18"/>
  <c r="A28" i="18"/>
  <c r="D25" i="18"/>
  <c r="D13" i="18"/>
  <c r="B10" i="18"/>
  <c r="F8" i="18"/>
  <c r="D8" i="18"/>
  <c r="D43" i="18" s="1"/>
  <c r="B8" i="18"/>
  <c r="B43" i="18" s="1"/>
  <c r="F51" i="17"/>
  <c r="E51" i="17"/>
  <c r="D51" i="17"/>
  <c r="C51" i="17"/>
  <c r="B51" i="17"/>
  <c r="A51" i="17"/>
  <c r="F50" i="17"/>
  <c r="E50" i="17"/>
  <c r="D50" i="17"/>
  <c r="C50" i="17"/>
  <c r="B50" i="17"/>
  <c r="A50" i="17"/>
  <c r="F49" i="17"/>
  <c r="E49" i="17"/>
  <c r="D49" i="17"/>
  <c r="C49" i="17"/>
  <c r="B49" i="17"/>
  <c r="A49" i="17"/>
  <c r="F48" i="17"/>
  <c r="E48" i="17"/>
  <c r="D48" i="17"/>
  <c r="C48" i="17"/>
  <c r="B48" i="17"/>
  <c r="A48" i="17"/>
  <c r="F45" i="17"/>
  <c r="D45" i="17"/>
  <c r="F29" i="17"/>
  <c r="E29" i="17"/>
  <c r="D29" i="17"/>
  <c r="C29" i="17"/>
  <c r="B29" i="17"/>
  <c r="A29" i="17"/>
  <c r="C39" i="17" s="1"/>
  <c r="F28" i="17"/>
  <c r="E28" i="17"/>
  <c r="D28" i="17"/>
  <c r="C28" i="17"/>
  <c r="B28" i="17"/>
  <c r="A28" i="17"/>
  <c r="D25" i="17" s="1"/>
  <c r="D13" i="17"/>
  <c r="B10" i="17"/>
  <c r="F8" i="17"/>
  <c r="D8" i="17"/>
  <c r="D43" i="17" s="1"/>
  <c r="B8" i="17"/>
  <c r="B43" i="17" s="1"/>
  <c r="F51" i="16"/>
  <c r="E51" i="16"/>
  <c r="D51" i="16"/>
  <c r="C51" i="16"/>
  <c r="B51" i="16"/>
  <c r="A51" i="16"/>
  <c r="F50" i="16"/>
  <c r="E50" i="16"/>
  <c r="D50" i="16"/>
  <c r="C50" i="16"/>
  <c r="B50" i="16"/>
  <c r="A50" i="16"/>
  <c r="F49" i="16"/>
  <c r="E49" i="16"/>
  <c r="D49" i="16"/>
  <c r="C49" i="16"/>
  <c r="B49" i="16"/>
  <c r="A49" i="16"/>
  <c r="F48" i="16"/>
  <c r="E48" i="16"/>
  <c r="D48" i="16"/>
  <c r="C48" i="16"/>
  <c r="B48" i="16"/>
  <c r="A48" i="16"/>
  <c r="F45" i="16"/>
  <c r="D45" i="16"/>
  <c r="F29" i="16"/>
  <c r="E29" i="16"/>
  <c r="D29" i="16"/>
  <c r="C29" i="16"/>
  <c r="B29" i="16"/>
  <c r="A29" i="16"/>
  <c r="C39" i="16" s="1"/>
  <c r="F28" i="16"/>
  <c r="E28" i="16"/>
  <c r="D28" i="16"/>
  <c r="C28" i="16"/>
  <c r="B28" i="16"/>
  <c r="A28" i="16"/>
  <c r="D25" i="16" s="1"/>
  <c r="D13" i="16"/>
  <c r="B10" i="16"/>
  <c r="F8" i="16"/>
  <c r="D8" i="16"/>
  <c r="D43" i="16" s="1"/>
  <c r="B8" i="16"/>
  <c r="B43" i="16" s="1"/>
  <c r="F51" i="15"/>
  <c r="E51" i="15"/>
  <c r="D51" i="15"/>
  <c r="C51" i="15"/>
  <c r="B51" i="15"/>
  <c r="A51" i="15"/>
  <c r="F50" i="15"/>
  <c r="E50" i="15"/>
  <c r="D50" i="15"/>
  <c r="C50" i="15"/>
  <c r="B50" i="15"/>
  <c r="A50" i="15"/>
  <c r="F49" i="15"/>
  <c r="E49" i="15"/>
  <c r="D49" i="15"/>
  <c r="C49" i="15"/>
  <c r="B49" i="15"/>
  <c r="A49" i="15"/>
  <c r="F48" i="15"/>
  <c r="E48" i="15"/>
  <c r="D48" i="15"/>
  <c r="C48" i="15"/>
  <c r="B48" i="15"/>
  <c r="A48" i="15"/>
  <c r="F45" i="15"/>
  <c r="D45" i="15"/>
  <c r="F29" i="15"/>
  <c r="E29" i="15"/>
  <c r="D29" i="15"/>
  <c r="C29" i="15"/>
  <c r="B29" i="15"/>
  <c r="A29" i="15"/>
  <c r="C39" i="15" s="1"/>
  <c r="F28" i="15"/>
  <c r="E28" i="15"/>
  <c r="D28" i="15"/>
  <c r="C28" i="15"/>
  <c r="B28" i="15"/>
  <c r="A28" i="15"/>
  <c r="D25" i="15" s="1"/>
  <c r="D13" i="15"/>
  <c r="B10" i="15"/>
  <c r="F8" i="15"/>
  <c r="D8" i="15"/>
  <c r="D43" i="15" s="1"/>
  <c r="B8" i="15"/>
  <c r="B43" i="15" s="1"/>
  <c r="F51" i="14"/>
  <c r="E51" i="14"/>
  <c r="D51" i="14"/>
  <c r="C51" i="14"/>
  <c r="B51" i="14"/>
  <c r="A51" i="14"/>
  <c r="F50" i="14"/>
  <c r="E50" i="14"/>
  <c r="D50" i="14"/>
  <c r="C50" i="14"/>
  <c r="B50" i="14"/>
  <c r="A50" i="14"/>
  <c r="F49" i="14"/>
  <c r="E49" i="14"/>
  <c r="D49" i="14"/>
  <c r="C49" i="14"/>
  <c r="B49" i="14"/>
  <c r="A49" i="14"/>
  <c r="F48" i="14"/>
  <c r="E48" i="14"/>
  <c r="D48" i="14"/>
  <c r="C48" i="14"/>
  <c r="B48" i="14"/>
  <c r="A48" i="14"/>
  <c r="F45" i="14"/>
  <c r="D45" i="14"/>
  <c r="F29" i="14"/>
  <c r="E29" i="14"/>
  <c r="D29" i="14"/>
  <c r="C29" i="14"/>
  <c r="B29" i="14"/>
  <c r="A29" i="14"/>
  <c r="C39" i="14" s="1"/>
  <c r="F28" i="14"/>
  <c r="E28" i="14"/>
  <c r="D28" i="14"/>
  <c r="C28" i="14"/>
  <c r="B28" i="14"/>
  <c r="A28" i="14"/>
  <c r="D25" i="14"/>
  <c r="D13" i="14"/>
  <c r="B10" i="14"/>
  <c r="F8" i="14"/>
  <c r="D8" i="14"/>
  <c r="D43" i="14" s="1"/>
  <c r="B8" i="14"/>
  <c r="B43" i="14" s="1"/>
  <c r="F51" i="13"/>
  <c r="E51" i="13"/>
  <c r="D51" i="13"/>
  <c r="C51" i="13"/>
  <c r="B51" i="13"/>
  <c r="A51" i="13"/>
  <c r="F50" i="13"/>
  <c r="E50" i="13"/>
  <c r="D50" i="13"/>
  <c r="C50" i="13"/>
  <c r="B50" i="13"/>
  <c r="A50" i="13"/>
  <c r="F49" i="13"/>
  <c r="E49" i="13"/>
  <c r="D49" i="13"/>
  <c r="C49" i="13"/>
  <c r="B49" i="13"/>
  <c r="A49" i="13"/>
  <c r="F48" i="13"/>
  <c r="E48" i="13"/>
  <c r="D48" i="13"/>
  <c r="C48" i="13"/>
  <c r="B48" i="13"/>
  <c r="A48" i="13"/>
  <c r="F45" i="13"/>
  <c r="D45" i="13"/>
  <c r="F29" i="13"/>
  <c r="E29" i="13"/>
  <c r="D29" i="13"/>
  <c r="C29" i="13"/>
  <c r="B29" i="13"/>
  <c r="A29" i="13"/>
  <c r="C39" i="13" s="1"/>
  <c r="F28" i="13"/>
  <c r="E28" i="13"/>
  <c r="D28" i="13"/>
  <c r="C28" i="13"/>
  <c r="B28" i="13"/>
  <c r="A28" i="13"/>
  <c r="D25" i="13" s="1"/>
  <c r="D13" i="13"/>
  <c r="B10" i="13"/>
  <c r="F8" i="13"/>
  <c r="D8" i="13"/>
  <c r="D43" i="13" s="1"/>
  <c r="B8" i="13"/>
  <c r="B43" i="13" s="1"/>
  <c r="F51" i="12"/>
  <c r="E51" i="12"/>
  <c r="D51" i="12"/>
  <c r="C51" i="12"/>
  <c r="B51" i="12"/>
  <c r="A51" i="12"/>
  <c r="F50" i="12"/>
  <c r="E50" i="12"/>
  <c r="D50" i="12"/>
  <c r="C50" i="12"/>
  <c r="B50" i="12"/>
  <c r="A50" i="12"/>
  <c r="F49" i="12"/>
  <c r="E49" i="12"/>
  <c r="D49" i="12"/>
  <c r="C49" i="12"/>
  <c r="B49" i="12"/>
  <c r="A49" i="12"/>
  <c r="F48" i="12"/>
  <c r="E48" i="12"/>
  <c r="D48" i="12"/>
  <c r="C48" i="12"/>
  <c r="B48" i="12"/>
  <c r="A48" i="12"/>
  <c r="F45" i="12"/>
  <c r="D45" i="12"/>
  <c r="F29" i="12"/>
  <c r="E29" i="12"/>
  <c r="D29" i="12"/>
  <c r="C29" i="12"/>
  <c r="B29" i="12"/>
  <c r="A29" i="12"/>
  <c r="C39" i="12" s="1"/>
  <c r="F28" i="12"/>
  <c r="E28" i="12"/>
  <c r="D28" i="12"/>
  <c r="C28" i="12"/>
  <c r="B28" i="12"/>
  <c r="A28" i="12"/>
  <c r="D25" i="12" s="1"/>
  <c r="D13" i="12"/>
  <c r="B10" i="12"/>
  <c r="F8" i="12"/>
  <c r="D8" i="12"/>
  <c r="D43" i="12" s="1"/>
  <c r="B8" i="12"/>
  <c r="B43" i="12" s="1"/>
  <c r="F51" i="11"/>
  <c r="E51" i="11"/>
  <c r="D51" i="11"/>
  <c r="C51" i="11"/>
  <c r="B51" i="11"/>
  <c r="A51" i="11"/>
  <c r="F50" i="11"/>
  <c r="E50" i="11"/>
  <c r="D50" i="11"/>
  <c r="C50" i="11"/>
  <c r="B50" i="11"/>
  <c r="A50" i="11"/>
  <c r="F49" i="11"/>
  <c r="E49" i="11"/>
  <c r="D49" i="11"/>
  <c r="C49" i="11"/>
  <c r="B49" i="11"/>
  <c r="A49" i="11"/>
  <c r="F48" i="11"/>
  <c r="E48" i="11"/>
  <c r="D48" i="11"/>
  <c r="C48" i="11"/>
  <c r="B48" i="11"/>
  <c r="A48" i="11"/>
  <c r="F45" i="11"/>
  <c r="D45" i="11"/>
  <c r="F29" i="11"/>
  <c r="E29" i="11"/>
  <c r="D29" i="11"/>
  <c r="C29" i="11"/>
  <c r="B29" i="11"/>
  <c r="A29" i="11"/>
  <c r="C39" i="11" s="1"/>
  <c r="F28" i="11"/>
  <c r="E28" i="11"/>
  <c r="D28" i="11"/>
  <c r="C28" i="11"/>
  <c r="B28" i="11"/>
  <c r="A28" i="11"/>
  <c r="D25" i="11" s="1"/>
  <c r="D13" i="11"/>
  <c r="B10" i="11"/>
  <c r="F8" i="11"/>
  <c r="D8" i="11"/>
  <c r="D43" i="11" s="1"/>
  <c r="B8" i="11"/>
  <c r="B43" i="11" s="1"/>
  <c r="F51" i="10"/>
  <c r="E51" i="10"/>
  <c r="D51" i="10"/>
  <c r="C51" i="10"/>
  <c r="B51" i="10"/>
  <c r="A51" i="10"/>
  <c r="F50" i="10"/>
  <c r="E50" i="10"/>
  <c r="D50" i="10"/>
  <c r="C50" i="10"/>
  <c r="B50" i="10"/>
  <c r="A50" i="10"/>
  <c r="F49" i="10"/>
  <c r="E49" i="10"/>
  <c r="D49" i="10"/>
  <c r="C49" i="10"/>
  <c r="B49" i="10"/>
  <c r="A49" i="10"/>
  <c r="F48" i="10"/>
  <c r="E48" i="10"/>
  <c r="D48" i="10"/>
  <c r="C48" i="10"/>
  <c r="B48" i="10"/>
  <c r="A48" i="10"/>
  <c r="F45" i="10"/>
  <c r="D45" i="10"/>
  <c r="F29" i="10"/>
  <c r="E29" i="10"/>
  <c r="D29" i="10"/>
  <c r="C29" i="10"/>
  <c r="B29" i="10"/>
  <c r="A29" i="10"/>
  <c r="C39" i="10" s="1"/>
  <c r="F28" i="10"/>
  <c r="E28" i="10"/>
  <c r="D28" i="10"/>
  <c r="C28" i="10"/>
  <c r="B28" i="10"/>
  <c r="A28" i="10"/>
  <c r="D25" i="10"/>
  <c r="D13" i="10"/>
  <c r="B10" i="10"/>
  <c r="F8" i="10"/>
  <c r="D8" i="10"/>
  <c r="D43" i="10" s="1"/>
  <c r="B8" i="10"/>
  <c r="B43" i="10" s="1"/>
  <c r="F51" i="9"/>
  <c r="E51" i="9"/>
  <c r="D51" i="9"/>
  <c r="C51" i="9"/>
  <c r="B51" i="9"/>
  <c r="A51" i="9"/>
  <c r="F50" i="9"/>
  <c r="E50" i="9"/>
  <c r="D50" i="9"/>
  <c r="C50" i="9"/>
  <c r="B50" i="9"/>
  <c r="A50" i="9"/>
  <c r="F49" i="9"/>
  <c r="E49" i="9"/>
  <c r="D49" i="9"/>
  <c r="C49" i="9"/>
  <c r="B49" i="9"/>
  <c r="A49" i="9"/>
  <c r="F48" i="9"/>
  <c r="E48" i="9"/>
  <c r="D48" i="9"/>
  <c r="C48" i="9"/>
  <c r="B48" i="9"/>
  <c r="A48" i="9"/>
  <c r="F45" i="9"/>
  <c r="D45" i="9"/>
  <c r="F29" i="9"/>
  <c r="E29" i="9"/>
  <c r="D29" i="9"/>
  <c r="C29" i="9"/>
  <c r="B29" i="9"/>
  <c r="A29" i="9"/>
  <c r="C39" i="9" s="1"/>
  <c r="F28" i="9"/>
  <c r="E28" i="9"/>
  <c r="D28" i="9"/>
  <c r="C28" i="9"/>
  <c r="B28" i="9"/>
  <c r="A28" i="9"/>
  <c r="D25" i="9" s="1"/>
  <c r="D13" i="9"/>
  <c r="B10" i="9"/>
  <c r="F8" i="9"/>
  <c r="D8" i="9"/>
  <c r="D43" i="9" s="1"/>
  <c r="B8" i="9"/>
  <c r="B43" i="9" s="1"/>
  <c r="F51" i="8"/>
  <c r="E51" i="8"/>
  <c r="D51" i="8"/>
  <c r="C51" i="8"/>
  <c r="B51" i="8"/>
  <c r="A51" i="8"/>
  <c r="F50" i="8"/>
  <c r="E50" i="8"/>
  <c r="D50" i="8"/>
  <c r="C50" i="8"/>
  <c r="B50" i="8"/>
  <c r="A50" i="8"/>
  <c r="F49" i="8"/>
  <c r="E49" i="8"/>
  <c r="D49" i="8"/>
  <c r="C49" i="8"/>
  <c r="B49" i="8"/>
  <c r="A49" i="8"/>
  <c r="F48" i="8"/>
  <c r="E48" i="8"/>
  <c r="D48" i="8"/>
  <c r="C48" i="8"/>
  <c r="B48" i="8"/>
  <c r="A48" i="8"/>
  <c r="F45" i="8"/>
  <c r="D45" i="8"/>
  <c r="F29" i="8"/>
  <c r="E29" i="8"/>
  <c r="D29" i="8"/>
  <c r="C29" i="8"/>
  <c r="B29" i="8"/>
  <c r="A29" i="8"/>
  <c r="C39" i="8" s="1"/>
  <c r="F28" i="8"/>
  <c r="E28" i="8"/>
  <c r="D28" i="8"/>
  <c r="C28" i="8"/>
  <c r="B28" i="8"/>
  <c r="A28" i="8"/>
  <c r="D25" i="8"/>
  <c r="D13" i="8"/>
  <c r="B10" i="8"/>
  <c r="F8" i="8"/>
  <c r="D8" i="8"/>
  <c r="D43" i="8" s="1"/>
  <c r="B8" i="8"/>
  <c r="B43" i="8" s="1"/>
  <c r="F51" i="7"/>
  <c r="E51" i="7"/>
  <c r="D51" i="7"/>
  <c r="C51" i="7"/>
  <c r="B51" i="7"/>
  <c r="A51" i="7"/>
  <c r="F50" i="7"/>
  <c r="E50" i="7"/>
  <c r="D50" i="7"/>
  <c r="C50" i="7"/>
  <c r="B50" i="7"/>
  <c r="A50" i="7"/>
  <c r="F49" i="7"/>
  <c r="E49" i="7"/>
  <c r="D49" i="7"/>
  <c r="C49" i="7"/>
  <c r="B49" i="7"/>
  <c r="A49" i="7"/>
  <c r="F48" i="7"/>
  <c r="E48" i="7"/>
  <c r="D48" i="7"/>
  <c r="C48" i="7"/>
  <c r="B48" i="7"/>
  <c r="A48" i="7"/>
  <c r="F45" i="7"/>
  <c r="D45" i="7"/>
  <c r="F29" i="7"/>
  <c r="E29" i="7"/>
  <c r="D29" i="7"/>
  <c r="C29" i="7"/>
  <c r="B29" i="7"/>
  <c r="A29" i="7"/>
  <c r="C39" i="7" s="1"/>
  <c r="F28" i="7"/>
  <c r="E28" i="7"/>
  <c r="D28" i="7"/>
  <c r="C28" i="7"/>
  <c r="B28" i="7"/>
  <c r="A28" i="7"/>
  <c r="D25" i="7" s="1"/>
  <c r="D13" i="7"/>
  <c r="B10" i="7"/>
  <c r="F8" i="7"/>
  <c r="D8" i="7"/>
  <c r="D43" i="7" s="1"/>
  <c r="B8" i="7"/>
  <c r="B43" i="7" s="1"/>
  <c r="F51" i="6"/>
  <c r="E51" i="6"/>
  <c r="D51" i="6"/>
  <c r="C51" i="6"/>
  <c r="B51" i="6"/>
  <c r="A51" i="6"/>
  <c r="F50" i="6"/>
  <c r="E50" i="6"/>
  <c r="D50" i="6"/>
  <c r="C50" i="6"/>
  <c r="B50" i="6"/>
  <c r="A50" i="6"/>
  <c r="F49" i="6"/>
  <c r="E49" i="6"/>
  <c r="D49" i="6"/>
  <c r="C49" i="6"/>
  <c r="B49" i="6"/>
  <c r="A49" i="6"/>
  <c r="F48" i="6"/>
  <c r="E48" i="6"/>
  <c r="D48" i="6"/>
  <c r="C48" i="6"/>
  <c r="B48" i="6"/>
  <c r="A48" i="6"/>
  <c r="F45" i="6"/>
  <c r="D45" i="6"/>
  <c r="F29" i="6"/>
  <c r="E29" i="6"/>
  <c r="D29" i="6"/>
  <c r="C29" i="6"/>
  <c r="B29" i="6"/>
  <c r="A29" i="6"/>
  <c r="C39" i="6" s="1"/>
  <c r="F28" i="6"/>
  <c r="E28" i="6"/>
  <c r="D28" i="6"/>
  <c r="C28" i="6"/>
  <c r="D25" i="6" s="1"/>
  <c r="B28" i="6"/>
  <c r="A28" i="6"/>
  <c r="D13" i="6"/>
  <c r="B10" i="6"/>
  <c r="F8" i="6"/>
  <c r="D8" i="6"/>
  <c r="D43" i="6" s="1"/>
  <c r="B8" i="6"/>
  <c r="B43" i="6" s="1"/>
  <c r="F51" i="5"/>
  <c r="E51" i="5"/>
  <c r="D51" i="5"/>
  <c r="C51" i="5"/>
  <c r="B51" i="5"/>
  <c r="A51" i="5"/>
  <c r="F50" i="5"/>
  <c r="E50" i="5"/>
  <c r="D50" i="5"/>
  <c r="C50" i="5"/>
  <c r="B50" i="5"/>
  <c r="A50" i="5"/>
  <c r="F49" i="5"/>
  <c r="E49" i="5"/>
  <c r="D49" i="5"/>
  <c r="C49" i="5"/>
  <c r="B49" i="5"/>
  <c r="A49" i="5"/>
  <c r="F48" i="5"/>
  <c r="E48" i="5"/>
  <c r="D48" i="5"/>
  <c r="C48" i="5"/>
  <c r="B48" i="5"/>
  <c r="A48" i="5"/>
  <c r="F45" i="5"/>
  <c r="D45" i="5"/>
  <c r="F29" i="5"/>
  <c r="E29" i="5"/>
  <c r="D29" i="5"/>
  <c r="C29" i="5"/>
  <c r="B29" i="5"/>
  <c r="A29" i="5"/>
  <c r="C39" i="5" s="1"/>
  <c r="F28" i="5"/>
  <c r="E28" i="5"/>
  <c r="D28" i="5"/>
  <c r="C28" i="5"/>
  <c r="B28" i="5"/>
  <c r="D25" i="5" s="1"/>
  <c r="A28" i="5"/>
  <c r="D13" i="5"/>
  <c r="B10" i="5"/>
  <c r="F8" i="5"/>
  <c r="D8" i="5"/>
  <c r="D43" i="5" s="1"/>
  <c r="B8" i="5"/>
  <c r="B43" i="5" s="1"/>
  <c r="F51" i="4"/>
  <c r="E51" i="4"/>
  <c r="D51" i="4"/>
  <c r="C51" i="4"/>
  <c r="B51" i="4"/>
  <c r="A51" i="4"/>
  <c r="F50" i="4"/>
  <c r="E50" i="4"/>
  <c r="D50" i="4"/>
  <c r="C50" i="4"/>
  <c r="B50" i="4"/>
  <c r="A50" i="4"/>
  <c r="F49" i="4"/>
  <c r="E49" i="4"/>
  <c r="D49" i="4"/>
  <c r="C49" i="4"/>
  <c r="B49" i="4"/>
  <c r="A49" i="4"/>
  <c r="F48" i="4"/>
  <c r="E48" i="4"/>
  <c r="D48" i="4"/>
  <c r="C48" i="4"/>
  <c r="B48" i="4"/>
  <c r="A48" i="4"/>
  <c r="F45" i="4"/>
  <c r="D45" i="4"/>
  <c r="F29" i="4"/>
  <c r="E29" i="4"/>
  <c r="D29" i="4"/>
  <c r="C29" i="4"/>
  <c r="B29" i="4"/>
  <c r="A29" i="4"/>
  <c r="C39" i="4" s="1"/>
  <c r="F28" i="4"/>
  <c r="E28" i="4"/>
  <c r="D28" i="4"/>
  <c r="C28" i="4"/>
  <c r="B28" i="4"/>
  <c r="A28" i="4"/>
  <c r="D25" i="4"/>
  <c r="D13" i="4"/>
  <c r="B10" i="4"/>
  <c r="F8" i="4"/>
  <c r="D8" i="4"/>
  <c r="D43" i="4" s="1"/>
  <c r="B8" i="4"/>
  <c r="B43" i="4" s="1"/>
  <c r="L59" i="1"/>
  <c r="L53" i="1"/>
  <c r="F80" i="1"/>
  <c r="G80" i="1"/>
  <c r="H80" i="1"/>
  <c r="K80" i="1"/>
  <c r="L77" i="1" s="1"/>
  <c r="F74" i="1"/>
  <c r="L71" i="1" s="1"/>
  <c r="G74" i="1"/>
  <c r="J74" i="1"/>
  <c r="K74" i="1"/>
  <c r="F68" i="1"/>
  <c r="I68" i="1"/>
  <c r="L65" i="1" s="1"/>
  <c r="J68" i="1"/>
  <c r="K68" i="1"/>
  <c r="H62" i="1"/>
  <c r="I62" i="1"/>
  <c r="J62" i="1"/>
  <c r="K62" i="1"/>
  <c r="E80" i="1"/>
  <c r="E74" i="1"/>
  <c r="E68" i="1"/>
  <c r="E62" i="1"/>
  <c r="G56" i="1"/>
  <c r="H56" i="1"/>
  <c r="I56" i="1"/>
  <c r="J56" i="1"/>
  <c r="K56" i="1"/>
  <c r="G50" i="1"/>
  <c r="H50" i="1"/>
  <c r="L47" i="1" s="1"/>
  <c r="I50" i="1"/>
  <c r="J50" i="1"/>
  <c r="G44" i="1"/>
  <c r="H44" i="1"/>
  <c r="I44" i="1"/>
  <c r="L41" i="1" s="1"/>
  <c r="K44" i="1"/>
  <c r="G38" i="1"/>
  <c r="H38" i="1"/>
  <c r="J38" i="1"/>
  <c r="K38" i="1"/>
  <c r="G32" i="1"/>
  <c r="L29" i="1"/>
  <c r="I32" i="1"/>
  <c r="J32" i="1"/>
  <c r="K32" i="1"/>
  <c r="F50" i="1"/>
  <c r="F44" i="1"/>
  <c r="F38" i="1"/>
  <c r="F32" i="1"/>
  <c r="L23" i="1"/>
  <c r="K26" i="1"/>
  <c r="J26" i="1"/>
  <c r="I26" i="1"/>
  <c r="H26" i="1"/>
  <c r="F26" i="1"/>
  <c r="L17" i="1"/>
  <c r="H20" i="1"/>
  <c r="I20" i="1"/>
  <c r="J20" i="1"/>
  <c r="K20" i="1"/>
  <c r="G20" i="1"/>
  <c r="A29" i="2"/>
  <c r="L35" i="1" l="1"/>
  <c r="D13" i="2" l="1"/>
  <c r="B10" i="2"/>
  <c r="F8" i="2"/>
  <c r="D8" i="2"/>
  <c r="D43" i="2" s="1"/>
  <c r="B8" i="2"/>
  <c r="B43" i="2" s="1"/>
  <c r="F51" i="2"/>
  <c r="E51" i="2"/>
  <c r="D51" i="2"/>
  <c r="C51" i="2"/>
  <c r="B51" i="2"/>
  <c r="A51" i="2"/>
  <c r="F50" i="2"/>
  <c r="E50" i="2"/>
  <c r="D50" i="2"/>
  <c r="C50" i="2"/>
  <c r="B50" i="2"/>
  <c r="A50" i="2"/>
  <c r="F49" i="2"/>
  <c r="E49" i="2"/>
  <c r="D49" i="2"/>
  <c r="C49" i="2"/>
  <c r="B49" i="2"/>
  <c r="A49" i="2"/>
  <c r="F48" i="2"/>
  <c r="E48" i="2"/>
  <c r="D48" i="2"/>
  <c r="C48" i="2"/>
  <c r="B48" i="2"/>
  <c r="A48" i="2"/>
  <c r="F45" i="2"/>
  <c r="D45" i="2"/>
  <c r="F29" i="2"/>
  <c r="E29" i="2"/>
  <c r="D29" i="2"/>
  <c r="C29" i="2"/>
  <c r="B29" i="2"/>
  <c r="F28" i="2"/>
  <c r="E28" i="2"/>
  <c r="D28" i="2"/>
  <c r="C28" i="2"/>
  <c r="B28" i="2"/>
  <c r="A28" i="2"/>
  <c r="D25" i="2" l="1"/>
  <c r="C39" i="2"/>
</calcChain>
</file>

<file path=xl/sharedStrings.xml><?xml version="1.0" encoding="utf-8"?>
<sst xmlns="http://schemas.openxmlformats.org/spreadsheetml/2006/main" count="4450" uniqueCount="61">
  <si>
    <t>NOM</t>
  </si>
  <si>
    <t>PRENOM</t>
  </si>
  <si>
    <t>MATRICULE</t>
  </si>
  <si>
    <t>EMPLOI</t>
  </si>
  <si>
    <t>AGENCE INTERIM</t>
  </si>
  <si>
    <t>CREATION ou MODIFICATION d'un CONTRAT de TRAVAIL</t>
  </si>
  <si>
    <t>SERVICE</t>
  </si>
  <si>
    <t>220/603 MAGASIN</t>
  </si>
  <si>
    <t>CDD</t>
  </si>
  <si>
    <t>CDI</t>
  </si>
  <si>
    <t>INTERIM</t>
  </si>
  <si>
    <t>SURCROIT</t>
  </si>
  <si>
    <t>TYPE DE CONTRAT</t>
  </si>
  <si>
    <t>MAG NUIT</t>
  </si>
  <si>
    <t>OUI</t>
  </si>
  <si>
    <t>220/703 LIVRAISON</t>
  </si>
  <si>
    <t>LIV NUIT</t>
  </si>
  <si>
    <t>MOTIF du CONTRAT</t>
  </si>
  <si>
    <t>Date de debut</t>
  </si>
  <si>
    <t>Date de fin</t>
  </si>
  <si>
    <t>NON</t>
  </si>
  <si>
    <t>REMPLACEMENT de:</t>
  </si>
  <si>
    <t>Motifs</t>
  </si>
  <si>
    <t xml:space="preserve">du </t>
  </si>
  <si>
    <t>au</t>
  </si>
  <si>
    <t>MALADIE</t>
  </si>
  <si>
    <t>C.PAYES</t>
  </si>
  <si>
    <t>RTT</t>
  </si>
  <si>
    <t>ABS AUT.</t>
  </si>
  <si>
    <t>ABS AUT(RCN).</t>
  </si>
  <si>
    <t>FORMATION</t>
  </si>
  <si>
    <t>CACES</t>
  </si>
  <si>
    <t>C PARENTAL</t>
  </si>
  <si>
    <t>HORAIRE HEBDO TRAVAILLE</t>
  </si>
  <si>
    <t>LUNDI M</t>
  </si>
  <si>
    <t>LUNDI S</t>
  </si>
  <si>
    <t>MARDI</t>
  </si>
  <si>
    <t>MERCREDI</t>
  </si>
  <si>
    <t>JEUDI</t>
  </si>
  <si>
    <t>VENDREDI</t>
  </si>
  <si>
    <t>mettre 25:00 pour 01h00</t>
  </si>
  <si>
    <t>mettre 26:00 pour 02h00</t>
  </si>
  <si>
    <t>HORAIRES</t>
  </si>
  <si>
    <t>mettre 26:15 pour 02h15</t>
  </si>
  <si>
    <t>mettre 26:30 pour 02h30</t>
  </si>
  <si>
    <t>mettre 27:00 pour 03h00</t>
  </si>
  <si>
    <t>NB HEURES DE NUIT</t>
  </si>
  <si>
    <t>Pause payée</t>
  </si>
  <si>
    <t>REPOS</t>
  </si>
  <si>
    <t>MASQUE HORAIRE</t>
  </si>
  <si>
    <t>MARDI M</t>
  </si>
  <si>
    <t>MARDI S</t>
  </si>
  <si>
    <t>FERIE</t>
  </si>
  <si>
    <t>MERCREDI M</t>
  </si>
  <si>
    <t>MERCREDI S</t>
  </si>
  <si>
    <t>JEUDI M</t>
  </si>
  <si>
    <t>JEUDI S</t>
  </si>
  <si>
    <t>VENDREDI M</t>
  </si>
  <si>
    <t>VENDREDI S</t>
  </si>
  <si>
    <t>SAMEDI 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</si>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</sst>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#,##0.00\ _€"/>
  </numFmts>
  <fonts count="22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i/>
      <sz val="11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sz val="18"/>
      <color indexed="17"/>
      <name val="Times New Roman"/>
      <family val="1"/>
    </font>
    <font>
      <b/>
      <sz val="14"/>
      <name val="Arial"/>
      <family val="2"/>
    </font>
    <font>
      <b/>
      <i/>
      <u/>
      <sz val="11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2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1" xfId="0" applyFont="1" applyBorder="1"/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0" fillId="0" borderId="3" xfId="0" applyBorder="1"/>
    <xf numFmtId="0" fontId="3" fillId="0" borderId="4" xfId="0" applyFont="1" applyBorder="1"/>
    <xf numFmtId="0" fontId="4" fillId="0" borderId="0" xfId="0" applyFont="1" applyBorder="1" applyAlignment="1">
      <alignment horizontal="center" vertical="center"/>
    </xf>
    <xf numFmtId="0" fontId="3" fillId="0" borderId="5" xfId="0" applyFont="1" applyBorder="1"/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20" fontId="0" fillId="0" borderId="0" xfId="0" applyNumberFormat="1"/>
    <xf numFmtId="0" fontId="10" fillId="2" borderId="7" xfId="0" applyFont="1" applyFill="1" applyBorder="1" applyAlignment="1"/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12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1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0" xfId="0" applyFont="1"/>
    <xf numFmtId="0" fontId="14" fillId="0" borderId="0" xfId="0" applyFont="1"/>
    <xf numFmtId="14" fontId="4" fillId="0" borderId="0" xfId="0" applyNumberFormat="1" applyFont="1"/>
    <xf numFmtId="16" fontId="11" fillId="0" borderId="0" xfId="0" applyNumberFormat="1" applyFont="1"/>
    <xf numFmtId="0" fontId="15" fillId="0" borderId="0" xfId="0" applyFont="1"/>
    <xf numFmtId="0" fontId="15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1" xfId="0" applyFont="1" applyBorder="1" applyAlignment="1">
      <alignment horizontal="center"/>
    </xf>
    <xf numFmtId="16" fontId="4" fillId="0" borderId="11" xfId="0" applyNumberFormat="1" applyFont="1" applyBorder="1" applyAlignment="1">
      <alignment horizontal="center"/>
    </xf>
    <xf numFmtId="16" fontId="4" fillId="0" borderId="1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/>
    </xf>
    <xf numFmtId="16" fontId="4" fillId="0" borderId="1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4" fillId="0" borderId="1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/>
    </xf>
    <xf numFmtId="164" fontId="0" fillId="0" borderId="0" xfId="0" applyNumberFormat="1"/>
    <xf numFmtId="0" fontId="4" fillId="0" borderId="6" xfId="0" applyFont="1" applyBorder="1" applyAlignment="1">
      <alignment horizontal="center"/>
    </xf>
    <xf numFmtId="2" fontId="16" fillId="2" borderId="6" xfId="0" applyNumberFormat="1" applyFont="1" applyFill="1" applyBorder="1" applyAlignment="1">
      <alignment horizontal="center"/>
    </xf>
    <xf numFmtId="0" fontId="17" fillId="0" borderId="0" xfId="0" applyFont="1"/>
    <xf numFmtId="164" fontId="16" fillId="2" borderId="6" xfId="0" applyNumberFormat="1" applyFon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4" fillId="0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164" fontId="16" fillId="3" borderId="6" xfId="0" applyNumberFormat="1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2" fontId="0" fillId="0" borderId="0" xfId="0" applyNumberFormat="1"/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2" fontId="21" fillId="0" borderId="20" xfId="0" applyNumberFormat="1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165" fontId="21" fillId="0" borderId="20" xfId="0" applyNumberFormat="1" applyFont="1" applyBorder="1" applyAlignment="1">
      <alignment horizontal="center" vertical="center"/>
    </xf>
    <xf numFmtId="165" fontId="21" fillId="0" borderId="21" xfId="0" applyNumberFormat="1" applyFont="1" applyBorder="1" applyAlignment="1">
      <alignment horizontal="center" vertical="center"/>
    </xf>
    <xf numFmtId="165" fontId="21" fillId="0" borderId="22" xfId="0" applyNumberFormat="1" applyFont="1" applyBorder="1" applyAlignment="1">
      <alignment horizontal="center" vertical="center"/>
    </xf>
    <xf numFmtId="165" fontId="21" fillId="0" borderId="23" xfId="0" applyNumberFormat="1" applyFont="1" applyBorder="1" applyAlignment="1">
      <alignment horizontal="center" vertical="center"/>
    </xf>
    <xf numFmtId="165" fontId="21" fillId="0" borderId="24" xfId="0" applyNumberFormat="1" applyFont="1" applyBorder="1" applyAlignment="1">
      <alignment horizontal="center" vertical="center"/>
    </xf>
    <xf numFmtId="165" fontId="21" fillId="0" borderId="2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2</xdr:col>
      <xdr:colOff>380999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38100</xdr:colOff>
      <xdr:row>2</xdr:row>
      <xdr:rowOff>114300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7620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28575</xdr:rowOff>
    </xdr:from>
    <xdr:to>
      <xdr:col>1</xdr:col>
      <xdr:colOff>1142999</xdr:colOff>
      <xdr:row>2</xdr:row>
      <xdr:rowOff>114300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8575"/>
          <a:ext cx="231457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80"/>
  <sheetViews>
    <sheetView topLeftCell="C58" workbookViewId="0">
      <selection activeCell="J81" sqref="J81"/>
    </sheetView>
  </sheetViews>
  <sheetFormatPr baseColWidth="10" defaultRowHeight="12.75" x14ac:dyDescent="0.2"/>
  <cols>
    <col min="2" max="2" width="22" customWidth="1"/>
    <col min="3" max="3" width="20.42578125" customWidth="1"/>
    <col min="4" max="4" width="23.140625" customWidth="1"/>
    <col min="5" max="5" width="28.7109375" customWidth="1"/>
    <col min="6" max="6" width="19.7109375" bestFit="1" customWidth="1"/>
    <col min="8" max="8" width="15" bestFit="1" customWidth="1"/>
    <col min="9" max="9" width="14.5703125" bestFit="1" customWidth="1"/>
    <col min="10" max="10" width="14.42578125" bestFit="1" customWidth="1"/>
    <col min="11" max="11" width="14" bestFit="1" customWidth="1"/>
  </cols>
  <sheetData>
    <row r="2" spans="2:13" ht="13.5" thickBot="1" x14ac:dyDescent="0.25"/>
    <row r="3" spans="2:13" x14ac:dyDescent="0.2">
      <c r="B3" s="1"/>
      <c r="C3" s="1"/>
      <c r="D3" s="1"/>
      <c r="E3" s="1"/>
      <c r="F3" s="2"/>
      <c r="H3" t="s">
        <v>8</v>
      </c>
    </row>
    <row r="4" spans="2:13" ht="15" x14ac:dyDescent="0.2">
      <c r="B4" s="3" t="s">
        <v>0</v>
      </c>
      <c r="C4" s="3" t="s">
        <v>1</v>
      </c>
      <c r="D4" s="3" t="s">
        <v>2</v>
      </c>
      <c r="E4" s="3" t="s">
        <v>3</v>
      </c>
      <c r="F4" s="4" t="s">
        <v>4</v>
      </c>
      <c r="H4" t="s">
        <v>9</v>
      </c>
    </row>
    <row r="5" spans="2:13" ht="13.5" thickBot="1" x14ac:dyDescent="0.25">
      <c r="B5" s="5"/>
      <c r="C5" s="5"/>
      <c r="D5" s="5"/>
      <c r="E5" s="5"/>
      <c r="F5" s="6"/>
      <c r="H5" t="s">
        <v>10</v>
      </c>
    </row>
    <row r="6" spans="2:13" ht="13.5" thickBot="1" x14ac:dyDescent="0.25">
      <c r="H6" t="s">
        <v>11</v>
      </c>
    </row>
    <row r="7" spans="2:13" ht="12.75" customHeight="1" x14ac:dyDescent="0.2">
      <c r="B7" s="89"/>
      <c r="C7" s="89"/>
      <c r="D7" s="91"/>
      <c r="E7" s="89"/>
      <c r="F7" s="93"/>
    </row>
    <row r="8" spans="2:13" ht="13.5" thickBot="1" x14ac:dyDescent="0.25">
      <c r="B8" s="90"/>
      <c r="C8" s="90"/>
      <c r="D8" s="92"/>
      <c r="E8" s="90"/>
      <c r="F8" s="94"/>
    </row>
    <row r="9" spans="2:13" ht="13.5" thickBot="1" x14ac:dyDescent="0.25"/>
    <row r="10" spans="2:13" x14ac:dyDescent="0.2">
      <c r="F10" s="95" t="s">
        <v>49</v>
      </c>
      <c r="G10" s="96"/>
      <c r="H10" s="96"/>
      <c r="I10" s="96"/>
      <c r="J10" s="96"/>
      <c r="K10" s="97"/>
    </row>
    <row r="11" spans="2:13" x14ac:dyDescent="0.2">
      <c r="F11" s="98"/>
      <c r="G11" s="99"/>
      <c r="H11" s="99"/>
      <c r="I11" s="99"/>
      <c r="J11" s="99"/>
      <c r="K11" s="100"/>
    </row>
    <row r="12" spans="2:13" x14ac:dyDescent="0.2">
      <c r="F12" s="98"/>
      <c r="G12" s="99"/>
      <c r="H12" s="99"/>
      <c r="I12" s="99"/>
      <c r="J12" s="99"/>
      <c r="K12" s="100"/>
    </row>
    <row r="13" spans="2:13" ht="13.5" thickBot="1" x14ac:dyDescent="0.25">
      <c r="F13" s="101"/>
      <c r="G13" s="102"/>
      <c r="H13" s="102"/>
      <c r="I13" s="102"/>
      <c r="J13" s="102"/>
      <c r="K13" s="103"/>
    </row>
    <row r="14" spans="2:13" ht="13.5" thickBot="1" x14ac:dyDescent="0.25">
      <c r="B14" s="1"/>
      <c r="C14" s="7"/>
      <c r="D14" s="1"/>
    </row>
    <row r="15" spans="2:13" ht="15" x14ac:dyDescent="0.25">
      <c r="B15" s="3" t="s">
        <v>0</v>
      </c>
      <c r="C15" s="8" t="s">
        <v>1</v>
      </c>
      <c r="D15" s="3" t="s">
        <v>2</v>
      </c>
      <c r="F15" s="67" t="s">
        <v>34</v>
      </c>
      <c r="G15" s="57" t="s">
        <v>35</v>
      </c>
      <c r="H15" s="57" t="s">
        <v>36</v>
      </c>
      <c r="I15" s="57" t="s">
        <v>37</v>
      </c>
      <c r="J15" s="57" t="s">
        <v>38</v>
      </c>
      <c r="K15" s="70" t="s">
        <v>39</v>
      </c>
      <c r="L15" s="73" t="s">
        <v>60</v>
      </c>
      <c r="M15" s="74"/>
    </row>
    <row r="16" spans="2:13" ht="15" customHeight="1" thickBot="1" x14ac:dyDescent="0.25">
      <c r="B16" s="5"/>
      <c r="C16" s="9"/>
      <c r="D16" s="5"/>
      <c r="F16" s="68" t="s">
        <v>48</v>
      </c>
      <c r="G16" s="60">
        <v>0.76041666666666663</v>
      </c>
      <c r="H16" s="60">
        <v>0.78125</v>
      </c>
      <c r="I16" s="60">
        <v>0.79166666666666663</v>
      </c>
      <c r="J16" s="61">
        <v>0.79166666666666663</v>
      </c>
      <c r="K16" s="71">
        <v>0.79166666666666663</v>
      </c>
      <c r="L16" s="75"/>
      <c r="M16" s="76"/>
    </row>
    <row r="17" spans="2:13" ht="14.25" x14ac:dyDescent="0.2">
      <c r="F17" s="68" t="s">
        <v>48</v>
      </c>
      <c r="G17" s="60">
        <v>0.88541666666666663</v>
      </c>
      <c r="H17" s="60">
        <v>0.88541666666666663</v>
      </c>
      <c r="I17" s="60">
        <v>0.88541666666666663</v>
      </c>
      <c r="J17" s="61">
        <v>0.88541666666666663</v>
      </c>
      <c r="K17" s="71">
        <v>0.88541666666666663</v>
      </c>
      <c r="L17" s="77">
        <f>G20+H20+I20+J20+K20</f>
        <v>35.000000000000007</v>
      </c>
      <c r="M17" s="78"/>
    </row>
    <row r="18" spans="2:13" ht="15.75" x14ac:dyDescent="0.2">
      <c r="B18" s="10"/>
      <c r="C18" s="10"/>
      <c r="D18" s="11"/>
      <c r="F18" s="68" t="s">
        <v>48</v>
      </c>
      <c r="G18" s="60">
        <v>0.91666666666666663</v>
      </c>
      <c r="H18" s="60">
        <v>0.91666666666666663</v>
      </c>
      <c r="I18" s="61">
        <v>0.91666666666666663</v>
      </c>
      <c r="J18" s="61">
        <v>0.91666666666666663</v>
      </c>
      <c r="K18" s="71">
        <v>0.91666666666666663</v>
      </c>
      <c r="L18" s="79"/>
      <c r="M18" s="80"/>
    </row>
    <row r="19" spans="2:13" ht="16.5" thickBot="1" x14ac:dyDescent="0.25">
      <c r="B19" s="10"/>
      <c r="C19" s="10"/>
      <c r="D19" s="11"/>
      <c r="F19" s="68" t="s">
        <v>48</v>
      </c>
      <c r="G19" s="60">
        <v>1.1145833333333333</v>
      </c>
      <c r="H19" s="60">
        <v>1.1041666666666667</v>
      </c>
      <c r="I19" s="61">
        <v>1.1041666666666667</v>
      </c>
      <c r="J19" s="61">
        <v>1.1041666666666667</v>
      </c>
      <c r="K19" s="71">
        <v>1.1041666666666667</v>
      </c>
      <c r="L19" s="81"/>
      <c r="M19" s="82"/>
    </row>
    <row r="20" spans="2:13" ht="15.75" customHeight="1" thickBot="1" x14ac:dyDescent="0.25">
      <c r="B20" s="10"/>
      <c r="C20" s="10"/>
      <c r="D20" s="11"/>
      <c r="F20" s="72">
        <v>0</v>
      </c>
      <c r="G20" s="72">
        <f>((G19-G18)+G17-G16)*24</f>
        <v>7.7499999999999991</v>
      </c>
      <c r="H20" s="72">
        <f t="shared" ref="H20:K20" si="0">((H19-H18)+H17-H16)*24</f>
        <v>7.0000000000000018</v>
      </c>
      <c r="I20" s="72">
        <f t="shared" si="0"/>
        <v>6.7500000000000027</v>
      </c>
      <c r="J20" s="72">
        <f t="shared" si="0"/>
        <v>6.7500000000000027</v>
      </c>
      <c r="K20" s="72">
        <f t="shared" si="0"/>
        <v>6.7500000000000027</v>
      </c>
      <c r="M20" s="72"/>
    </row>
    <row r="21" spans="2:13" ht="16.5" customHeight="1" x14ac:dyDescent="0.25">
      <c r="B21" s="10"/>
      <c r="C21" s="10"/>
      <c r="D21" s="11"/>
      <c r="F21" s="57" t="s">
        <v>34</v>
      </c>
      <c r="G21" s="67" t="s">
        <v>35</v>
      </c>
      <c r="H21" s="57" t="s">
        <v>36</v>
      </c>
      <c r="I21" s="57" t="s">
        <v>37</v>
      </c>
      <c r="J21" s="57" t="s">
        <v>38</v>
      </c>
      <c r="K21" s="57" t="s">
        <v>39</v>
      </c>
      <c r="L21" s="73" t="s">
        <v>60</v>
      </c>
      <c r="M21" s="74"/>
    </row>
    <row r="22" spans="2:13" ht="15.75" customHeight="1" thickBot="1" x14ac:dyDescent="0.25">
      <c r="B22" s="10"/>
      <c r="C22" s="10"/>
      <c r="D22" s="11"/>
      <c r="F22" s="60">
        <v>0</v>
      </c>
      <c r="G22" s="68" t="s">
        <v>48</v>
      </c>
      <c r="H22" s="60">
        <v>0.78125</v>
      </c>
      <c r="I22" s="60">
        <v>0.79166666666666663</v>
      </c>
      <c r="J22" s="61">
        <v>0.79166666666666663</v>
      </c>
      <c r="K22" s="61">
        <v>0.79166666666666663</v>
      </c>
      <c r="L22" s="75"/>
      <c r="M22" s="76"/>
    </row>
    <row r="23" spans="2:13" ht="15.75" customHeight="1" x14ac:dyDescent="0.2">
      <c r="B23" s="10"/>
      <c r="C23" s="10"/>
      <c r="D23" s="11"/>
      <c r="F23" s="60">
        <v>7.2916666666666671E-2</v>
      </c>
      <c r="G23" s="68" t="s">
        <v>48</v>
      </c>
      <c r="H23" s="60">
        <v>0.88541666666666663</v>
      </c>
      <c r="I23" s="60">
        <v>0.88541666666666663</v>
      </c>
      <c r="J23" s="61">
        <v>0.88541666666666663</v>
      </c>
      <c r="K23" s="61">
        <v>0.88541666666666663</v>
      </c>
      <c r="L23" s="83">
        <f>F26+G26+H26+I26+J26+K26</f>
        <v>35</v>
      </c>
      <c r="M23" s="84"/>
    </row>
    <row r="24" spans="2:13" ht="16.5" customHeight="1" x14ac:dyDescent="0.2">
      <c r="B24" s="10"/>
      <c r="C24" s="10"/>
      <c r="D24" s="11"/>
      <c r="F24" s="60">
        <v>0.10416666666666667</v>
      </c>
      <c r="G24" s="68" t="s">
        <v>48</v>
      </c>
      <c r="H24" s="60">
        <v>0.91666666666666663</v>
      </c>
      <c r="I24" s="61">
        <v>0.91666666666666663</v>
      </c>
      <c r="J24" s="61">
        <v>0.91666666666666663</v>
      </c>
      <c r="K24" s="61">
        <v>0.91666666666666663</v>
      </c>
      <c r="L24" s="85"/>
      <c r="M24" s="86"/>
    </row>
    <row r="25" spans="2:13" ht="15.75" customHeight="1" thickBot="1" x14ac:dyDescent="0.25">
      <c r="B25" s="10"/>
      <c r="C25" s="10"/>
      <c r="D25" s="11"/>
      <c r="F25" s="60">
        <v>0.27083333333333331</v>
      </c>
      <c r="G25" s="68" t="s">
        <v>48</v>
      </c>
      <c r="H25" s="60">
        <v>1.125</v>
      </c>
      <c r="I25" s="61">
        <v>1.125</v>
      </c>
      <c r="J25" s="61">
        <v>1.125</v>
      </c>
      <c r="K25" s="61">
        <v>1.125</v>
      </c>
      <c r="L25" s="87"/>
      <c r="M25" s="88"/>
    </row>
    <row r="26" spans="2:13" ht="16.5" customHeight="1" thickBot="1" x14ac:dyDescent="0.25">
      <c r="B26" s="10"/>
      <c r="C26" s="10"/>
      <c r="D26" s="11"/>
      <c r="F26" s="72">
        <f>((F25-F24)+F23-F22)*24</f>
        <v>5.75</v>
      </c>
      <c r="G26" s="72">
        <v>0</v>
      </c>
      <c r="H26" s="72">
        <f t="shared" ref="H26" si="1">((H25-H24)+H23-H22)*24</f>
        <v>7.5</v>
      </c>
      <c r="I26" s="72">
        <f t="shared" ref="I26" si="2">((I25-I24)+I23-I22)*24</f>
        <v>7.2500000000000009</v>
      </c>
      <c r="J26" s="72">
        <f t="shared" ref="J26" si="3">((J25-J24)+J23-J22)*24</f>
        <v>7.2500000000000009</v>
      </c>
      <c r="K26" s="72">
        <f t="shared" ref="K26" si="4">((K25-K24)+K23-K22)*24</f>
        <v>7.2500000000000009</v>
      </c>
    </row>
    <row r="27" spans="2:13" ht="15.75" customHeight="1" x14ac:dyDescent="0.25">
      <c r="B27" s="10"/>
      <c r="C27" s="10"/>
      <c r="D27" s="11"/>
      <c r="F27" s="57" t="s">
        <v>34</v>
      </c>
      <c r="G27" s="57" t="s">
        <v>35</v>
      </c>
      <c r="H27" s="67" t="s">
        <v>36</v>
      </c>
      <c r="I27" s="57" t="s">
        <v>37</v>
      </c>
      <c r="J27" s="57" t="s">
        <v>38</v>
      </c>
      <c r="K27" s="57" t="s">
        <v>39</v>
      </c>
      <c r="L27" s="73" t="s">
        <v>60</v>
      </c>
      <c r="M27" s="74"/>
    </row>
    <row r="28" spans="2:13" ht="15.75" customHeight="1" thickBot="1" x14ac:dyDescent="0.25">
      <c r="B28" s="10"/>
      <c r="C28" s="10"/>
      <c r="D28" s="11"/>
      <c r="F28" s="60">
        <v>0</v>
      </c>
      <c r="G28" s="60">
        <v>0.76041666666666663</v>
      </c>
      <c r="H28" s="68" t="s">
        <v>48</v>
      </c>
      <c r="I28" s="60">
        <v>0.79166666666666663</v>
      </c>
      <c r="J28" s="61">
        <v>0.79166666666666663</v>
      </c>
      <c r="K28" s="61">
        <v>0.79166666666666663</v>
      </c>
      <c r="L28" s="75"/>
      <c r="M28" s="76"/>
    </row>
    <row r="29" spans="2:13" ht="16.5" customHeight="1" x14ac:dyDescent="0.2">
      <c r="B29" s="10"/>
      <c r="C29" s="10"/>
      <c r="D29" s="11"/>
      <c r="F29" s="60">
        <v>7.2916666666666671E-2</v>
      </c>
      <c r="G29" s="60">
        <v>0.88541666666666663</v>
      </c>
      <c r="H29" s="68" t="s">
        <v>48</v>
      </c>
      <c r="I29" s="60">
        <v>0.88541666666666663</v>
      </c>
      <c r="J29" s="61">
        <v>0.88541666666666663</v>
      </c>
      <c r="K29" s="61">
        <v>0.88541666666666663</v>
      </c>
      <c r="L29" s="83">
        <f>F32+G32+H32+I32+J32+K32</f>
        <v>35.000000000000007</v>
      </c>
      <c r="M29" s="84"/>
    </row>
    <row r="30" spans="2:13" ht="15.75" customHeight="1" x14ac:dyDescent="0.2">
      <c r="B30" s="10"/>
      <c r="C30" s="10"/>
      <c r="D30" s="11"/>
      <c r="F30" s="60">
        <v>0.10416666666666667</v>
      </c>
      <c r="G30" s="60">
        <v>0.91666666666666663</v>
      </c>
      <c r="H30" s="68" t="s">
        <v>48</v>
      </c>
      <c r="I30" s="61">
        <v>0.91666666666666663</v>
      </c>
      <c r="J30" s="61">
        <v>0.91666666666666663</v>
      </c>
      <c r="K30" s="61">
        <v>0.91666666666666663</v>
      </c>
      <c r="L30" s="85"/>
      <c r="M30" s="86"/>
    </row>
    <row r="31" spans="2:13" ht="16.5" customHeight="1" thickBot="1" x14ac:dyDescent="0.25">
      <c r="B31" s="10"/>
      <c r="C31" s="10"/>
      <c r="D31" s="11"/>
      <c r="F31" s="60">
        <v>0.27083333333333331</v>
      </c>
      <c r="G31" s="60">
        <v>1.125</v>
      </c>
      <c r="H31" s="68" t="s">
        <v>48</v>
      </c>
      <c r="I31" s="61">
        <v>1.1041666666666667</v>
      </c>
      <c r="J31" s="61">
        <v>1.125</v>
      </c>
      <c r="K31" s="61">
        <v>1.125</v>
      </c>
      <c r="L31" s="87"/>
      <c r="M31" s="88"/>
    </row>
    <row r="32" spans="2:13" ht="15.75" customHeight="1" thickBot="1" x14ac:dyDescent="0.25">
      <c r="B32" s="10"/>
      <c r="C32" s="10"/>
      <c r="D32" s="11"/>
      <c r="F32" s="72">
        <f>((F31-F30)+F29-F28)*24</f>
        <v>5.75</v>
      </c>
      <c r="G32" s="72">
        <f t="shared" ref="G32:K32" si="5">((G31-G30)+G29-G28)*24</f>
        <v>8</v>
      </c>
      <c r="H32" s="72">
        <v>0</v>
      </c>
      <c r="I32" s="72">
        <f t="shared" si="5"/>
        <v>6.7500000000000027</v>
      </c>
      <c r="J32" s="72">
        <f t="shared" si="5"/>
        <v>7.2500000000000009</v>
      </c>
      <c r="K32" s="72">
        <f t="shared" si="5"/>
        <v>7.2500000000000009</v>
      </c>
    </row>
    <row r="33" spans="2:13" ht="15.75" customHeight="1" x14ac:dyDescent="0.25">
      <c r="B33" s="10"/>
      <c r="C33" s="10"/>
      <c r="D33" s="11"/>
      <c r="F33" s="57" t="s">
        <v>34</v>
      </c>
      <c r="G33" s="57" t="s">
        <v>35</v>
      </c>
      <c r="H33" s="57" t="s">
        <v>36</v>
      </c>
      <c r="I33" s="67" t="s">
        <v>37</v>
      </c>
      <c r="J33" s="57" t="s">
        <v>38</v>
      </c>
      <c r="K33" s="57" t="s">
        <v>39</v>
      </c>
      <c r="L33" s="73" t="s">
        <v>60</v>
      </c>
      <c r="M33" s="74"/>
    </row>
    <row r="34" spans="2:13" ht="16.5" customHeight="1" thickBot="1" x14ac:dyDescent="0.25">
      <c r="B34" s="10"/>
      <c r="C34" s="10"/>
      <c r="D34" s="11"/>
      <c r="F34" s="60">
        <v>0</v>
      </c>
      <c r="G34" s="60">
        <v>0.76041666666666663</v>
      </c>
      <c r="H34" s="60">
        <v>0.78125</v>
      </c>
      <c r="I34" s="68" t="s">
        <v>48</v>
      </c>
      <c r="J34" s="61">
        <v>0.79166666666666663</v>
      </c>
      <c r="K34" s="61">
        <v>0.79166666666666663</v>
      </c>
      <c r="L34" s="75"/>
      <c r="M34" s="76"/>
    </row>
    <row r="35" spans="2:13" ht="15.75" customHeight="1" x14ac:dyDescent="0.2">
      <c r="B35" s="10"/>
      <c r="C35" s="10"/>
      <c r="D35" s="11"/>
      <c r="F35" s="60">
        <v>7.2916666666666671E-2</v>
      </c>
      <c r="G35" s="60">
        <v>0.88541666666666663</v>
      </c>
      <c r="H35" s="60">
        <v>0.88541666666666663</v>
      </c>
      <c r="I35" s="68" t="s">
        <v>48</v>
      </c>
      <c r="J35" s="61">
        <v>0.88541666666666663</v>
      </c>
      <c r="K35" s="61">
        <v>0.88541666666666663</v>
      </c>
      <c r="L35" s="83">
        <f>F38+G38+H38+I38+J38+K38</f>
        <v>35</v>
      </c>
      <c r="M35" s="84"/>
    </row>
    <row r="36" spans="2:13" ht="16.5" customHeight="1" x14ac:dyDescent="0.2">
      <c r="B36" s="10"/>
      <c r="C36" s="10"/>
      <c r="D36" s="11"/>
      <c r="F36" s="60">
        <v>0.10416666666666667</v>
      </c>
      <c r="G36" s="60">
        <v>0.91666666666666663</v>
      </c>
      <c r="H36" s="60">
        <v>0.91666666666666663</v>
      </c>
      <c r="I36" s="69" t="s">
        <v>48</v>
      </c>
      <c r="J36" s="61">
        <v>0.91666666666666663</v>
      </c>
      <c r="K36" s="61">
        <v>0.91666666666666663</v>
      </c>
      <c r="L36" s="85"/>
      <c r="M36" s="86"/>
    </row>
    <row r="37" spans="2:13" ht="15.75" customHeight="1" thickBot="1" x14ac:dyDescent="0.25">
      <c r="B37" s="10"/>
      <c r="C37" s="10"/>
      <c r="D37" s="11"/>
      <c r="F37" s="60">
        <v>0.27083333333333331</v>
      </c>
      <c r="G37" s="60">
        <v>1.125</v>
      </c>
      <c r="H37" s="60">
        <v>1.125</v>
      </c>
      <c r="I37" s="69" t="s">
        <v>48</v>
      </c>
      <c r="J37" s="61">
        <v>1.1041666666666667</v>
      </c>
      <c r="K37" s="61">
        <v>1.1145833333333333</v>
      </c>
      <c r="L37" s="87"/>
      <c r="M37" s="88"/>
    </row>
    <row r="38" spans="2:13" ht="13.5" thickBot="1" x14ac:dyDescent="0.25">
      <c r="F38" s="72">
        <f>((F37-F36)+F35-F34)*24</f>
        <v>5.75</v>
      </c>
      <c r="G38" s="72">
        <f t="shared" ref="G38:K38" si="6">((G37-G36)+G35-G34)*24</f>
        <v>8</v>
      </c>
      <c r="H38" s="72">
        <f t="shared" si="6"/>
        <v>7.5</v>
      </c>
      <c r="I38" s="72">
        <v>0</v>
      </c>
      <c r="J38" s="72">
        <f t="shared" si="6"/>
        <v>6.7500000000000027</v>
      </c>
      <c r="K38" s="72">
        <f t="shared" si="6"/>
        <v>6.9999999999999991</v>
      </c>
    </row>
    <row r="39" spans="2:13" ht="15.75" customHeight="1" x14ac:dyDescent="0.25">
      <c r="F39" s="57" t="s">
        <v>34</v>
      </c>
      <c r="G39" s="57" t="s">
        <v>35</v>
      </c>
      <c r="H39" s="57" t="s">
        <v>36</v>
      </c>
      <c r="I39" s="66" t="s">
        <v>37</v>
      </c>
      <c r="J39" s="67" t="s">
        <v>38</v>
      </c>
      <c r="K39" s="57" t="s">
        <v>39</v>
      </c>
      <c r="L39" s="73" t="s">
        <v>60</v>
      </c>
      <c r="M39" s="74"/>
    </row>
    <row r="40" spans="2:13" ht="14.25" customHeight="1" thickBot="1" x14ac:dyDescent="0.25">
      <c r="F40" s="60">
        <v>0</v>
      </c>
      <c r="G40" s="60">
        <v>0.76041666666666663</v>
      </c>
      <c r="H40" s="60">
        <v>0.78125</v>
      </c>
      <c r="I40" s="61">
        <v>0.79166666666666663</v>
      </c>
      <c r="J40" s="68" t="s">
        <v>48</v>
      </c>
      <c r="K40" s="61">
        <v>0.79166666666666663</v>
      </c>
      <c r="L40" s="75"/>
      <c r="M40" s="76"/>
    </row>
    <row r="41" spans="2:13" ht="15" customHeight="1" x14ac:dyDescent="0.2">
      <c r="F41" s="60">
        <v>7.2916666666666671E-2</v>
      </c>
      <c r="G41" s="60">
        <v>0.88541666666666663</v>
      </c>
      <c r="H41" s="60">
        <v>0.88541666666666663</v>
      </c>
      <c r="I41" s="61">
        <v>0.88541666666666663</v>
      </c>
      <c r="J41" s="68" t="s">
        <v>48</v>
      </c>
      <c r="K41" s="61">
        <v>0.88541666666666663</v>
      </c>
      <c r="L41" s="83">
        <f>F44+G44+H44+I44+J44+K44</f>
        <v>35</v>
      </c>
      <c r="M41" s="84"/>
    </row>
    <row r="42" spans="2:13" ht="14.25" customHeight="1" x14ac:dyDescent="0.2">
      <c r="F42" s="60">
        <v>0.10416666666666667</v>
      </c>
      <c r="G42" s="60">
        <v>0.91666666666666663</v>
      </c>
      <c r="H42" s="60">
        <v>0.91666666666666663</v>
      </c>
      <c r="I42" s="61">
        <v>0.91666666666666663</v>
      </c>
      <c r="J42" s="69" t="s">
        <v>48</v>
      </c>
      <c r="K42" s="61">
        <v>0.91666666666666663</v>
      </c>
      <c r="L42" s="85"/>
      <c r="M42" s="86"/>
    </row>
    <row r="43" spans="2:13" ht="14.25" customHeight="1" thickBot="1" x14ac:dyDescent="0.25">
      <c r="F43" s="60">
        <v>0.27083333333333331</v>
      </c>
      <c r="G43" s="60">
        <v>1.125</v>
      </c>
      <c r="H43" s="60">
        <v>1.125</v>
      </c>
      <c r="I43" s="61">
        <v>1.1041666666666667</v>
      </c>
      <c r="J43" s="69" t="s">
        <v>48</v>
      </c>
      <c r="K43" s="61">
        <v>1.1145833333333333</v>
      </c>
      <c r="L43" s="87"/>
      <c r="M43" s="88"/>
    </row>
    <row r="44" spans="2:13" ht="13.5" thickBot="1" x14ac:dyDescent="0.25">
      <c r="F44" s="72">
        <f>((F43-F42)+F41-F40)*24</f>
        <v>5.75</v>
      </c>
      <c r="G44" s="72">
        <f t="shared" ref="G44:K44" si="7">((G43-G42)+G41-G40)*24</f>
        <v>8</v>
      </c>
      <c r="H44" s="72">
        <f t="shared" si="7"/>
        <v>7.5</v>
      </c>
      <c r="I44" s="72">
        <f t="shared" si="7"/>
        <v>6.7500000000000027</v>
      </c>
      <c r="J44" s="72">
        <v>0</v>
      </c>
      <c r="K44" s="72">
        <f t="shared" si="7"/>
        <v>6.9999999999999991</v>
      </c>
    </row>
    <row r="45" spans="2:13" ht="15" customHeight="1" x14ac:dyDescent="0.25">
      <c r="F45" s="57" t="s">
        <v>34</v>
      </c>
      <c r="G45" s="57" t="s">
        <v>35</v>
      </c>
      <c r="H45" s="57" t="s">
        <v>36</v>
      </c>
      <c r="I45" s="57" t="s">
        <v>37</v>
      </c>
      <c r="J45" s="57" t="s">
        <v>38</v>
      </c>
      <c r="K45" s="67" t="s">
        <v>39</v>
      </c>
      <c r="L45" s="73" t="s">
        <v>60</v>
      </c>
      <c r="M45" s="74"/>
    </row>
    <row r="46" spans="2:13" ht="15" customHeight="1" thickBot="1" x14ac:dyDescent="0.25">
      <c r="F46" s="60">
        <v>0</v>
      </c>
      <c r="G46" s="60">
        <v>0.76041666666666663</v>
      </c>
      <c r="H46" s="60">
        <v>0.78125</v>
      </c>
      <c r="I46" s="61">
        <v>0.79166666666666663</v>
      </c>
      <c r="J46" s="61">
        <v>0.79166666666666663</v>
      </c>
      <c r="K46" s="68" t="s">
        <v>48</v>
      </c>
      <c r="L46" s="75"/>
      <c r="M46" s="76"/>
    </row>
    <row r="47" spans="2:13" ht="14.25" customHeight="1" x14ac:dyDescent="0.2">
      <c r="F47" s="60">
        <v>7.2916666666666671E-2</v>
      </c>
      <c r="G47" s="60">
        <v>0.88541666666666663</v>
      </c>
      <c r="H47" s="60">
        <v>0.88541666666666663</v>
      </c>
      <c r="I47" s="61">
        <v>0.88541666666666663</v>
      </c>
      <c r="J47" s="61">
        <v>0.88541666666666663</v>
      </c>
      <c r="K47" s="68" t="s">
        <v>48</v>
      </c>
      <c r="L47" s="83">
        <f>F50+G50+H50+I50+J50+K50</f>
        <v>35</v>
      </c>
      <c r="M47" s="84"/>
    </row>
    <row r="48" spans="2:13" ht="14.25" customHeight="1" x14ac:dyDescent="0.2">
      <c r="F48" s="60">
        <v>0.10416666666666667</v>
      </c>
      <c r="G48" s="60">
        <v>0.91666666666666663</v>
      </c>
      <c r="H48" s="60">
        <v>0.91666666666666663</v>
      </c>
      <c r="I48" s="61">
        <v>0.91666666666666663</v>
      </c>
      <c r="J48" s="61">
        <v>0.91666666666666663</v>
      </c>
      <c r="K48" s="68" t="s">
        <v>48</v>
      </c>
      <c r="L48" s="85"/>
      <c r="M48" s="86"/>
    </row>
    <row r="49" spans="5:13" ht="15" customHeight="1" thickBot="1" x14ac:dyDescent="0.25">
      <c r="F49" s="60">
        <v>0.27083333333333331</v>
      </c>
      <c r="G49" s="60">
        <v>1.125</v>
      </c>
      <c r="H49" s="60">
        <v>1.125</v>
      </c>
      <c r="I49" s="61">
        <v>1.1145833333333333</v>
      </c>
      <c r="J49" s="61">
        <v>1.1041666666666667</v>
      </c>
      <c r="K49" s="68" t="s">
        <v>48</v>
      </c>
      <c r="L49" s="87"/>
      <c r="M49" s="88"/>
    </row>
    <row r="50" spans="5:13" ht="13.5" thickBot="1" x14ac:dyDescent="0.25">
      <c r="F50" s="72">
        <f>((F49-F48)+F47-F46)*24</f>
        <v>5.75</v>
      </c>
      <c r="G50" s="72">
        <f t="shared" ref="G50:J50" si="8">((G49-G48)+G47-G46)*24</f>
        <v>8</v>
      </c>
      <c r="H50" s="72">
        <f t="shared" si="8"/>
        <v>7.5</v>
      </c>
      <c r="I50" s="72">
        <f t="shared" si="8"/>
        <v>6.9999999999999991</v>
      </c>
      <c r="J50" s="72">
        <f t="shared" si="8"/>
        <v>6.7500000000000027</v>
      </c>
      <c r="K50" s="72">
        <v>0</v>
      </c>
    </row>
    <row r="51" spans="5:13" ht="15" x14ac:dyDescent="0.25">
      <c r="E51" s="67" t="s">
        <v>34</v>
      </c>
      <c r="F51" s="67" t="s">
        <v>35</v>
      </c>
      <c r="G51" s="57" t="s">
        <v>50</v>
      </c>
      <c r="H51" s="57" t="s">
        <v>51</v>
      </c>
      <c r="I51" s="57" t="s">
        <v>37</v>
      </c>
      <c r="J51" s="57" t="s">
        <v>38</v>
      </c>
      <c r="K51" s="57" t="s">
        <v>39</v>
      </c>
      <c r="L51" s="73" t="s">
        <v>60</v>
      </c>
      <c r="M51" s="74"/>
    </row>
    <row r="52" spans="5:13" ht="15" thickBot="1" x14ac:dyDescent="0.25">
      <c r="E52" s="68" t="s">
        <v>52</v>
      </c>
      <c r="F52" s="68" t="s">
        <v>52</v>
      </c>
      <c r="G52" s="60">
        <v>0</v>
      </c>
      <c r="H52" s="60">
        <v>0.78125</v>
      </c>
      <c r="I52" s="61">
        <v>0.79166666666666663</v>
      </c>
      <c r="J52" s="61">
        <v>0.79166666666666663</v>
      </c>
      <c r="K52" s="61">
        <v>0.79166666666666663</v>
      </c>
      <c r="L52" s="75"/>
      <c r="M52" s="76"/>
    </row>
    <row r="53" spans="5:13" ht="14.25" x14ac:dyDescent="0.2">
      <c r="E53" s="68" t="s">
        <v>52</v>
      </c>
      <c r="F53" s="68" t="s">
        <v>52</v>
      </c>
      <c r="G53" s="60">
        <v>9.375E-2</v>
      </c>
      <c r="H53" s="60">
        <v>0.88541666666666663</v>
      </c>
      <c r="I53" s="61">
        <v>0.88541666666666663</v>
      </c>
      <c r="J53" s="61">
        <v>0.88541666666666663</v>
      </c>
      <c r="K53" s="61">
        <v>0.88541666666666663</v>
      </c>
      <c r="L53" s="77">
        <f>E56+F56+G56+H56+I56+J56+K56</f>
        <v>35</v>
      </c>
      <c r="M53" s="78"/>
    </row>
    <row r="54" spans="5:13" ht="14.25" x14ac:dyDescent="0.2">
      <c r="E54" s="68" t="s">
        <v>52</v>
      </c>
      <c r="F54" s="68" t="s">
        <v>52</v>
      </c>
      <c r="G54" s="60">
        <v>0.125</v>
      </c>
      <c r="H54" s="60">
        <v>0.91666666666666663</v>
      </c>
      <c r="I54" s="61">
        <v>0.91666666666666663</v>
      </c>
      <c r="J54" s="61">
        <v>0.91666666666666663</v>
      </c>
      <c r="K54" s="61">
        <v>0.91666666666666663</v>
      </c>
      <c r="L54" s="79"/>
      <c r="M54" s="80"/>
    </row>
    <row r="55" spans="5:13" ht="15" thickBot="1" x14ac:dyDescent="0.25">
      <c r="E55" s="68" t="s">
        <v>52</v>
      </c>
      <c r="F55" s="68" t="s">
        <v>52</v>
      </c>
      <c r="G55" s="60">
        <v>0.3125</v>
      </c>
      <c r="H55" s="60">
        <v>1.1041666666666667</v>
      </c>
      <c r="I55" s="61">
        <v>1.1145833333333333</v>
      </c>
      <c r="J55" s="61">
        <v>1.125</v>
      </c>
      <c r="K55" s="61">
        <v>1.1145833333333333</v>
      </c>
      <c r="L55" s="81"/>
      <c r="M55" s="82"/>
    </row>
    <row r="56" spans="5:13" ht="13.5" thickBot="1" x14ac:dyDescent="0.25">
      <c r="E56" s="72">
        <v>0</v>
      </c>
      <c r="F56" s="72">
        <v>0</v>
      </c>
      <c r="G56" s="72">
        <f t="shared" ref="G56:K56" si="9">((G55-G54)+G53-G52)*24</f>
        <v>6.75</v>
      </c>
      <c r="H56" s="72">
        <f t="shared" si="9"/>
        <v>7.0000000000000018</v>
      </c>
      <c r="I56" s="72">
        <f t="shared" si="9"/>
        <v>6.9999999999999991</v>
      </c>
      <c r="J56" s="72">
        <f t="shared" si="9"/>
        <v>7.2500000000000009</v>
      </c>
      <c r="K56" s="72">
        <f t="shared" si="9"/>
        <v>6.9999999999999991</v>
      </c>
    </row>
    <row r="57" spans="5:13" ht="15" x14ac:dyDescent="0.25">
      <c r="E57" s="57" t="s">
        <v>34</v>
      </c>
      <c r="F57" s="67" t="s">
        <v>35</v>
      </c>
      <c r="G57" s="67" t="s">
        <v>36</v>
      </c>
      <c r="H57" s="57" t="s">
        <v>53</v>
      </c>
      <c r="I57" s="57" t="s">
        <v>54</v>
      </c>
      <c r="J57" s="57" t="s">
        <v>38</v>
      </c>
      <c r="K57" s="57" t="s">
        <v>39</v>
      </c>
      <c r="L57" s="73" t="s">
        <v>60</v>
      </c>
      <c r="M57" s="74"/>
    </row>
    <row r="58" spans="5:13" ht="15" thickBot="1" x14ac:dyDescent="0.25">
      <c r="E58" s="60">
        <v>0</v>
      </c>
      <c r="F58" s="68" t="s">
        <v>52</v>
      </c>
      <c r="G58" s="68" t="s">
        <v>52</v>
      </c>
      <c r="H58" s="60">
        <v>0</v>
      </c>
      <c r="I58" s="61">
        <v>0.79166666666666663</v>
      </c>
      <c r="J58" s="61">
        <v>0.79166666666666663</v>
      </c>
      <c r="K58" s="61">
        <v>0.79166666666666663</v>
      </c>
      <c r="L58" s="75"/>
      <c r="M58" s="76"/>
    </row>
    <row r="59" spans="5:13" ht="14.25" customHeight="1" x14ac:dyDescent="0.2">
      <c r="E59" s="60">
        <v>7.2916666666666671E-2</v>
      </c>
      <c r="F59" s="68" t="s">
        <v>52</v>
      </c>
      <c r="G59" s="68" t="s">
        <v>52</v>
      </c>
      <c r="H59" s="60">
        <v>9.375E-2</v>
      </c>
      <c r="I59" s="61">
        <v>0.88541666666666663</v>
      </c>
      <c r="J59" s="61">
        <v>0.88541666666666663</v>
      </c>
      <c r="K59" s="61">
        <v>0.88541666666666663</v>
      </c>
      <c r="L59" s="77">
        <f>E62+F62+G62+H62+I62+J62+K62</f>
        <v>35.000000000000007</v>
      </c>
      <c r="M59" s="78"/>
    </row>
    <row r="60" spans="5:13" ht="14.25" customHeight="1" x14ac:dyDescent="0.2">
      <c r="E60" s="60">
        <v>0.10416666666666667</v>
      </c>
      <c r="F60" s="68" t="s">
        <v>52</v>
      </c>
      <c r="G60" s="68" t="s">
        <v>52</v>
      </c>
      <c r="H60" s="60">
        <v>0.125</v>
      </c>
      <c r="I60" s="61">
        <v>0.91666666666666663</v>
      </c>
      <c r="J60" s="61">
        <v>0.91666666666666663</v>
      </c>
      <c r="K60" s="61">
        <v>0.91666666666666663</v>
      </c>
      <c r="L60" s="79"/>
      <c r="M60" s="80"/>
    </row>
    <row r="61" spans="5:13" ht="15" customHeight="1" thickBot="1" x14ac:dyDescent="0.25">
      <c r="E61" s="60">
        <v>0.27083333333333331</v>
      </c>
      <c r="F61" s="68" t="s">
        <v>52</v>
      </c>
      <c r="G61" s="68" t="s">
        <v>52</v>
      </c>
      <c r="H61" s="60">
        <v>0.3125</v>
      </c>
      <c r="I61" s="61">
        <v>1.1354166666666667</v>
      </c>
      <c r="J61" s="61">
        <v>1.1354166666666667</v>
      </c>
      <c r="K61" s="61">
        <v>1.1354166666666667</v>
      </c>
      <c r="L61" s="81"/>
      <c r="M61" s="82"/>
    </row>
    <row r="62" spans="5:13" ht="13.5" thickBot="1" x14ac:dyDescent="0.25">
      <c r="E62" s="72">
        <f>((E61-E60)+E59-E58)*24</f>
        <v>5.75</v>
      </c>
      <c r="F62" s="72">
        <v>0</v>
      </c>
      <c r="G62" s="72">
        <v>0</v>
      </c>
      <c r="H62" s="72">
        <f t="shared" ref="H62:K62" si="10">((H61-H60)+H59-H58)*24</f>
        <v>6.75</v>
      </c>
      <c r="I62" s="72">
        <f t="shared" si="10"/>
        <v>7.5000000000000027</v>
      </c>
      <c r="J62" s="72">
        <f t="shared" si="10"/>
        <v>7.5000000000000027</v>
      </c>
      <c r="K62" s="72">
        <f t="shared" si="10"/>
        <v>7.5000000000000027</v>
      </c>
    </row>
    <row r="63" spans="5:13" ht="15" x14ac:dyDescent="0.25">
      <c r="E63" s="57" t="s">
        <v>34</v>
      </c>
      <c r="F63" s="66" t="s">
        <v>35</v>
      </c>
      <c r="G63" s="67" t="s">
        <v>36</v>
      </c>
      <c r="H63" s="67" t="s">
        <v>37</v>
      </c>
      <c r="I63" s="57" t="s">
        <v>55</v>
      </c>
      <c r="J63" s="57" t="s">
        <v>56</v>
      </c>
      <c r="K63" s="57" t="s">
        <v>39</v>
      </c>
      <c r="L63" s="73" t="s">
        <v>60</v>
      </c>
      <c r="M63" s="74"/>
    </row>
    <row r="64" spans="5:13" ht="15" thickBot="1" x14ac:dyDescent="0.25">
      <c r="E64" s="60">
        <v>0</v>
      </c>
      <c r="F64" s="60">
        <v>0.76041666666666663</v>
      </c>
      <c r="G64" s="68" t="s">
        <v>52</v>
      </c>
      <c r="H64" s="68" t="s">
        <v>52</v>
      </c>
      <c r="I64" s="60">
        <v>0</v>
      </c>
      <c r="J64" s="61">
        <v>0.79166666666666663</v>
      </c>
      <c r="K64" s="61">
        <v>0.79166666666666663</v>
      </c>
      <c r="L64" s="75"/>
      <c r="M64" s="76"/>
    </row>
    <row r="65" spans="5:13" ht="14.25" customHeight="1" x14ac:dyDescent="0.2">
      <c r="E65" s="60">
        <v>7.2916666666666671E-2</v>
      </c>
      <c r="F65" s="60">
        <v>0.88541666666666663</v>
      </c>
      <c r="G65" s="68" t="s">
        <v>52</v>
      </c>
      <c r="H65" s="68" t="s">
        <v>52</v>
      </c>
      <c r="I65" s="60">
        <v>9.375E-2</v>
      </c>
      <c r="J65" s="61">
        <v>0.88541666666666663</v>
      </c>
      <c r="K65" s="61">
        <v>0.88541666666666663</v>
      </c>
      <c r="L65" s="77">
        <f>E68+F68+G68+H68+I68+J68+K68</f>
        <v>35.000000000000007</v>
      </c>
      <c r="M65" s="78"/>
    </row>
    <row r="66" spans="5:13" ht="14.25" customHeight="1" x14ac:dyDescent="0.2">
      <c r="E66" s="60">
        <v>0.10416666666666667</v>
      </c>
      <c r="F66" s="60">
        <v>0.91666666666666663</v>
      </c>
      <c r="G66" s="68" t="s">
        <v>52</v>
      </c>
      <c r="H66" s="68" t="s">
        <v>52</v>
      </c>
      <c r="I66" s="60">
        <v>0.125</v>
      </c>
      <c r="J66" s="61">
        <v>0.91666666666666663</v>
      </c>
      <c r="K66" s="61">
        <v>0.91666666666666663</v>
      </c>
      <c r="L66" s="79"/>
      <c r="M66" s="80"/>
    </row>
    <row r="67" spans="5:13" ht="15" customHeight="1" thickBot="1" x14ac:dyDescent="0.25">
      <c r="E67" s="60">
        <v>0.27083333333333331</v>
      </c>
      <c r="F67" s="60">
        <v>1.1354166666666667</v>
      </c>
      <c r="G67" s="68" t="s">
        <v>52</v>
      </c>
      <c r="H67" s="68" t="s">
        <v>52</v>
      </c>
      <c r="I67" s="60">
        <v>0.3125</v>
      </c>
      <c r="J67" s="61">
        <v>1.1354166666666667</v>
      </c>
      <c r="K67" s="61">
        <v>1.1041666666666667</v>
      </c>
      <c r="L67" s="81"/>
      <c r="M67" s="82"/>
    </row>
    <row r="68" spans="5:13" ht="13.5" thickBot="1" x14ac:dyDescent="0.25">
      <c r="E68" s="72">
        <f>((E67-E66)+E65-E64)*24</f>
        <v>5.75</v>
      </c>
      <c r="F68" s="72">
        <f t="shared" ref="F68:K68" si="11">((F67-F66)+F65-F64)*24</f>
        <v>8.2500000000000036</v>
      </c>
      <c r="G68" s="72">
        <v>0</v>
      </c>
      <c r="H68" s="72">
        <v>0</v>
      </c>
      <c r="I68" s="72">
        <f t="shared" si="11"/>
        <v>6.75</v>
      </c>
      <c r="J68" s="72">
        <f t="shared" si="11"/>
        <v>7.5000000000000027</v>
      </c>
      <c r="K68" s="72">
        <f t="shared" si="11"/>
        <v>6.7500000000000027</v>
      </c>
    </row>
    <row r="69" spans="5:13" ht="15" x14ac:dyDescent="0.25">
      <c r="E69" s="57" t="s">
        <v>34</v>
      </c>
      <c r="F69" s="66" t="s">
        <v>35</v>
      </c>
      <c r="G69" s="66" t="s">
        <v>36</v>
      </c>
      <c r="H69" s="67" t="s">
        <v>37</v>
      </c>
      <c r="I69" s="67" t="s">
        <v>38</v>
      </c>
      <c r="J69" s="57" t="s">
        <v>57</v>
      </c>
      <c r="K69" s="57" t="s">
        <v>58</v>
      </c>
      <c r="L69" s="73" t="s">
        <v>60</v>
      </c>
      <c r="M69" s="74"/>
    </row>
    <row r="70" spans="5:13" ht="15" thickBot="1" x14ac:dyDescent="0.25">
      <c r="E70" s="60">
        <v>0</v>
      </c>
      <c r="F70" s="60">
        <v>0.76041666666666663</v>
      </c>
      <c r="G70" s="60">
        <v>0.78125</v>
      </c>
      <c r="H70" s="68" t="s">
        <v>52</v>
      </c>
      <c r="I70" s="68" t="s">
        <v>52</v>
      </c>
      <c r="J70" s="61">
        <v>0</v>
      </c>
      <c r="K70" s="61">
        <v>0.79166666666666663</v>
      </c>
      <c r="L70" s="75"/>
      <c r="M70" s="76"/>
    </row>
    <row r="71" spans="5:13" ht="14.25" customHeight="1" x14ac:dyDescent="0.2">
      <c r="E71" s="60">
        <v>7.2916666666666671E-2</v>
      </c>
      <c r="F71" s="60">
        <v>0.88541666666666663</v>
      </c>
      <c r="G71" s="60">
        <v>0.88541666666666663</v>
      </c>
      <c r="H71" s="68" t="s">
        <v>52</v>
      </c>
      <c r="I71" s="68" t="s">
        <v>52</v>
      </c>
      <c r="J71" s="60">
        <v>9.375E-2</v>
      </c>
      <c r="K71" s="61">
        <v>0.88541666666666663</v>
      </c>
      <c r="L71" s="77">
        <f>E74+F74+G74+H74+I74+J74+K74</f>
        <v>35</v>
      </c>
      <c r="M71" s="78"/>
    </row>
    <row r="72" spans="5:13" ht="14.25" customHeight="1" x14ac:dyDescent="0.2">
      <c r="E72" s="60">
        <v>0.10416666666666667</v>
      </c>
      <c r="F72" s="60">
        <v>0.91666666666666663</v>
      </c>
      <c r="G72" s="60">
        <v>0.91666666666666663</v>
      </c>
      <c r="H72" s="68" t="s">
        <v>52</v>
      </c>
      <c r="I72" s="68" t="s">
        <v>52</v>
      </c>
      <c r="J72" s="60">
        <v>0.125</v>
      </c>
      <c r="K72" s="61">
        <v>0.91666666666666663</v>
      </c>
      <c r="L72" s="79"/>
      <c r="M72" s="80"/>
    </row>
    <row r="73" spans="5:13" ht="15" customHeight="1" thickBot="1" x14ac:dyDescent="0.25">
      <c r="E73" s="60">
        <v>0.27083333333333331</v>
      </c>
      <c r="F73" s="60">
        <v>1.125</v>
      </c>
      <c r="G73" s="60">
        <v>1.1041666666666667</v>
      </c>
      <c r="H73" s="68" t="s">
        <v>52</v>
      </c>
      <c r="I73" s="68" t="s">
        <v>52</v>
      </c>
      <c r="J73" s="61">
        <v>0.3125</v>
      </c>
      <c r="K73" s="61">
        <v>1.1354166666666667</v>
      </c>
      <c r="L73" s="81"/>
      <c r="M73" s="82"/>
    </row>
    <row r="74" spans="5:13" ht="13.5" thickBot="1" x14ac:dyDescent="0.25">
      <c r="E74" s="72">
        <f>((E73-E72)+E71-E70)*24</f>
        <v>5.75</v>
      </c>
      <c r="F74" s="72">
        <f t="shared" ref="F74:K74" si="12">((F73-F72)+F71-F70)*24</f>
        <v>8</v>
      </c>
      <c r="G74" s="72">
        <f t="shared" si="12"/>
        <v>7.0000000000000018</v>
      </c>
      <c r="H74" s="72">
        <v>0</v>
      </c>
      <c r="I74" s="72">
        <v>0</v>
      </c>
      <c r="J74" s="72">
        <f t="shared" si="12"/>
        <v>6.75</v>
      </c>
      <c r="K74" s="72">
        <f t="shared" si="12"/>
        <v>7.5000000000000027</v>
      </c>
    </row>
    <row r="75" spans="5:13" ht="15" x14ac:dyDescent="0.25">
      <c r="E75" s="57" t="s">
        <v>34</v>
      </c>
      <c r="F75" s="66" t="s">
        <v>35</v>
      </c>
      <c r="G75" s="66" t="s">
        <v>36</v>
      </c>
      <c r="H75" s="66" t="s">
        <v>37</v>
      </c>
      <c r="I75" s="67" t="s">
        <v>38</v>
      </c>
      <c r="J75" s="67" t="s">
        <v>39</v>
      </c>
      <c r="K75" s="57" t="s">
        <v>59</v>
      </c>
      <c r="L75" s="73" t="s">
        <v>60</v>
      </c>
      <c r="M75" s="74"/>
    </row>
    <row r="76" spans="5:13" ht="15" thickBot="1" x14ac:dyDescent="0.25">
      <c r="E76" s="60">
        <v>0</v>
      </c>
      <c r="F76" s="60">
        <v>0.76041666666666663</v>
      </c>
      <c r="G76" s="60">
        <v>0.78125</v>
      </c>
      <c r="H76" s="61">
        <v>0.79166666666666663</v>
      </c>
      <c r="I76" s="68" t="s">
        <v>52</v>
      </c>
      <c r="J76" s="68" t="s">
        <v>52</v>
      </c>
      <c r="K76" s="61">
        <v>0</v>
      </c>
      <c r="L76" s="75"/>
      <c r="M76" s="76"/>
    </row>
    <row r="77" spans="5:13" ht="14.25" customHeight="1" x14ac:dyDescent="0.2">
      <c r="E77" s="60">
        <v>7.2916666666666671E-2</v>
      </c>
      <c r="F77" s="60">
        <v>0.88541666666666663</v>
      </c>
      <c r="G77" s="60">
        <v>0.88541666666666663</v>
      </c>
      <c r="H77" s="61">
        <v>0.88541666666666663</v>
      </c>
      <c r="I77" s="68" t="s">
        <v>52</v>
      </c>
      <c r="J77" s="68" t="s">
        <v>52</v>
      </c>
      <c r="K77" s="60">
        <v>9.375E-2</v>
      </c>
      <c r="L77" s="77">
        <f>E80+F80+G80+H80+I80+J80+K80</f>
        <v>35</v>
      </c>
      <c r="M77" s="78"/>
    </row>
    <row r="78" spans="5:13" ht="14.25" customHeight="1" x14ac:dyDescent="0.2">
      <c r="E78" s="60">
        <v>0.10416666666666667</v>
      </c>
      <c r="F78" s="60">
        <v>0.91666666666666663</v>
      </c>
      <c r="G78" s="60">
        <v>0.91666666666666663</v>
      </c>
      <c r="H78" s="61">
        <v>0.91666666666666663</v>
      </c>
      <c r="I78" s="68" t="s">
        <v>52</v>
      </c>
      <c r="J78" s="68" t="s">
        <v>52</v>
      </c>
      <c r="K78" s="60">
        <v>0.125</v>
      </c>
      <c r="L78" s="79"/>
      <c r="M78" s="80"/>
    </row>
    <row r="79" spans="5:13" ht="15" customHeight="1" thickBot="1" x14ac:dyDescent="0.25">
      <c r="E79" s="60">
        <v>0.27083333333333331</v>
      </c>
      <c r="F79" s="60">
        <v>1.125</v>
      </c>
      <c r="G79" s="60">
        <v>1.125</v>
      </c>
      <c r="H79" s="61">
        <v>1.1145833333333333</v>
      </c>
      <c r="I79" s="68" t="s">
        <v>52</v>
      </c>
      <c r="J79" s="68" t="s">
        <v>52</v>
      </c>
      <c r="K79" s="61">
        <v>0.3125</v>
      </c>
      <c r="L79" s="81"/>
      <c r="M79" s="82"/>
    </row>
    <row r="80" spans="5:13" x14ac:dyDescent="0.2">
      <c r="E80" s="72">
        <f>((E79-E78)+E77-E76)*24</f>
        <v>5.75</v>
      </c>
      <c r="F80" s="72">
        <f t="shared" ref="F80:K80" si="13">((F79-F78)+F77-F76)*24</f>
        <v>8</v>
      </c>
      <c r="G80" s="72">
        <f t="shared" si="13"/>
        <v>7.5</v>
      </c>
      <c r="H80" s="72">
        <f t="shared" si="13"/>
        <v>6.9999999999999991</v>
      </c>
      <c r="I80" s="72">
        <v>0</v>
      </c>
      <c r="J80" s="72">
        <v>0</v>
      </c>
      <c r="K80" s="72">
        <f t="shared" si="13"/>
        <v>6.75</v>
      </c>
    </row>
  </sheetData>
  <mergeCells count="28">
    <mergeCell ref="L15:M16"/>
    <mergeCell ref="L17:M19"/>
    <mergeCell ref="B7:B8"/>
    <mergeCell ref="C7:C8"/>
    <mergeCell ref="D7:D8"/>
    <mergeCell ref="E7:E8"/>
    <mergeCell ref="F7:F8"/>
    <mergeCell ref="F10:K13"/>
    <mergeCell ref="L45:M46"/>
    <mergeCell ref="L47:M49"/>
    <mergeCell ref="L21:M22"/>
    <mergeCell ref="L23:M25"/>
    <mergeCell ref="L27:M28"/>
    <mergeCell ref="L29:M31"/>
    <mergeCell ref="L33:M34"/>
    <mergeCell ref="L35:M37"/>
    <mergeCell ref="L39:M40"/>
    <mergeCell ref="L41:M43"/>
    <mergeCell ref="L69:M70"/>
    <mergeCell ref="L71:M73"/>
    <mergeCell ref="L75:M76"/>
    <mergeCell ref="L77:M79"/>
    <mergeCell ref="L51:M52"/>
    <mergeCell ref="L53:M55"/>
    <mergeCell ref="L57:M58"/>
    <mergeCell ref="L59:M61"/>
    <mergeCell ref="L63:M64"/>
    <mergeCell ref="L65:M67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51"/>
  <sheetViews>
    <sheetView showZeros="0" tabSelected="1" workbookViewId="0">
      <selection activeCell="P19" sqref="P19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5" ht="12.75" customHeight="1" x14ac:dyDescent="0.35">
      <c r="E1" s="12"/>
      <c r="F1" s="12"/>
      <c r="H1" s="13">
        <v>0.875</v>
      </c>
    </row>
    <row r="2" spans="1:15" ht="12.75" customHeight="1" x14ac:dyDescent="0.35">
      <c r="E2" s="12"/>
      <c r="F2" s="12"/>
      <c r="H2" s="13">
        <v>0.25</v>
      </c>
    </row>
    <row r="4" spans="1:15" ht="18" x14ac:dyDescent="0.25">
      <c r="A4" s="14" t="s">
        <v>5</v>
      </c>
      <c r="B4" s="15"/>
      <c r="C4" s="15"/>
      <c r="D4" s="15"/>
      <c r="E4" s="15"/>
      <c r="F4" s="16"/>
      <c r="G4" s="17"/>
      <c r="O4" s="25" t="s">
        <v>8</v>
      </c>
    </row>
    <row r="5" spans="1:15" x14ac:dyDescent="0.2">
      <c r="O5" s="25" t="s">
        <v>9</v>
      </c>
    </row>
    <row r="6" spans="1:15" x14ac:dyDescent="0.2">
      <c r="O6" s="25" t="s">
        <v>11</v>
      </c>
    </row>
    <row r="7" spans="1:15" x14ac:dyDescent="0.2">
      <c r="O7" s="25" t="s">
        <v>10</v>
      </c>
    </row>
    <row r="8" spans="1:15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5" ht="15" x14ac:dyDescent="0.25">
      <c r="G9" s="21"/>
      <c r="H9" s="21"/>
      <c r="I9" s="21"/>
      <c r="J9" s="21"/>
      <c r="K9" s="19"/>
    </row>
    <row r="10" spans="1:15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5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5" x14ac:dyDescent="0.2">
      <c r="G12" s="21"/>
      <c r="H12" s="24" t="s">
        <v>11</v>
      </c>
      <c r="I12" s="25"/>
      <c r="J12" s="25"/>
      <c r="K12" s="25"/>
    </row>
    <row r="13" spans="1:15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5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5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5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14.7109375" hidden="1" customWidth="1"/>
    <col min="9" max="9" width="36.85546875" hidden="1" customWidth="1"/>
    <col min="10" max="10" width="42.7109375" hidden="1" customWidth="1"/>
    <col min="11" max="11" width="44.42578125" hidden="1" customWidth="1"/>
    <col min="12" max="12" width="36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10</v>
      </c>
      <c r="I12" s="25"/>
      <c r="J12" s="25"/>
      <c r="K12" s="25"/>
    </row>
    <row r="13" spans="1:11" ht="15" x14ac:dyDescent="0.25">
      <c r="A13" s="18" t="s">
        <v>12</v>
      </c>
      <c r="B13" s="29"/>
      <c r="C13" s="19"/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46.8554687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2" workbookViewId="0">
      <selection activeCell="F44" sqref="F43:F44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7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25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51"/>
  <sheetViews>
    <sheetView showZeros="0" workbookViewId="0">
      <selection activeCell="M17" sqref="M1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workbookViewId="0">
      <selection activeCell="C13" sqref="C1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6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</sheetPr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6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3" sqref="Q4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</sheetPr>
  <dimension ref="A1:M51"/>
  <sheetViews>
    <sheetView showZeros="0" topLeftCell="A10" workbookViewId="0">
      <selection activeCell="Q46" sqref="Q46:Q4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7" sqref="Q4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6" workbookViewId="0">
      <selection activeCell="Q45" sqref="Q45:Q4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22" workbookViewId="0">
      <selection activeCell="Q46" sqref="Q46:Q48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5" sqref="Q45:Q49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51"/>
  <sheetViews>
    <sheetView showZeros="0" topLeftCell="A10" workbookViewId="0">
      <selection activeCell="Q45" sqref="Q45:Q49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6" sqref="Q46:Q49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6" sqref="Q46:Q4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5" sqref="Q45:Q48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9" workbookViewId="0">
      <selection activeCell="Q45" sqref="Q45:Q50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5" sqref="Q45:Q47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0" workbookViewId="0">
      <selection activeCell="Q44" sqref="Q44:Q51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showZeros="0" topLeftCell="A19" workbookViewId="0">
      <selection activeCell="Q43" sqref="Q43:Q53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E10">
      <formula1>$J$13:$J$14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F39">
      <formula1>$H$14:$H$15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16" workbookViewId="0">
      <selection activeCell="Q48" sqref="Q48"/>
    </sheetView>
  </sheetViews>
  <sheetFormatPr baseColWidth="10" defaultRowHeight="12.75" x14ac:dyDescent="0.2"/>
  <cols>
    <col min="2" max="2" width="18.140625" customWidth="1"/>
    <col min="3" max="3" width="15.5703125" customWidth="1"/>
    <col min="4" max="4" width="13.42578125" customWidth="1"/>
    <col min="5" max="5" width="14.140625" bestFit="1" customWidth="1"/>
    <col min="6" max="6" width="11.28515625" customWidth="1"/>
    <col min="7" max="7" width="0.140625" customWidth="1"/>
    <col min="8" max="8" width="45.42578125" hidden="1" customWidth="1"/>
    <col min="9" max="9" width="25" hidden="1" customWidth="1"/>
    <col min="10" max="10" width="31" hidden="1" customWidth="1"/>
    <col min="11" max="11" width="44.7109375" hidden="1" customWidth="1"/>
    <col min="12" max="12" width="11.42578125" hidden="1" customWidth="1"/>
  </cols>
  <sheetData>
    <row r="1" spans="1:11" ht="12.75" customHeight="1" x14ac:dyDescent="0.35">
      <c r="E1" s="12"/>
      <c r="F1" s="12"/>
      <c r="H1" s="13">
        <v>0.875</v>
      </c>
    </row>
    <row r="2" spans="1:11" ht="12.75" customHeight="1" x14ac:dyDescent="0.35">
      <c r="E2" s="12"/>
      <c r="F2" s="12"/>
      <c r="H2" s="13">
        <v>0.25</v>
      </c>
    </row>
    <row r="4" spans="1:11" ht="18" x14ac:dyDescent="0.25">
      <c r="A4" s="14" t="s">
        <v>5</v>
      </c>
      <c r="B4" s="15"/>
      <c r="C4" s="15"/>
      <c r="D4" s="15"/>
      <c r="E4" s="15"/>
      <c r="F4" s="16"/>
      <c r="G4" s="17"/>
    </row>
    <row r="8" spans="1:11" ht="15.75" x14ac:dyDescent="0.25">
      <c r="A8" s="18" t="s">
        <v>0</v>
      </c>
      <c r="B8" s="19">
        <f>BDD!B7</f>
        <v>0</v>
      </c>
      <c r="C8" s="18" t="s">
        <v>1</v>
      </c>
      <c r="D8" s="19">
        <f>BDD!C7</f>
        <v>0</v>
      </c>
      <c r="E8" s="18" t="s">
        <v>2</v>
      </c>
      <c r="F8" s="20">
        <f>BDD!D7</f>
        <v>0</v>
      </c>
    </row>
    <row r="9" spans="1:11" ht="15" x14ac:dyDescent="0.25">
      <c r="G9" s="21"/>
      <c r="H9" s="21"/>
      <c r="I9" s="21"/>
      <c r="J9" s="21"/>
      <c r="K9" s="19"/>
    </row>
    <row r="10" spans="1:11" ht="15" x14ac:dyDescent="0.25">
      <c r="A10" s="18" t="s">
        <v>3</v>
      </c>
      <c r="B10" s="22">
        <f>BDD!E7</f>
        <v>0</v>
      </c>
      <c r="C10" s="23"/>
      <c r="D10" s="18" t="s">
        <v>6</v>
      </c>
      <c r="E10" s="22" t="s">
        <v>7</v>
      </c>
      <c r="F10" s="23"/>
      <c r="G10" s="21"/>
      <c r="H10" s="24" t="s">
        <v>8</v>
      </c>
      <c r="I10" s="25"/>
      <c r="J10" s="26"/>
      <c r="K10" s="19"/>
    </row>
    <row r="11" spans="1:11" ht="15.75" x14ac:dyDescent="0.25">
      <c r="A11" s="27"/>
      <c r="D11" s="28"/>
      <c r="F11" s="27"/>
      <c r="G11" s="21"/>
      <c r="H11" s="24" t="s">
        <v>9</v>
      </c>
      <c r="I11" s="25"/>
      <c r="J11" s="26"/>
      <c r="K11" s="25"/>
    </row>
    <row r="12" spans="1:11" x14ac:dyDescent="0.2">
      <c r="G12" s="21"/>
      <c r="H12" s="24" t="s">
        <v>11</v>
      </c>
      <c r="I12" s="25"/>
      <c r="J12" s="25"/>
      <c r="K12" s="25"/>
    </row>
    <row r="13" spans="1:11" ht="15" x14ac:dyDescent="0.25">
      <c r="A13" s="18" t="s">
        <v>12</v>
      </c>
      <c r="B13" s="29"/>
      <c r="C13" s="19" t="s">
        <v>8</v>
      </c>
      <c r="D13" s="65">
        <f>BDD!F7</f>
        <v>0</v>
      </c>
      <c r="G13" s="21"/>
      <c r="H13" s="30"/>
      <c r="I13" s="25"/>
      <c r="J13" s="26" t="s">
        <v>7</v>
      </c>
      <c r="K13" s="26" t="s">
        <v>13</v>
      </c>
    </row>
    <row r="14" spans="1:11" x14ac:dyDescent="0.2">
      <c r="G14" s="21"/>
      <c r="H14" s="24" t="s">
        <v>14</v>
      </c>
      <c r="I14" s="25"/>
      <c r="J14" s="26" t="s">
        <v>15</v>
      </c>
      <c r="K14" s="26" t="s">
        <v>16</v>
      </c>
    </row>
    <row r="15" spans="1:11" ht="15" x14ac:dyDescent="0.25">
      <c r="A15" s="18" t="s">
        <v>17</v>
      </c>
      <c r="C15" s="18" t="s">
        <v>18</v>
      </c>
      <c r="D15" s="31"/>
      <c r="E15" s="32" t="s">
        <v>19</v>
      </c>
      <c r="F15" s="31"/>
      <c r="G15" s="21"/>
      <c r="H15" s="24" t="s">
        <v>20</v>
      </c>
      <c r="I15" s="25"/>
      <c r="J15" s="26"/>
      <c r="K15" s="25"/>
    </row>
    <row r="16" spans="1:11" x14ac:dyDescent="0.2">
      <c r="G16" s="21"/>
      <c r="H16" s="30"/>
      <c r="I16" s="25"/>
      <c r="J16" s="26"/>
      <c r="K16" s="25"/>
    </row>
    <row r="17" spans="1:13" ht="14.25" x14ac:dyDescent="0.2">
      <c r="A17" s="33" t="s">
        <v>21</v>
      </c>
      <c r="B17" s="33"/>
      <c r="D17" s="34" t="s">
        <v>22</v>
      </c>
      <c r="E17" s="34" t="s">
        <v>23</v>
      </c>
      <c r="F17" s="34" t="s">
        <v>24</v>
      </c>
      <c r="G17" s="21"/>
      <c r="H17" s="24" t="s">
        <v>25</v>
      </c>
      <c r="I17" s="25"/>
      <c r="J17" s="26"/>
      <c r="K17" s="25"/>
    </row>
    <row r="18" spans="1:13" ht="15.75" thickBot="1" x14ac:dyDescent="0.3">
      <c r="A18" s="35"/>
      <c r="B18" s="36"/>
      <c r="C18" s="36"/>
      <c r="D18" s="37"/>
      <c r="E18" s="38"/>
      <c r="F18" s="39"/>
      <c r="G18" s="21"/>
      <c r="H18" s="24" t="s">
        <v>26</v>
      </c>
      <c r="I18" s="25"/>
      <c r="J18" s="26"/>
      <c r="K18" s="25"/>
    </row>
    <row r="19" spans="1:13" ht="15.75" thickBot="1" x14ac:dyDescent="0.3">
      <c r="A19" s="40"/>
      <c r="B19" s="104"/>
      <c r="C19" s="105"/>
      <c r="D19" s="41"/>
      <c r="E19" s="42"/>
      <c r="F19" s="43"/>
      <c r="G19" s="21"/>
      <c r="H19" s="24" t="s">
        <v>27</v>
      </c>
      <c r="I19" s="25"/>
      <c r="J19" s="25"/>
      <c r="K19" s="25"/>
    </row>
    <row r="20" spans="1:13" ht="15" x14ac:dyDescent="0.25">
      <c r="A20" s="40"/>
      <c r="B20" s="44"/>
      <c r="C20" s="44"/>
      <c r="D20" s="45"/>
      <c r="E20" s="41"/>
      <c r="F20" s="46"/>
      <c r="G20" s="21"/>
      <c r="H20" s="24" t="s">
        <v>28</v>
      </c>
      <c r="I20" s="25"/>
      <c r="J20" s="25"/>
      <c r="K20" s="25"/>
    </row>
    <row r="21" spans="1:13" ht="15" x14ac:dyDescent="0.25">
      <c r="A21" s="40"/>
      <c r="B21" s="44"/>
      <c r="C21" s="47"/>
      <c r="D21" s="45"/>
      <c r="E21" s="41"/>
      <c r="F21" s="46"/>
      <c r="G21" s="21"/>
      <c r="H21" s="24" t="s">
        <v>29</v>
      </c>
      <c r="I21" s="25"/>
      <c r="J21" s="25"/>
      <c r="K21" s="25"/>
    </row>
    <row r="22" spans="1:13" ht="15" x14ac:dyDescent="0.25">
      <c r="A22" s="48"/>
      <c r="B22" s="49"/>
      <c r="C22" s="50"/>
      <c r="D22" s="51"/>
      <c r="E22" s="52"/>
      <c r="F22" s="53"/>
      <c r="G22" s="21"/>
      <c r="H22" s="24" t="s">
        <v>30</v>
      </c>
      <c r="I22" s="25"/>
      <c r="J22" s="25"/>
      <c r="K22" s="25"/>
    </row>
    <row r="23" spans="1:13" x14ac:dyDescent="0.2">
      <c r="H23" s="24" t="s">
        <v>31</v>
      </c>
      <c r="I23" s="25"/>
      <c r="J23" s="25"/>
      <c r="K23" s="25"/>
    </row>
    <row r="24" spans="1:13" ht="15" x14ac:dyDescent="0.25">
      <c r="A24" s="33"/>
      <c r="C24" s="19"/>
      <c r="D24" s="54"/>
      <c r="H24" s="24" t="s">
        <v>32</v>
      </c>
      <c r="I24" s="25"/>
      <c r="J24" s="25"/>
      <c r="K24" s="25"/>
    </row>
    <row r="25" spans="1:13" ht="15" x14ac:dyDescent="0.25">
      <c r="A25" s="33" t="s">
        <v>33</v>
      </c>
      <c r="C25" s="19"/>
      <c r="D25" s="55">
        <f>A28+B28+C28+D28+E28+F28</f>
        <v>0</v>
      </c>
      <c r="E25" s="56"/>
      <c r="H25" s="24" t="s">
        <v>11</v>
      </c>
      <c r="I25" s="25"/>
      <c r="J25" s="25"/>
      <c r="K25" s="25"/>
    </row>
    <row r="26" spans="1:13" x14ac:dyDescent="0.2">
      <c r="H26" s="30"/>
    </row>
    <row r="27" spans="1:13" ht="15" x14ac:dyDescent="0.25">
      <c r="A27" s="57" t="s">
        <v>34</v>
      </c>
      <c r="B27" s="57" t="s">
        <v>35</v>
      </c>
      <c r="C27" s="57" t="s">
        <v>36</v>
      </c>
      <c r="D27" s="57" t="s">
        <v>37</v>
      </c>
      <c r="E27" s="57" t="s">
        <v>38</v>
      </c>
      <c r="F27" s="57" t="s">
        <v>39</v>
      </c>
      <c r="H27" s="30"/>
    </row>
    <row r="28" spans="1:13" ht="14.25" x14ac:dyDescent="0.2">
      <c r="A28" s="58">
        <f>((A37-A36)+A35-A34)*24</f>
        <v>0</v>
      </c>
      <c r="B28" s="58">
        <f t="shared" ref="B28:F28" si="0">((B37-B36)+B35-B34)*24</f>
        <v>0</v>
      </c>
      <c r="C28" s="58">
        <f t="shared" si="0"/>
        <v>0</v>
      </c>
      <c r="D28" s="58">
        <f t="shared" si="0"/>
        <v>0</v>
      </c>
      <c r="E28" s="58">
        <f t="shared" si="0"/>
        <v>0</v>
      </c>
      <c r="F28" s="58">
        <f t="shared" si="0"/>
        <v>0</v>
      </c>
      <c r="H28" s="30"/>
    </row>
    <row r="29" spans="1:13" ht="14.25" x14ac:dyDescent="0.2">
      <c r="A29" s="58">
        <f>(((A35-A34)+H2-A36)*24)</f>
        <v>6</v>
      </c>
      <c r="B29" s="58">
        <f>(IF(SUM(B34:B37)=0,"0",(B37-$H1)))*24</f>
        <v>0</v>
      </c>
      <c r="C29" s="58">
        <f>(IF(SUM(C34:C37)=0,"0",(C37-$H1)))*24</f>
        <v>0</v>
      </c>
      <c r="D29" s="58">
        <f>(IF(SUM(D34:D37)=0,"0",(D37-$H1)))*24</f>
        <v>0</v>
      </c>
      <c r="E29" s="58">
        <f>(IF(SUM(E34:E37)=0,"0",(E37-$H1)))*24</f>
        <v>0</v>
      </c>
      <c r="F29" s="58">
        <f>(IF(SUM(F34:F37)=0,"0",(F37-$H1)))*24</f>
        <v>0</v>
      </c>
      <c r="H29" s="30"/>
      <c r="M29" s="59" t="s">
        <v>40</v>
      </c>
    </row>
    <row r="30" spans="1:13" x14ac:dyDescent="0.2">
      <c r="M30" s="59" t="s">
        <v>41</v>
      </c>
    </row>
    <row r="31" spans="1:13" ht="15" x14ac:dyDescent="0.25">
      <c r="A31" s="19" t="s">
        <v>42</v>
      </c>
      <c r="M31" s="59" t="s">
        <v>43</v>
      </c>
    </row>
    <row r="32" spans="1:13" x14ac:dyDescent="0.2">
      <c r="M32" s="59" t="s">
        <v>44</v>
      </c>
    </row>
    <row r="33" spans="1:13" ht="15" x14ac:dyDescent="0.25">
      <c r="A33" s="57" t="s">
        <v>34</v>
      </c>
      <c r="B33" s="57" t="s">
        <v>35</v>
      </c>
      <c r="C33" s="57" t="s">
        <v>36</v>
      </c>
      <c r="D33" s="57" t="s">
        <v>37</v>
      </c>
      <c r="E33" s="57" t="s">
        <v>38</v>
      </c>
      <c r="F33" s="57" t="s">
        <v>39</v>
      </c>
      <c r="M33" s="59" t="s">
        <v>45</v>
      </c>
    </row>
    <row r="34" spans="1:13" ht="14.25" x14ac:dyDescent="0.2">
      <c r="A34" s="60"/>
      <c r="B34" s="60"/>
      <c r="C34" s="60"/>
      <c r="D34" s="61"/>
      <c r="E34" s="61"/>
      <c r="F34" s="61"/>
    </row>
    <row r="35" spans="1:13" ht="14.25" x14ac:dyDescent="0.2">
      <c r="A35" s="60"/>
      <c r="B35" s="60"/>
      <c r="C35" s="60"/>
      <c r="D35" s="61"/>
      <c r="E35" s="61"/>
      <c r="F35" s="61"/>
    </row>
    <row r="36" spans="1:13" ht="14.25" x14ac:dyDescent="0.2">
      <c r="A36" s="60"/>
      <c r="B36" s="60"/>
      <c r="C36" s="60"/>
      <c r="D36" s="61"/>
      <c r="E36" s="61"/>
      <c r="F36" s="61"/>
      <c r="I36" s="59"/>
      <c r="J36" s="59"/>
    </row>
    <row r="37" spans="1:13" ht="14.25" x14ac:dyDescent="0.2">
      <c r="A37" s="60"/>
      <c r="B37" s="60"/>
      <c r="C37" s="60"/>
      <c r="D37" s="61"/>
      <c r="E37" s="61"/>
      <c r="F37" s="61"/>
      <c r="I37" s="59"/>
      <c r="J37" s="59"/>
    </row>
    <row r="38" spans="1:13" x14ac:dyDescent="0.2">
      <c r="I38" s="59"/>
      <c r="J38" s="59"/>
    </row>
    <row r="39" spans="1:13" ht="15" x14ac:dyDescent="0.25">
      <c r="A39" s="33" t="s">
        <v>46</v>
      </c>
      <c r="B39" s="29"/>
      <c r="C39" s="62">
        <f>A29+B29+C29+D29+E29+F29</f>
        <v>6</v>
      </c>
      <c r="D39" s="33" t="s">
        <v>47</v>
      </c>
      <c r="F39" s="23" t="s">
        <v>20</v>
      </c>
      <c r="I39" s="59"/>
      <c r="J39" s="59"/>
    </row>
    <row r="40" spans="1:13" ht="14.25" x14ac:dyDescent="0.2">
      <c r="A40" s="29"/>
      <c r="B40" s="29"/>
      <c r="C40" s="63"/>
      <c r="D40" s="33"/>
      <c r="F40" s="64"/>
    </row>
    <row r="41" spans="1:13" ht="14.25" x14ac:dyDescent="0.2">
      <c r="A41" s="29"/>
      <c r="B41" s="29"/>
      <c r="C41" s="63"/>
      <c r="D41" s="29"/>
      <c r="F41" s="63"/>
    </row>
    <row r="42" spans="1:13" ht="14.25" x14ac:dyDescent="0.2">
      <c r="C42" s="63"/>
      <c r="G42" s="54"/>
    </row>
    <row r="43" spans="1:13" ht="14.25" x14ac:dyDescent="0.2">
      <c r="A43" s="18" t="s">
        <v>0</v>
      </c>
      <c r="B43">
        <f>B8</f>
        <v>0</v>
      </c>
      <c r="C43" s="18" t="s">
        <v>1</v>
      </c>
      <c r="D43">
        <f>D8</f>
        <v>0</v>
      </c>
      <c r="G43" s="54"/>
    </row>
    <row r="44" spans="1:13" x14ac:dyDescent="0.2">
      <c r="G44" s="54"/>
    </row>
    <row r="45" spans="1:13" ht="15" x14ac:dyDescent="0.25">
      <c r="A45" s="19" t="s">
        <v>42</v>
      </c>
      <c r="C45" s="18" t="s">
        <v>18</v>
      </c>
      <c r="D45" s="31">
        <f>D15</f>
        <v>0</v>
      </c>
      <c r="E45" s="32" t="s">
        <v>19</v>
      </c>
      <c r="F45" s="31">
        <f>F15</f>
        <v>0</v>
      </c>
      <c r="G45" s="54"/>
    </row>
    <row r="47" spans="1:13" ht="15" x14ac:dyDescent="0.25">
      <c r="A47" s="57" t="s">
        <v>34</v>
      </c>
      <c r="B47" s="57" t="s">
        <v>35</v>
      </c>
      <c r="C47" s="57" t="s">
        <v>36</v>
      </c>
      <c r="D47" s="57" t="s">
        <v>37</v>
      </c>
      <c r="E47" s="57" t="s">
        <v>38</v>
      </c>
      <c r="F47" s="57" t="s">
        <v>39</v>
      </c>
    </row>
    <row r="48" spans="1:13" ht="14.25" x14ac:dyDescent="0.2">
      <c r="A48" s="60">
        <f t="shared" ref="A48:F51" si="1">A34</f>
        <v>0</v>
      </c>
      <c r="B48" s="60">
        <f t="shared" si="1"/>
        <v>0</v>
      </c>
      <c r="C48" s="60">
        <f t="shared" si="1"/>
        <v>0</v>
      </c>
      <c r="D48" s="60">
        <f t="shared" si="1"/>
        <v>0</v>
      </c>
      <c r="E48" s="60">
        <f t="shared" si="1"/>
        <v>0</v>
      </c>
      <c r="F48" s="61">
        <f t="shared" si="1"/>
        <v>0</v>
      </c>
    </row>
    <row r="49" spans="1:6" ht="14.25" x14ac:dyDescent="0.2">
      <c r="A49" s="60">
        <f t="shared" si="1"/>
        <v>0</v>
      </c>
      <c r="B49" s="60">
        <f t="shared" si="1"/>
        <v>0</v>
      </c>
      <c r="C49" s="60">
        <f t="shared" si="1"/>
        <v>0</v>
      </c>
      <c r="D49" s="60">
        <f t="shared" si="1"/>
        <v>0</v>
      </c>
      <c r="E49" s="60">
        <f t="shared" si="1"/>
        <v>0</v>
      </c>
      <c r="F49" s="61">
        <f t="shared" si="1"/>
        <v>0</v>
      </c>
    </row>
    <row r="50" spans="1:6" ht="14.25" x14ac:dyDescent="0.2">
      <c r="A50" s="60">
        <f t="shared" si="1"/>
        <v>0</v>
      </c>
      <c r="B50" s="60">
        <f t="shared" si="1"/>
        <v>0</v>
      </c>
      <c r="C50" s="60">
        <f t="shared" si="1"/>
        <v>0</v>
      </c>
      <c r="D50" s="61">
        <f t="shared" si="1"/>
        <v>0</v>
      </c>
      <c r="E50" s="61">
        <f t="shared" si="1"/>
        <v>0</v>
      </c>
      <c r="F50" s="61">
        <f>F36</f>
        <v>0</v>
      </c>
    </row>
    <row r="51" spans="1:6" ht="14.25" x14ac:dyDescent="0.2">
      <c r="A51" s="60">
        <f t="shared" si="1"/>
        <v>0</v>
      </c>
      <c r="B51" s="60">
        <f t="shared" si="1"/>
        <v>0</v>
      </c>
      <c r="C51" s="60">
        <f t="shared" si="1"/>
        <v>0</v>
      </c>
      <c r="D51" s="61">
        <f t="shared" si="1"/>
        <v>0</v>
      </c>
      <c r="E51" s="61">
        <f t="shared" si="1"/>
        <v>0</v>
      </c>
      <c r="F51" s="61">
        <f>F37</f>
        <v>0</v>
      </c>
    </row>
  </sheetData>
  <mergeCells count="1">
    <mergeCell ref="B19:C19"/>
  </mergeCells>
  <dataValidations count="3">
    <dataValidation type="list" allowBlank="1" showInputMessage="1" showErrorMessage="1" sqref="F39">
      <formula1>$H$14:$H$15</formula1>
    </dataValidation>
    <dataValidation type="list" allowBlank="1" showInputMessage="1" showErrorMessage="1" sqref="D18:D22">
      <formula1>$H$17:$H$25</formula1>
    </dataValidation>
    <dataValidation type="list" allowBlank="1" showInputMessage="1" showErrorMessage="1" sqref="E10">
      <formula1>$J$13:$J$14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BDD!$H$3:$H$6</xm:f>
          </x14:formula1>
          <xm:sqref>C13</xm:sqref>
        </x14:dataValidation>
      </x14:dataValidation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66</vt:i4>
      </vt:variant>
      <vt:variant>
        <vt:lpstr>Plages nommées</vt:lpstr>
      </vt:variant>
      <vt:variant>
        <vt:i4>1</vt:i4>
      </vt:variant>
    </vt:vector>
  </HeadingPairs>
  <TitlesOfParts>
    <vt:vector size="67" baseType="lpstr">
      <vt:lpstr>BDD</vt:lpstr>
      <vt:lpstr>Janvier</vt:lpstr>
      <vt:lpstr>Sem01</vt:lpstr>
      <vt:lpstr>Sem02</vt:lpstr>
      <vt:lpstr>Sem03</vt:lpstr>
      <vt:lpstr>Sem04</vt:lpstr>
      <vt:lpstr>Fevrier</vt:lpstr>
      <vt:lpstr>Sem05</vt:lpstr>
      <vt:lpstr>Sem06</vt:lpstr>
      <vt:lpstr>Sem07</vt:lpstr>
      <vt:lpstr>Sem08</vt:lpstr>
      <vt:lpstr>Mars</vt:lpstr>
      <vt:lpstr>Sem09</vt:lpstr>
      <vt:lpstr>Sem10</vt:lpstr>
      <vt:lpstr>Sem11</vt:lpstr>
      <vt:lpstr>Sem12</vt:lpstr>
      <vt:lpstr>Avril</vt:lpstr>
      <vt:lpstr>Sem13</vt:lpstr>
      <vt:lpstr>Sem14</vt:lpstr>
      <vt:lpstr>Sem15</vt:lpstr>
      <vt:lpstr>Sem16</vt:lpstr>
      <vt:lpstr>Mai</vt:lpstr>
      <vt:lpstr>Sem17</vt:lpstr>
      <vt:lpstr>Sem18</vt:lpstr>
      <vt:lpstr>Sem19</vt:lpstr>
      <vt:lpstr>Sem20</vt:lpstr>
      <vt:lpstr>Juin</vt:lpstr>
      <vt:lpstr>Sem21</vt:lpstr>
      <vt:lpstr>Sem22</vt:lpstr>
      <vt:lpstr>Sem23</vt:lpstr>
      <vt:lpstr>Sem24</vt:lpstr>
      <vt:lpstr>Juillet</vt:lpstr>
      <vt:lpstr>Sem25</vt:lpstr>
      <vt:lpstr>Sem26</vt:lpstr>
      <vt:lpstr>Sem27</vt:lpstr>
      <vt:lpstr>Sem28</vt:lpstr>
      <vt:lpstr>Aout</vt:lpstr>
      <vt:lpstr>Sem29</vt:lpstr>
      <vt:lpstr>Sem30</vt:lpstr>
      <vt:lpstr>Sem31</vt:lpstr>
      <vt:lpstr>Sem32</vt:lpstr>
      <vt:lpstr>Septembre</vt:lpstr>
      <vt:lpstr>Sem33</vt:lpstr>
      <vt:lpstr>Sem34</vt:lpstr>
      <vt:lpstr>Sem35</vt:lpstr>
      <vt:lpstr>Sem36</vt:lpstr>
      <vt:lpstr>Octobre</vt:lpstr>
      <vt:lpstr>Sem37</vt:lpstr>
      <vt:lpstr>Sem38</vt:lpstr>
      <vt:lpstr>Sem39</vt:lpstr>
      <vt:lpstr>Sem40</vt:lpstr>
      <vt:lpstr>Novembre</vt:lpstr>
      <vt:lpstr>Sem41</vt:lpstr>
      <vt:lpstr>Sem42</vt:lpstr>
      <vt:lpstr>Sem43</vt:lpstr>
      <vt:lpstr>Sem44</vt:lpstr>
      <vt:lpstr>Décembre</vt:lpstr>
      <vt:lpstr>Sem45</vt:lpstr>
      <vt:lpstr>Sem46</vt:lpstr>
      <vt:lpstr>Sem47</vt:lpstr>
      <vt:lpstr>Sem48</vt:lpstr>
      <vt:lpstr>Sem49</vt:lpstr>
      <vt:lpstr>Sem50</vt:lpstr>
      <vt:lpstr>Sem51</vt:lpstr>
      <vt:lpstr>Sem52</vt:lpstr>
      <vt:lpstr>Feuil66</vt:lpstr>
      <vt:lpstr>BDD!Zone_d_impression</vt:lpstr>
    </vt:vector>
  </TitlesOfParts>
  <Company>Celesio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 Chen</dc:creator>
  <cp:lastModifiedBy>WU Chen</cp:lastModifiedBy>
  <cp:lastPrinted>2019-02-27T22:51:20Z</cp:lastPrinted>
  <dcterms:created xsi:type="dcterms:W3CDTF">2019-02-27T16:39:38Z</dcterms:created>
  <dcterms:modified xsi:type="dcterms:W3CDTF">2019-03-03T12:45:01Z</dcterms:modified>
</cp:coreProperties>
</file>