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ie\Desktop\"/>
    </mc:Choice>
  </mc:AlternateContent>
  <bookViews>
    <workbookView xWindow="0" yWindow="0" windowWidth="14640" windowHeight="70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K46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B49" i="1"/>
  <c r="H46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E49" i="1"/>
  <c r="D47" i="1" l="1"/>
</calcChain>
</file>

<file path=xl/sharedStrings.xml><?xml version="1.0" encoding="utf-8"?>
<sst xmlns="http://schemas.openxmlformats.org/spreadsheetml/2006/main" count="25" uniqueCount="19">
  <si>
    <t>EEP</t>
  </si>
  <si>
    <t>APS</t>
  </si>
  <si>
    <t>PSS</t>
  </si>
  <si>
    <t>ADULTE</t>
  </si>
  <si>
    <t>COUPLE</t>
  </si>
  <si>
    <t>REDUIT</t>
  </si>
  <si>
    <t>AUTRE</t>
  </si>
  <si>
    <t>TOTAL FEV</t>
  </si>
  <si>
    <t>TARIF NEGOC</t>
  </si>
  <si>
    <t>pas paye</t>
  </si>
  <si>
    <t>TOTAL ENTREES FEVRIER :</t>
  </si>
  <si>
    <t>dont</t>
  </si>
  <si>
    <t>SECU :</t>
  </si>
  <si>
    <t>NON CPAM :</t>
  </si>
  <si>
    <t>Nombre de consultations FEVRIER :</t>
  </si>
  <si>
    <t xml:space="preserve">Nombre clients FEVRIER </t>
  </si>
  <si>
    <t xml:space="preserve">dont nouveaux : </t>
  </si>
  <si>
    <t>TARIFS</t>
  </si>
  <si>
    <t>NB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</si>
</sst>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;;@"/>
    <numFmt numFmtId="165" formatCode="#,##0\ &quot;€&quot;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4" borderId="0" xfId="0" applyFont="1" applyFill="1" applyBorder="1"/>
    <xf numFmtId="0" fontId="0" fillId="5" borderId="0" xfId="0" applyFill="1" applyBorder="1"/>
    <xf numFmtId="0" fontId="0" fillId="4" borderId="0" xfId="0" applyFill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/>
    <xf numFmtId="0" fontId="0" fillId="0" borderId="0" xfId="0" applyFill="1" applyBorder="1"/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Border="1"/>
    <xf numFmtId="165" fontId="0" fillId="0" borderId="0" xfId="0" quotePrefix="1" applyNumberFormat="1"/>
    <xf numFmtId="49" fontId="0" fillId="0" borderId="0" xfId="0" applyNumberFormat="1"/>
    <xf numFmtId="0" fontId="0" fillId="6" borderId="0" xfId="0" applyFill="1"/>
    <xf numFmtId="0" fontId="0" fillId="0" borderId="0" xfId="0" applyAlignment="1">
      <alignment horizontal="center"/>
    </xf>
    <xf numFmtId="166" fontId="0" fillId="7" borderId="0" xfId="0" applyNumberFormat="1" applyFill="1"/>
    <xf numFmtId="166" fontId="0" fillId="8" borderId="0" xfId="0" applyNumberFormat="1" applyFill="1"/>
    <xf numFmtId="166" fontId="0" fillId="0" borderId="0" xfId="0" applyNumberFormat="1" applyFill="1"/>
    <xf numFmtId="166" fontId="0" fillId="4" borderId="0" xfId="0" applyNumberFormat="1" applyFill="1"/>
    <xf numFmtId="165" fontId="0" fillId="4" borderId="0" xfId="0" applyNumberFormat="1" applyFill="1"/>
    <xf numFmtId="0" fontId="0" fillId="7" borderId="0" xfId="0" applyNumberFormat="1" applyFill="1"/>
    <xf numFmtId="166" fontId="0" fillId="0" borderId="0" xfId="0" applyNumberFormat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workbookViewId="0">
      <selection activeCell="N4" sqref="N4"/>
    </sheetView>
  </sheetViews>
  <sheetFormatPr baseColWidth="10" defaultRowHeight="15" x14ac:dyDescent="0.25"/>
  <sheetData>
    <row r="1" spans="1:16" x14ac:dyDescent="0.25">
      <c r="A1" s="1"/>
      <c r="B1" s="1"/>
      <c r="C1" s="1"/>
      <c r="D1" s="1"/>
      <c r="E1" s="2"/>
      <c r="F1" s="2"/>
      <c r="G1" s="3" t="s">
        <v>0</v>
      </c>
      <c r="H1" s="3" t="s">
        <v>1</v>
      </c>
      <c r="I1" s="3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1" t="s">
        <v>7</v>
      </c>
      <c r="P1" s="4" t="s">
        <v>8</v>
      </c>
    </row>
    <row r="2" spans="1:16" x14ac:dyDescent="0.25">
      <c r="A2" s="5"/>
      <c r="B2" s="6"/>
      <c r="E2" s="7"/>
      <c r="F2" s="8"/>
      <c r="G2" s="9"/>
      <c r="H2" s="9"/>
      <c r="I2" s="9"/>
      <c r="J2" s="9">
        <v>4</v>
      </c>
      <c r="K2" s="9"/>
      <c r="L2" s="9"/>
      <c r="N2" s="10">
        <f>SUM(G2*$B$58+H2*$B$59+I2*$B$60+J2*$B$61+K2*$B$62+L2*$B$63)+(P2*M2)</f>
        <v>200</v>
      </c>
      <c r="P2" s="11"/>
    </row>
    <row r="3" spans="1:16" x14ac:dyDescent="0.25">
      <c r="A3" s="9"/>
      <c r="B3" s="6"/>
      <c r="E3" s="7"/>
      <c r="F3" s="8"/>
      <c r="G3" s="9"/>
      <c r="H3" s="9"/>
      <c r="I3" s="9"/>
      <c r="J3" s="9">
        <v>3</v>
      </c>
      <c r="K3" s="9"/>
      <c r="L3" s="9"/>
      <c r="N3" s="10">
        <f t="shared" ref="N3:N44" si="0">SUM(G3*$B$58+H3*$B$59+I3*$B$60+J3*$B$61+K3*$B$62+L3*$B$63)+(P3*M3)</f>
        <v>150</v>
      </c>
      <c r="P3" s="11"/>
    </row>
    <row r="4" spans="1:16" x14ac:dyDescent="0.25">
      <c r="A4" s="9"/>
      <c r="E4" s="7"/>
      <c r="F4" s="8"/>
      <c r="G4" s="9"/>
      <c r="H4" s="9">
        <v>4</v>
      </c>
      <c r="I4" s="9"/>
      <c r="J4" s="9"/>
      <c r="K4" s="9"/>
      <c r="L4" s="9"/>
      <c r="N4" s="10">
        <f t="shared" si="0"/>
        <v>88</v>
      </c>
      <c r="P4" s="11"/>
    </row>
    <row r="5" spans="1:16" x14ac:dyDescent="0.25">
      <c r="A5" s="9"/>
      <c r="E5" s="7"/>
      <c r="F5" s="8"/>
      <c r="G5" s="12"/>
      <c r="H5" s="9">
        <v>4</v>
      </c>
      <c r="I5" s="9"/>
      <c r="J5" s="9"/>
      <c r="K5" s="9"/>
      <c r="L5" s="9"/>
      <c r="N5" s="10">
        <f t="shared" si="0"/>
        <v>88</v>
      </c>
      <c r="P5" s="11"/>
    </row>
    <row r="6" spans="1:16" x14ac:dyDescent="0.25">
      <c r="A6" s="9"/>
      <c r="E6" s="7"/>
      <c r="F6" s="8"/>
      <c r="G6" s="12"/>
      <c r="H6" s="9">
        <v>4</v>
      </c>
      <c r="I6" s="9"/>
      <c r="J6" s="9"/>
      <c r="K6" s="9"/>
      <c r="L6" s="9"/>
      <c r="N6" s="10">
        <f t="shared" si="0"/>
        <v>88</v>
      </c>
      <c r="P6" s="11"/>
    </row>
    <row r="7" spans="1:16" x14ac:dyDescent="0.25">
      <c r="A7" s="9"/>
      <c r="E7" s="7"/>
      <c r="F7" s="8"/>
      <c r="G7" s="12"/>
      <c r="H7" s="9">
        <v>4</v>
      </c>
      <c r="I7" s="9"/>
      <c r="J7" s="9"/>
      <c r="K7" s="9"/>
      <c r="L7" s="9"/>
      <c r="N7" s="10">
        <f t="shared" si="0"/>
        <v>88</v>
      </c>
      <c r="P7" s="11"/>
    </row>
    <row r="8" spans="1:16" x14ac:dyDescent="0.25">
      <c r="A8" s="9"/>
      <c r="B8" s="6"/>
      <c r="E8" s="7"/>
      <c r="F8" s="8"/>
      <c r="G8" s="12"/>
      <c r="H8" s="9"/>
      <c r="I8" s="9"/>
      <c r="J8" s="9">
        <v>2</v>
      </c>
      <c r="K8" s="9"/>
      <c r="L8" s="9"/>
      <c r="N8" s="10">
        <f t="shared" si="0"/>
        <v>100</v>
      </c>
      <c r="P8" s="11">
        <v>25</v>
      </c>
    </row>
    <row r="9" spans="1:16" x14ac:dyDescent="0.25">
      <c r="A9" s="5"/>
      <c r="B9" s="6"/>
      <c r="E9" s="7"/>
      <c r="F9" s="8"/>
      <c r="G9" s="12"/>
      <c r="H9" s="12"/>
      <c r="I9" s="9"/>
      <c r="J9" s="9"/>
      <c r="K9" s="9"/>
      <c r="L9" s="9">
        <v>1</v>
      </c>
      <c r="N9" s="10">
        <f t="shared" si="0"/>
        <v>40</v>
      </c>
      <c r="P9" s="11"/>
    </row>
    <row r="10" spans="1:16" x14ac:dyDescent="0.25">
      <c r="A10" s="5"/>
      <c r="E10" s="13"/>
      <c r="F10" s="14"/>
      <c r="G10" s="12">
        <v>1</v>
      </c>
      <c r="H10" s="12">
        <v>3</v>
      </c>
      <c r="N10" s="10">
        <f t="shared" si="0"/>
        <v>98</v>
      </c>
      <c r="P10" s="11">
        <v>15</v>
      </c>
    </row>
    <row r="11" spans="1:16" x14ac:dyDescent="0.25">
      <c r="A11" s="5"/>
      <c r="E11" s="15"/>
      <c r="F11" s="14"/>
      <c r="G11">
        <v>1</v>
      </c>
      <c r="N11" s="10">
        <f t="shared" si="0"/>
        <v>32</v>
      </c>
      <c r="P11" s="11"/>
    </row>
    <row r="12" spans="1:16" x14ac:dyDescent="0.25">
      <c r="A12" s="5"/>
      <c r="B12" s="6"/>
      <c r="E12" s="15"/>
      <c r="F12" s="14"/>
      <c r="M12" s="16">
        <v>3</v>
      </c>
      <c r="N12" s="10">
        <f t="shared" si="0"/>
        <v>105</v>
      </c>
      <c r="P12" s="17">
        <v>35</v>
      </c>
    </row>
    <row r="13" spans="1:16" x14ac:dyDescent="0.25">
      <c r="A13" s="5"/>
      <c r="E13" s="15"/>
      <c r="F13" s="14"/>
      <c r="G13">
        <v>1</v>
      </c>
      <c r="N13" s="10">
        <f t="shared" si="0"/>
        <v>32</v>
      </c>
      <c r="P13" s="11"/>
    </row>
    <row r="14" spans="1:16" x14ac:dyDescent="0.25">
      <c r="A14" s="5"/>
      <c r="B14" s="6"/>
      <c r="E14" s="15"/>
      <c r="F14" s="14"/>
      <c r="L14">
        <v>2</v>
      </c>
      <c r="N14" s="10">
        <f t="shared" si="0"/>
        <v>80</v>
      </c>
      <c r="O14" t="s">
        <v>9</v>
      </c>
      <c r="P14" s="11"/>
    </row>
    <row r="15" spans="1:16" x14ac:dyDescent="0.25">
      <c r="A15" s="5"/>
      <c r="C15" s="18"/>
      <c r="E15" s="15"/>
      <c r="F15" s="14"/>
      <c r="G15">
        <v>1</v>
      </c>
      <c r="H15">
        <v>1</v>
      </c>
      <c r="N15" s="10">
        <f t="shared" si="0"/>
        <v>54</v>
      </c>
      <c r="P15" s="11"/>
    </row>
    <row r="16" spans="1:16" x14ac:dyDescent="0.25">
      <c r="A16" s="5"/>
      <c r="B16" s="6"/>
      <c r="C16" s="18"/>
      <c r="E16" s="15"/>
      <c r="F16" s="14"/>
      <c r="J16">
        <v>2</v>
      </c>
      <c r="N16" s="10">
        <f t="shared" si="0"/>
        <v>100</v>
      </c>
      <c r="P16" s="11"/>
    </row>
    <row r="17" spans="1:16" x14ac:dyDescent="0.25">
      <c r="A17" s="5"/>
      <c r="B17" s="19"/>
      <c r="C17" s="18"/>
      <c r="E17" s="20"/>
      <c r="F17" s="14"/>
      <c r="G17">
        <v>1</v>
      </c>
      <c r="H17">
        <v>1</v>
      </c>
      <c r="N17" s="10">
        <f t="shared" si="0"/>
        <v>54</v>
      </c>
      <c r="P17" s="11"/>
    </row>
    <row r="18" spans="1:16" x14ac:dyDescent="0.25">
      <c r="A18" s="5"/>
      <c r="B18" s="19"/>
      <c r="C18" s="18"/>
      <c r="E18" s="20"/>
      <c r="F18" s="14"/>
      <c r="G18">
        <v>1</v>
      </c>
      <c r="N18" s="10">
        <f t="shared" si="0"/>
        <v>32</v>
      </c>
      <c r="P18" s="11"/>
    </row>
    <row r="19" spans="1:16" x14ac:dyDescent="0.25">
      <c r="A19" s="5"/>
      <c r="B19" s="6"/>
      <c r="E19" s="20"/>
      <c r="F19" s="14"/>
      <c r="J19">
        <v>3</v>
      </c>
      <c r="N19" s="10">
        <f t="shared" si="0"/>
        <v>150</v>
      </c>
      <c r="P19" s="11"/>
    </row>
    <row r="20" spans="1:16" x14ac:dyDescent="0.25">
      <c r="A20" s="5"/>
      <c r="B20" s="19"/>
      <c r="C20" s="18"/>
      <c r="E20" s="20"/>
      <c r="F20" s="14"/>
      <c r="G20">
        <v>1</v>
      </c>
      <c r="H20">
        <v>1</v>
      </c>
      <c r="N20" s="10">
        <f t="shared" si="0"/>
        <v>54</v>
      </c>
      <c r="P20" s="11"/>
    </row>
    <row r="21" spans="1:16" x14ac:dyDescent="0.25">
      <c r="A21" s="5"/>
      <c r="B21" s="19"/>
      <c r="C21" s="18"/>
      <c r="E21" s="20"/>
      <c r="F21" s="14"/>
      <c r="G21">
        <v>1</v>
      </c>
      <c r="N21" s="10">
        <f t="shared" si="0"/>
        <v>32</v>
      </c>
      <c r="P21" s="11"/>
    </row>
    <row r="22" spans="1:16" x14ac:dyDescent="0.25">
      <c r="A22" s="5"/>
      <c r="B22" s="19"/>
      <c r="C22" s="18"/>
      <c r="E22" s="20"/>
      <c r="F22" s="14"/>
      <c r="G22">
        <v>1</v>
      </c>
      <c r="N22" s="10">
        <f t="shared" si="0"/>
        <v>32</v>
      </c>
      <c r="P22" s="11"/>
    </row>
    <row r="23" spans="1:16" x14ac:dyDescent="0.25">
      <c r="N23" s="10">
        <f t="shared" si="0"/>
        <v>0</v>
      </c>
      <c r="P23" s="11"/>
    </row>
    <row r="24" spans="1:16" x14ac:dyDescent="0.25">
      <c r="N24" s="10">
        <f t="shared" si="0"/>
        <v>0</v>
      </c>
      <c r="P24" s="11"/>
    </row>
    <row r="25" spans="1:16" x14ac:dyDescent="0.25">
      <c r="N25" s="10">
        <f t="shared" si="0"/>
        <v>0</v>
      </c>
      <c r="P25" s="11"/>
    </row>
    <row r="26" spans="1:16" x14ac:dyDescent="0.25">
      <c r="N26" s="10">
        <f t="shared" si="0"/>
        <v>0</v>
      </c>
      <c r="P26" s="11"/>
    </row>
    <row r="27" spans="1:16" x14ac:dyDescent="0.25">
      <c r="N27" s="10">
        <f t="shared" si="0"/>
        <v>0</v>
      </c>
      <c r="P27" s="11"/>
    </row>
    <row r="28" spans="1:16" x14ac:dyDescent="0.25">
      <c r="N28" s="10">
        <f t="shared" si="0"/>
        <v>0</v>
      </c>
      <c r="P28" s="11"/>
    </row>
    <row r="29" spans="1:16" x14ac:dyDescent="0.25">
      <c r="N29" s="10">
        <f t="shared" si="0"/>
        <v>0</v>
      </c>
      <c r="P29" s="11"/>
    </row>
    <row r="30" spans="1:16" x14ac:dyDescent="0.25">
      <c r="N30" s="10">
        <f t="shared" si="0"/>
        <v>0</v>
      </c>
      <c r="P30" s="11"/>
    </row>
    <row r="31" spans="1:16" x14ac:dyDescent="0.25">
      <c r="N31" s="10">
        <f t="shared" si="0"/>
        <v>0</v>
      </c>
      <c r="P31" s="11"/>
    </row>
    <row r="32" spans="1:16" x14ac:dyDescent="0.25">
      <c r="N32" s="10">
        <f t="shared" si="0"/>
        <v>0</v>
      </c>
      <c r="P32" s="11"/>
    </row>
    <row r="33" spans="1:16" x14ac:dyDescent="0.25">
      <c r="N33" s="10">
        <f t="shared" si="0"/>
        <v>0</v>
      </c>
      <c r="P33" s="11"/>
    </row>
    <row r="34" spans="1:16" x14ac:dyDescent="0.25">
      <c r="N34" s="10">
        <f t="shared" si="0"/>
        <v>0</v>
      </c>
      <c r="P34" s="11"/>
    </row>
    <row r="35" spans="1:16" x14ac:dyDescent="0.25">
      <c r="N35" s="10">
        <f t="shared" si="0"/>
        <v>0</v>
      </c>
      <c r="P35" s="11"/>
    </row>
    <row r="36" spans="1:16" x14ac:dyDescent="0.25">
      <c r="N36" s="10">
        <f t="shared" si="0"/>
        <v>0</v>
      </c>
      <c r="P36" s="11"/>
    </row>
    <row r="37" spans="1:16" x14ac:dyDescent="0.25">
      <c r="N37" s="10">
        <f t="shared" si="0"/>
        <v>0</v>
      </c>
      <c r="P37" s="11"/>
    </row>
    <row r="38" spans="1:16" x14ac:dyDescent="0.25">
      <c r="N38" s="10">
        <f t="shared" si="0"/>
        <v>0</v>
      </c>
      <c r="P38" s="11"/>
    </row>
    <row r="39" spans="1:16" x14ac:dyDescent="0.25">
      <c r="N39" s="10">
        <f t="shared" si="0"/>
        <v>0</v>
      </c>
      <c r="P39" s="11"/>
    </row>
    <row r="40" spans="1:16" x14ac:dyDescent="0.25">
      <c r="N40" s="10">
        <f t="shared" si="0"/>
        <v>0</v>
      </c>
      <c r="P40" s="11"/>
    </row>
    <row r="41" spans="1:16" x14ac:dyDescent="0.25">
      <c r="N41" s="10">
        <f t="shared" si="0"/>
        <v>0</v>
      </c>
      <c r="P41" s="11"/>
    </row>
    <row r="42" spans="1:16" x14ac:dyDescent="0.25">
      <c r="N42" s="10">
        <f t="shared" si="0"/>
        <v>0</v>
      </c>
      <c r="P42" s="11"/>
    </row>
    <row r="43" spans="1:16" x14ac:dyDescent="0.25">
      <c r="N43" s="10">
        <f t="shared" si="0"/>
        <v>0</v>
      </c>
      <c r="P43" s="11"/>
    </row>
    <row r="44" spans="1:16" x14ac:dyDescent="0.25">
      <c r="N44" s="10">
        <f t="shared" si="0"/>
        <v>0</v>
      </c>
      <c r="P44" s="11"/>
    </row>
    <row r="45" spans="1:16" x14ac:dyDescent="0.25">
      <c r="P45" s="11"/>
    </row>
    <row r="46" spans="1:16" x14ac:dyDescent="0.25">
      <c r="A46" t="s">
        <v>10</v>
      </c>
      <c r="D46" s="21">
        <f>+SUM(N2:N43)</f>
        <v>1697</v>
      </c>
      <c r="F46" t="s">
        <v>11</v>
      </c>
      <c r="G46" s="22" t="s">
        <v>12</v>
      </c>
      <c r="H46" s="22">
        <f>SUM(G2:G43)*B58+SUM(H2:H43)*B59+SUM(I2:I43)*B60</f>
        <v>772</v>
      </c>
      <c r="I46" s="23"/>
      <c r="J46" s="24" t="s">
        <v>13</v>
      </c>
      <c r="K46" s="25" t="e">
        <f>SUM(J2:J43)*B61+SUM(K2:K43)*B62+(SUM(L2:L43)*B63)+SUM(M2:M43)*(P2:P43)</f>
        <v>#VALUE!</v>
      </c>
    </row>
    <row r="47" spans="1:16" x14ac:dyDescent="0.25">
      <c r="A47" t="s">
        <v>14</v>
      </c>
      <c r="D47" s="26">
        <f>SUM(C58:C100)</f>
        <v>0</v>
      </c>
      <c r="H47" s="27"/>
    </row>
    <row r="48" spans="1:16" x14ac:dyDescent="0.25">
      <c r="D48" s="27"/>
      <c r="K48" s="27"/>
    </row>
    <row r="49" spans="1:9" x14ac:dyDescent="0.25">
      <c r="A49" t="s">
        <v>15</v>
      </c>
      <c r="B49">
        <f>COUNTA(A2:A40)</f>
        <v>0</v>
      </c>
      <c r="D49" s="5" t="s">
        <v>16</v>
      </c>
      <c r="E49" s="5" t="e">
        <f ca="1">NbColorSameAs(A2:A43,D49)</f>
        <v>#NAME?</v>
      </c>
      <c r="I49" s="27"/>
    </row>
    <row r="56" spans="1:9" ht="15.75" thickBot="1" x14ac:dyDescent="0.3"/>
    <row r="57" spans="1:9" x14ac:dyDescent="0.25">
      <c r="A57" s="28" t="s">
        <v>17</v>
      </c>
      <c r="B57" s="29"/>
      <c r="C57" s="30" t="s">
        <v>18</v>
      </c>
    </row>
    <row r="58" spans="1:9" x14ac:dyDescent="0.25">
      <c r="A58" s="31" t="s">
        <v>0</v>
      </c>
      <c r="B58" s="32">
        <v>32</v>
      </c>
      <c r="C58" s="33">
        <f>IF(ISBLANK(E2),0,LEN(E2)-LEN(SUBSTITUTE(E2,",",""))+1)</f>
        <v>0</v>
      </c>
    </row>
    <row r="59" spans="1:9" x14ac:dyDescent="0.25">
      <c r="A59" s="31" t="s">
        <v>1</v>
      </c>
      <c r="B59" s="32">
        <v>22</v>
      </c>
      <c r="C59" s="33">
        <f>IF(ISBLANK(E3),0,LEN(E3)-LEN(SUBSTITUTE(E3,",",""))+1)</f>
        <v>0</v>
      </c>
    </row>
    <row r="60" spans="1:9" x14ac:dyDescent="0.25">
      <c r="A60" s="31" t="s">
        <v>2</v>
      </c>
      <c r="B60" s="32">
        <v>32</v>
      </c>
      <c r="C60" s="33">
        <f>IF(ISBLANK(E4),0,LEN(E4)-LEN(SUBSTITUTE(E4,",",""))+1)</f>
        <v>0</v>
      </c>
    </row>
    <row r="61" spans="1:9" x14ac:dyDescent="0.25">
      <c r="A61" s="31" t="s">
        <v>3</v>
      </c>
      <c r="B61" s="32">
        <v>50</v>
      </c>
      <c r="C61" s="33">
        <f>IF(ISBLANK(E5),0,LEN(E5)-LEN(SUBSTITUTE(E5,",",""))+1)</f>
        <v>0</v>
      </c>
    </row>
    <row r="62" spans="1:9" x14ac:dyDescent="0.25">
      <c r="A62" s="31" t="s">
        <v>4</v>
      </c>
      <c r="B62" s="32">
        <v>60</v>
      </c>
      <c r="C62" s="33">
        <f>IF(ISBLANK(E6),0,LEN(E6)-LEN(SUBSTITUTE(E6,",",""))+1)</f>
        <v>0</v>
      </c>
    </row>
    <row r="63" spans="1:9" ht="15.75" thickBot="1" x14ac:dyDescent="0.3">
      <c r="A63" s="34" t="s">
        <v>5</v>
      </c>
      <c r="B63" s="35">
        <v>40</v>
      </c>
      <c r="C63" s="33">
        <f>IF(ISBLANK(E7),0,LEN(E7)-LEN(SUBSTITUTE(E7,",",""))+1)</f>
        <v>0</v>
      </c>
    </row>
    <row r="64" spans="1:9" x14ac:dyDescent="0.25">
      <c r="C64" s="33">
        <f>IF(ISBLANK(E8),0,LEN(E8)-LEN(SUBSTITUTE(E8,",",""))+1)</f>
        <v>0</v>
      </c>
    </row>
    <row r="65" spans="3:3" x14ac:dyDescent="0.25">
      <c r="C65" s="33">
        <f>IF(ISBLANK(E9),0,LEN(E9)-LEN(SUBSTITUTE(E9,",",""))+1)</f>
        <v>0</v>
      </c>
    </row>
    <row r="66" spans="3:3" x14ac:dyDescent="0.25">
      <c r="C66" s="33">
        <f>IF(ISBLANK(E10),0,LEN(E10)-LEN(SUBSTITUTE(E10,",",""))+1)</f>
        <v>0</v>
      </c>
    </row>
    <row r="67" spans="3:3" x14ac:dyDescent="0.25">
      <c r="C67" s="33">
        <f>IF(ISBLANK(E11),0,LEN(E11)-LEN(SUBSTITUTE(E11,",",""))+1)</f>
        <v>0</v>
      </c>
    </row>
    <row r="68" spans="3:3" x14ac:dyDescent="0.25">
      <c r="C68" s="33">
        <f>IF(ISBLANK(E12),0,LEN(E12)-LEN(SUBSTITUTE(E12,",",""))+1)</f>
        <v>0</v>
      </c>
    </row>
    <row r="69" spans="3:3" x14ac:dyDescent="0.25">
      <c r="C69" s="33">
        <f>IF(ISBLANK(E13),0,LEN(E13)-LEN(SUBSTITUTE(E13,",",""))+1)</f>
        <v>0</v>
      </c>
    </row>
    <row r="70" spans="3:3" x14ac:dyDescent="0.25">
      <c r="C70" s="33">
        <f>IF(ISBLANK(E14),0,LEN(E14)-LEN(SUBSTITUTE(E14,",",""))+1)</f>
        <v>0</v>
      </c>
    </row>
    <row r="71" spans="3:3" x14ac:dyDescent="0.25">
      <c r="C71" s="33">
        <f>IF(ISBLANK(E15),0,LEN(E15)-LEN(SUBSTITUTE(E15,",",""))+1)</f>
        <v>0</v>
      </c>
    </row>
    <row r="72" spans="3:3" x14ac:dyDescent="0.25">
      <c r="C72" s="33">
        <f>IF(ISBLANK(E16),0,LEN(E16)-LEN(SUBSTITUTE(E16,",",""))+1)</f>
        <v>0</v>
      </c>
    </row>
    <row r="73" spans="3:3" x14ac:dyDescent="0.25">
      <c r="C73" s="33">
        <f>IF(ISBLANK(E17),0,LEN(E17)-LEN(SUBSTITUTE(E17,",",""))+1)</f>
        <v>0</v>
      </c>
    </row>
    <row r="74" spans="3:3" x14ac:dyDescent="0.25">
      <c r="C74" s="33">
        <f>IF(ISBLANK(E18),0,LEN(E18)-LEN(SUBSTITUTE(E18,",",""))+1)</f>
        <v>0</v>
      </c>
    </row>
    <row r="75" spans="3:3" x14ac:dyDescent="0.25">
      <c r="C75" s="33">
        <f>IF(ISBLANK(E19),0,LEN(E19)-LEN(SUBSTITUTE(E19,",",""))+1)</f>
        <v>0</v>
      </c>
    </row>
    <row r="76" spans="3:3" x14ac:dyDescent="0.25">
      <c r="C76" s="33">
        <f>IF(ISBLANK(E20),0,LEN(E20)-LEN(SUBSTITUTE(E20,",",""))+1)</f>
        <v>0</v>
      </c>
    </row>
    <row r="77" spans="3:3" x14ac:dyDescent="0.25">
      <c r="C77" s="33">
        <f>IF(ISBLANK(E21),0,LEN(E21)-LEN(SUBSTITUTE(E21,",",""))+1)</f>
        <v>0</v>
      </c>
    </row>
    <row r="78" spans="3:3" x14ac:dyDescent="0.25">
      <c r="C78" s="33">
        <f>IF(ISBLANK(E22),0,LEN(E22)-LEN(SUBSTITUTE(E22,",",""))+1)</f>
        <v>0</v>
      </c>
    </row>
    <row r="79" spans="3:3" x14ac:dyDescent="0.25">
      <c r="C79" s="33">
        <f>IF(ISBLANK(E23),0,LEN(E23)-LEN(SUBSTITUTE(E23,",",""))+1)</f>
        <v>0</v>
      </c>
    </row>
    <row r="80" spans="3:3" x14ac:dyDescent="0.25">
      <c r="C80" s="33">
        <f>IF(ISBLANK(E24),0,LEN(E24)-LEN(SUBSTITUTE(E24,",",""))+1)</f>
        <v>0</v>
      </c>
    </row>
    <row r="81" spans="3:3" x14ac:dyDescent="0.25">
      <c r="C81" s="33">
        <f>IF(ISBLANK(E25),0,LEN(E25)-LEN(SUBSTITUTE(E25,",",""))+1)</f>
        <v>0</v>
      </c>
    </row>
    <row r="82" spans="3:3" x14ac:dyDescent="0.25">
      <c r="C82" s="33">
        <f>IF(ISBLANK(E26),0,LEN(E26)-LEN(SUBSTITUTE(E26,",",""))+1)</f>
        <v>0</v>
      </c>
    </row>
    <row r="83" spans="3:3" x14ac:dyDescent="0.25">
      <c r="C83" s="33">
        <f>IF(ISBLANK(E27),0,LEN(E27)-LEN(SUBSTITUTE(E27,",",""))+1)</f>
        <v>0</v>
      </c>
    </row>
    <row r="84" spans="3:3" x14ac:dyDescent="0.25">
      <c r="C84" s="33">
        <f>IF(ISBLANK(E28),0,LEN(E28)-LEN(SUBSTITUTE(E28,",",""))+1)</f>
        <v>0</v>
      </c>
    </row>
    <row r="85" spans="3:3" x14ac:dyDescent="0.25">
      <c r="C85" s="33">
        <f>IF(ISBLANK(E29),0,LEN(E29)-LEN(SUBSTITUTE(E29,",",""))+1)</f>
        <v>0</v>
      </c>
    </row>
    <row r="86" spans="3:3" x14ac:dyDescent="0.25">
      <c r="C86" s="33">
        <f>IF(ISBLANK(E30),0,LEN(E30)-LEN(SUBSTITUTE(E30,",",""))+1)</f>
        <v>0</v>
      </c>
    </row>
    <row r="87" spans="3:3" x14ac:dyDescent="0.25">
      <c r="C87" s="33">
        <f>IF(ISBLANK(E31),0,LEN(E31)-LEN(SUBSTITUTE(E31,",",""))+1)</f>
        <v>0</v>
      </c>
    </row>
    <row r="88" spans="3:3" x14ac:dyDescent="0.25">
      <c r="C88" s="33">
        <f>IF(ISBLANK(E32),0,LEN(E32)-LEN(SUBSTITUTE(E32,",",""))+1)</f>
        <v>0</v>
      </c>
    </row>
    <row r="89" spans="3:3" x14ac:dyDescent="0.25">
      <c r="C89" s="33">
        <f>IF(ISBLANK(E33),0,LEN(E33)-LEN(SUBSTITUTE(E33,",",""))+1)</f>
        <v>0</v>
      </c>
    </row>
    <row r="90" spans="3:3" x14ac:dyDescent="0.25">
      <c r="C90" s="33">
        <f>IF(ISBLANK(E34),0,LEN(E34)-LEN(SUBSTITUTE(E34,",",""))+1)</f>
        <v>0</v>
      </c>
    </row>
    <row r="91" spans="3:3" x14ac:dyDescent="0.25">
      <c r="C91" s="33">
        <f>IF(ISBLANK(E35),0,LEN(E35)-LEN(SUBSTITUTE(E35,",",""))+1)</f>
        <v>0</v>
      </c>
    </row>
    <row r="92" spans="3:3" x14ac:dyDescent="0.25">
      <c r="C92" s="33">
        <f>IF(ISBLANK(E36),0,LEN(E36)-LEN(SUBSTITUTE(E36,",",""))+1)</f>
        <v>0</v>
      </c>
    </row>
    <row r="93" spans="3:3" x14ac:dyDescent="0.25">
      <c r="C93" s="33">
        <f>IF(ISBLANK(E37),0,LEN(E37)-LEN(SUBSTITUTE(E37,",",""))+1)</f>
        <v>0</v>
      </c>
    </row>
    <row r="94" spans="3:3" x14ac:dyDescent="0.25">
      <c r="C94" s="33">
        <f>IF(ISBLANK(E38),0,LEN(E38)-LEN(SUBSTITUTE(E38,",",""))+1)</f>
        <v>0</v>
      </c>
    </row>
    <row r="95" spans="3:3" x14ac:dyDescent="0.25">
      <c r="C95" s="33">
        <f>IF(ISBLANK(E39),0,LEN(E39)-LEN(SUBSTITUTE(E39,",",""))+1)</f>
        <v>0</v>
      </c>
    </row>
    <row r="96" spans="3:3" x14ac:dyDescent="0.25">
      <c r="C96" s="33">
        <f>IF(ISBLANK(E40),0,LEN(E40)-LEN(SUBSTITUTE(E40,",",""))+1)</f>
        <v>0</v>
      </c>
    </row>
    <row r="97" spans="3:3" x14ac:dyDescent="0.25">
      <c r="C97" s="33">
        <f>IF(ISBLANK(E41),0,LEN(E41)-LEN(SUBSTITUTE(E41,",",""))+1)</f>
        <v>0</v>
      </c>
    </row>
    <row r="98" spans="3:3" x14ac:dyDescent="0.25">
      <c r="C98" s="33">
        <f>IF(ISBLANK(E42),0,LEN(E42)-LEN(SUBSTITUTE(E42,",",""))+1)</f>
        <v>0</v>
      </c>
    </row>
    <row r="99" spans="3:3" x14ac:dyDescent="0.25">
      <c r="C99" s="33">
        <f>IF(ISBLANK(E43),0,LEN(E43)-LEN(SUBSTITUTE(E43,",",""))+1)</f>
        <v>0</v>
      </c>
    </row>
  </sheetData>
  <conditionalFormatting sqref="O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2019-03-01T18:17:13Z</dcterms:created>
  <dcterms:modified xsi:type="dcterms:W3CDTF">2019-03-01T18:21:24Z</dcterms:modified>
</cp:coreProperties>
</file>