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8010"/>
  </bookViews>
  <sheets>
    <sheet name="Inventaire" sheetId="1" r:id="rId1"/>
    <sheet name="Récap" sheetId="2" r:id="rId2"/>
    <sheet name="Print" sheetId="3" r:id="rId3"/>
  </sheets>
  <calcPr calcId="145621"/>
</workbook>
</file>

<file path=xl/calcChain.xml><?xml version="1.0" encoding="utf-8"?>
<calcChain xmlns="http://schemas.openxmlformats.org/spreadsheetml/2006/main">
  <c r="J38" i="3" l="1"/>
  <c r="J37" i="3"/>
  <c r="J36" i="3"/>
  <c r="J35" i="3"/>
  <c r="J34" i="3"/>
  <c r="J33" i="3"/>
  <c r="J32" i="3"/>
  <c r="J31" i="3"/>
  <c r="J30" i="3"/>
  <c r="G38" i="3"/>
  <c r="G37" i="3"/>
  <c r="G36" i="3"/>
  <c r="G35" i="3"/>
  <c r="G34" i="3"/>
  <c r="G33" i="3"/>
  <c r="G32" i="3"/>
  <c r="G31" i="3"/>
  <c r="G30" i="3"/>
  <c r="D38" i="3"/>
  <c r="D37" i="3"/>
  <c r="D36" i="3"/>
  <c r="D35" i="3"/>
  <c r="D34" i="3"/>
  <c r="D33" i="3"/>
  <c r="D32" i="3"/>
  <c r="D31" i="3"/>
  <c r="D30" i="3"/>
  <c r="D18" i="3"/>
  <c r="J26" i="3"/>
  <c r="J25" i="3"/>
  <c r="J24" i="3"/>
  <c r="J23" i="3"/>
  <c r="J22" i="3"/>
  <c r="J21" i="3"/>
  <c r="J20" i="3"/>
  <c r="J19" i="3"/>
  <c r="J18" i="3"/>
  <c r="G26" i="3"/>
  <c r="G25" i="3"/>
  <c r="G24" i="3"/>
  <c r="G23" i="3"/>
  <c r="G22" i="3"/>
  <c r="G21" i="3"/>
  <c r="G20" i="3"/>
  <c r="G19" i="3"/>
  <c r="G18" i="3"/>
  <c r="D26" i="3"/>
  <c r="D25" i="3"/>
  <c r="D24" i="3"/>
  <c r="D23" i="3"/>
  <c r="D22" i="3"/>
  <c r="D21" i="3"/>
  <c r="D20" i="3"/>
  <c r="D19" i="3"/>
  <c r="J14" i="3"/>
  <c r="J13" i="3"/>
  <c r="J12" i="3"/>
  <c r="J11" i="3"/>
  <c r="J10" i="3"/>
  <c r="J9" i="3"/>
  <c r="J8" i="3"/>
  <c r="J7" i="3"/>
  <c r="J6" i="3"/>
  <c r="G14" i="3"/>
  <c r="G13" i="3"/>
  <c r="G12" i="3"/>
  <c r="G11" i="3"/>
  <c r="G10" i="3"/>
  <c r="G9" i="3"/>
  <c r="G8" i="3"/>
  <c r="G7" i="3"/>
  <c r="G6" i="3"/>
  <c r="D6" i="3"/>
  <c r="D14" i="3"/>
  <c r="D13" i="3"/>
  <c r="D12" i="3"/>
  <c r="D11" i="3"/>
  <c r="D10" i="3"/>
  <c r="D9" i="3"/>
  <c r="D8" i="3"/>
  <c r="D7" i="3"/>
  <c r="C4" i="3" s="1"/>
  <c r="B38" i="3"/>
  <c r="B37" i="3"/>
  <c r="B26" i="3"/>
  <c r="B25" i="3"/>
  <c r="B28" i="3"/>
  <c r="B4" i="3"/>
  <c r="B16" i="3"/>
  <c r="G29" i="3"/>
  <c r="D29" i="3"/>
  <c r="G17" i="3"/>
  <c r="D17" i="3"/>
  <c r="B36" i="3"/>
  <c r="B35" i="3"/>
  <c r="B34" i="3"/>
  <c r="B33" i="3"/>
  <c r="B32" i="3"/>
  <c r="B31" i="3"/>
  <c r="B30" i="3"/>
  <c r="B24" i="3"/>
  <c r="B23" i="3"/>
  <c r="B22" i="3"/>
  <c r="B21" i="3"/>
  <c r="B20" i="3"/>
  <c r="B19" i="3"/>
  <c r="B18" i="3"/>
  <c r="C16" i="3"/>
  <c r="B14" i="3"/>
  <c r="B13" i="3"/>
  <c r="B12" i="3"/>
  <c r="B11" i="3"/>
  <c r="B10" i="3"/>
  <c r="B9" i="3"/>
  <c r="B8" i="3"/>
  <c r="B7" i="3"/>
  <c r="B6" i="3"/>
  <c r="G5" i="3"/>
  <c r="D5" i="3"/>
  <c r="C28" i="3" l="1"/>
  <c r="D2" i="3"/>
  <c r="H4" i="1"/>
  <c r="J2" i="3" s="1"/>
  <c r="D4" i="1"/>
  <c r="B16" i="1"/>
  <c r="B15" i="1"/>
  <c r="H8" i="1"/>
  <c r="L7" i="1" l="1"/>
  <c r="F7" i="1"/>
  <c r="K7" i="1" l="1"/>
  <c r="J7" i="1"/>
  <c r="I7" i="1"/>
  <c r="E7" i="1"/>
  <c r="D7" i="1"/>
  <c r="C7" i="1"/>
  <c r="B26" i="1"/>
  <c r="B25" i="1"/>
  <c r="B24" i="1"/>
  <c r="B23" i="1"/>
  <c r="B22" i="1"/>
  <c r="B21" i="1"/>
  <c r="B20" i="1"/>
  <c r="H14" i="1"/>
  <c r="H13" i="1"/>
  <c r="H12" i="1"/>
  <c r="H11" i="1"/>
  <c r="H10" i="1"/>
  <c r="H9" i="1"/>
  <c r="B14" i="1"/>
  <c r="B13" i="1"/>
  <c r="B12" i="1"/>
  <c r="B11" i="1"/>
  <c r="B10" i="1"/>
  <c r="B9" i="1"/>
  <c r="B8" i="1"/>
  <c r="H6" i="1"/>
  <c r="B18" i="1"/>
  <c r="B6" i="1"/>
  <c r="I6" i="1"/>
  <c r="C6" i="1"/>
</calcChain>
</file>

<file path=xl/sharedStrings.xml><?xml version="1.0" encoding="utf-8"?>
<sst xmlns="http://schemas.openxmlformats.org/spreadsheetml/2006/main" count="46" uniqueCount="22">
  <si>
    <t>Maillages</t>
  </si>
  <si>
    <t>Tailles de cadres</t>
  </si>
  <si>
    <t>510*510</t>
  </si>
  <si>
    <t>700*600</t>
  </si>
  <si>
    <t>1150*1350</t>
  </si>
  <si>
    <t>Pré Encollés</t>
  </si>
  <si>
    <t>TOTAL CADRES sur SITE</t>
  </si>
  <si>
    <t>Encollés RECUP</t>
  </si>
  <si>
    <t>Petit Format</t>
  </si>
  <si>
    <t xml:space="preserve">Alerte mini </t>
  </si>
  <si>
    <t>Encollés NEUFS</t>
  </si>
  <si>
    <t>Cadres en RETOUR FOURNISSEUR</t>
  </si>
  <si>
    <t>Emplacements</t>
  </si>
  <si>
    <t>Grand Format</t>
  </si>
  <si>
    <t>Moyen Format</t>
  </si>
  <si>
    <t>Rtr Fournisseur</t>
  </si>
  <si>
    <t>Valeurs à modifier visibles sur l'inventaire</t>
  </si>
  <si>
    <t>RETOUR FOURNISSEUR</t>
  </si>
  <si>
    <t>Encollés NEUF</t>
  </si>
  <si>
    <t>-</t>
  </si>
  <si>
    <t>+</t>
  </si>
  <si>
    <t>T CADRES sur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</si>
</sst>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1" xfId="0" applyFill="1" applyBorder="1" applyAlignment="1">
      <alignment horizontal="center"/>
    </xf>
    <xf numFmtId="0" fontId="2" fillId="3" borderId="2" xfId="0" applyFont="1" applyFill="1" applyBorder="1"/>
    <xf numFmtId="0" fontId="2" fillId="3" borderId="15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5" fillId="4" borderId="10" xfId="0" applyFont="1" applyFill="1" applyBorder="1"/>
    <xf numFmtId="0" fontId="0" fillId="6" borderId="0" xfId="0" applyFill="1"/>
    <xf numFmtId="0" fontId="0" fillId="6" borderId="0" xfId="0" applyFill="1" applyBorder="1"/>
    <xf numFmtId="0" fontId="0" fillId="6" borderId="5" xfId="0" applyFill="1" applyBorder="1"/>
    <xf numFmtId="0" fontId="0" fillId="6" borderId="7" xfId="0" applyFill="1" applyBorder="1"/>
    <xf numFmtId="0" fontId="0" fillId="6" borderId="8" xfId="0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0" fillId="8" borderId="4" xfId="0" applyFill="1" applyBorder="1"/>
    <xf numFmtId="0" fontId="0" fillId="8" borderId="6" xfId="0" applyFill="1" applyBorder="1"/>
    <xf numFmtId="0" fontId="6" fillId="5" borderId="1" xfId="0" applyFont="1" applyFill="1" applyBorder="1"/>
    <xf numFmtId="0" fontId="6" fillId="5" borderId="14" xfId="0" applyFont="1" applyFill="1" applyBorder="1" applyAlignment="1">
      <alignment horizontal="center"/>
    </xf>
    <xf numFmtId="0" fontId="4" fillId="4" borderId="9" xfId="0" applyFont="1" applyFill="1" applyBorder="1" applyAlignment="1">
      <alignment vertical="center"/>
    </xf>
    <xf numFmtId="0" fontId="3" fillId="7" borderId="11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6" borderId="3" xfId="0" applyFill="1" applyBorder="1"/>
    <xf numFmtId="0" fontId="0" fillId="9" borderId="1" xfId="0" applyFill="1" applyBorder="1"/>
    <xf numFmtId="0" fontId="0" fillId="9" borderId="2" xfId="0" applyFill="1" applyBorder="1"/>
    <xf numFmtId="0" fontId="0" fillId="9" borderId="4" xfId="0" applyFill="1" applyBorder="1"/>
    <xf numFmtId="0" fontId="0" fillId="9" borderId="6" xfId="0" applyFill="1" applyBorder="1"/>
    <xf numFmtId="0" fontId="0" fillId="9" borderId="12" xfId="0" applyFill="1" applyBorder="1"/>
    <xf numFmtId="0" fontId="0" fillId="9" borderId="14" xfId="0" applyFill="1" applyBorder="1"/>
    <xf numFmtId="0" fontId="0" fillId="6" borderId="12" xfId="0" applyFill="1" applyBorder="1"/>
    <xf numFmtId="0" fontId="0" fillId="6" borderId="13" xfId="0" applyFill="1" applyBorder="1"/>
    <xf numFmtId="0" fontId="0" fillId="2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15" xfId="0" applyFill="1" applyBorder="1"/>
    <xf numFmtId="0" fontId="0" fillId="8" borderId="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8" borderId="2" xfId="0" applyFill="1" applyBorder="1"/>
    <xf numFmtId="0" fontId="2" fillId="6" borderId="0" xfId="0" applyFont="1" applyFill="1" applyBorder="1"/>
    <xf numFmtId="0" fontId="7" fillId="6" borderId="0" xfId="0" applyFont="1" applyFill="1" applyBorder="1"/>
    <xf numFmtId="0" fontId="0" fillId="6" borderId="0" xfId="0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vertical="center"/>
    </xf>
    <xf numFmtId="0" fontId="5" fillId="6" borderId="0" xfId="0" applyFont="1" applyFill="1" applyBorder="1"/>
    <xf numFmtId="0" fontId="4" fillId="6" borderId="9" xfId="0" applyFont="1" applyFill="1" applyBorder="1" applyAlignment="1">
      <alignment vertical="center"/>
    </xf>
    <xf numFmtId="0" fontId="5" fillId="6" borderId="10" xfId="0" applyFont="1" applyFill="1" applyBorder="1"/>
    <xf numFmtId="0" fontId="3" fillId="6" borderId="1" xfId="0" applyFont="1" applyFill="1" applyBorder="1" applyAlignment="1">
      <alignment horizontal="center" vertical="center"/>
    </xf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0" fillId="0" borderId="16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10" borderId="2" xfId="0" applyFill="1" applyBorder="1" applyAlignment="1">
      <alignment horizontal="center"/>
    </xf>
    <xf numFmtId="0" fontId="0" fillId="10" borderId="2" xfId="0" applyFill="1" applyBorder="1"/>
    <xf numFmtId="0" fontId="0" fillId="10" borderId="4" xfId="0" applyFill="1" applyBorder="1"/>
    <xf numFmtId="0" fontId="0" fillId="10" borderId="6" xfId="0" applyFill="1" applyBorder="1"/>
    <xf numFmtId="0" fontId="6" fillId="11" borderId="14" xfId="0" applyFont="1" applyFill="1" applyBorder="1" applyAlignment="1">
      <alignment horizontal="center"/>
    </xf>
    <xf numFmtId="0" fontId="6" fillId="11" borderId="1" xfId="0" applyFont="1" applyFill="1" applyBorder="1"/>
    <xf numFmtId="0" fontId="6" fillId="6" borderId="0" xfId="0" applyFont="1" applyFill="1" applyBorder="1"/>
    <xf numFmtId="0" fontId="8" fillId="0" borderId="14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  <color rgb="FF00B050"/>
      </font>
    </dxf>
    <dxf>
      <font>
        <b/>
        <i val="0"/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5</xdr:row>
          <xdr:rowOff>9525</xdr:rowOff>
        </xdr:from>
        <xdr:to>
          <xdr:col>9</xdr:col>
          <xdr:colOff>438150</xdr:colOff>
          <xdr:row>5</xdr:row>
          <xdr:rowOff>171450</xdr:rowOff>
        </xdr:to>
        <xdr:sp macro="" textlink="">
          <xdr:nvSpPr>
            <xdr:cNvPr id="3073" name="SpinPeti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</xdr:col>
      <xdr:colOff>8469</xdr:colOff>
      <xdr:row>1</xdr:row>
      <xdr:rowOff>134740</xdr:rowOff>
    </xdr:from>
    <xdr:to>
      <xdr:col>2</xdr:col>
      <xdr:colOff>84669</xdr:colOff>
      <xdr:row>1</xdr:row>
      <xdr:rowOff>1054592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0469" y="325240"/>
          <a:ext cx="1060450" cy="919852"/>
        </a:xfrm>
        <a:prstGeom prst="rect">
          <a:avLst/>
        </a:prstGeom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5</xdr:row>
          <xdr:rowOff>0</xdr:rowOff>
        </xdr:from>
        <xdr:to>
          <xdr:col>3</xdr:col>
          <xdr:colOff>438150</xdr:colOff>
          <xdr:row>5</xdr:row>
          <xdr:rowOff>161925</xdr:rowOff>
        </xdr:to>
        <xdr:sp macro="" textlink="">
          <xdr:nvSpPr>
            <xdr:cNvPr id="3074" name="SpinGrand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17</xdr:row>
          <xdr:rowOff>9525</xdr:rowOff>
        </xdr:from>
        <xdr:to>
          <xdr:col>3</xdr:col>
          <xdr:colOff>504825</xdr:colOff>
          <xdr:row>17</xdr:row>
          <xdr:rowOff>171450</xdr:rowOff>
        </xdr:to>
        <xdr:sp macro="" textlink="">
          <xdr:nvSpPr>
            <xdr:cNvPr id="3075" name="SpinMoyen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2</xdr:row>
          <xdr:rowOff>180975</xdr:rowOff>
        </xdr:from>
        <xdr:to>
          <xdr:col>14</xdr:col>
          <xdr:colOff>381000</xdr:colOff>
          <xdr:row>4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0 de toutes les valeurs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L28"/>
  <sheetViews>
    <sheetView tabSelected="1" zoomScaleNormal="100" workbookViewId="0">
      <selection activeCell="K21" sqref="K21"/>
    </sheetView>
  </sheetViews>
  <sheetFormatPr baseColWidth="10" defaultRowHeight="15" x14ac:dyDescent="0.25"/>
  <cols>
    <col min="1" max="1" width="11.42578125" style="12"/>
    <col min="2" max="2" width="14.7109375" style="12" customWidth="1"/>
    <col min="3" max="5" width="15.7109375" style="12" customWidth="1"/>
    <col min="6" max="6" width="18.28515625" style="12" customWidth="1"/>
    <col min="7" max="7" width="2.42578125" style="12" customWidth="1"/>
    <col min="8" max="8" width="14.7109375" style="12" customWidth="1"/>
    <col min="9" max="10" width="15.7109375" style="12" customWidth="1"/>
    <col min="11" max="11" width="15" style="12" customWidth="1"/>
    <col min="12" max="12" width="14.42578125" style="12" customWidth="1"/>
    <col min="13" max="16384" width="11.42578125" style="12"/>
  </cols>
  <sheetData>
    <row r="2" spans="2:12" ht="86.25" customHeight="1" x14ac:dyDescent="0.25"/>
    <row r="3" spans="2:12" ht="15.75" thickBot="1" x14ac:dyDescent="0.3"/>
    <row r="4" spans="2:12" ht="21.75" thickBot="1" x14ac:dyDescent="0.35">
      <c r="B4" s="24" t="s">
        <v>6</v>
      </c>
      <c r="C4" s="11"/>
      <c r="D4" s="26">
        <f>SUM(C8:E16)+SUM(I8:K16)+SUM(C20:E28)</f>
        <v>88</v>
      </c>
      <c r="E4" s="77" t="s">
        <v>11</v>
      </c>
      <c r="F4" s="78"/>
      <c r="G4" s="78"/>
      <c r="H4" s="25">
        <f>SUM(F8:F16)+SUM(L8:L16)+SUM(F20:F28)</f>
        <v>31</v>
      </c>
    </row>
    <row r="5" spans="2:12" ht="14.25" customHeight="1" thickBot="1" x14ac:dyDescent="0.3"/>
    <row r="6" spans="2:12" ht="15.75" thickBot="1" x14ac:dyDescent="0.3">
      <c r="B6" s="23" t="str">
        <f>Récap!G7</f>
        <v>Grand Format</v>
      </c>
      <c r="C6" s="22">
        <f>SUM(C8:E14)</f>
        <v>0</v>
      </c>
      <c r="D6" s="13"/>
      <c r="E6" s="13"/>
      <c r="F6" s="13"/>
      <c r="H6" s="23" t="str">
        <f>Récap!G5</f>
        <v>Petit Format</v>
      </c>
      <c r="I6" s="22">
        <f>SUM(I8:J14)</f>
        <v>64</v>
      </c>
      <c r="J6" s="13"/>
    </row>
    <row r="7" spans="2:12" ht="15.75" thickBot="1" x14ac:dyDescent="0.3">
      <c r="B7" s="41" t="s">
        <v>0</v>
      </c>
      <c r="C7" s="38" t="str">
        <f>Récap!$C$5</f>
        <v>Pré Encollés</v>
      </c>
      <c r="D7" s="38" t="str">
        <f>Récap!$C$7</f>
        <v>Encollés RECUP</v>
      </c>
      <c r="E7" s="39" t="str">
        <f>Récap!$C$6</f>
        <v>Encollés NEUFS</v>
      </c>
      <c r="F7" s="42" t="str">
        <f>Récap!C8</f>
        <v>Rtr Fournisseur</v>
      </c>
      <c r="H7" s="41" t="s">
        <v>0</v>
      </c>
      <c r="I7" s="38" t="str">
        <f>Récap!$C$5</f>
        <v>Pré Encollés</v>
      </c>
      <c r="J7" s="38" t="str">
        <f>Récap!$C$7</f>
        <v>Encollés RECUP</v>
      </c>
      <c r="K7" s="39" t="str">
        <f>Récap!$C$6</f>
        <v>Encollés NEUFS</v>
      </c>
      <c r="L7" s="42" t="str">
        <f>Récap!C8</f>
        <v>Rtr Fournisseur</v>
      </c>
    </row>
    <row r="8" spans="2:12" x14ac:dyDescent="0.25">
      <c r="B8" s="43">
        <f>Récap!$E$5</f>
        <v>32</v>
      </c>
      <c r="C8" s="40"/>
      <c r="D8" s="40"/>
      <c r="E8" s="28"/>
      <c r="F8" s="19"/>
      <c r="H8" s="43">
        <f>Récap!$E$5</f>
        <v>32</v>
      </c>
      <c r="I8" s="40">
        <v>0</v>
      </c>
      <c r="J8" s="40">
        <v>4</v>
      </c>
      <c r="K8" s="40">
        <v>0</v>
      </c>
      <c r="L8" s="19">
        <v>5</v>
      </c>
    </row>
    <row r="9" spans="2:12" x14ac:dyDescent="0.25">
      <c r="B9" s="20">
        <f>Récap!$E$6</f>
        <v>54</v>
      </c>
      <c r="C9" s="13"/>
      <c r="D9" s="13"/>
      <c r="E9" s="14"/>
      <c r="F9" s="17"/>
      <c r="H9" s="20">
        <f>Récap!$E$6</f>
        <v>54</v>
      </c>
      <c r="I9" s="13">
        <v>0</v>
      </c>
      <c r="J9" s="13">
        <v>0</v>
      </c>
      <c r="K9" s="13">
        <v>1</v>
      </c>
      <c r="L9" s="17">
        <v>3</v>
      </c>
    </row>
    <row r="10" spans="2:12" x14ac:dyDescent="0.25">
      <c r="B10" s="20">
        <f>Récap!$E$7</f>
        <v>90</v>
      </c>
      <c r="C10" s="13"/>
      <c r="D10" s="13"/>
      <c r="E10" s="14"/>
      <c r="F10" s="17"/>
      <c r="H10" s="20">
        <f>Récap!$E$7</f>
        <v>90</v>
      </c>
      <c r="I10" s="13">
        <v>7</v>
      </c>
      <c r="J10" s="13">
        <v>10</v>
      </c>
      <c r="K10" s="13">
        <v>14</v>
      </c>
      <c r="L10" s="17">
        <v>1</v>
      </c>
    </row>
    <row r="11" spans="2:12" x14ac:dyDescent="0.25">
      <c r="B11" s="20">
        <f>Récap!$E$8</f>
        <v>120</v>
      </c>
      <c r="C11" s="13"/>
      <c r="D11" s="13"/>
      <c r="E11" s="14"/>
      <c r="F11" s="17"/>
      <c r="H11" s="20">
        <f>Récap!$E$8</f>
        <v>120</v>
      </c>
      <c r="I11" s="13">
        <v>2</v>
      </c>
      <c r="J11" s="13">
        <v>15</v>
      </c>
      <c r="K11" s="13">
        <v>0</v>
      </c>
      <c r="L11" s="17">
        <v>0</v>
      </c>
    </row>
    <row r="12" spans="2:12" x14ac:dyDescent="0.25">
      <c r="B12" s="20">
        <f>Récap!$E$9</f>
        <v>140</v>
      </c>
      <c r="C12" s="13"/>
      <c r="D12" s="13"/>
      <c r="E12" s="14"/>
      <c r="F12" s="17"/>
      <c r="H12" s="20">
        <f>Récap!$E$9</f>
        <v>140</v>
      </c>
      <c r="I12" s="13">
        <v>0</v>
      </c>
      <c r="J12" s="13">
        <v>16</v>
      </c>
      <c r="K12" s="13">
        <v>0</v>
      </c>
      <c r="L12" s="17">
        <v>1</v>
      </c>
    </row>
    <row r="13" spans="2:12" x14ac:dyDescent="0.25">
      <c r="B13" s="20">
        <f>Récap!$E$10</f>
        <v>165</v>
      </c>
      <c r="C13" s="13"/>
      <c r="D13" s="13"/>
      <c r="E13" s="14"/>
      <c r="F13" s="17"/>
      <c r="H13" s="20">
        <f>Récap!$E$10</f>
        <v>165</v>
      </c>
      <c r="I13" s="13">
        <v>2</v>
      </c>
      <c r="J13" s="13">
        <v>3</v>
      </c>
      <c r="K13" s="13">
        <v>9</v>
      </c>
      <c r="L13" s="17">
        <v>0</v>
      </c>
    </row>
    <row r="14" spans="2:12" x14ac:dyDescent="0.25">
      <c r="B14" s="20">
        <f>Récap!$E$11</f>
        <v>180</v>
      </c>
      <c r="C14" s="13"/>
      <c r="D14" s="13"/>
      <c r="E14" s="14"/>
      <c r="F14" s="17"/>
      <c r="H14" s="20">
        <f>Récap!$E$11</f>
        <v>180</v>
      </c>
      <c r="I14" s="13">
        <v>0</v>
      </c>
      <c r="J14" s="13">
        <v>5</v>
      </c>
      <c r="K14" s="13">
        <v>0</v>
      </c>
      <c r="L14" s="17">
        <v>5</v>
      </c>
    </row>
    <row r="15" spans="2:12" x14ac:dyDescent="0.25">
      <c r="B15" s="20">
        <f>Récap!$E$12</f>
        <v>0</v>
      </c>
      <c r="C15" s="13"/>
      <c r="D15" s="13"/>
      <c r="E15" s="14"/>
      <c r="F15" s="17"/>
      <c r="H15" s="20">
        <v>0</v>
      </c>
      <c r="I15" s="13">
        <v>0</v>
      </c>
      <c r="J15" s="13">
        <v>0</v>
      </c>
      <c r="K15" s="13">
        <v>0</v>
      </c>
      <c r="L15" s="17">
        <v>9</v>
      </c>
    </row>
    <row r="16" spans="2:12" ht="15.75" thickBot="1" x14ac:dyDescent="0.3">
      <c r="B16" s="21">
        <f>Récap!$E$13</f>
        <v>0</v>
      </c>
      <c r="C16" s="15"/>
      <c r="D16" s="15"/>
      <c r="E16" s="16"/>
      <c r="F16" s="18"/>
      <c r="H16" s="21">
        <v>0</v>
      </c>
      <c r="I16" s="15">
        <v>0</v>
      </c>
      <c r="J16" s="15">
        <v>0</v>
      </c>
      <c r="K16" s="15">
        <v>0</v>
      </c>
      <c r="L16" s="18">
        <v>7</v>
      </c>
    </row>
    <row r="17" spans="2:11" ht="16.5" customHeight="1" thickBot="1" x14ac:dyDescent="0.3"/>
    <row r="18" spans="2:11" ht="15.75" thickBot="1" x14ac:dyDescent="0.3">
      <c r="B18" s="23" t="str">
        <f>Récap!G6</f>
        <v>Moyen Format</v>
      </c>
      <c r="C18" s="22"/>
      <c r="D18" s="13"/>
      <c r="E18" s="13"/>
      <c r="F18" s="13"/>
    </row>
    <row r="19" spans="2:11" ht="15.75" thickBot="1" x14ac:dyDescent="0.3">
      <c r="B19" s="41" t="s">
        <v>0</v>
      </c>
      <c r="C19" s="38"/>
      <c r="D19" s="38"/>
      <c r="E19" s="39"/>
      <c r="F19" s="42"/>
    </row>
    <row r="20" spans="2:11" x14ac:dyDescent="0.25">
      <c r="B20" s="43">
        <f>Récap!$E$5</f>
        <v>32</v>
      </c>
      <c r="C20" s="40"/>
      <c r="D20" s="40"/>
      <c r="E20" s="40"/>
      <c r="F20" s="19"/>
    </row>
    <row r="21" spans="2:11" x14ac:dyDescent="0.25">
      <c r="B21" s="20">
        <f>Récap!$E$6</f>
        <v>54</v>
      </c>
      <c r="C21" s="13"/>
      <c r="D21" s="13"/>
      <c r="E21" s="13"/>
      <c r="F21" s="17"/>
    </row>
    <row r="22" spans="2:11" x14ac:dyDescent="0.25">
      <c r="B22" s="20">
        <f>Récap!$E$7</f>
        <v>90</v>
      </c>
      <c r="C22" s="13"/>
      <c r="D22" s="13"/>
      <c r="E22" s="13"/>
      <c r="F22" s="17"/>
      <c r="I22" s="13"/>
      <c r="J22" s="13"/>
      <c r="K22" s="13"/>
    </row>
    <row r="23" spans="2:11" x14ac:dyDescent="0.25">
      <c r="B23" s="20">
        <f>Récap!$E$8</f>
        <v>120</v>
      </c>
      <c r="C23" s="13"/>
      <c r="D23" s="13"/>
      <c r="E23" s="13"/>
      <c r="F23" s="17"/>
      <c r="I23" s="44"/>
      <c r="J23" s="44"/>
      <c r="K23" s="13"/>
    </row>
    <row r="24" spans="2:11" x14ac:dyDescent="0.25">
      <c r="B24" s="20">
        <f>Récap!$E$9</f>
        <v>140</v>
      </c>
      <c r="C24" s="13"/>
      <c r="D24" s="13"/>
      <c r="E24" s="13"/>
      <c r="F24" s="17"/>
      <c r="I24" s="13"/>
      <c r="J24" s="13"/>
      <c r="K24" s="13"/>
    </row>
    <row r="25" spans="2:11" x14ac:dyDescent="0.25">
      <c r="B25" s="20">
        <f>Récap!$E$10</f>
        <v>165</v>
      </c>
      <c r="C25" s="13"/>
      <c r="D25" s="13"/>
      <c r="E25" s="13"/>
      <c r="F25" s="17"/>
      <c r="I25" s="13"/>
      <c r="J25" s="13"/>
      <c r="K25" s="13"/>
    </row>
    <row r="26" spans="2:11" x14ac:dyDescent="0.25">
      <c r="B26" s="20">
        <f>Récap!$E$11</f>
        <v>180</v>
      </c>
      <c r="C26" s="13"/>
      <c r="D26" s="13"/>
      <c r="E26" s="13"/>
      <c r="F26" s="17"/>
    </row>
    <row r="27" spans="2:11" x14ac:dyDescent="0.25">
      <c r="B27" s="20">
        <v>0</v>
      </c>
      <c r="C27" s="13"/>
      <c r="D27" s="13"/>
      <c r="E27" s="13"/>
      <c r="F27" s="17"/>
    </row>
    <row r="28" spans="2:11" ht="15.75" thickBot="1" x14ac:dyDescent="0.3">
      <c r="B28" s="21">
        <v>0</v>
      </c>
      <c r="C28" s="15"/>
      <c r="D28" s="15"/>
      <c r="E28" s="15"/>
      <c r="F28" s="18"/>
    </row>
  </sheetData>
  <mergeCells count="1">
    <mergeCell ref="E4:G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SpinPetit">
          <controlPr defaultSize="0" autoLine="0" r:id="rId5">
            <anchor moveWithCells="1">
              <from>
                <xdr:col>9</xdr:col>
                <xdr:colOff>28575</xdr:colOff>
                <xdr:row>5</xdr:row>
                <xdr:rowOff>9525</xdr:rowOff>
              </from>
              <to>
                <xdr:col>9</xdr:col>
                <xdr:colOff>438150</xdr:colOff>
                <xdr:row>5</xdr:row>
                <xdr:rowOff>171450</xdr:rowOff>
              </to>
            </anchor>
          </controlPr>
        </control>
      </mc:Choice>
      <mc:Fallback>
        <control shapeId="3073" r:id="rId4" name="SpinPetit"/>
      </mc:Fallback>
    </mc:AlternateContent>
    <mc:AlternateContent xmlns:mc="http://schemas.openxmlformats.org/markup-compatibility/2006">
      <mc:Choice Requires="x14">
        <control shapeId="3074" r:id="rId6" name="SpinGrand">
          <controlPr defaultSize="0" autoLine="0" r:id="rId5">
            <anchor moveWithCells="1">
              <from>
                <xdr:col>3</xdr:col>
                <xdr:colOff>28575</xdr:colOff>
                <xdr:row>5</xdr:row>
                <xdr:rowOff>0</xdr:rowOff>
              </from>
              <to>
                <xdr:col>3</xdr:col>
                <xdr:colOff>438150</xdr:colOff>
                <xdr:row>5</xdr:row>
                <xdr:rowOff>161925</xdr:rowOff>
              </to>
            </anchor>
          </controlPr>
        </control>
      </mc:Choice>
      <mc:Fallback>
        <control shapeId="3074" r:id="rId6" name="SpinGrand"/>
      </mc:Fallback>
    </mc:AlternateContent>
    <mc:AlternateContent xmlns:mc="http://schemas.openxmlformats.org/markup-compatibility/2006">
      <mc:Choice Requires="x14">
        <control shapeId="3075" r:id="rId7" name="SpinMoyen">
          <controlPr defaultSize="0" autoLine="0" r:id="rId5">
            <anchor moveWithCells="1">
              <from>
                <xdr:col>3</xdr:col>
                <xdr:colOff>95250</xdr:colOff>
                <xdr:row>17</xdr:row>
                <xdr:rowOff>9525</xdr:rowOff>
              </from>
              <to>
                <xdr:col>3</xdr:col>
                <xdr:colOff>504825</xdr:colOff>
                <xdr:row>17</xdr:row>
                <xdr:rowOff>171450</xdr:rowOff>
              </to>
            </anchor>
          </controlPr>
        </control>
      </mc:Choice>
      <mc:Fallback>
        <control shapeId="3075" r:id="rId7" name="SpinMoyen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stopIfTrue="1" operator="lessThanOrEqual" id="{AB3AB87E-C7FC-48FD-87E3-4BCB229983A4}">
            <xm:f>Récap!$J$5</xm:f>
            <x14:dxf>
              <font>
                <b/>
                <i val="0"/>
                <color auto="1"/>
              </font>
              <fill>
                <patternFill>
                  <bgColor theme="9" tint="0.39994506668294322"/>
                </patternFill>
              </fill>
            </x14:dxf>
          </x14:cfRule>
          <xm:sqref>C8:E16 C20:E28 I8:K16</xm:sqref>
        </x14:conditionalFormatting>
        <x14:conditionalFormatting xmlns:xm="http://schemas.microsoft.com/office/excel/2006/main">
          <x14:cfRule type="cellIs" priority="1" stopIfTrue="1" operator="greaterThan" id="{78972AAB-A499-4804-9C11-AF2CD6564D61}">
            <xm:f>Récap!$J$5</xm:f>
            <x14:dxf>
              <font>
                <b/>
                <i val="0"/>
                <color rgb="FF00B050"/>
              </font>
            </x14:dxf>
          </x14:cfRule>
          <xm:sqref>C8:E16 C20:E26 I8:K16 C20:E28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2:P29"/>
  <sheetViews>
    <sheetView workbookViewId="0">
      <selection activeCell="K27" sqref="K27"/>
    </sheetView>
  </sheetViews>
  <sheetFormatPr baseColWidth="10" defaultRowHeight="15" x14ac:dyDescent="0.25"/>
  <cols>
    <col min="1" max="2" width="3.85546875" style="12" customWidth="1"/>
    <col min="3" max="3" width="18.5703125" style="12" customWidth="1"/>
    <col min="4" max="4" width="4.7109375" style="12" customWidth="1"/>
    <col min="5" max="5" width="11.42578125" style="12"/>
    <col min="6" max="6" width="3.5703125" style="12" customWidth="1"/>
    <col min="7" max="7" width="15.5703125" style="12" customWidth="1"/>
    <col min="8" max="8" width="18.5703125" style="12" customWidth="1"/>
    <col min="9" max="9" width="4.5703125" style="12" customWidth="1"/>
    <col min="10" max="16384" width="11.42578125" style="12"/>
  </cols>
  <sheetData>
    <row r="2" spans="3:16" ht="15.75" thickBot="1" x14ac:dyDescent="0.3"/>
    <row r="3" spans="3:16" ht="15.75" thickBot="1" x14ac:dyDescent="0.3">
      <c r="L3" s="2"/>
      <c r="M3" s="3"/>
      <c r="N3" s="3"/>
      <c r="O3" s="4"/>
    </row>
    <row r="4" spans="3:16" ht="15.75" thickBot="1" x14ac:dyDescent="0.3">
      <c r="C4" s="1" t="s">
        <v>12</v>
      </c>
      <c r="D4" s="27"/>
      <c r="E4" s="37" t="s">
        <v>0</v>
      </c>
      <c r="F4" s="27"/>
      <c r="G4" s="79" t="s">
        <v>1</v>
      </c>
      <c r="H4" s="80"/>
      <c r="I4" s="27"/>
      <c r="J4" s="1" t="s">
        <v>9</v>
      </c>
      <c r="L4" s="5"/>
      <c r="M4" s="6"/>
      <c r="N4" s="6"/>
      <c r="O4" s="7"/>
    </row>
    <row r="5" spans="3:16" ht="15.75" thickBot="1" x14ac:dyDescent="0.3">
      <c r="C5" s="33" t="s">
        <v>5</v>
      </c>
      <c r="E5" s="34">
        <v>32</v>
      </c>
      <c r="G5" s="30" t="s">
        <v>8</v>
      </c>
      <c r="H5" s="28" t="s">
        <v>2</v>
      </c>
      <c r="J5" s="29">
        <v>6</v>
      </c>
      <c r="L5" s="8"/>
      <c r="M5" s="9"/>
      <c r="N5" s="9"/>
      <c r="O5" s="10"/>
    </row>
    <row r="6" spans="3:16" x14ac:dyDescent="0.25">
      <c r="C6" s="33" t="s">
        <v>10</v>
      </c>
      <c r="E6" s="33">
        <v>54</v>
      </c>
      <c r="G6" s="31" t="s">
        <v>14</v>
      </c>
      <c r="H6" s="14" t="s">
        <v>3</v>
      </c>
    </row>
    <row r="7" spans="3:16" ht="15.75" thickBot="1" x14ac:dyDescent="0.3">
      <c r="C7" s="33" t="s">
        <v>7</v>
      </c>
      <c r="E7" s="33">
        <v>90</v>
      </c>
      <c r="G7" s="32" t="s">
        <v>13</v>
      </c>
      <c r="H7" s="16" t="s">
        <v>4</v>
      </c>
    </row>
    <row r="8" spans="3:16" ht="15.75" thickBot="1" x14ac:dyDescent="0.3">
      <c r="C8" s="29" t="s">
        <v>15</v>
      </c>
      <c r="E8" s="33">
        <v>120</v>
      </c>
    </row>
    <row r="9" spans="3:16" x14ac:dyDescent="0.25">
      <c r="E9" s="33">
        <v>140</v>
      </c>
    </row>
    <row r="10" spans="3:16" ht="15.75" thickBot="1" x14ac:dyDescent="0.3">
      <c r="E10" s="33">
        <v>165</v>
      </c>
      <c r="K10" s="13"/>
      <c r="L10" s="13"/>
      <c r="M10" s="13"/>
      <c r="N10" s="13"/>
      <c r="O10" s="13"/>
    </row>
    <row r="11" spans="3:16" ht="15.75" thickBot="1" x14ac:dyDescent="0.3">
      <c r="E11" s="33">
        <v>180</v>
      </c>
      <c r="K11" s="13"/>
      <c r="L11" s="81" t="s">
        <v>16</v>
      </c>
      <c r="M11" s="82"/>
      <c r="N11" s="82"/>
      <c r="O11" s="83"/>
      <c r="P11" s="13"/>
    </row>
    <row r="12" spans="3:16" x14ac:dyDescent="0.25">
      <c r="E12" s="35"/>
      <c r="K12" s="13"/>
      <c r="L12" s="13"/>
      <c r="M12" s="13"/>
      <c r="N12" s="13"/>
      <c r="O12" s="13"/>
      <c r="P12" s="13"/>
    </row>
    <row r="13" spans="3:16" ht="15.75" thickBot="1" x14ac:dyDescent="0.3">
      <c r="E13" s="36"/>
      <c r="K13" s="13"/>
      <c r="L13" s="13"/>
      <c r="M13" s="13"/>
      <c r="N13" s="13"/>
      <c r="O13" s="13"/>
      <c r="P13" s="13"/>
    </row>
    <row r="14" spans="3:16" x14ac:dyDescent="0.25">
      <c r="K14" s="13"/>
      <c r="L14" s="13"/>
      <c r="M14" s="13"/>
      <c r="N14" s="13"/>
      <c r="O14" s="13"/>
      <c r="P14" s="13"/>
    </row>
    <row r="15" spans="3:16" x14ac:dyDescent="0.25">
      <c r="K15" s="13"/>
      <c r="L15" s="13"/>
      <c r="M15" s="13"/>
      <c r="N15" s="13"/>
      <c r="O15" s="13"/>
      <c r="P15" s="13"/>
    </row>
    <row r="16" spans="3:16" x14ac:dyDescent="0.25">
      <c r="K16" s="13"/>
      <c r="L16" s="13"/>
      <c r="M16" s="13"/>
      <c r="N16" s="13"/>
      <c r="O16" s="13"/>
      <c r="P16" s="13"/>
    </row>
    <row r="17" spans="11:16" x14ac:dyDescent="0.25">
      <c r="K17" s="13"/>
      <c r="L17" s="13"/>
      <c r="M17" s="13"/>
      <c r="N17" s="13"/>
      <c r="O17" s="13"/>
      <c r="P17" s="13"/>
    </row>
    <row r="18" spans="11:16" x14ac:dyDescent="0.25">
      <c r="K18" s="13"/>
      <c r="L18" s="13"/>
      <c r="M18" s="13"/>
      <c r="N18" s="13"/>
      <c r="O18" s="13"/>
      <c r="P18" s="13"/>
    </row>
    <row r="19" spans="11:16" x14ac:dyDescent="0.25">
      <c r="K19" s="13"/>
      <c r="L19" s="13"/>
      <c r="M19" s="13"/>
      <c r="N19" s="13"/>
      <c r="O19" s="13"/>
      <c r="P19" s="13"/>
    </row>
    <row r="20" spans="11:16" x14ac:dyDescent="0.25">
      <c r="K20" s="13"/>
      <c r="L20" s="13"/>
      <c r="M20" s="13"/>
      <c r="N20" s="13"/>
      <c r="O20" s="13"/>
      <c r="P20" s="13"/>
    </row>
    <row r="21" spans="11:16" x14ac:dyDescent="0.25">
      <c r="K21" s="13"/>
      <c r="L21" s="13"/>
      <c r="M21" s="13"/>
      <c r="N21" s="13"/>
      <c r="O21" s="13"/>
      <c r="P21" s="13"/>
    </row>
    <row r="22" spans="11:16" x14ac:dyDescent="0.25">
      <c r="K22" s="13"/>
      <c r="L22" s="13"/>
      <c r="M22" s="13"/>
      <c r="N22" s="13"/>
      <c r="O22" s="13"/>
      <c r="P22" s="13"/>
    </row>
    <row r="23" spans="11:16" x14ac:dyDescent="0.25">
      <c r="K23" s="13"/>
      <c r="L23" s="13"/>
      <c r="M23" s="13"/>
      <c r="N23" s="13"/>
      <c r="O23" s="13"/>
      <c r="P23" s="13"/>
    </row>
    <row r="24" spans="11:16" x14ac:dyDescent="0.25">
      <c r="K24" s="13"/>
      <c r="L24" s="13"/>
      <c r="M24" s="13"/>
      <c r="N24" s="13"/>
      <c r="O24" s="13"/>
      <c r="P24" s="13"/>
    </row>
    <row r="25" spans="11:16" x14ac:dyDescent="0.25">
      <c r="K25" s="13"/>
      <c r="L25" s="13"/>
      <c r="M25" s="13"/>
      <c r="N25" s="13"/>
      <c r="O25" s="13"/>
      <c r="P25" s="13"/>
    </row>
    <row r="26" spans="11:16" x14ac:dyDescent="0.25">
      <c r="K26" s="13"/>
      <c r="L26" s="13"/>
      <c r="M26" s="13"/>
      <c r="N26" s="13"/>
      <c r="O26" s="13"/>
      <c r="P26" s="13"/>
    </row>
    <row r="27" spans="11:16" x14ac:dyDescent="0.25">
      <c r="K27" s="13"/>
      <c r="L27" s="13"/>
      <c r="M27" s="13"/>
      <c r="N27" s="13"/>
      <c r="O27" s="13"/>
      <c r="P27" s="13"/>
    </row>
    <row r="28" spans="11:16" x14ac:dyDescent="0.25">
      <c r="K28" s="13"/>
      <c r="L28" s="13"/>
      <c r="M28" s="13"/>
      <c r="N28" s="13"/>
      <c r="O28" s="13"/>
      <c r="P28" s="13"/>
    </row>
    <row r="29" spans="11:16" x14ac:dyDescent="0.25">
      <c r="K29" s="13"/>
      <c r="L29" s="13"/>
      <c r="M29" s="13"/>
      <c r="N29" s="13"/>
      <c r="O29" s="13"/>
    </row>
  </sheetData>
  <mergeCells count="2">
    <mergeCell ref="G4:H4"/>
    <mergeCell ref="L11:O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AZ">
                <anchor moveWithCells="1" sizeWithCells="1">
                  <from>
                    <xdr:col>11</xdr:col>
                    <xdr:colOff>400050</xdr:colOff>
                    <xdr:row>2</xdr:row>
                    <xdr:rowOff>180975</xdr:rowOff>
                  </from>
                  <to>
                    <xdr:col>14</xdr:col>
                    <xdr:colOff>381000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S38"/>
  <sheetViews>
    <sheetView workbookViewId="0">
      <selection activeCell="R22" sqref="R22"/>
    </sheetView>
  </sheetViews>
  <sheetFormatPr baseColWidth="10" defaultRowHeight="15" x14ac:dyDescent="0.25"/>
  <cols>
    <col min="1" max="1" width="11.42578125" style="12"/>
    <col min="2" max="2" width="14.7109375" style="12" customWidth="1"/>
    <col min="3" max="3" width="6.7109375" style="12" customWidth="1"/>
    <col min="4" max="4" width="15.7109375" style="12" customWidth="1"/>
    <col min="5" max="6" width="6.7109375" style="12" customWidth="1"/>
    <col min="7" max="7" width="15.7109375" style="12" customWidth="1"/>
    <col min="8" max="9" width="6.7109375" style="12" customWidth="1"/>
    <col min="10" max="10" width="15.7109375" style="12" customWidth="1"/>
    <col min="11" max="11" width="6.7109375" style="12" customWidth="1"/>
    <col min="12" max="12" width="2.7109375" style="12" customWidth="1"/>
    <col min="13" max="13" width="4.42578125" style="12" customWidth="1"/>
    <col min="14" max="14" width="14.7109375" style="12" customWidth="1"/>
    <col min="15" max="15" width="15.7109375" style="12" customWidth="1"/>
    <col min="16" max="16" width="3.140625" style="12" customWidth="1"/>
    <col min="17" max="17" width="15.7109375" style="12" customWidth="1"/>
    <col min="18" max="18" width="15" style="12" customWidth="1"/>
    <col min="19" max="19" width="14.42578125" style="12" customWidth="1"/>
    <col min="20" max="16384" width="11.42578125" style="12"/>
  </cols>
  <sheetData>
    <row r="1" spans="2:19" ht="15.75" thickBot="1" x14ac:dyDescent="0.3">
      <c r="E1" s="13"/>
      <c r="F1" s="13"/>
      <c r="K1" s="13"/>
      <c r="L1" s="13"/>
      <c r="M1" s="13"/>
    </row>
    <row r="2" spans="2:19" ht="21.75" thickBot="1" x14ac:dyDescent="0.35">
      <c r="B2" s="50" t="s">
        <v>21</v>
      </c>
      <c r="C2" s="51"/>
      <c r="D2" s="52">
        <f>SUM(D6:D14)+SUM(G6:G14)+SUM(J6:J14)+SUM(D18:D26)+SUM(G18:G26)+SUM(J18:J26)+SUM(D30:D38)+SUM(G30:G38)+SUM(J30:J38)</f>
        <v>88</v>
      </c>
      <c r="E2" s="49"/>
      <c r="F2" s="49"/>
      <c r="G2" s="84" t="s">
        <v>17</v>
      </c>
      <c r="H2" s="85"/>
      <c r="I2" s="86"/>
      <c r="J2" s="52">
        <f>Inventaire!$H$4</f>
        <v>31</v>
      </c>
      <c r="K2" s="47"/>
      <c r="L2" s="48"/>
      <c r="M2" s="48"/>
    </row>
    <row r="3" spans="2:19" ht="14.25" customHeight="1" thickBot="1" x14ac:dyDescent="0.3">
      <c r="K3" s="13"/>
      <c r="L3" s="13"/>
      <c r="M3" s="13"/>
      <c r="S3" s="13"/>
    </row>
    <row r="4" spans="2:19" ht="15.75" thickBot="1" x14ac:dyDescent="0.3">
      <c r="B4" s="66" t="str">
        <f>Récap!$G$7</f>
        <v>Grand Format</v>
      </c>
      <c r="C4" s="67">
        <f>SUM(C6:K12)</f>
        <v>0</v>
      </c>
      <c r="D4" s="68"/>
      <c r="E4" s="68"/>
      <c r="F4" s="68"/>
      <c r="G4" s="13"/>
      <c r="H4" s="13"/>
      <c r="I4" s="13"/>
      <c r="J4" s="13"/>
      <c r="K4" s="13"/>
      <c r="L4" s="13"/>
      <c r="S4" s="13"/>
    </row>
    <row r="5" spans="2:19" ht="15.75" thickBot="1" x14ac:dyDescent="0.3">
      <c r="B5" s="62" t="s">
        <v>0</v>
      </c>
      <c r="C5" s="69" t="s">
        <v>19</v>
      </c>
      <c r="D5" s="69" t="str">
        <f>Récap!$C$5</f>
        <v>Pré Encollés</v>
      </c>
      <c r="E5" s="69" t="s">
        <v>20</v>
      </c>
      <c r="F5" s="70" t="s">
        <v>19</v>
      </c>
      <c r="G5" s="69" t="str">
        <f>Récap!$C$7</f>
        <v>Encollés RECUP</v>
      </c>
      <c r="H5" s="69" t="s">
        <v>20</v>
      </c>
      <c r="I5" s="71" t="s">
        <v>19</v>
      </c>
      <c r="J5" s="69" t="s">
        <v>18</v>
      </c>
      <c r="K5" s="72" t="s">
        <v>20</v>
      </c>
      <c r="L5" s="46"/>
      <c r="S5" s="46"/>
    </row>
    <row r="6" spans="2:19" x14ac:dyDescent="0.25">
      <c r="B6" s="63">
        <f>Récap!$E$5</f>
        <v>32</v>
      </c>
      <c r="C6" s="53"/>
      <c r="D6" s="54">
        <f>Inventaire!$C$8</f>
        <v>0</v>
      </c>
      <c r="E6" s="55"/>
      <c r="F6" s="53"/>
      <c r="G6" s="54">
        <f>Inventaire!$D$8</f>
        <v>0</v>
      </c>
      <c r="H6" s="55"/>
      <c r="I6" s="53"/>
      <c r="J6" s="54">
        <f>Inventaire!$E$8</f>
        <v>0</v>
      </c>
      <c r="K6" s="55"/>
      <c r="L6" s="13"/>
      <c r="S6" s="13"/>
    </row>
    <row r="7" spans="2:19" x14ac:dyDescent="0.25">
      <c r="B7" s="64">
        <f>Récap!$E$6</f>
        <v>54</v>
      </c>
      <c r="C7" s="56"/>
      <c r="D7" s="57">
        <f>Inventaire!$C$9</f>
        <v>0</v>
      </c>
      <c r="E7" s="58"/>
      <c r="F7" s="56"/>
      <c r="G7" s="57">
        <f>Inventaire!$D$9</f>
        <v>0</v>
      </c>
      <c r="H7" s="58"/>
      <c r="I7" s="56"/>
      <c r="J7" s="57">
        <f>Inventaire!$E$9</f>
        <v>0</v>
      </c>
      <c r="K7" s="58"/>
      <c r="L7" s="13"/>
      <c r="S7" s="13"/>
    </row>
    <row r="8" spans="2:19" x14ac:dyDescent="0.25">
      <c r="B8" s="64">
        <f>Récap!$E$7</f>
        <v>90</v>
      </c>
      <c r="C8" s="56"/>
      <c r="D8" s="57">
        <f>Inventaire!$C$10</f>
        <v>0</v>
      </c>
      <c r="E8" s="58"/>
      <c r="F8" s="56"/>
      <c r="G8" s="57">
        <f>Inventaire!$D$10</f>
        <v>0</v>
      </c>
      <c r="H8" s="58"/>
      <c r="I8" s="56"/>
      <c r="J8" s="57">
        <f>Inventaire!$E$10</f>
        <v>0</v>
      </c>
      <c r="K8" s="58"/>
      <c r="L8" s="13"/>
      <c r="S8" s="13"/>
    </row>
    <row r="9" spans="2:19" x14ac:dyDescent="0.25">
      <c r="B9" s="64">
        <f>Récap!$E$8</f>
        <v>120</v>
      </c>
      <c r="C9" s="56"/>
      <c r="D9" s="57">
        <f>Inventaire!$C$11</f>
        <v>0</v>
      </c>
      <c r="E9" s="58"/>
      <c r="F9" s="56"/>
      <c r="G9" s="57">
        <f>Inventaire!$D$11</f>
        <v>0</v>
      </c>
      <c r="H9" s="58"/>
      <c r="I9" s="56"/>
      <c r="J9" s="57">
        <f>Inventaire!$E$11</f>
        <v>0</v>
      </c>
      <c r="K9" s="58"/>
      <c r="L9" s="13"/>
      <c r="S9" s="13"/>
    </row>
    <row r="10" spans="2:19" x14ac:dyDescent="0.25">
      <c r="B10" s="64">
        <f>Récap!$E$9</f>
        <v>140</v>
      </c>
      <c r="C10" s="56"/>
      <c r="D10" s="57">
        <f>Inventaire!$C$12</f>
        <v>0</v>
      </c>
      <c r="E10" s="58"/>
      <c r="F10" s="56"/>
      <c r="G10" s="57">
        <f>Inventaire!$D$12</f>
        <v>0</v>
      </c>
      <c r="H10" s="58"/>
      <c r="I10" s="56"/>
      <c r="J10" s="57">
        <f>Inventaire!$E$12</f>
        <v>0</v>
      </c>
      <c r="K10" s="58"/>
      <c r="L10" s="13"/>
      <c r="S10" s="13"/>
    </row>
    <row r="11" spans="2:19" x14ac:dyDescent="0.25">
      <c r="B11" s="64">
        <f>Récap!$E$10</f>
        <v>165</v>
      </c>
      <c r="C11" s="56"/>
      <c r="D11" s="57">
        <f>Inventaire!$C$13</f>
        <v>0</v>
      </c>
      <c r="E11" s="58"/>
      <c r="F11" s="56"/>
      <c r="G11" s="57">
        <f>Inventaire!$D$13</f>
        <v>0</v>
      </c>
      <c r="H11" s="58"/>
      <c r="I11" s="56"/>
      <c r="J11" s="57">
        <f>Inventaire!$E$13</f>
        <v>0</v>
      </c>
      <c r="K11" s="58"/>
      <c r="L11" s="13"/>
      <c r="S11" s="13"/>
    </row>
    <row r="12" spans="2:19" x14ac:dyDescent="0.25">
      <c r="B12" s="64">
        <f>Récap!$E$11</f>
        <v>180</v>
      </c>
      <c r="C12" s="56"/>
      <c r="D12" s="57">
        <f>Inventaire!$C$14</f>
        <v>0</v>
      </c>
      <c r="E12" s="58"/>
      <c r="F12" s="56"/>
      <c r="G12" s="57">
        <f>Inventaire!$D$14</f>
        <v>0</v>
      </c>
      <c r="H12" s="58"/>
      <c r="I12" s="56"/>
      <c r="J12" s="57">
        <f>Inventaire!$E$14</f>
        <v>0</v>
      </c>
      <c r="K12" s="58"/>
      <c r="L12" s="13"/>
      <c r="S12" s="13"/>
    </row>
    <row r="13" spans="2:19" x14ac:dyDescent="0.25">
      <c r="B13" s="64">
        <f>Récap!$E$12</f>
        <v>0</v>
      </c>
      <c r="C13" s="56"/>
      <c r="D13" s="57">
        <f>Inventaire!$C$15</f>
        <v>0</v>
      </c>
      <c r="E13" s="58"/>
      <c r="F13" s="56"/>
      <c r="G13" s="57">
        <f>Inventaire!$D$15</f>
        <v>0</v>
      </c>
      <c r="H13" s="58"/>
      <c r="I13" s="56"/>
      <c r="J13" s="57">
        <f>Inventaire!$E$15</f>
        <v>0</v>
      </c>
      <c r="K13" s="58"/>
      <c r="L13" s="13"/>
      <c r="S13" s="13"/>
    </row>
    <row r="14" spans="2:19" ht="15.75" thickBot="1" x14ac:dyDescent="0.3">
      <c r="B14" s="65">
        <f>Récap!$E$13</f>
        <v>0</v>
      </c>
      <c r="C14" s="59"/>
      <c r="D14" s="60">
        <f>Inventaire!$C$16</f>
        <v>0</v>
      </c>
      <c r="E14" s="61"/>
      <c r="F14" s="59"/>
      <c r="G14" s="60">
        <f>Inventaire!$D$16</f>
        <v>0</v>
      </c>
      <c r="H14" s="61"/>
      <c r="I14" s="59"/>
      <c r="J14" s="60">
        <f>Inventaire!$E$16</f>
        <v>0</v>
      </c>
      <c r="K14" s="61"/>
      <c r="L14" s="13"/>
      <c r="S14" s="13"/>
    </row>
    <row r="15" spans="2:19" ht="16.5" customHeight="1" thickBot="1" x14ac:dyDescent="0.3">
      <c r="L15" s="13"/>
      <c r="S15" s="13"/>
    </row>
    <row r="16" spans="2:19" ht="15.75" thickBot="1" x14ac:dyDescent="0.3">
      <c r="B16" s="66" t="str">
        <f>Récap!$G$6</f>
        <v>Moyen Format</v>
      </c>
      <c r="C16" s="67">
        <f>SUM(C18:K24)</f>
        <v>0</v>
      </c>
      <c r="D16" s="68"/>
      <c r="E16" s="68"/>
      <c r="F16" s="68"/>
      <c r="G16" s="13"/>
      <c r="H16" s="13"/>
      <c r="I16" s="13"/>
      <c r="J16" s="13"/>
      <c r="K16" s="13"/>
      <c r="L16" s="13"/>
    </row>
    <row r="17" spans="2:18" ht="15.75" thickBot="1" x14ac:dyDescent="0.3">
      <c r="B17" s="62" t="s">
        <v>0</v>
      </c>
      <c r="C17" s="73" t="s">
        <v>19</v>
      </c>
      <c r="D17" s="73" t="str">
        <f>Récap!$C$5</f>
        <v>Pré Encollés</v>
      </c>
      <c r="E17" s="73" t="s">
        <v>20</v>
      </c>
      <c r="F17" s="74" t="s">
        <v>19</v>
      </c>
      <c r="G17" s="73" t="str">
        <f>Récap!$C$7</f>
        <v>Encollés RECUP</v>
      </c>
      <c r="H17" s="73" t="s">
        <v>20</v>
      </c>
      <c r="I17" s="75" t="s">
        <v>19</v>
      </c>
      <c r="J17" s="73" t="s">
        <v>18</v>
      </c>
      <c r="K17" s="76" t="s">
        <v>20</v>
      </c>
      <c r="L17" s="46"/>
    </row>
    <row r="18" spans="2:18" x14ac:dyDescent="0.25">
      <c r="B18" s="63">
        <f>Récap!$E$5</f>
        <v>32</v>
      </c>
      <c r="C18" s="53"/>
      <c r="D18" s="54">
        <f>Inventaire!$C$20</f>
        <v>0</v>
      </c>
      <c r="E18" s="55"/>
      <c r="F18" s="53"/>
      <c r="G18" s="54">
        <f>Inventaire!$D$20</f>
        <v>0</v>
      </c>
      <c r="H18" s="55"/>
      <c r="I18" s="53"/>
      <c r="J18" s="54">
        <f>Inventaire!$E$20</f>
        <v>0</v>
      </c>
      <c r="K18" s="55"/>
      <c r="L18" s="13"/>
    </row>
    <row r="19" spans="2:18" x14ac:dyDescent="0.25">
      <c r="B19" s="64">
        <f>Récap!$E$6</f>
        <v>54</v>
      </c>
      <c r="C19" s="56"/>
      <c r="D19" s="57">
        <f>Inventaire!$C$21</f>
        <v>0</v>
      </c>
      <c r="E19" s="58"/>
      <c r="F19" s="56"/>
      <c r="G19" s="57">
        <f>Inventaire!$D$21</f>
        <v>0</v>
      </c>
      <c r="H19" s="58"/>
      <c r="I19" s="56"/>
      <c r="J19" s="57">
        <f>Inventaire!$E$21</f>
        <v>0</v>
      </c>
      <c r="K19" s="58"/>
      <c r="L19" s="13"/>
    </row>
    <row r="20" spans="2:18" x14ac:dyDescent="0.25">
      <c r="B20" s="64">
        <f>Récap!$E$7</f>
        <v>90</v>
      </c>
      <c r="C20" s="56"/>
      <c r="D20" s="57">
        <f>Inventaire!$C$22</f>
        <v>0</v>
      </c>
      <c r="E20" s="58"/>
      <c r="F20" s="56"/>
      <c r="G20" s="57">
        <f>Inventaire!$D$22</f>
        <v>0</v>
      </c>
      <c r="H20" s="58"/>
      <c r="I20" s="56"/>
      <c r="J20" s="57">
        <f>Inventaire!$E$22</f>
        <v>0</v>
      </c>
      <c r="K20" s="58"/>
      <c r="L20" s="13"/>
      <c r="O20" s="13"/>
      <c r="P20" s="13"/>
      <c r="Q20" s="13"/>
      <c r="R20" s="13"/>
    </row>
    <row r="21" spans="2:18" x14ac:dyDescent="0.25">
      <c r="B21" s="64">
        <f>Récap!$E$8</f>
        <v>120</v>
      </c>
      <c r="C21" s="56"/>
      <c r="D21" s="57">
        <f>Inventaire!$C$23</f>
        <v>0</v>
      </c>
      <c r="E21" s="58"/>
      <c r="F21" s="56"/>
      <c r="G21" s="57">
        <f>Inventaire!$D$23</f>
        <v>0</v>
      </c>
      <c r="H21" s="58"/>
      <c r="I21" s="56"/>
      <c r="J21" s="57">
        <f>Inventaire!$E$23</f>
        <v>0</v>
      </c>
      <c r="K21" s="58"/>
      <c r="L21" s="13"/>
      <c r="O21" s="44"/>
      <c r="P21" s="45"/>
      <c r="Q21" s="44"/>
      <c r="R21" s="13"/>
    </row>
    <row r="22" spans="2:18" x14ac:dyDescent="0.25">
      <c r="B22" s="64">
        <f>Récap!$E$9</f>
        <v>140</v>
      </c>
      <c r="C22" s="56"/>
      <c r="D22" s="57">
        <f>Inventaire!$C$24</f>
        <v>0</v>
      </c>
      <c r="E22" s="58"/>
      <c r="F22" s="56"/>
      <c r="G22" s="57">
        <f>Inventaire!$D$24</f>
        <v>0</v>
      </c>
      <c r="H22" s="58"/>
      <c r="I22" s="56"/>
      <c r="J22" s="57">
        <f>Inventaire!$E$24</f>
        <v>0</v>
      </c>
      <c r="K22" s="58"/>
      <c r="L22" s="13"/>
      <c r="O22" s="13"/>
      <c r="P22" s="13"/>
      <c r="Q22" s="13"/>
      <c r="R22" s="13"/>
    </row>
    <row r="23" spans="2:18" x14ac:dyDescent="0.25">
      <c r="B23" s="64">
        <f>Récap!$E$10</f>
        <v>165</v>
      </c>
      <c r="C23" s="56"/>
      <c r="D23" s="57">
        <f>Inventaire!$C$25</f>
        <v>0</v>
      </c>
      <c r="E23" s="58"/>
      <c r="F23" s="56"/>
      <c r="G23" s="57">
        <f>Inventaire!$D$25</f>
        <v>0</v>
      </c>
      <c r="H23" s="58"/>
      <c r="I23" s="56"/>
      <c r="J23" s="57">
        <f>Inventaire!$E$25</f>
        <v>0</v>
      </c>
      <c r="K23" s="58"/>
      <c r="L23" s="13"/>
      <c r="O23" s="13"/>
      <c r="P23" s="13"/>
      <c r="Q23" s="13"/>
      <c r="R23" s="13"/>
    </row>
    <row r="24" spans="2:18" x14ac:dyDescent="0.25">
      <c r="B24" s="64">
        <f>Récap!$E$11</f>
        <v>180</v>
      </c>
      <c r="C24" s="56"/>
      <c r="D24" s="57">
        <f>Inventaire!$C$26</f>
        <v>0</v>
      </c>
      <c r="E24" s="58"/>
      <c r="F24" s="56"/>
      <c r="G24" s="57">
        <f>Inventaire!$D$26</f>
        <v>0</v>
      </c>
      <c r="H24" s="58"/>
      <c r="I24" s="56"/>
      <c r="J24" s="57">
        <f>Inventaire!$E$26</f>
        <v>0</v>
      </c>
      <c r="K24" s="58"/>
      <c r="L24" s="13"/>
    </row>
    <row r="25" spans="2:18" x14ac:dyDescent="0.25">
      <c r="B25" s="64">
        <f>Récap!$E$12</f>
        <v>0</v>
      </c>
      <c r="C25" s="56"/>
      <c r="D25" s="57">
        <f>Inventaire!$C$27</f>
        <v>0</v>
      </c>
      <c r="E25" s="58"/>
      <c r="F25" s="56"/>
      <c r="G25" s="57">
        <f>Inventaire!$D$27</f>
        <v>0</v>
      </c>
      <c r="H25" s="58"/>
      <c r="I25" s="56"/>
      <c r="J25" s="57">
        <f>Inventaire!$E$27</f>
        <v>0</v>
      </c>
      <c r="K25" s="58"/>
      <c r="L25" s="13"/>
    </row>
    <row r="26" spans="2:18" ht="15.75" thickBot="1" x14ac:dyDescent="0.3">
      <c r="B26" s="65">
        <f>Récap!$E$13</f>
        <v>0</v>
      </c>
      <c r="C26" s="59"/>
      <c r="D26" s="60">
        <f>Inventaire!$C$28</f>
        <v>0</v>
      </c>
      <c r="E26" s="61"/>
      <c r="F26" s="59"/>
      <c r="G26" s="60">
        <f>Inventaire!$D$28</f>
        <v>0</v>
      </c>
      <c r="H26" s="61"/>
      <c r="I26" s="59"/>
      <c r="J26" s="60">
        <f>Inventaire!$E$28</f>
        <v>0</v>
      </c>
      <c r="K26" s="61"/>
      <c r="L26" s="13"/>
    </row>
    <row r="27" spans="2:18" ht="15.75" thickBot="1" x14ac:dyDescent="0.3">
      <c r="L27" s="13"/>
    </row>
    <row r="28" spans="2:18" ht="15.75" thickBot="1" x14ac:dyDescent="0.3">
      <c r="B28" s="66" t="str">
        <f>Récap!$G$5</f>
        <v>Petit Format</v>
      </c>
      <c r="C28" s="67">
        <f>SUM(C30:K36)</f>
        <v>88</v>
      </c>
      <c r="D28" s="68"/>
      <c r="E28" s="68"/>
      <c r="F28" s="68"/>
      <c r="G28" s="13"/>
      <c r="H28" s="13"/>
      <c r="I28" s="13"/>
      <c r="J28" s="13"/>
      <c r="K28" s="13"/>
      <c r="L28" s="13"/>
    </row>
    <row r="29" spans="2:18" ht="15.75" thickBot="1" x14ac:dyDescent="0.3">
      <c r="B29" s="62" t="s">
        <v>0</v>
      </c>
      <c r="C29" s="69" t="s">
        <v>19</v>
      </c>
      <c r="D29" s="69" t="str">
        <f>Récap!$C$5</f>
        <v>Pré Encollés</v>
      </c>
      <c r="E29" s="69" t="s">
        <v>20</v>
      </c>
      <c r="F29" s="70" t="s">
        <v>19</v>
      </c>
      <c r="G29" s="69" t="str">
        <f>Récap!$C$7</f>
        <v>Encollés RECUP</v>
      </c>
      <c r="H29" s="69" t="s">
        <v>20</v>
      </c>
      <c r="I29" s="71" t="s">
        <v>19</v>
      </c>
      <c r="J29" s="69" t="s">
        <v>18</v>
      </c>
      <c r="K29" s="72" t="s">
        <v>20</v>
      </c>
      <c r="L29" s="13"/>
    </row>
    <row r="30" spans="2:18" x14ac:dyDescent="0.25">
      <c r="B30" s="63">
        <f>Récap!$E$5</f>
        <v>32</v>
      </c>
      <c r="C30" s="53"/>
      <c r="D30" s="54">
        <f>Inventaire!$I$8</f>
        <v>0</v>
      </c>
      <c r="E30" s="55"/>
      <c r="F30" s="53"/>
      <c r="G30" s="54">
        <f>Inventaire!$J$8</f>
        <v>4</v>
      </c>
      <c r="H30" s="55"/>
      <c r="I30" s="53"/>
      <c r="J30" s="54">
        <f>Inventaire!$K$8</f>
        <v>0</v>
      </c>
      <c r="K30" s="55"/>
    </row>
    <row r="31" spans="2:18" x14ac:dyDescent="0.25">
      <c r="B31" s="64">
        <f>Récap!$E$6</f>
        <v>54</v>
      </c>
      <c r="C31" s="56"/>
      <c r="D31" s="57">
        <f>Inventaire!$I$9</f>
        <v>0</v>
      </c>
      <c r="E31" s="58"/>
      <c r="F31" s="56"/>
      <c r="G31" s="57">
        <f>Inventaire!$J$9</f>
        <v>0</v>
      </c>
      <c r="H31" s="58"/>
      <c r="I31" s="56"/>
      <c r="J31" s="57">
        <f>Inventaire!$K$9</f>
        <v>1</v>
      </c>
      <c r="K31" s="58"/>
    </row>
    <row r="32" spans="2:18" x14ac:dyDescent="0.25">
      <c r="B32" s="64">
        <f>Récap!$E$7</f>
        <v>90</v>
      </c>
      <c r="C32" s="56"/>
      <c r="D32" s="57">
        <f>Inventaire!$I$10</f>
        <v>7</v>
      </c>
      <c r="E32" s="58"/>
      <c r="F32" s="56"/>
      <c r="G32" s="57">
        <f>Inventaire!$J$10</f>
        <v>10</v>
      </c>
      <c r="H32" s="58"/>
      <c r="I32" s="56"/>
      <c r="J32" s="57">
        <f>Inventaire!$K$10</f>
        <v>14</v>
      </c>
      <c r="K32" s="58"/>
    </row>
    <row r="33" spans="2:11" x14ac:dyDescent="0.25">
      <c r="B33" s="64">
        <f>Récap!$E$8</f>
        <v>120</v>
      </c>
      <c r="C33" s="56"/>
      <c r="D33" s="57">
        <f>Inventaire!$I$11</f>
        <v>2</v>
      </c>
      <c r="E33" s="58"/>
      <c r="F33" s="56"/>
      <c r="G33" s="57">
        <f>Inventaire!$J$11</f>
        <v>15</v>
      </c>
      <c r="H33" s="58"/>
      <c r="I33" s="56"/>
      <c r="J33" s="57">
        <f>Inventaire!$K$11</f>
        <v>0</v>
      </c>
      <c r="K33" s="58"/>
    </row>
    <row r="34" spans="2:11" x14ac:dyDescent="0.25">
      <c r="B34" s="64">
        <f>Récap!$E$9</f>
        <v>140</v>
      </c>
      <c r="C34" s="56"/>
      <c r="D34" s="57">
        <f>Inventaire!$I$12</f>
        <v>0</v>
      </c>
      <c r="E34" s="58"/>
      <c r="F34" s="56"/>
      <c r="G34" s="57">
        <f>Inventaire!$J$12</f>
        <v>16</v>
      </c>
      <c r="H34" s="58"/>
      <c r="I34" s="56"/>
      <c r="J34" s="57">
        <f>Inventaire!$K$12</f>
        <v>0</v>
      </c>
      <c r="K34" s="58"/>
    </row>
    <row r="35" spans="2:11" x14ac:dyDescent="0.25">
      <c r="B35" s="64">
        <f>Récap!$E$10</f>
        <v>165</v>
      </c>
      <c r="C35" s="56"/>
      <c r="D35" s="57">
        <f>Inventaire!$I$13</f>
        <v>2</v>
      </c>
      <c r="E35" s="58"/>
      <c r="F35" s="56"/>
      <c r="G35" s="57">
        <f>Inventaire!$J$13</f>
        <v>3</v>
      </c>
      <c r="H35" s="58"/>
      <c r="I35" s="56"/>
      <c r="J35" s="57">
        <f>Inventaire!$K$13</f>
        <v>9</v>
      </c>
      <c r="K35" s="58"/>
    </row>
    <row r="36" spans="2:11" x14ac:dyDescent="0.25">
      <c r="B36" s="64">
        <f>Récap!$E$11</f>
        <v>180</v>
      </c>
      <c r="C36" s="56"/>
      <c r="D36" s="57">
        <f>Inventaire!$I$14</f>
        <v>0</v>
      </c>
      <c r="E36" s="58"/>
      <c r="F36" s="56"/>
      <c r="G36" s="57">
        <f>Inventaire!$J$14</f>
        <v>5</v>
      </c>
      <c r="H36" s="58"/>
      <c r="I36" s="56"/>
      <c r="J36" s="57">
        <f>Inventaire!$K$14</f>
        <v>0</v>
      </c>
      <c r="K36" s="58"/>
    </row>
    <row r="37" spans="2:11" x14ac:dyDescent="0.25">
      <c r="B37" s="64">
        <f>Récap!$E$12</f>
        <v>0</v>
      </c>
      <c r="C37" s="56"/>
      <c r="D37" s="57">
        <f>Inventaire!$I$15</f>
        <v>0</v>
      </c>
      <c r="E37" s="58"/>
      <c r="F37" s="56"/>
      <c r="G37" s="57">
        <f>Inventaire!$J$15</f>
        <v>0</v>
      </c>
      <c r="H37" s="58"/>
      <c r="I37" s="56"/>
      <c r="J37" s="57">
        <f>Inventaire!$K$15</f>
        <v>0</v>
      </c>
      <c r="K37" s="58"/>
    </row>
    <row r="38" spans="2:11" ht="15.75" thickBot="1" x14ac:dyDescent="0.3">
      <c r="B38" s="65">
        <f>Récap!$E$13</f>
        <v>0</v>
      </c>
      <c r="C38" s="59"/>
      <c r="D38" s="60">
        <f>Inventaire!$I$16</f>
        <v>0</v>
      </c>
      <c r="E38" s="61"/>
      <c r="F38" s="59"/>
      <c r="G38" s="60">
        <f>Inventaire!$J$16</f>
        <v>0</v>
      </c>
      <c r="H38" s="61"/>
      <c r="I38" s="59"/>
      <c r="J38" s="60">
        <f>Inventaire!$K$16</f>
        <v>0</v>
      </c>
      <c r="K38" s="61"/>
    </row>
  </sheetData>
  <mergeCells count="1">
    <mergeCell ref="G2:I2"/>
  </mergeCells>
  <pageMargins left="0.7" right="0.7" top="0.75" bottom="0.75" header="0.3" footer="0.3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lessThanOrEqual" id="{9765A97B-7688-4C2A-8353-32BB05D98E0F}">
            <xm:f>Récap!$J$5</xm:f>
            <x14:dxf>
              <font>
                <b/>
                <i val="0"/>
                <color auto="1"/>
              </font>
              <fill>
                <patternFill>
                  <bgColor theme="9" tint="0.39994506668294322"/>
                </patternFill>
              </fill>
            </x14:dxf>
          </x14:cfRule>
          <x14:cfRule type="cellIs" priority="3" operator="greaterThan" id="{85CB23A3-8851-4343-A1CF-7D1126064625}">
            <xm:f>Récap!$J$5</xm:f>
            <x14:dxf>
              <font>
                <b/>
                <i val="0"/>
                <color rgb="FF00B050"/>
              </font>
            </x14:dxf>
          </x14:cfRule>
          <xm:sqref>C6:J14 C18:K26 C30:K38</xm:sqref>
        </x14:conditionalFormatting>
        <x14:conditionalFormatting xmlns:xm="http://schemas.microsoft.com/office/excel/2006/main">
          <x14:cfRule type="cellIs" priority="1" operator="greaterThan" id="{14C32C6C-871D-4ACE-8ACF-3E0482933321}">
            <xm:f>Récap!$J$5</xm:f>
            <x14:dxf>
              <font>
                <b/>
                <i val="0"/>
                <color rgb="FF00B050"/>
              </font>
            </x14:dxf>
          </x14:cfRule>
          <xm:sqref>C18:K26 C30:K38 C6:K14</xm:sqref>
        </x14:conditionalFormatting>
        <x14:conditionalFormatting xmlns:xm="http://schemas.microsoft.com/office/excel/2006/main">
          <x14:cfRule type="cellIs" priority="4" operator="lessThanOrEqual" id="{D4F0FCE9-732D-4AC9-BD5C-E442790190C0}">
            <xm:f>Récap!$J$5</xm:f>
            <x14:dxf>
              <font>
                <b/>
                <i val="0"/>
                <color auto="1"/>
              </font>
              <fill>
                <patternFill>
                  <bgColor theme="9" tint="0.39994506668294322"/>
                </patternFill>
              </fill>
            </x14:dxf>
          </x14:cfRule>
          <xm:sqref>C18:K26 C30:K38 C6:K14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Récap</vt:lpstr>
      <vt:lpstr>Print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RENARD</dc:creator>
  <cp:lastModifiedBy>Laurent Kuma</cp:lastModifiedBy>
  <cp:lastPrinted>2019-03-11T16:08:49Z</cp:lastPrinted>
  <dcterms:created xsi:type="dcterms:W3CDTF">2019-02-28T09:37:54Z</dcterms:created>
  <dcterms:modified xsi:type="dcterms:W3CDTF">2019-03-11T16:57:25Z</dcterms:modified>
</cp:coreProperties>
</file>