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.fernandes\Desktop\"/>
    </mc:Choice>
  </mc:AlternateContent>
  <bookViews>
    <workbookView xWindow="0" yWindow="0" windowWidth="28800" windowHeight="13710" activeTab="1"/>
  </bookViews>
  <sheets>
    <sheet name="DATAS SOURCE" sheetId="1" r:id="rId1"/>
    <sheet name="DATAS EXTERN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2" i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</calcChain>
</file>

<file path=xl/sharedStrings.xml><?xml version="1.0" encoding="utf-8"?>
<sst xmlns="http://schemas.openxmlformats.org/spreadsheetml/2006/main" count="311" uniqueCount="46">
  <si>
    <t>01-janv</t>
  </si>
  <si>
    <t>02-janv</t>
  </si>
  <si>
    <t>03-janv</t>
  </si>
  <si>
    <t>04-janv</t>
  </si>
  <si>
    <t>05-janv</t>
  </si>
  <si>
    <t>06-janv</t>
  </si>
  <si>
    <t>date</t>
  </si>
  <si>
    <t>type</t>
  </si>
  <si>
    <t xml:space="preserve">X </t>
  </si>
  <si>
    <t>Y</t>
  </si>
  <si>
    <t>Timestamp</t>
  </si>
  <si>
    <t>2019-01-01T00:00:00.000Z</t>
  </si>
  <si>
    <t>2019-01-02T00:00:00.000Z</t>
  </si>
  <si>
    <t>2019-01-03T00:00:00.000Z</t>
  </si>
  <si>
    <t>2019-01-04T00:00:00.000Z</t>
  </si>
  <si>
    <t>2019-01-05T00:00:00.000Z</t>
  </si>
  <si>
    <t>2019-01-06T00:00:00.000Z</t>
  </si>
  <si>
    <t>DATE</t>
  </si>
  <si>
    <t>2019-01-01</t>
  </si>
  <si>
    <t>2019-01-02</t>
  </si>
  <si>
    <t>2019-01-03</t>
  </si>
  <si>
    <t>2019-01-04</t>
  </si>
  <si>
    <t>2019-01-05</t>
  </si>
  <si>
    <t>2019-01-06</t>
  </si>
  <si>
    <t>pomme_FR_train_30D+_(Obsolete)</t>
  </si>
  <si>
    <t>poire_FR_train_30D+(obsolete)</t>
  </si>
  <si>
    <t>poire_FR_train_30D+_(Obsolete)</t>
  </si>
  <si>
    <t>pomme_FR_FTtrain_7D_AC</t>
  </si>
  <si>
    <t>pomme_FR_train_30D+</t>
  </si>
  <si>
    <t>pomme_FR_FTtrain_7D_ANV</t>
  </si>
  <si>
    <t>pomme_FR_FTtrain_7D+_AC</t>
  </si>
  <si>
    <t>poire_FR_FTtrain_7D_AC</t>
  </si>
  <si>
    <t>poire_FR_train_30D+</t>
  </si>
  <si>
    <t>poire_FR_FTtrain_7D_ANV</t>
  </si>
  <si>
    <t>poire_FR_FTtrain_7D+_AC</t>
  </si>
  <si>
    <t>poire_FR_FTtrain_7D_ANV(obsolete)</t>
  </si>
  <si>
    <t>poire_FR_FTtrain_7D+_AC_(Obsolete)</t>
  </si>
  <si>
    <t>pomme_FR_FTtrain_7D_AC_(Obsolete)</t>
  </si>
  <si>
    <t>pomme_FR_FTtrain_7D_ANV_(Obsolete)</t>
  </si>
  <si>
    <t>Z</t>
  </si>
  <si>
    <t>P</t>
  </si>
  <si>
    <t>TYPE</t>
  </si>
  <si>
    <t>DATE DEF</t>
  </si>
  <si>
    <t>poire_FR_train_30D</t>
  </si>
  <si>
    <t>pomme_FR_FTtrain_7D+_AC(copy)</t>
  </si>
  <si>
    <t>pomme_FR_train_30D+(copy)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</si>
</sst>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7" formatCode="[$-F800]dddd\,\ mmmm\ dd\,\ yyyy"/>
    <numFmt numFmtId="170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10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NumberFormat="1"/>
    <xf numFmtId="0" fontId="1" fillId="0" borderId="1" xfId="0" applyFont="1" applyBorder="1"/>
    <xf numFmtId="0" fontId="1" fillId="0" borderId="0" xfId="0" applyFont="1" applyBorder="1"/>
    <xf numFmtId="167" fontId="2" fillId="0" borderId="2" xfId="0" applyNumberFormat="1" applyFont="1" applyBorder="1" applyAlignment="1">
      <alignment horizontal="left" vertical="center" readingOrder="1"/>
    </xf>
    <xf numFmtId="167" fontId="0" fillId="0" borderId="0" xfId="0" applyNumberFormat="1"/>
    <xf numFmtId="14" fontId="0" fillId="0" borderId="0" xfId="0" applyNumberFormat="1"/>
    <xf numFmtId="14" fontId="2" fillId="0" borderId="2" xfId="0" applyNumberFormat="1" applyFont="1" applyBorder="1" applyAlignment="1">
      <alignment horizontal="left" vertical="center" readingOrder="1"/>
    </xf>
    <xf numFmtId="170" fontId="2" fillId="0" borderId="2" xfId="0" applyNumberFormat="1" applyFont="1" applyBorder="1" applyAlignment="1">
      <alignment horizontal="left" vertical="center" readingOrder="1"/>
    </xf>
    <xf numFmtId="0" fontId="0" fillId="2" borderId="0" xfId="0" applyFill="1"/>
    <xf numFmtId="0" fontId="0" fillId="2" borderId="0" xfId="0" applyNumberForma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H15" sqref="H15"/>
    </sheetView>
  </sheetViews>
  <sheetFormatPr baseColWidth="10" defaultRowHeight="15" x14ac:dyDescent="0.25"/>
  <cols>
    <col min="1" max="1" width="14.140625" customWidth="1"/>
    <col min="2" max="2" width="32.42578125" bestFit="1" customWidth="1"/>
    <col min="3" max="5" width="14.140625" customWidth="1"/>
  </cols>
  <sheetData>
    <row r="1" spans="1:6" x14ac:dyDescent="0.25">
      <c r="A1" t="s">
        <v>6</v>
      </c>
      <c r="B1" t="s">
        <v>7</v>
      </c>
      <c r="C1" t="s">
        <v>8</v>
      </c>
      <c r="D1" t="s">
        <v>9</v>
      </c>
      <c r="E1" s="10" t="s">
        <v>39</v>
      </c>
      <c r="F1" s="10" t="s">
        <v>40</v>
      </c>
    </row>
    <row r="2" spans="1:6" x14ac:dyDescent="0.25">
      <c r="A2" s="1" t="s">
        <v>0</v>
      </c>
      <c r="B2" t="s">
        <v>31</v>
      </c>
      <c r="C2" s="2">
        <v>161</v>
      </c>
      <c r="D2" s="2">
        <v>41</v>
      </c>
      <c r="E2" s="12" t="e">
        <f>VLOOKUP(B2,'DATAS EXTERNES'!A1:F73,INDEX(A$2,'DATAS EXTERNES'!C1:F73,1,3),4)</f>
        <v>#REF!</v>
      </c>
      <c r="F2">
        <f>IFERROR(VLOOKUP(B2,'DATAS EXTERNES'!D1:G73,4,FALSE),0)</f>
        <v>0</v>
      </c>
    </row>
    <row r="3" spans="1:6" x14ac:dyDescent="0.25">
      <c r="A3" s="1" t="s">
        <v>0</v>
      </c>
      <c r="B3" t="s">
        <v>33</v>
      </c>
      <c r="C3" s="2">
        <v>98</v>
      </c>
      <c r="D3" s="2">
        <v>16</v>
      </c>
      <c r="E3" s="12" t="e">
        <f>VLOOKUP(B3,'DATAS EXTERNES'!A2:F74,INDEX(A$2,'DATAS EXTERNES'!C2:F74,1,3),4)</f>
        <v>#REF!</v>
      </c>
      <c r="F3">
        <f>IFERROR(VLOOKUP(B3,'DATAS EXTERNES'!D2:G74,4,FALSE),0)</f>
        <v>0</v>
      </c>
    </row>
    <row r="4" spans="1:6" x14ac:dyDescent="0.25">
      <c r="A4" s="1" t="s">
        <v>0</v>
      </c>
      <c r="B4" t="s">
        <v>34</v>
      </c>
      <c r="C4" s="2">
        <v>113</v>
      </c>
      <c r="D4" s="2">
        <v>17</v>
      </c>
      <c r="E4" s="12" t="e">
        <f>VLOOKUP(B4,'DATAS EXTERNES'!A3:F75,INDEX(A$2,'DATAS EXTERNES'!C3:F75,1,3),4)</f>
        <v>#REF!</v>
      </c>
      <c r="F4">
        <f>IFERROR(VLOOKUP(B4,'DATAS EXTERNES'!D3:G75,4,FALSE),0)</f>
        <v>0</v>
      </c>
    </row>
    <row r="5" spans="1:6" x14ac:dyDescent="0.25">
      <c r="A5" s="1" t="s">
        <v>0</v>
      </c>
      <c r="B5" t="s">
        <v>43</v>
      </c>
      <c r="C5" s="2">
        <v>123</v>
      </c>
      <c r="D5" s="2">
        <v>11</v>
      </c>
      <c r="E5" s="12" t="e">
        <f>VLOOKUP(B5,'DATAS EXTERNES'!A4:F76,INDEX(A$2,'DATAS EXTERNES'!C4:F76,1,3),4)</f>
        <v>#REF!</v>
      </c>
      <c r="F5">
        <f>IFERROR(VLOOKUP(B5,'DATAS EXTERNES'!D4:G76,4,FALSE),0)</f>
        <v>0</v>
      </c>
    </row>
    <row r="6" spans="1:6" x14ac:dyDescent="0.25">
      <c r="A6" s="1" t="s">
        <v>0</v>
      </c>
      <c r="B6" t="s">
        <v>32</v>
      </c>
      <c r="C6" s="2">
        <v>134</v>
      </c>
      <c r="D6" s="2">
        <v>19</v>
      </c>
      <c r="E6" s="12" t="e">
        <f>VLOOKUP(B6,'DATAS EXTERNES'!A5:F77,INDEX(A$2,'DATAS EXTERNES'!C5:F77,1,3),4)</f>
        <v>#REF!</v>
      </c>
      <c r="F6">
        <f>IFERROR(VLOOKUP(B6,'DATAS EXTERNES'!D5:G77,4,FALSE),0)</f>
        <v>0</v>
      </c>
    </row>
    <row r="7" spans="1:6" x14ac:dyDescent="0.25">
      <c r="A7" s="1" t="s">
        <v>0</v>
      </c>
      <c r="B7" t="s">
        <v>27</v>
      </c>
      <c r="C7" s="2">
        <v>131</v>
      </c>
      <c r="D7" s="2">
        <v>27</v>
      </c>
      <c r="E7" s="12" t="e">
        <f>VLOOKUP(B7,'DATAS EXTERNES'!A6:F78,INDEX(A$2,'DATAS EXTERNES'!C6:F78,1,3),4)</f>
        <v>#REF!</v>
      </c>
      <c r="F7">
        <f>IFERROR(VLOOKUP(B7,'DATAS EXTERNES'!D6:G78,4,FALSE),0)</f>
        <v>0</v>
      </c>
    </row>
    <row r="8" spans="1:6" x14ac:dyDescent="0.25">
      <c r="A8" s="1" t="s">
        <v>0</v>
      </c>
      <c r="B8" t="s">
        <v>29</v>
      </c>
      <c r="C8" s="2">
        <v>100</v>
      </c>
      <c r="D8" s="2">
        <v>17</v>
      </c>
      <c r="E8" s="12" t="e">
        <f>VLOOKUP(B8,'DATAS EXTERNES'!A7:F79,INDEX(A$2,'DATAS EXTERNES'!C7:F79,1,3),4)</f>
        <v>#REF!</v>
      </c>
      <c r="F8">
        <f>IFERROR(VLOOKUP(B8,'DATAS EXTERNES'!D7:G79,4,FALSE),0)</f>
        <v>0</v>
      </c>
    </row>
    <row r="9" spans="1:6" x14ac:dyDescent="0.25">
      <c r="A9" s="1" t="s">
        <v>0</v>
      </c>
      <c r="B9" t="s">
        <v>30</v>
      </c>
      <c r="C9" s="2">
        <v>105</v>
      </c>
      <c r="D9" s="2">
        <v>13</v>
      </c>
      <c r="E9" s="12" t="e">
        <f>VLOOKUP(B9,'DATAS EXTERNES'!A8:F80,INDEX(A$2,'DATAS EXTERNES'!C8:F80,1,3),4)</f>
        <v>#REF!</v>
      </c>
      <c r="F9">
        <f>IFERROR(VLOOKUP(B9,'DATAS EXTERNES'!D8:G80,4,FALSE),0)</f>
        <v>0</v>
      </c>
    </row>
    <row r="10" spans="1:6" x14ac:dyDescent="0.25">
      <c r="A10" s="1" t="s">
        <v>0</v>
      </c>
      <c r="B10" t="s">
        <v>44</v>
      </c>
      <c r="C10" s="2">
        <v>106</v>
      </c>
      <c r="D10" s="2">
        <v>19</v>
      </c>
      <c r="E10" s="12" t="e">
        <f>VLOOKUP(B10,'DATAS EXTERNES'!A9:F81,INDEX(A$2,'DATAS EXTERNES'!C9:F81,1,3),4)</f>
        <v>#REF!</v>
      </c>
      <c r="F10">
        <f>IFERROR(VLOOKUP(B10,'DATAS EXTERNES'!D9:G81,4,FALSE),0)</f>
        <v>0</v>
      </c>
    </row>
    <row r="11" spans="1:6" x14ac:dyDescent="0.25">
      <c r="A11" s="3" t="s">
        <v>0</v>
      </c>
      <c r="B11" t="s">
        <v>28</v>
      </c>
      <c r="C11" s="2">
        <v>116</v>
      </c>
      <c r="D11" s="2">
        <v>14</v>
      </c>
      <c r="E11" s="12" t="e">
        <f>VLOOKUP(B11,'DATAS EXTERNES'!A10:F82,INDEX(A$2,'DATAS EXTERNES'!C10:F82,1,3),4)</f>
        <v>#REF!</v>
      </c>
      <c r="F11">
        <f>IFERROR(VLOOKUP(B11,'DATAS EXTERNES'!D10:G82,4,FALSE),0)</f>
        <v>0</v>
      </c>
    </row>
    <row r="12" spans="1:6" x14ac:dyDescent="0.25">
      <c r="A12" s="1" t="s">
        <v>1</v>
      </c>
      <c r="B12" t="s">
        <v>31</v>
      </c>
      <c r="C12" s="2">
        <v>124</v>
      </c>
      <c r="D12" s="2">
        <v>31</v>
      </c>
      <c r="E12" s="12" t="e">
        <f>VLOOKUP(B12,'DATAS EXTERNES'!A11:F83,INDEX(A$2,'DATAS EXTERNES'!C11:F83,1,3),4)</f>
        <v>#REF!</v>
      </c>
      <c r="F12">
        <f>IFERROR(VLOOKUP(B12,'DATAS EXTERNES'!D11:G83,4,FALSE),0)</f>
        <v>0</v>
      </c>
    </row>
    <row r="13" spans="1:6" x14ac:dyDescent="0.25">
      <c r="A13" s="1" t="s">
        <v>1</v>
      </c>
      <c r="B13" t="s">
        <v>33</v>
      </c>
      <c r="C13" s="2">
        <v>138</v>
      </c>
      <c r="D13" s="2">
        <v>28</v>
      </c>
      <c r="E13" s="12" t="e">
        <f>VLOOKUP(B13,'DATAS EXTERNES'!A12:F84,INDEX(A$2,'DATAS EXTERNES'!C12:F84,1,3),4)</f>
        <v>#REF!</v>
      </c>
      <c r="F13">
        <f>IFERROR(VLOOKUP(B13,'DATAS EXTERNES'!D12:G84,4,FALSE),0)</f>
        <v>0</v>
      </c>
    </row>
    <row r="14" spans="1:6" x14ac:dyDescent="0.25">
      <c r="A14" s="1" t="s">
        <v>1</v>
      </c>
      <c r="B14" t="s">
        <v>34</v>
      </c>
      <c r="C14" s="2">
        <v>143</v>
      </c>
      <c r="D14" s="2">
        <v>30</v>
      </c>
      <c r="E14" s="12" t="e">
        <f>VLOOKUP(B14,'DATAS EXTERNES'!A13:F85,INDEX(A$2,'DATAS EXTERNES'!C13:F85,1,3),4)</f>
        <v>#REF!</v>
      </c>
      <c r="F14">
        <f>IFERROR(VLOOKUP(B14,'DATAS EXTERNES'!D13:G85,4,FALSE),0)</f>
        <v>0</v>
      </c>
    </row>
    <row r="15" spans="1:6" x14ac:dyDescent="0.25">
      <c r="A15" s="1" t="s">
        <v>1</v>
      </c>
      <c r="B15" t="s">
        <v>32</v>
      </c>
      <c r="C15" s="2">
        <v>126</v>
      </c>
      <c r="D15" s="2">
        <v>11</v>
      </c>
      <c r="E15" s="12" t="e">
        <f>VLOOKUP(B15,'DATAS EXTERNES'!A14:F86,INDEX(A$2,'DATAS EXTERNES'!C14:F86,1,3),4)</f>
        <v>#REF!</v>
      </c>
      <c r="F15">
        <f>IFERROR(VLOOKUP(B15,'DATAS EXTERNES'!D14:G86,4,FALSE),0)</f>
        <v>0</v>
      </c>
    </row>
    <row r="16" spans="1:6" x14ac:dyDescent="0.25">
      <c r="A16" s="1" t="s">
        <v>1</v>
      </c>
      <c r="B16" t="s">
        <v>27</v>
      </c>
      <c r="C16" s="2">
        <v>135</v>
      </c>
      <c r="D16" s="2">
        <v>23</v>
      </c>
      <c r="E16" s="12" t="e">
        <f>VLOOKUP(B16,'DATAS EXTERNES'!A15:F87,INDEX(A$2,'DATAS EXTERNES'!C15:F87,1,3),4)</f>
        <v>#REF!</v>
      </c>
      <c r="F16">
        <f>IFERROR(VLOOKUP(B16,'DATAS EXTERNES'!D15:G87,4,FALSE),0)</f>
        <v>0</v>
      </c>
    </row>
    <row r="17" spans="1:6" x14ac:dyDescent="0.25">
      <c r="A17" s="1" t="s">
        <v>1</v>
      </c>
      <c r="B17" t="s">
        <v>29</v>
      </c>
      <c r="C17" s="2">
        <v>115</v>
      </c>
      <c r="D17" s="2">
        <v>16</v>
      </c>
      <c r="E17" s="12" t="e">
        <f>VLOOKUP(B17,'DATAS EXTERNES'!A16:F88,INDEX(A$2,'DATAS EXTERNES'!C16:F88,1,3),4)</f>
        <v>#REF!</v>
      </c>
      <c r="F17">
        <f>IFERROR(VLOOKUP(B17,'DATAS EXTERNES'!D16:G88,4,FALSE),0)</f>
        <v>0</v>
      </c>
    </row>
    <row r="18" spans="1:6" x14ac:dyDescent="0.25">
      <c r="A18" s="1" t="s">
        <v>1</v>
      </c>
      <c r="B18" t="s">
        <v>30</v>
      </c>
      <c r="C18" s="2">
        <v>116</v>
      </c>
      <c r="D18" s="2">
        <v>22</v>
      </c>
      <c r="E18" s="12" t="e">
        <f>VLOOKUP(B18,'DATAS EXTERNES'!A17:F89,INDEX(A$2,'DATAS EXTERNES'!C17:F89,1,3),4)</f>
        <v>#REF!</v>
      </c>
      <c r="F18">
        <f>IFERROR(VLOOKUP(B18,'DATAS EXTERNES'!D17:G89,4,FALSE),0)</f>
        <v>0</v>
      </c>
    </row>
    <row r="19" spans="1:6" x14ac:dyDescent="0.25">
      <c r="A19" s="3" t="s">
        <v>1</v>
      </c>
      <c r="B19" t="s">
        <v>28</v>
      </c>
      <c r="C19" s="2">
        <v>53</v>
      </c>
      <c r="D19" s="2">
        <v>20</v>
      </c>
      <c r="E19" s="12" t="e">
        <f>VLOOKUP(B19,'DATAS EXTERNES'!A18:F90,INDEX(A$2,'DATAS EXTERNES'!C18:F90,1,3),4)</f>
        <v>#REF!</v>
      </c>
      <c r="F19">
        <f>IFERROR(VLOOKUP(B19,'DATAS EXTERNES'!D18:G90,4,FALSE),0)</f>
        <v>0</v>
      </c>
    </row>
    <row r="20" spans="1:6" x14ac:dyDescent="0.25">
      <c r="A20" s="1" t="s">
        <v>2</v>
      </c>
      <c r="B20" t="s">
        <v>31</v>
      </c>
      <c r="C20" s="2">
        <v>7</v>
      </c>
      <c r="D20" s="2">
        <v>8</v>
      </c>
      <c r="E20" s="12" t="e">
        <f>VLOOKUP(B20,'DATAS EXTERNES'!A19:F91,INDEX(A$2,'DATAS EXTERNES'!C19:F91,1,3),4)</f>
        <v>#REF!</v>
      </c>
      <c r="F20">
        <f>IFERROR(VLOOKUP(B20,'DATAS EXTERNES'!D19:G91,4,FALSE),0)</f>
        <v>0</v>
      </c>
    </row>
    <row r="21" spans="1:6" x14ac:dyDescent="0.25">
      <c r="A21" s="1" t="s">
        <v>2</v>
      </c>
      <c r="B21" t="s">
        <v>33</v>
      </c>
      <c r="C21" s="2">
        <v>16</v>
      </c>
      <c r="D21" s="2">
        <v>10</v>
      </c>
      <c r="E21" s="12" t="e">
        <f>VLOOKUP(B21,'DATAS EXTERNES'!A20:F92,INDEX(A$2,'DATAS EXTERNES'!C20:F92,1,3),4)</f>
        <v>#REF!</v>
      </c>
      <c r="F21">
        <f>IFERROR(VLOOKUP(B21,'DATAS EXTERNES'!D20:G92,4,FALSE),0)</f>
        <v>0</v>
      </c>
    </row>
    <row r="22" spans="1:6" x14ac:dyDescent="0.25">
      <c r="A22" s="1" t="s">
        <v>2</v>
      </c>
      <c r="B22" t="s">
        <v>34</v>
      </c>
      <c r="C22" s="2">
        <v>11</v>
      </c>
      <c r="D22" s="2">
        <v>7</v>
      </c>
      <c r="E22" s="12" t="e">
        <f>VLOOKUP(B22,'DATAS EXTERNES'!A21:F93,INDEX(A$2,'DATAS EXTERNES'!C21:F93,1,3),4)</f>
        <v>#REF!</v>
      </c>
      <c r="F22">
        <f>IFERROR(VLOOKUP(B22,'DATAS EXTERNES'!D21:G93,4,FALSE),0)</f>
        <v>0</v>
      </c>
    </row>
    <row r="23" spans="1:6" x14ac:dyDescent="0.25">
      <c r="A23" s="1" t="s">
        <v>2</v>
      </c>
      <c r="B23" t="s">
        <v>32</v>
      </c>
      <c r="C23" s="2">
        <v>71</v>
      </c>
      <c r="D23" s="2">
        <v>13</v>
      </c>
      <c r="E23" s="12" t="e">
        <f>VLOOKUP(B23,'DATAS EXTERNES'!A22:F94,INDEX(A$2,'DATAS EXTERNES'!C22:F94,1,3),4)</f>
        <v>#REF!</v>
      </c>
      <c r="F23">
        <f>IFERROR(VLOOKUP(B23,'DATAS EXTERNES'!D22:G94,4,FALSE),0)</f>
        <v>0</v>
      </c>
    </row>
    <row r="24" spans="1:6" x14ac:dyDescent="0.25">
      <c r="A24" s="1" t="s">
        <v>2</v>
      </c>
      <c r="B24" t="s">
        <v>27</v>
      </c>
      <c r="C24" s="2">
        <v>122</v>
      </c>
      <c r="D24" s="2">
        <v>15</v>
      </c>
      <c r="E24" s="12" t="e">
        <f>VLOOKUP(B24,'DATAS EXTERNES'!A23:F95,INDEX(A$2,'DATAS EXTERNES'!C23:F95,1,3),4)</f>
        <v>#REF!</v>
      </c>
      <c r="F24">
        <f>IFERROR(VLOOKUP(B24,'DATAS EXTERNES'!D23:G95,4,FALSE),0)</f>
        <v>0</v>
      </c>
    </row>
    <row r="25" spans="1:6" x14ac:dyDescent="0.25">
      <c r="A25" s="1" t="s">
        <v>2</v>
      </c>
      <c r="B25" t="s">
        <v>29</v>
      </c>
      <c r="C25" s="2">
        <v>140</v>
      </c>
      <c r="D25" s="2">
        <v>23</v>
      </c>
      <c r="E25" s="12" t="e">
        <f>VLOOKUP(B25,'DATAS EXTERNES'!A24:F96,INDEX(A$2,'DATAS EXTERNES'!C24:F96,1,3),4)</f>
        <v>#REF!</v>
      </c>
      <c r="F25">
        <f>IFERROR(VLOOKUP(B25,'DATAS EXTERNES'!D24:G96,4,FALSE),0)</f>
        <v>0</v>
      </c>
    </row>
    <row r="26" spans="1:6" x14ac:dyDescent="0.25">
      <c r="A26" s="1" t="s">
        <v>2</v>
      </c>
      <c r="B26" t="s">
        <v>30</v>
      </c>
      <c r="C26" s="2">
        <v>154</v>
      </c>
      <c r="D26" s="2">
        <v>32</v>
      </c>
      <c r="E26" s="12" t="e">
        <f>VLOOKUP(B26,'DATAS EXTERNES'!A25:F97,INDEX(A$2,'DATAS EXTERNES'!C25:F97,1,3),4)</f>
        <v>#REF!</v>
      </c>
      <c r="F26">
        <f>IFERROR(VLOOKUP(B26,'DATAS EXTERNES'!D25:G97,4,FALSE),0)</f>
        <v>0</v>
      </c>
    </row>
    <row r="27" spans="1:6" x14ac:dyDescent="0.25">
      <c r="A27" s="3" t="s">
        <v>2</v>
      </c>
      <c r="B27" t="s">
        <v>28</v>
      </c>
      <c r="C27" s="2">
        <v>180</v>
      </c>
      <c r="D27" s="2">
        <v>35</v>
      </c>
      <c r="E27" s="12" t="e">
        <f>VLOOKUP(B27,'DATAS EXTERNES'!A26:F98,INDEX(A$2,'DATAS EXTERNES'!C26:F98,1,3),4)</f>
        <v>#REF!</v>
      </c>
      <c r="F27">
        <f>IFERROR(VLOOKUP(B27,'DATAS EXTERNES'!D26:G98,4,FALSE),0)</f>
        <v>0</v>
      </c>
    </row>
    <row r="28" spans="1:6" x14ac:dyDescent="0.25">
      <c r="A28" s="1" t="s">
        <v>3</v>
      </c>
      <c r="B28" t="s">
        <v>31</v>
      </c>
      <c r="C28" s="2">
        <v>178</v>
      </c>
      <c r="D28" s="2">
        <v>43</v>
      </c>
      <c r="E28" s="12" t="e">
        <f>VLOOKUP(B28,'DATAS EXTERNES'!A27:F99,INDEX(A$2,'DATAS EXTERNES'!C27:F99,1,3),4)</f>
        <v>#REF!</v>
      </c>
      <c r="F28">
        <f>IFERROR(VLOOKUP(B28,'DATAS EXTERNES'!D27:G99,4,FALSE),0)</f>
        <v>0</v>
      </c>
    </row>
    <row r="29" spans="1:6" x14ac:dyDescent="0.25">
      <c r="A29" s="1" t="s">
        <v>3</v>
      </c>
      <c r="B29" t="s">
        <v>33</v>
      </c>
      <c r="C29" s="2">
        <v>128</v>
      </c>
      <c r="D29" s="2">
        <v>22</v>
      </c>
      <c r="E29" s="12" t="e">
        <f>VLOOKUP(B29,'DATAS EXTERNES'!A28:F100,INDEX(A$2,'DATAS EXTERNES'!C28:F100,1,3),4)</f>
        <v>#REF!</v>
      </c>
      <c r="F29">
        <f>IFERROR(VLOOKUP(B29,'DATAS EXTERNES'!D28:G100,4,FALSE),0)</f>
        <v>0</v>
      </c>
    </row>
    <row r="30" spans="1:6" x14ac:dyDescent="0.25">
      <c r="A30" s="1" t="s">
        <v>3</v>
      </c>
      <c r="B30" t="s">
        <v>34</v>
      </c>
      <c r="C30" s="2">
        <v>128</v>
      </c>
      <c r="D30" s="2">
        <v>18</v>
      </c>
      <c r="E30" s="12" t="e">
        <f>VLOOKUP(B30,'DATAS EXTERNES'!A29:F101,INDEX(A$2,'DATAS EXTERNES'!C29:F101,1,3),4)</f>
        <v>#REF!</v>
      </c>
      <c r="F30">
        <f>IFERROR(VLOOKUP(B30,'DATAS EXTERNES'!D29:G101,4,FALSE),0)</f>
        <v>0</v>
      </c>
    </row>
    <row r="31" spans="1:6" x14ac:dyDescent="0.25">
      <c r="A31" s="1" t="s">
        <v>3</v>
      </c>
      <c r="B31" t="s">
        <v>32</v>
      </c>
      <c r="C31" s="2">
        <v>114</v>
      </c>
      <c r="D31" s="2">
        <v>21</v>
      </c>
      <c r="E31" s="12" t="e">
        <f>VLOOKUP(B31,'DATAS EXTERNES'!A30:F102,INDEX(A$2,'DATAS EXTERNES'!C30:F102,1,3),4)</f>
        <v>#REF!</v>
      </c>
      <c r="F31">
        <f>IFERROR(VLOOKUP(B31,'DATAS EXTERNES'!D30:G102,4,FALSE),0)</f>
        <v>0</v>
      </c>
    </row>
    <row r="32" spans="1:6" x14ac:dyDescent="0.25">
      <c r="A32" s="1" t="s">
        <v>3</v>
      </c>
      <c r="B32" t="s">
        <v>27</v>
      </c>
      <c r="C32" s="2">
        <v>108</v>
      </c>
      <c r="D32" s="2">
        <v>15</v>
      </c>
      <c r="E32" s="12" t="e">
        <f>VLOOKUP(B32,'DATAS EXTERNES'!A31:F103,INDEX(A$2,'DATAS EXTERNES'!C31:F103,1,3),4)</f>
        <v>#REF!</v>
      </c>
      <c r="F32">
        <f>IFERROR(VLOOKUP(B32,'DATAS EXTERNES'!D31:G103,4,FALSE),0)</f>
        <v>0</v>
      </c>
    </row>
    <row r="33" spans="1:6" x14ac:dyDescent="0.25">
      <c r="A33" s="1" t="s">
        <v>3</v>
      </c>
      <c r="B33" t="s">
        <v>29</v>
      </c>
      <c r="C33" s="2">
        <v>132</v>
      </c>
      <c r="D33" s="2">
        <v>22</v>
      </c>
      <c r="E33" s="12" t="e">
        <f>VLOOKUP(B33,'DATAS EXTERNES'!A32:F104,INDEX(A$2,'DATAS EXTERNES'!C32:F104,1,3),4)</f>
        <v>#REF!</v>
      </c>
      <c r="F33">
        <f>IFERROR(VLOOKUP(B33,'DATAS EXTERNES'!D32:G104,4,FALSE),0)</f>
        <v>0</v>
      </c>
    </row>
    <row r="34" spans="1:6" x14ac:dyDescent="0.25">
      <c r="A34" s="1" t="s">
        <v>3</v>
      </c>
      <c r="B34" t="s">
        <v>30</v>
      </c>
      <c r="C34" s="2">
        <v>130</v>
      </c>
      <c r="D34" s="2">
        <v>30</v>
      </c>
      <c r="E34" s="12" t="e">
        <f>VLOOKUP(B34,'DATAS EXTERNES'!A33:F105,INDEX(A$2,'DATAS EXTERNES'!C33:F105,1,3),4)</f>
        <v>#REF!</v>
      </c>
      <c r="F34">
        <f>IFERROR(VLOOKUP(B34,'DATAS EXTERNES'!D33:G105,4,FALSE),0)</f>
        <v>0</v>
      </c>
    </row>
    <row r="35" spans="1:6" x14ac:dyDescent="0.25">
      <c r="A35" s="1" t="s">
        <v>3</v>
      </c>
      <c r="B35" t="s">
        <v>28</v>
      </c>
      <c r="C35" s="2">
        <v>116</v>
      </c>
      <c r="D35" s="2">
        <v>23</v>
      </c>
      <c r="E35" s="12" t="e">
        <f>VLOOKUP(B35,'DATAS EXTERNES'!A34:F106,INDEX(A$2,'DATAS EXTERNES'!C34:F106,1,3),4)</f>
        <v>#REF!</v>
      </c>
      <c r="F35">
        <f>IFERROR(VLOOKUP(B35,'DATAS EXTERNES'!D34:G106,4,FALSE),0)</f>
        <v>0</v>
      </c>
    </row>
    <row r="36" spans="1:6" x14ac:dyDescent="0.25">
      <c r="A36" s="3" t="s">
        <v>3</v>
      </c>
      <c r="B36" t="s">
        <v>45</v>
      </c>
      <c r="C36" s="2">
        <v>112</v>
      </c>
      <c r="D36" s="2">
        <v>12</v>
      </c>
      <c r="E36" s="12" t="e">
        <f>VLOOKUP(B36,'DATAS EXTERNES'!A35:F107,INDEX(A$2,'DATAS EXTERNES'!C35:F107,1,3),4)</f>
        <v>#REF!</v>
      </c>
      <c r="F36">
        <f>IFERROR(VLOOKUP(B36,'DATAS EXTERNES'!D35:G107,4,FALSE),0)</f>
        <v>0</v>
      </c>
    </row>
    <row r="37" spans="1:6" x14ac:dyDescent="0.25">
      <c r="A37" s="1" t="s">
        <v>4</v>
      </c>
      <c r="B37" t="s">
        <v>31</v>
      </c>
      <c r="C37" s="2">
        <v>111</v>
      </c>
      <c r="D37" s="2">
        <v>19</v>
      </c>
      <c r="E37" s="12" t="e">
        <f>VLOOKUP(B37,'DATAS EXTERNES'!A36:F108,INDEX(A$2,'DATAS EXTERNES'!C36:F108,1,3),4)</f>
        <v>#REF!</v>
      </c>
      <c r="F37">
        <f>IFERROR(VLOOKUP(B37,'DATAS EXTERNES'!D36:G108,4,FALSE),0)</f>
        <v>0</v>
      </c>
    </row>
    <row r="38" spans="1:6" x14ac:dyDescent="0.25">
      <c r="A38" s="1" t="s">
        <v>4</v>
      </c>
      <c r="B38" t="s">
        <v>33</v>
      </c>
      <c r="C38" s="2">
        <v>116</v>
      </c>
      <c r="D38" s="2">
        <v>29</v>
      </c>
      <c r="E38" s="12" t="e">
        <f>VLOOKUP(B38,'DATAS EXTERNES'!A37:F109,INDEX(A$2,'DATAS EXTERNES'!C37:F109,1,3),4)</f>
        <v>#REF!</v>
      </c>
      <c r="F38">
        <f>IFERROR(VLOOKUP(B38,'DATAS EXTERNES'!D37:G109,4,FALSE),0)</f>
        <v>0</v>
      </c>
    </row>
    <row r="39" spans="1:6" x14ac:dyDescent="0.25">
      <c r="A39" s="1" t="s">
        <v>4</v>
      </c>
      <c r="B39" t="s">
        <v>34</v>
      </c>
      <c r="C39" s="2">
        <v>114</v>
      </c>
      <c r="D39" s="2">
        <v>23</v>
      </c>
      <c r="E39" s="12" t="e">
        <f>VLOOKUP(B39,'DATAS EXTERNES'!A38:F110,INDEX(A$2,'DATAS EXTERNES'!C38:F110,1,3),4)</f>
        <v>#REF!</v>
      </c>
      <c r="F39">
        <f>IFERROR(VLOOKUP(B39,'DATAS EXTERNES'!D38:G110,4,FALSE),0)</f>
        <v>0</v>
      </c>
    </row>
    <row r="40" spans="1:6" x14ac:dyDescent="0.25">
      <c r="A40" s="1" t="s">
        <v>4</v>
      </c>
      <c r="B40" t="s">
        <v>32</v>
      </c>
      <c r="C40" s="2">
        <v>128</v>
      </c>
      <c r="D40" s="2">
        <v>33</v>
      </c>
      <c r="E40" s="12" t="e">
        <f>VLOOKUP(B40,'DATAS EXTERNES'!A39:F111,INDEX(A$2,'DATAS EXTERNES'!C39:F111,1,3),4)</f>
        <v>#REF!</v>
      </c>
      <c r="F40">
        <f>IFERROR(VLOOKUP(B40,'DATAS EXTERNES'!D39:G111,4,FALSE),0)</f>
        <v>0</v>
      </c>
    </row>
    <row r="41" spans="1:6" x14ac:dyDescent="0.25">
      <c r="A41" s="1" t="s">
        <v>4</v>
      </c>
      <c r="B41" t="s">
        <v>27</v>
      </c>
      <c r="C41" s="2">
        <v>136</v>
      </c>
      <c r="D41" s="2">
        <v>50</v>
      </c>
      <c r="E41" s="12" t="e">
        <f>VLOOKUP(B41,'DATAS EXTERNES'!A40:F112,INDEX(A$2,'DATAS EXTERNES'!C40:F112,1,3),4)</f>
        <v>#REF!</v>
      </c>
      <c r="F41">
        <f>IFERROR(VLOOKUP(B41,'DATAS EXTERNES'!D40:G112,4,FALSE),0)</f>
        <v>0</v>
      </c>
    </row>
    <row r="42" spans="1:6" x14ac:dyDescent="0.25">
      <c r="A42" s="1" t="s">
        <v>4</v>
      </c>
      <c r="B42" t="s">
        <v>29</v>
      </c>
      <c r="C42" s="2">
        <v>104</v>
      </c>
      <c r="D42" s="2"/>
      <c r="E42" s="12" t="e">
        <f>VLOOKUP(B42,'DATAS EXTERNES'!A41:F113,INDEX(A$2,'DATAS EXTERNES'!C41:F113,1,3),4)</f>
        <v>#REF!</v>
      </c>
      <c r="F42">
        <f>IFERROR(VLOOKUP(B42,'DATAS EXTERNES'!D41:G113,4,FALSE),0)</f>
        <v>0</v>
      </c>
    </row>
    <row r="43" spans="1:6" x14ac:dyDescent="0.25">
      <c r="A43" s="1" t="s">
        <v>4</v>
      </c>
      <c r="B43" t="s">
        <v>30</v>
      </c>
      <c r="C43" s="2">
        <v>74</v>
      </c>
      <c r="D43" s="2">
        <v>2</v>
      </c>
      <c r="E43" s="12" t="e">
        <f>VLOOKUP(B43,'DATAS EXTERNES'!A42:F114,INDEX(A$2,'DATAS EXTERNES'!C42:F114,1,3),4)</f>
        <v>#REF!</v>
      </c>
      <c r="F43">
        <f>IFERROR(VLOOKUP(B43,'DATAS EXTERNES'!D42:G114,4,FALSE),0)</f>
        <v>0</v>
      </c>
    </row>
    <row r="44" spans="1:6" x14ac:dyDescent="0.25">
      <c r="A44" s="3" t="s">
        <v>4</v>
      </c>
      <c r="B44" t="s">
        <v>28</v>
      </c>
      <c r="C44" s="2">
        <v>105</v>
      </c>
      <c r="D44" s="2"/>
      <c r="E44" s="12" t="e">
        <f>VLOOKUP(B44,'DATAS EXTERNES'!A43:F115,INDEX(A$2,'DATAS EXTERNES'!C43:F115,1,3),4)</f>
        <v>#REF!</v>
      </c>
      <c r="F44">
        <f>IFERROR(VLOOKUP(B44,'DATAS EXTERNES'!D43:G115,4,FALSE),0)</f>
        <v>0</v>
      </c>
    </row>
    <row r="45" spans="1:6" x14ac:dyDescent="0.25">
      <c r="A45" s="4" t="s">
        <v>5</v>
      </c>
      <c r="B45" t="s">
        <v>31</v>
      </c>
      <c r="C45" s="2">
        <v>103</v>
      </c>
      <c r="D45" s="2">
        <v>3</v>
      </c>
      <c r="E45" s="12" t="e">
        <f>VLOOKUP(B45,'DATAS EXTERNES'!A44:F116,INDEX(A$2,'DATAS EXTERNES'!C44:F116,1,3),4)</f>
        <v>#REF!</v>
      </c>
      <c r="F45">
        <f>IFERROR(VLOOKUP(B45,'DATAS EXTERNES'!D44:G116,4,FALSE),0)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C3" sqref="C3"/>
    </sheetView>
  </sheetViews>
  <sheetFormatPr baseColWidth="10" defaultRowHeight="15" x14ac:dyDescent="0.25"/>
  <cols>
    <col min="1" max="1" width="23.42578125" style="2" bestFit="1" customWidth="1"/>
    <col min="2" max="2" width="24.28515625" style="6" bestFit="1" customWidth="1"/>
    <col min="3" max="3" width="24.28515625" style="7" bestFit="1" customWidth="1"/>
    <col min="4" max="4" width="42.85546875" bestFit="1" customWidth="1"/>
    <col min="5" max="5" width="11.7109375" style="2" bestFit="1" customWidth="1"/>
    <col min="6" max="6" width="6" style="2" bestFit="1" customWidth="1"/>
  </cols>
  <sheetData>
    <row r="1" spans="1:6" ht="15.75" thickBot="1" x14ac:dyDescent="0.3">
      <c r="A1" s="2" t="s">
        <v>10</v>
      </c>
      <c r="B1" s="6" t="s">
        <v>17</v>
      </c>
      <c r="C1" s="7" t="s">
        <v>42</v>
      </c>
      <c r="D1" s="2" t="s">
        <v>41</v>
      </c>
      <c r="E1" s="11" t="s">
        <v>39</v>
      </c>
      <c r="F1" s="11" t="s">
        <v>40</v>
      </c>
    </row>
    <row r="2" spans="1:6" ht="15.75" thickBot="1" x14ac:dyDescent="0.3">
      <c r="A2" s="2" t="s">
        <v>11</v>
      </c>
      <c r="B2" s="5" t="str">
        <f>LEFT(A2,LEN(A2)-14)</f>
        <v>2019-01-01</v>
      </c>
      <c r="C2" s="9">
        <v>43466</v>
      </c>
      <c r="D2" s="2" t="s">
        <v>24</v>
      </c>
      <c r="E2" s="2">
        <v>0</v>
      </c>
      <c r="F2" s="2">
        <v>0</v>
      </c>
    </row>
    <row r="3" spans="1:6" ht="15.75" thickBot="1" x14ac:dyDescent="0.3">
      <c r="A3" s="2" t="s">
        <v>11</v>
      </c>
      <c r="B3" s="5" t="str">
        <f t="shared" ref="B3:B66" si="0">LEFT(A3,LEN(A3)-14)</f>
        <v>2019-01-01</v>
      </c>
      <c r="C3" s="9">
        <v>43466</v>
      </c>
      <c r="D3" s="2" t="s">
        <v>25</v>
      </c>
      <c r="E3" s="2">
        <v>0</v>
      </c>
      <c r="F3" s="2">
        <v>0</v>
      </c>
    </row>
    <row r="4" spans="1:6" ht="15.75" thickBot="1" x14ac:dyDescent="0.3">
      <c r="A4" s="2" t="s">
        <v>11</v>
      </c>
      <c r="B4" s="5" t="str">
        <f t="shared" si="0"/>
        <v>2019-01-01</v>
      </c>
      <c r="C4" s="9">
        <v>43466</v>
      </c>
      <c r="D4" s="2" t="s">
        <v>26</v>
      </c>
      <c r="E4" s="2">
        <v>0</v>
      </c>
      <c r="F4" s="2">
        <v>0</v>
      </c>
    </row>
    <row r="5" spans="1:6" ht="15.75" thickBot="1" x14ac:dyDescent="0.3">
      <c r="A5" s="2" t="s">
        <v>11</v>
      </c>
      <c r="B5" s="5" t="str">
        <f t="shared" si="0"/>
        <v>2019-01-01</v>
      </c>
      <c r="C5" s="9">
        <v>43466</v>
      </c>
      <c r="D5" s="2" t="s">
        <v>27</v>
      </c>
      <c r="E5" s="2">
        <v>21802</v>
      </c>
      <c r="F5" s="2">
        <v>6</v>
      </c>
    </row>
    <row r="6" spans="1:6" ht="15.75" thickBot="1" x14ac:dyDescent="0.3">
      <c r="A6" s="2" t="s">
        <v>11</v>
      </c>
      <c r="B6" s="5" t="str">
        <f t="shared" si="0"/>
        <v>2019-01-01</v>
      </c>
      <c r="C6" s="9">
        <v>43466</v>
      </c>
      <c r="D6" s="2" t="s">
        <v>28</v>
      </c>
      <c r="E6" s="2">
        <v>24877</v>
      </c>
      <c r="F6" s="2">
        <v>273</v>
      </c>
    </row>
    <row r="7" spans="1:6" ht="15.75" thickBot="1" x14ac:dyDescent="0.3">
      <c r="A7" s="2" t="s">
        <v>11</v>
      </c>
      <c r="B7" s="5" t="str">
        <f t="shared" si="0"/>
        <v>2019-01-01</v>
      </c>
      <c r="C7" s="9" t="s">
        <v>18</v>
      </c>
      <c r="D7" s="2" t="s">
        <v>29</v>
      </c>
      <c r="E7" s="2">
        <v>68186</v>
      </c>
    </row>
    <row r="8" spans="1:6" ht="15.75" thickBot="1" x14ac:dyDescent="0.3">
      <c r="A8" s="2" t="s">
        <v>11</v>
      </c>
      <c r="B8" s="5" t="str">
        <f t="shared" si="0"/>
        <v>2019-01-01</v>
      </c>
      <c r="C8" s="9" t="s">
        <v>18</v>
      </c>
      <c r="D8" s="2" t="s">
        <v>30</v>
      </c>
      <c r="E8" s="2">
        <v>26476</v>
      </c>
      <c r="F8" s="2">
        <v>265</v>
      </c>
    </row>
    <row r="9" spans="1:6" ht="15.75" thickBot="1" x14ac:dyDescent="0.3">
      <c r="A9" s="2" t="s">
        <v>11</v>
      </c>
      <c r="B9" s="5" t="str">
        <f t="shared" si="0"/>
        <v>2019-01-01</v>
      </c>
      <c r="C9" s="9" t="s">
        <v>18</v>
      </c>
      <c r="D9" s="2" t="s">
        <v>31</v>
      </c>
      <c r="E9" s="2">
        <v>1002</v>
      </c>
      <c r="F9" s="2">
        <v>6</v>
      </c>
    </row>
    <row r="10" spans="1:6" ht="15.75" thickBot="1" x14ac:dyDescent="0.3">
      <c r="A10" s="2" t="s">
        <v>11</v>
      </c>
      <c r="B10" s="5" t="str">
        <f t="shared" si="0"/>
        <v>2019-01-01</v>
      </c>
      <c r="C10" s="9" t="s">
        <v>18</v>
      </c>
      <c r="D10" s="2" t="s">
        <v>32</v>
      </c>
      <c r="E10" s="2">
        <v>22684</v>
      </c>
      <c r="F10" s="2">
        <v>2</v>
      </c>
    </row>
    <row r="11" spans="1:6" ht="15.75" thickBot="1" x14ac:dyDescent="0.3">
      <c r="A11" s="2" t="s">
        <v>11</v>
      </c>
      <c r="B11" s="5" t="str">
        <f t="shared" si="0"/>
        <v>2019-01-01</v>
      </c>
      <c r="C11" s="9" t="s">
        <v>18</v>
      </c>
      <c r="D11" s="2" t="s">
        <v>33</v>
      </c>
      <c r="E11" s="2">
        <v>68605</v>
      </c>
      <c r="F11" s="2">
        <v>603</v>
      </c>
    </row>
    <row r="12" spans="1:6" ht="15.75" thickBot="1" x14ac:dyDescent="0.3">
      <c r="A12" s="2" t="s">
        <v>11</v>
      </c>
      <c r="B12" s="5" t="str">
        <f t="shared" si="0"/>
        <v>2019-01-01</v>
      </c>
      <c r="C12" s="9" t="s">
        <v>18</v>
      </c>
      <c r="D12" s="2" t="s">
        <v>34</v>
      </c>
      <c r="E12" s="2">
        <v>7122</v>
      </c>
    </row>
    <row r="13" spans="1:6" ht="15.75" thickBot="1" x14ac:dyDescent="0.3">
      <c r="A13" s="2" t="s">
        <v>12</v>
      </c>
      <c r="B13" s="5" t="str">
        <f t="shared" si="0"/>
        <v>2019-01-02</v>
      </c>
      <c r="C13" s="9" t="s">
        <v>19</v>
      </c>
      <c r="D13" s="2" t="s">
        <v>24</v>
      </c>
      <c r="E13" s="2">
        <v>0</v>
      </c>
      <c r="F13" s="2">
        <v>0</v>
      </c>
    </row>
    <row r="14" spans="1:6" ht="15.75" thickBot="1" x14ac:dyDescent="0.3">
      <c r="A14" s="2" t="s">
        <v>12</v>
      </c>
      <c r="B14" s="5" t="str">
        <f t="shared" si="0"/>
        <v>2019-01-02</v>
      </c>
      <c r="C14" s="9" t="s">
        <v>19</v>
      </c>
      <c r="D14" s="2" t="s">
        <v>25</v>
      </c>
      <c r="E14" s="2">
        <v>0</v>
      </c>
      <c r="F14" s="2">
        <v>0</v>
      </c>
    </row>
    <row r="15" spans="1:6" ht="15.75" thickBot="1" x14ac:dyDescent="0.3">
      <c r="A15" s="2" t="s">
        <v>12</v>
      </c>
      <c r="B15" s="5" t="str">
        <f t="shared" si="0"/>
        <v>2019-01-02</v>
      </c>
      <c r="C15" s="9" t="s">
        <v>19</v>
      </c>
      <c r="D15" s="2" t="s">
        <v>26</v>
      </c>
      <c r="E15" s="2">
        <v>0</v>
      </c>
      <c r="F15" s="2">
        <v>0</v>
      </c>
    </row>
    <row r="16" spans="1:6" ht="15.75" thickBot="1" x14ac:dyDescent="0.3">
      <c r="A16" s="2" t="s">
        <v>12</v>
      </c>
      <c r="B16" s="5" t="str">
        <f t="shared" si="0"/>
        <v>2019-01-02</v>
      </c>
      <c r="C16" s="9" t="s">
        <v>19</v>
      </c>
      <c r="D16" s="2" t="s">
        <v>27</v>
      </c>
      <c r="E16" s="2">
        <v>22286</v>
      </c>
      <c r="F16" s="2">
        <v>22</v>
      </c>
    </row>
    <row r="17" spans="1:6" ht="15.75" thickBot="1" x14ac:dyDescent="0.3">
      <c r="A17" s="2" t="s">
        <v>12</v>
      </c>
      <c r="B17" s="5" t="str">
        <f t="shared" si="0"/>
        <v>2019-01-02</v>
      </c>
      <c r="C17" s="9" t="s">
        <v>19</v>
      </c>
      <c r="D17" s="2" t="s">
        <v>28</v>
      </c>
      <c r="E17" s="2">
        <v>62464</v>
      </c>
      <c r="F17" s="2">
        <v>302</v>
      </c>
    </row>
    <row r="18" spans="1:6" ht="15.75" thickBot="1" x14ac:dyDescent="0.3">
      <c r="A18" s="2" t="s">
        <v>12</v>
      </c>
      <c r="B18" s="5" t="str">
        <f t="shared" si="0"/>
        <v>2019-01-02</v>
      </c>
      <c r="C18" s="9" t="s">
        <v>19</v>
      </c>
      <c r="D18" s="2" t="s">
        <v>29</v>
      </c>
      <c r="E18" s="2">
        <v>44110</v>
      </c>
      <c r="F18" s="2">
        <v>85</v>
      </c>
    </row>
    <row r="19" spans="1:6" ht="15.75" thickBot="1" x14ac:dyDescent="0.3">
      <c r="A19" s="2" t="s">
        <v>12</v>
      </c>
      <c r="B19" s="5" t="str">
        <f t="shared" si="0"/>
        <v>2019-01-02</v>
      </c>
      <c r="C19" s="9" t="s">
        <v>19</v>
      </c>
      <c r="D19" s="2" t="s">
        <v>30</v>
      </c>
      <c r="E19" s="2">
        <v>22617</v>
      </c>
      <c r="F19" s="2">
        <v>238</v>
      </c>
    </row>
    <row r="20" spans="1:6" ht="15.75" thickBot="1" x14ac:dyDescent="0.3">
      <c r="A20" s="2" t="s">
        <v>12</v>
      </c>
      <c r="B20" s="5" t="str">
        <f t="shared" si="0"/>
        <v>2019-01-02</v>
      </c>
      <c r="C20" s="9" t="s">
        <v>19</v>
      </c>
      <c r="D20" s="2" t="s">
        <v>31</v>
      </c>
      <c r="E20" s="2">
        <v>1706</v>
      </c>
    </row>
    <row r="21" spans="1:6" ht="15.75" thickBot="1" x14ac:dyDescent="0.3">
      <c r="A21" s="2" t="s">
        <v>12</v>
      </c>
      <c r="B21" s="5" t="str">
        <f t="shared" si="0"/>
        <v>2019-01-02</v>
      </c>
      <c r="C21" s="9" t="s">
        <v>19</v>
      </c>
      <c r="D21" s="2" t="s">
        <v>32</v>
      </c>
      <c r="E21" s="2">
        <v>24827</v>
      </c>
      <c r="F21" s="2">
        <v>5</v>
      </c>
    </row>
    <row r="22" spans="1:6" ht="15.75" thickBot="1" x14ac:dyDescent="0.3">
      <c r="A22" s="2" t="s">
        <v>12</v>
      </c>
      <c r="B22" s="5" t="str">
        <f t="shared" si="0"/>
        <v>2019-01-02</v>
      </c>
      <c r="C22" s="9" t="s">
        <v>19</v>
      </c>
      <c r="D22" s="2" t="s">
        <v>33</v>
      </c>
      <c r="E22" s="2">
        <v>46516</v>
      </c>
      <c r="F22" s="2">
        <v>560</v>
      </c>
    </row>
    <row r="23" spans="1:6" ht="15.75" thickBot="1" x14ac:dyDescent="0.3">
      <c r="A23" s="2" t="s">
        <v>12</v>
      </c>
      <c r="B23" s="5" t="str">
        <f t="shared" si="0"/>
        <v>2019-01-02</v>
      </c>
      <c r="C23" s="8" t="s">
        <v>19</v>
      </c>
      <c r="D23" s="2" t="s">
        <v>34</v>
      </c>
      <c r="E23" s="2">
        <v>20567</v>
      </c>
      <c r="F23" s="2">
        <v>7</v>
      </c>
    </row>
    <row r="24" spans="1:6" ht="15.75" thickBot="1" x14ac:dyDescent="0.3">
      <c r="A24" s="2" t="s">
        <v>13</v>
      </c>
      <c r="B24" s="5" t="str">
        <f t="shared" si="0"/>
        <v>2019-01-03</v>
      </c>
      <c r="C24" s="8" t="s">
        <v>20</v>
      </c>
      <c r="D24" s="2" t="s">
        <v>24</v>
      </c>
      <c r="E24" s="2">
        <v>0</v>
      </c>
      <c r="F24" s="2">
        <v>0</v>
      </c>
    </row>
    <row r="25" spans="1:6" ht="15.75" thickBot="1" x14ac:dyDescent="0.3">
      <c r="A25" s="2" t="s">
        <v>13</v>
      </c>
      <c r="B25" s="5" t="str">
        <f t="shared" si="0"/>
        <v>2019-01-03</v>
      </c>
      <c r="C25" s="8" t="s">
        <v>20</v>
      </c>
      <c r="D25" s="2" t="s">
        <v>25</v>
      </c>
      <c r="E25" s="2">
        <v>0</v>
      </c>
      <c r="F25" s="2">
        <v>0</v>
      </c>
    </row>
    <row r="26" spans="1:6" ht="15.75" thickBot="1" x14ac:dyDescent="0.3">
      <c r="A26" s="2" t="s">
        <v>13</v>
      </c>
      <c r="B26" s="5" t="str">
        <f t="shared" si="0"/>
        <v>2019-01-03</v>
      </c>
      <c r="C26" s="8" t="s">
        <v>20</v>
      </c>
      <c r="D26" s="2" t="s">
        <v>35</v>
      </c>
      <c r="E26" s="2">
        <v>0</v>
      </c>
      <c r="F26" s="2">
        <v>0</v>
      </c>
    </row>
    <row r="27" spans="1:6" ht="15.75" thickBot="1" x14ac:dyDescent="0.3">
      <c r="A27" s="2" t="s">
        <v>13</v>
      </c>
      <c r="B27" s="5" t="str">
        <f t="shared" si="0"/>
        <v>2019-01-03</v>
      </c>
      <c r="C27" s="8" t="s">
        <v>20</v>
      </c>
      <c r="D27" s="2" t="s">
        <v>26</v>
      </c>
      <c r="E27" s="2">
        <v>0</v>
      </c>
      <c r="F27" s="2">
        <v>0</v>
      </c>
    </row>
    <row r="28" spans="1:6" ht="15.75" thickBot="1" x14ac:dyDescent="0.3">
      <c r="A28" s="2" t="s">
        <v>13</v>
      </c>
      <c r="B28" s="5" t="str">
        <f t="shared" si="0"/>
        <v>2019-01-03</v>
      </c>
      <c r="C28" s="8" t="s">
        <v>20</v>
      </c>
      <c r="D28" s="2" t="s">
        <v>36</v>
      </c>
      <c r="E28" s="2">
        <v>0</v>
      </c>
      <c r="F28" s="2">
        <v>0</v>
      </c>
    </row>
    <row r="29" spans="1:6" ht="15.75" thickBot="1" x14ac:dyDescent="0.3">
      <c r="A29" s="2" t="s">
        <v>13</v>
      </c>
      <c r="B29" s="5" t="str">
        <f t="shared" si="0"/>
        <v>2019-01-03</v>
      </c>
      <c r="C29" s="8" t="s">
        <v>20</v>
      </c>
      <c r="D29" s="2" t="s">
        <v>27</v>
      </c>
      <c r="E29" s="2">
        <v>21685</v>
      </c>
      <c r="F29" s="2">
        <v>200</v>
      </c>
    </row>
    <row r="30" spans="1:6" ht="15.75" thickBot="1" x14ac:dyDescent="0.3">
      <c r="A30" s="2" t="s">
        <v>13</v>
      </c>
      <c r="B30" s="5" t="str">
        <f t="shared" si="0"/>
        <v>2019-01-03</v>
      </c>
      <c r="C30" s="8" t="s">
        <v>20</v>
      </c>
      <c r="D30" s="2" t="s">
        <v>28</v>
      </c>
      <c r="E30" s="2">
        <v>27861</v>
      </c>
      <c r="F30" s="2">
        <v>27</v>
      </c>
    </row>
    <row r="31" spans="1:6" ht="15.75" thickBot="1" x14ac:dyDescent="0.3">
      <c r="A31" s="2" t="s">
        <v>13</v>
      </c>
      <c r="B31" s="5" t="str">
        <f t="shared" si="0"/>
        <v>2019-01-03</v>
      </c>
      <c r="C31" s="8" t="s">
        <v>20</v>
      </c>
      <c r="D31" s="2" t="s">
        <v>29</v>
      </c>
      <c r="E31" s="2">
        <v>42625</v>
      </c>
      <c r="F31" s="2">
        <v>23</v>
      </c>
    </row>
    <row r="32" spans="1:6" ht="15.75" thickBot="1" x14ac:dyDescent="0.3">
      <c r="A32" s="2" t="s">
        <v>13</v>
      </c>
      <c r="B32" s="5" t="str">
        <f t="shared" si="0"/>
        <v>2019-01-03</v>
      </c>
      <c r="C32" s="8" t="s">
        <v>20</v>
      </c>
      <c r="D32" s="2" t="s">
        <v>30</v>
      </c>
      <c r="E32" s="2">
        <v>20651</v>
      </c>
      <c r="F32" s="2">
        <v>258</v>
      </c>
    </row>
    <row r="33" spans="1:6" ht="15.75" thickBot="1" x14ac:dyDescent="0.3">
      <c r="A33" s="2" t="s">
        <v>13</v>
      </c>
      <c r="B33" s="5" t="str">
        <f t="shared" si="0"/>
        <v>2019-01-03</v>
      </c>
      <c r="C33" s="8" t="s">
        <v>20</v>
      </c>
      <c r="D33" s="2" t="s">
        <v>31</v>
      </c>
      <c r="E33" s="2">
        <v>1867</v>
      </c>
    </row>
    <row r="34" spans="1:6" ht="15.75" thickBot="1" x14ac:dyDescent="0.3">
      <c r="A34" s="2" t="s">
        <v>13</v>
      </c>
      <c r="B34" s="5" t="str">
        <f t="shared" si="0"/>
        <v>2019-01-03</v>
      </c>
      <c r="C34" s="8" t="s">
        <v>20</v>
      </c>
      <c r="D34" s="2" t="s">
        <v>32</v>
      </c>
      <c r="E34" s="2">
        <v>26685</v>
      </c>
      <c r="F34" s="2">
        <v>2</v>
      </c>
    </row>
    <row r="35" spans="1:6" ht="15.75" thickBot="1" x14ac:dyDescent="0.3">
      <c r="A35" s="2" t="s">
        <v>13</v>
      </c>
      <c r="B35" s="5" t="str">
        <f t="shared" si="0"/>
        <v>2019-01-03</v>
      </c>
      <c r="C35" s="8" t="s">
        <v>20</v>
      </c>
      <c r="D35" s="2" t="s">
        <v>33</v>
      </c>
      <c r="E35" s="2">
        <v>44662</v>
      </c>
      <c r="F35" s="2">
        <v>64</v>
      </c>
    </row>
    <row r="36" spans="1:6" ht="15.75" thickBot="1" x14ac:dyDescent="0.3">
      <c r="A36" s="2" t="s">
        <v>13</v>
      </c>
      <c r="B36" s="5" t="str">
        <f t="shared" si="0"/>
        <v>2019-01-03</v>
      </c>
      <c r="C36" s="8" t="s">
        <v>20</v>
      </c>
      <c r="D36" s="2" t="s">
        <v>34</v>
      </c>
      <c r="E36" s="2">
        <v>1288</v>
      </c>
      <c r="F36" s="2">
        <v>47</v>
      </c>
    </row>
    <row r="37" spans="1:6" ht="15.75" thickBot="1" x14ac:dyDescent="0.3">
      <c r="A37" s="2" t="s">
        <v>14</v>
      </c>
      <c r="B37" s="5" t="str">
        <f t="shared" si="0"/>
        <v>2019-01-04</v>
      </c>
      <c r="C37" s="8" t="s">
        <v>21</v>
      </c>
      <c r="D37" s="2" t="s">
        <v>24</v>
      </c>
      <c r="E37" s="2">
        <v>0</v>
      </c>
      <c r="F37" s="2">
        <v>0</v>
      </c>
    </row>
    <row r="38" spans="1:6" ht="15.75" thickBot="1" x14ac:dyDescent="0.3">
      <c r="A38" s="2" t="s">
        <v>14</v>
      </c>
      <c r="B38" s="5" t="str">
        <f t="shared" si="0"/>
        <v>2019-01-04</v>
      </c>
      <c r="C38" s="8" t="s">
        <v>21</v>
      </c>
      <c r="D38" s="2" t="s">
        <v>25</v>
      </c>
      <c r="E38" s="2">
        <v>0</v>
      </c>
      <c r="F38" s="2">
        <v>0</v>
      </c>
    </row>
    <row r="39" spans="1:6" ht="15.75" thickBot="1" x14ac:dyDescent="0.3">
      <c r="A39" s="2" t="s">
        <v>14</v>
      </c>
      <c r="B39" s="5" t="str">
        <f t="shared" si="0"/>
        <v>2019-01-04</v>
      </c>
      <c r="C39" s="8" t="s">
        <v>21</v>
      </c>
      <c r="D39" s="2" t="s">
        <v>26</v>
      </c>
      <c r="E39" s="2">
        <v>0</v>
      </c>
      <c r="F39" s="2">
        <v>0</v>
      </c>
    </row>
    <row r="40" spans="1:6" ht="15.75" thickBot="1" x14ac:dyDescent="0.3">
      <c r="A40" s="2" t="s">
        <v>14</v>
      </c>
      <c r="B40" s="5" t="str">
        <f t="shared" si="0"/>
        <v>2019-01-04</v>
      </c>
      <c r="C40" s="8" t="s">
        <v>21</v>
      </c>
      <c r="D40" s="2" t="s">
        <v>27</v>
      </c>
      <c r="E40" s="2">
        <v>27424</v>
      </c>
      <c r="F40" s="2">
        <v>5</v>
      </c>
    </row>
    <row r="41" spans="1:6" ht="15.75" thickBot="1" x14ac:dyDescent="0.3">
      <c r="A41" s="2" t="s">
        <v>14</v>
      </c>
      <c r="B41" s="5" t="str">
        <f t="shared" si="0"/>
        <v>2019-01-04</v>
      </c>
      <c r="C41" s="8" t="s">
        <v>21</v>
      </c>
      <c r="D41" s="2" t="s">
        <v>28</v>
      </c>
      <c r="E41" s="2">
        <v>22678</v>
      </c>
      <c r="F41" s="2">
        <v>286</v>
      </c>
    </row>
    <row r="42" spans="1:6" ht="15.75" thickBot="1" x14ac:dyDescent="0.3">
      <c r="A42" s="2" t="s">
        <v>14</v>
      </c>
      <c r="B42" s="5" t="str">
        <f t="shared" si="0"/>
        <v>2019-01-04</v>
      </c>
      <c r="C42" s="8" t="s">
        <v>21</v>
      </c>
      <c r="D42" s="2" t="s">
        <v>29</v>
      </c>
      <c r="E42" s="2">
        <v>66685</v>
      </c>
      <c r="F42" s="2">
        <v>62</v>
      </c>
    </row>
    <row r="43" spans="1:6" ht="15.75" thickBot="1" x14ac:dyDescent="0.3">
      <c r="A43" s="2" t="s">
        <v>14</v>
      </c>
      <c r="B43" s="5" t="str">
        <f t="shared" si="0"/>
        <v>2019-01-04</v>
      </c>
      <c r="C43" s="8" t="s">
        <v>21</v>
      </c>
      <c r="D43" s="2" t="s">
        <v>30</v>
      </c>
      <c r="E43" s="2">
        <v>21861</v>
      </c>
      <c r="F43" s="2">
        <v>253</v>
      </c>
    </row>
    <row r="44" spans="1:6" ht="15.75" thickBot="1" x14ac:dyDescent="0.3">
      <c r="A44" s="2" t="s">
        <v>14</v>
      </c>
      <c r="B44" s="5" t="str">
        <f t="shared" si="0"/>
        <v>2019-01-04</v>
      </c>
      <c r="C44" s="8" t="s">
        <v>21</v>
      </c>
      <c r="D44" s="2" t="s">
        <v>31</v>
      </c>
      <c r="E44" s="2">
        <v>8254</v>
      </c>
      <c r="F44" s="2">
        <v>4</v>
      </c>
    </row>
    <row r="45" spans="1:6" ht="15.75" thickBot="1" x14ac:dyDescent="0.3">
      <c r="A45" s="2" t="s">
        <v>14</v>
      </c>
      <c r="B45" s="5" t="str">
        <f t="shared" si="0"/>
        <v>2019-01-04</v>
      </c>
      <c r="C45" s="8" t="s">
        <v>21</v>
      </c>
      <c r="D45" s="2" t="s">
        <v>32</v>
      </c>
      <c r="E45" s="2">
        <v>22224</v>
      </c>
      <c r="F45" s="2">
        <v>200</v>
      </c>
    </row>
    <row r="46" spans="1:6" ht="15.75" thickBot="1" x14ac:dyDescent="0.3">
      <c r="A46" s="2" t="s">
        <v>14</v>
      </c>
      <c r="B46" s="5" t="str">
        <f t="shared" si="0"/>
        <v>2019-01-04</v>
      </c>
      <c r="C46" s="8" t="s">
        <v>21</v>
      </c>
      <c r="D46" s="2" t="s">
        <v>33</v>
      </c>
      <c r="E46" s="2">
        <v>66552</v>
      </c>
      <c r="F46" s="2">
        <v>588</v>
      </c>
    </row>
    <row r="47" spans="1:6" ht="15.75" thickBot="1" x14ac:dyDescent="0.3">
      <c r="A47" s="2" t="s">
        <v>14</v>
      </c>
      <c r="B47" s="5" t="str">
        <f t="shared" si="0"/>
        <v>2019-01-04</v>
      </c>
      <c r="C47" s="8" t="s">
        <v>21</v>
      </c>
      <c r="D47" s="2" t="s">
        <v>34</v>
      </c>
      <c r="E47" s="2">
        <v>1424</v>
      </c>
      <c r="F47" s="2">
        <v>8</v>
      </c>
    </row>
    <row r="48" spans="1:6" ht="15.75" thickBot="1" x14ac:dyDescent="0.3">
      <c r="A48" s="2" t="s">
        <v>15</v>
      </c>
      <c r="B48" s="5" t="str">
        <f t="shared" si="0"/>
        <v>2019-01-05</v>
      </c>
      <c r="C48" s="8" t="s">
        <v>22</v>
      </c>
      <c r="D48" s="2" t="s">
        <v>24</v>
      </c>
      <c r="E48" s="2">
        <v>0</v>
      </c>
      <c r="F48" s="2">
        <v>0</v>
      </c>
    </row>
    <row r="49" spans="1:6" ht="15.75" thickBot="1" x14ac:dyDescent="0.3">
      <c r="A49" s="2" t="s">
        <v>15</v>
      </c>
      <c r="B49" s="5" t="str">
        <f t="shared" si="0"/>
        <v>2019-01-05</v>
      </c>
      <c r="C49" s="8" t="s">
        <v>22</v>
      </c>
      <c r="D49" s="2" t="s">
        <v>25</v>
      </c>
      <c r="E49" s="2">
        <v>0</v>
      </c>
      <c r="F49" s="2">
        <v>0</v>
      </c>
    </row>
    <row r="50" spans="1:6" ht="15.75" thickBot="1" x14ac:dyDescent="0.3">
      <c r="A50" s="2" t="s">
        <v>15</v>
      </c>
      <c r="B50" s="5" t="str">
        <f t="shared" si="0"/>
        <v>2019-01-05</v>
      </c>
      <c r="C50" s="8" t="s">
        <v>22</v>
      </c>
      <c r="D50" s="2" t="s">
        <v>35</v>
      </c>
      <c r="E50" s="2">
        <v>0</v>
      </c>
      <c r="F50" s="2">
        <v>0</v>
      </c>
    </row>
    <row r="51" spans="1:6" ht="15.75" thickBot="1" x14ac:dyDescent="0.3">
      <c r="A51" s="2" t="s">
        <v>15</v>
      </c>
      <c r="B51" s="5" t="str">
        <f t="shared" si="0"/>
        <v>2019-01-05</v>
      </c>
      <c r="C51" s="8" t="s">
        <v>22</v>
      </c>
      <c r="D51" s="2" t="s">
        <v>26</v>
      </c>
      <c r="E51" s="2">
        <v>0</v>
      </c>
      <c r="F51" s="2">
        <v>0</v>
      </c>
    </row>
    <row r="52" spans="1:6" ht="15.75" thickBot="1" x14ac:dyDescent="0.3">
      <c r="A52" s="2" t="s">
        <v>15</v>
      </c>
      <c r="B52" s="5" t="str">
        <f t="shared" si="0"/>
        <v>2019-01-05</v>
      </c>
      <c r="C52" s="8" t="s">
        <v>22</v>
      </c>
      <c r="D52" s="2" t="s">
        <v>27</v>
      </c>
      <c r="E52" s="2">
        <v>28620</v>
      </c>
      <c r="F52" s="2">
        <v>8</v>
      </c>
    </row>
    <row r="53" spans="1:6" ht="15.75" thickBot="1" x14ac:dyDescent="0.3">
      <c r="A53" s="2" t="s">
        <v>15</v>
      </c>
      <c r="B53" s="5" t="str">
        <f t="shared" si="0"/>
        <v>2019-01-05</v>
      </c>
      <c r="C53" s="8" t="s">
        <v>22</v>
      </c>
      <c r="D53" s="2" t="s">
        <v>28</v>
      </c>
      <c r="E53" s="2">
        <v>26721</v>
      </c>
      <c r="F53" s="2">
        <v>35</v>
      </c>
    </row>
    <row r="54" spans="1:6" ht="15.75" thickBot="1" x14ac:dyDescent="0.3">
      <c r="A54" s="2" t="s">
        <v>15</v>
      </c>
      <c r="B54" s="5" t="str">
        <f t="shared" si="0"/>
        <v>2019-01-05</v>
      </c>
      <c r="C54" s="8" t="s">
        <v>22</v>
      </c>
      <c r="D54" s="2" t="s">
        <v>29</v>
      </c>
      <c r="E54" s="2">
        <v>61028</v>
      </c>
      <c r="F54" s="2">
        <v>88</v>
      </c>
    </row>
    <row r="55" spans="1:6" ht="15.75" thickBot="1" x14ac:dyDescent="0.3">
      <c r="A55" s="2" t="s">
        <v>15</v>
      </c>
      <c r="B55" s="5" t="str">
        <f t="shared" si="0"/>
        <v>2019-01-05</v>
      </c>
      <c r="C55" s="8" t="s">
        <v>22</v>
      </c>
      <c r="D55" s="2" t="s">
        <v>30</v>
      </c>
      <c r="E55" s="2">
        <v>22622</v>
      </c>
      <c r="F55" s="2">
        <v>24</v>
      </c>
    </row>
    <row r="56" spans="1:6" ht="15.75" thickBot="1" x14ac:dyDescent="0.3">
      <c r="A56" s="2" t="s">
        <v>15</v>
      </c>
      <c r="B56" s="5" t="str">
        <f t="shared" si="0"/>
        <v>2019-01-05</v>
      </c>
      <c r="C56" s="8" t="s">
        <v>22</v>
      </c>
      <c r="D56" s="2" t="s">
        <v>31</v>
      </c>
      <c r="E56" s="2">
        <v>8026</v>
      </c>
      <c r="F56" s="2">
        <v>2</v>
      </c>
    </row>
    <row r="57" spans="1:6" ht="15.75" thickBot="1" x14ac:dyDescent="0.3">
      <c r="A57" s="2" t="s">
        <v>15</v>
      </c>
      <c r="B57" s="5" t="str">
        <f t="shared" si="0"/>
        <v>2019-01-05</v>
      </c>
      <c r="C57" s="8" t="s">
        <v>22</v>
      </c>
      <c r="D57" s="2" t="s">
        <v>32</v>
      </c>
      <c r="E57" s="2">
        <v>22468</v>
      </c>
      <c r="F57" s="2">
        <v>4</v>
      </c>
    </row>
    <row r="58" spans="1:6" ht="15.75" thickBot="1" x14ac:dyDescent="0.3">
      <c r="A58" s="2" t="s">
        <v>15</v>
      </c>
      <c r="B58" s="5" t="str">
        <f t="shared" si="0"/>
        <v>2019-01-05</v>
      </c>
      <c r="C58" s="8" t="s">
        <v>22</v>
      </c>
      <c r="D58" s="2" t="s">
        <v>33</v>
      </c>
      <c r="E58" s="2">
        <v>64472</v>
      </c>
      <c r="F58" s="2">
        <v>585</v>
      </c>
    </row>
    <row r="59" spans="1:6" ht="15.75" thickBot="1" x14ac:dyDescent="0.3">
      <c r="A59" s="2" t="s">
        <v>15</v>
      </c>
      <c r="B59" s="5" t="str">
        <f t="shared" si="0"/>
        <v>2019-01-05</v>
      </c>
      <c r="C59" s="8" t="s">
        <v>22</v>
      </c>
      <c r="D59" s="2" t="s">
        <v>34</v>
      </c>
      <c r="E59" s="2">
        <v>8627</v>
      </c>
      <c r="F59" s="2">
        <v>58</v>
      </c>
    </row>
    <row r="60" spans="1:6" ht="15.75" thickBot="1" x14ac:dyDescent="0.3">
      <c r="A60" s="2" t="s">
        <v>16</v>
      </c>
      <c r="B60" s="5" t="str">
        <f t="shared" si="0"/>
        <v>2019-01-06</v>
      </c>
      <c r="C60" s="8" t="s">
        <v>23</v>
      </c>
      <c r="D60" s="2" t="s">
        <v>37</v>
      </c>
      <c r="E60" s="2">
        <v>0</v>
      </c>
      <c r="F60" s="2">
        <v>0</v>
      </c>
    </row>
    <row r="61" spans="1:6" ht="15.75" thickBot="1" x14ac:dyDescent="0.3">
      <c r="A61" s="2" t="s">
        <v>16</v>
      </c>
      <c r="B61" s="5" t="str">
        <f t="shared" si="0"/>
        <v>2019-01-06</v>
      </c>
      <c r="C61" s="8" t="s">
        <v>23</v>
      </c>
      <c r="D61" s="2" t="s">
        <v>24</v>
      </c>
      <c r="E61" s="2">
        <v>0</v>
      </c>
      <c r="F61" s="2">
        <v>0</v>
      </c>
    </row>
    <row r="62" spans="1:6" ht="15.75" thickBot="1" x14ac:dyDescent="0.3">
      <c r="A62" s="2" t="s">
        <v>16</v>
      </c>
      <c r="B62" s="5" t="str">
        <f t="shared" si="0"/>
        <v>2019-01-06</v>
      </c>
      <c r="C62" s="8" t="s">
        <v>23</v>
      </c>
      <c r="D62" s="2" t="s">
        <v>38</v>
      </c>
      <c r="E62" s="2">
        <v>0</v>
      </c>
      <c r="F62" s="2">
        <v>0</v>
      </c>
    </row>
    <row r="63" spans="1:6" ht="15.75" thickBot="1" x14ac:dyDescent="0.3">
      <c r="A63" s="2" t="s">
        <v>16</v>
      </c>
      <c r="B63" s="5" t="str">
        <f t="shared" si="0"/>
        <v>2019-01-06</v>
      </c>
      <c r="C63" s="8" t="s">
        <v>23</v>
      </c>
      <c r="D63" s="2" t="s">
        <v>25</v>
      </c>
      <c r="E63" s="2">
        <v>0</v>
      </c>
      <c r="F63" s="2">
        <v>0</v>
      </c>
    </row>
    <row r="64" spans="1:6" ht="15.75" thickBot="1" x14ac:dyDescent="0.3">
      <c r="A64" s="2" t="s">
        <v>16</v>
      </c>
      <c r="B64" s="5" t="str">
        <f t="shared" si="0"/>
        <v>2019-01-06</v>
      </c>
      <c r="C64" s="8" t="s">
        <v>23</v>
      </c>
      <c r="D64" s="2" t="s">
        <v>35</v>
      </c>
      <c r="E64" s="2">
        <v>0</v>
      </c>
      <c r="F64" s="2">
        <v>0</v>
      </c>
    </row>
    <row r="65" spans="1:6" ht="15.75" thickBot="1" x14ac:dyDescent="0.3">
      <c r="A65" s="2" t="s">
        <v>16</v>
      </c>
      <c r="B65" s="5" t="str">
        <f t="shared" si="0"/>
        <v>2019-01-06</v>
      </c>
      <c r="C65" s="8" t="s">
        <v>23</v>
      </c>
      <c r="D65" s="2" t="s">
        <v>26</v>
      </c>
      <c r="E65" s="2">
        <v>0</v>
      </c>
      <c r="F65" s="2">
        <v>0</v>
      </c>
    </row>
    <row r="66" spans="1:6" ht="15.75" thickBot="1" x14ac:dyDescent="0.3">
      <c r="A66" s="2" t="s">
        <v>16</v>
      </c>
      <c r="B66" s="5" t="str">
        <f t="shared" si="0"/>
        <v>2019-01-06</v>
      </c>
      <c r="C66" s="8" t="s">
        <v>23</v>
      </c>
      <c r="D66" s="2" t="s">
        <v>27</v>
      </c>
      <c r="E66" s="2">
        <v>20226</v>
      </c>
      <c r="F66" s="2">
        <v>2</v>
      </c>
    </row>
    <row r="67" spans="1:6" ht="15.75" thickBot="1" x14ac:dyDescent="0.3">
      <c r="A67" s="2" t="s">
        <v>16</v>
      </c>
      <c r="B67" s="5" t="str">
        <f t="shared" ref="B67:B73" si="1">LEFT(A67,LEN(A67)-14)</f>
        <v>2019-01-06</v>
      </c>
      <c r="C67" s="8" t="s">
        <v>23</v>
      </c>
      <c r="D67" s="2" t="s">
        <v>28</v>
      </c>
      <c r="E67" s="2">
        <v>21564</v>
      </c>
      <c r="F67" s="2">
        <v>33</v>
      </c>
    </row>
    <row r="68" spans="1:6" ht="15.75" thickBot="1" x14ac:dyDescent="0.3">
      <c r="A68" s="2" t="s">
        <v>16</v>
      </c>
      <c r="B68" s="5" t="str">
        <f t="shared" si="1"/>
        <v>2019-01-06</v>
      </c>
      <c r="C68" s="8" t="s">
        <v>23</v>
      </c>
      <c r="D68" s="2" t="s">
        <v>29</v>
      </c>
      <c r="E68" s="2">
        <v>66275</v>
      </c>
      <c r="F68" s="2">
        <v>6</v>
      </c>
    </row>
    <row r="69" spans="1:6" ht="15.75" thickBot="1" x14ac:dyDescent="0.3">
      <c r="A69" s="2" t="s">
        <v>16</v>
      </c>
      <c r="B69" s="5" t="str">
        <f t="shared" si="1"/>
        <v>2019-01-06</v>
      </c>
      <c r="C69" s="8" t="s">
        <v>23</v>
      </c>
      <c r="D69" s="2" t="s">
        <v>30</v>
      </c>
      <c r="E69" s="2">
        <v>22566</v>
      </c>
      <c r="F69" s="2">
        <v>273</v>
      </c>
    </row>
    <row r="70" spans="1:6" ht="15.75" thickBot="1" x14ac:dyDescent="0.3">
      <c r="A70" s="2" t="s">
        <v>16</v>
      </c>
      <c r="B70" s="5" t="str">
        <f t="shared" si="1"/>
        <v>2019-01-06</v>
      </c>
      <c r="C70" s="8" t="s">
        <v>23</v>
      </c>
      <c r="D70" s="2" t="s">
        <v>31</v>
      </c>
      <c r="E70" s="2">
        <v>8471</v>
      </c>
      <c r="F70" s="2">
        <v>37</v>
      </c>
    </row>
    <row r="71" spans="1:6" ht="15.75" thickBot="1" x14ac:dyDescent="0.3">
      <c r="A71" s="2" t="s">
        <v>16</v>
      </c>
      <c r="B71" s="5" t="str">
        <f t="shared" si="1"/>
        <v>2019-01-06</v>
      </c>
      <c r="C71" s="8" t="s">
        <v>23</v>
      </c>
      <c r="D71" s="2" t="s">
        <v>32</v>
      </c>
      <c r="E71" s="2">
        <v>22485</v>
      </c>
      <c r="F71" s="2">
        <v>72</v>
      </c>
    </row>
    <row r="72" spans="1:6" ht="15.75" thickBot="1" x14ac:dyDescent="0.3">
      <c r="A72" s="2" t="s">
        <v>16</v>
      </c>
      <c r="B72" s="5" t="str">
        <f t="shared" si="1"/>
        <v>2019-01-06</v>
      </c>
      <c r="C72" s="8" t="s">
        <v>23</v>
      </c>
      <c r="D72" s="2" t="s">
        <v>33</v>
      </c>
      <c r="E72" s="2">
        <v>66286</v>
      </c>
      <c r="F72" s="2">
        <v>568</v>
      </c>
    </row>
    <row r="73" spans="1:6" ht="15.75" thickBot="1" x14ac:dyDescent="0.3">
      <c r="A73" s="2" t="s">
        <v>16</v>
      </c>
      <c r="B73" s="5" t="str">
        <f t="shared" si="1"/>
        <v>2019-01-06</v>
      </c>
      <c r="C73" s="8" t="s">
        <v>23</v>
      </c>
      <c r="D73" s="2" t="s">
        <v>34</v>
      </c>
      <c r="E73" s="2">
        <v>8645</v>
      </c>
      <c r="F73" s="2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 SOURCE</vt:lpstr>
      <vt:lpstr>DATAS EXTERNES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Jennifer.FERNANDES</dc:creator>
  <cp:lastModifiedBy>Jennifer.FERNANDES</cp:lastModifiedBy>
  <dcterms:created xsi:type="dcterms:W3CDTF">2019-02-27T09:06:41Z</dcterms:created>
  <dcterms:modified xsi:type="dcterms:W3CDTF">2019-02-27T09:52:24Z</dcterms:modified>
</cp:coreProperties>
</file>