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.fernandes\Desktop\"/>
    </mc:Choice>
  </mc:AlternateContent>
  <bookViews>
    <workbookView xWindow="0" yWindow="0" windowWidth="28800" windowHeight="12210"/>
  </bookViews>
  <sheets>
    <sheet name="datas internes" sheetId="5" r:id="rId1"/>
    <sheet name="datas externes" sheetId="6" r:id="rId2"/>
  </sheets>
  <definedNames>
    <definedName name="_xlnm._FilterDatabase" localSheetId="0" hidden="1">'datas internes'!$A$1:$O$1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6" l="1"/>
  <c r="H3" i="6"/>
  <c r="I3" i="6"/>
  <c r="G4" i="6"/>
  <c r="H4" i="6"/>
  <c r="I4" i="6"/>
  <c r="G5" i="6"/>
  <c r="H5" i="6"/>
  <c r="I5" i="6"/>
  <c r="G6" i="6"/>
  <c r="H6" i="6"/>
  <c r="I6" i="6"/>
  <c r="G7" i="6"/>
  <c r="H7" i="6"/>
  <c r="I7" i="6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H2" i="6"/>
  <c r="I2" i="6"/>
  <c r="G2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" i="6"/>
</calcChain>
</file>

<file path=xl/sharedStrings.xml><?xml version="1.0" encoding="utf-8"?>
<sst xmlns="http://schemas.openxmlformats.org/spreadsheetml/2006/main" count="195" uniqueCount="38">
  <si>
    <t>instagram</t>
  </si>
  <si>
    <t>facebook</t>
  </si>
  <si>
    <t>messenger</t>
  </si>
  <si>
    <t>ExpiredAttributions</t>
  </si>
  <si>
    <t>App_Installs_METRO</t>
  </si>
  <si>
    <t>CP_AcquisitionPush_PartenariatBurgerKing/CP_IOS</t>
  </si>
  <si>
    <t>CP_Reengagement_Dec2018_IOS</t>
  </si>
  <si>
    <t>CP_Reengagement_Dec2018_Android</t>
  </si>
  <si>
    <t>CP_Reengagement_Dec2018_Android_V2</t>
  </si>
  <si>
    <t>Campaign</t>
  </si>
  <si>
    <t>Date</t>
  </si>
  <si>
    <t/>
  </si>
  <si>
    <t>2019-03-02</t>
  </si>
  <si>
    <t>2019-03-03</t>
  </si>
  <si>
    <t>Plateforme</t>
  </si>
  <si>
    <t>Nomdelacampagne</t>
  </si>
  <si>
    <t>date</t>
  </si>
  <si>
    <t>Jour</t>
  </si>
  <si>
    <t>Network</t>
  </si>
  <si>
    <t>twitter</t>
  </si>
  <si>
    <t>snapchat</t>
  </si>
  <si>
    <t>acquisition_Android_Nice_2019</t>
  </si>
  <si>
    <t>acquisition_IOS_Nice_2019</t>
  </si>
  <si>
    <t>CP_acquisition_IOS_Nice_2018_promosJanvier</t>
  </si>
  <si>
    <t>CP_acquisition_Android_Nice_2018_promosJanvier</t>
  </si>
  <si>
    <t>acquisition_IOS_Bordeaux_2019</t>
  </si>
  <si>
    <t>acquisition_Android_Bordeaux_2019</t>
  </si>
  <si>
    <t>CP_acquisition_Android_Nice_2018_promosNovembre</t>
  </si>
  <si>
    <t>CP_acquisition_IOS_Nice_2018_promosDINERetMINISTRE</t>
  </si>
  <si>
    <t>CP_acquisition_IOS_Nice_2018_promosNovembre</t>
  </si>
  <si>
    <t>event 1</t>
  </si>
  <si>
    <t>event 2</t>
  </si>
  <si>
    <t>event 3</t>
  </si>
  <si>
    <t>Event 1</t>
  </si>
  <si>
    <t>Event 2</t>
  </si>
  <si>
    <t>Event 3</t>
  </si>
  <si>
    <t>PAP</t>
  </si>
  <si>
    <t>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</si>
</sst>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9"/>
      <color rgb="FF333333"/>
      <name val="Courier New"/>
      <family val="3"/>
    </font>
    <font>
      <b/>
      <sz val="11"/>
      <color rgb="FF000000"/>
      <name val="Calibri"/>
    </font>
    <font>
      <sz val="10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0949C"/>
      </left>
      <right style="thin">
        <color rgb="FF90949C"/>
      </right>
      <top style="thin">
        <color rgb="FF90949C"/>
      </top>
      <bottom style="thin">
        <color rgb="FF90949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90949C"/>
      </left>
      <right style="thin">
        <color rgb="FF90949C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4" borderId="2" xfId="0" applyNumberFormat="1" applyFont="1" applyFill="1" applyBorder="1" applyAlignment="1">
      <alignment horizontal="left" vertical="center"/>
    </xf>
    <xf numFmtId="1" fontId="1" fillId="4" borderId="2" xfId="0" applyNumberFormat="1" applyFont="1" applyFill="1" applyBorder="1" applyAlignment="1">
      <alignment horizontal="left" vertical="center"/>
    </xf>
    <xf numFmtId="2" fontId="1" fillId="4" borderId="3" xfId="0" applyNumberFormat="1" applyFont="1" applyFill="1" applyBorder="1" applyAlignment="1">
      <alignment horizontal="left" vertical="center"/>
    </xf>
    <xf numFmtId="14" fontId="2" fillId="3" borderId="4" xfId="0" applyNumberFormat="1" applyFont="1" applyFill="1" applyBorder="1" applyAlignment="1">
      <alignment horizontal="left" vertical="center" readingOrder="1"/>
    </xf>
    <xf numFmtId="0" fontId="3" fillId="4" borderId="3" xfId="0" applyNumberFormat="1" applyFont="1" applyFill="1" applyBorder="1" applyAlignment="1">
      <alignment horizontal="left" vertical="center"/>
    </xf>
    <xf numFmtId="14" fontId="3" fillId="4" borderId="3" xfId="0" applyNumberFormat="1" applyFont="1" applyFill="1" applyBorder="1" applyAlignment="1">
      <alignment horizontal="left" vertical="center"/>
    </xf>
    <xf numFmtId="14" fontId="4" fillId="0" borderId="0" xfId="0" applyNumberFormat="1" applyFont="1"/>
    <xf numFmtId="0" fontId="4" fillId="0" borderId="0" xfId="0" applyFont="1"/>
    <xf numFmtId="0" fontId="4" fillId="3" borderId="0" xfId="0" applyFont="1" applyFill="1"/>
    <xf numFmtId="0" fontId="3" fillId="4" borderId="5" xfId="0" applyNumberFormat="1" applyFont="1" applyFill="1" applyBorder="1" applyAlignment="1">
      <alignment horizontal="left" vertical="center"/>
    </xf>
    <xf numFmtId="14" fontId="4" fillId="3" borderId="0" xfId="0" applyNumberFormat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workbookViewId="0">
      <selection activeCell="F24" sqref="F24"/>
    </sheetView>
  </sheetViews>
  <sheetFormatPr baseColWidth="10" defaultRowHeight="15" x14ac:dyDescent="0.25"/>
  <cols>
    <col min="3" max="3" width="45.140625" bestFit="1" customWidth="1"/>
  </cols>
  <sheetData>
    <row r="1" spans="1:7" x14ac:dyDescent="0.25">
      <c r="A1" s="8" t="s">
        <v>10</v>
      </c>
      <c r="B1" s="9" t="s">
        <v>18</v>
      </c>
      <c r="C1" s="9" t="s">
        <v>9</v>
      </c>
      <c r="D1" s="9" t="s">
        <v>30</v>
      </c>
      <c r="E1" s="9" t="s">
        <v>31</v>
      </c>
      <c r="F1" s="9" t="s">
        <v>32</v>
      </c>
    </row>
    <row r="2" spans="1:7" x14ac:dyDescent="0.25">
      <c r="A2" s="12">
        <v>43527</v>
      </c>
      <c r="B2" s="10" t="s">
        <v>19</v>
      </c>
      <c r="C2" s="10" t="s">
        <v>3</v>
      </c>
      <c r="D2" s="10"/>
      <c r="E2" s="10"/>
      <c r="F2" s="10"/>
      <c r="G2" s="13"/>
    </row>
    <row r="3" spans="1:7" x14ac:dyDescent="0.25">
      <c r="A3" s="12">
        <v>43527</v>
      </c>
      <c r="B3" s="10" t="s">
        <v>1</v>
      </c>
      <c r="C3" s="10" t="s">
        <v>3</v>
      </c>
      <c r="D3" s="10"/>
      <c r="E3" s="10"/>
      <c r="F3" s="10"/>
      <c r="G3" s="13"/>
    </row>
    <row r="4" spans="1:7" x14ac:dyDescent="0.25">
      <c r="A4" s="12">
        <v>43527</v>
      </c>
      <c r="B4" s="10" t="s">
        <v>1</v>
      </c>
      <c r="C4" s="10" t="s">
        <v>27</v>
      </c>
      <c r="D4" s="10"/>
      <c r="E4" s="10"/>
      <c r="F4" s="10"/>
      <c r="G4" s="13"/>
    </row>
    <row r="5" spans="1:7" x14ac:dyDescent="0.25">
      <c r="A5" s="12">
        <v>43527</v>
      </c>
      <c r="B5" s="10" t="s">
        <v>1</v>
      </c>
      <c r="C5" s="10" t="s">
        <v>24</v>
      </c>
      <c r="D5" s="10"/>
      <c r="E5" s="10"/>
      <c r="F5" s="10"/>
      <c r="G5" s="13"/>
    </row>
    <row r="6" spans="1:7" x14ac:dyDescent="0.25">
      <c r="A6" s="12">
        <v>43527</v>
      </c>
      <c r="B6" s="10" t="s">
        <v>1</v>
      </c>
      <c r="C6" s="10" t="s">
        <v>24</v>
      </c>
      <c r="D6" s="10"/>
      <c r="E6" s="10"/>
      <c r="F6" s="10"/>
      <c r="G6" s="13"/>
    </row>
    <row r="7" spans="1:7" x14ac:dyDescent="0.25">
      <c r="A7" s="8">
        <v>43527</v>
      </c>
      <c r="B7" s="9" t="s">
        <v>1</v>
      </c>
      <c r="C7" s="9" t="s">
        <v>21</v>
      </c>
      <c r="D7" s="9">
        <v>1</v>
      </c>
      <c r="E7" s="9">
        <v>1</v>
      </c>
      <c r="F7" s="9">
        <v>2</v>
      </c>
    </row>
    <row r="8" spans="1:7" x14ac:dyDescent="0.25">
      <c r="A8" s="8">
        <v>43527</v>
      </c>
      <c r="B8" s="9" t="s">
        <v>1</v>
      </c>
      <c r="C8" s="9" t="s">
        <v>21</v>
      </c>
      <c r="D8" s="9">
        <v>3</v>
      </c>
      <c r="E8" s="9">
        <v>3</v>
      </c>
      <c r="F8" s="9">
        <v>4</v>
      </c>
    </row>
    <row r="9" spans="1:7" x14ac:dyDescent="0.25">
      <c r="A9" s="8">
        <v>43527</v>
      </c>
      <c r="B9" s="9" t="s">
        <v>1</v>
      </c>
      <c r="C9" s="9" t="s">
        <v>21</v>
      </c>
      <c r="D9" s="9">
        <v>1</v>
      </c>
      <c r="E9" s="9">
        <v>1</v>
      </c>
      <c r="F9" s="9">
        <v>2</v>
      </c>
    </row>
    <row r="10" spans="1:7" x14ac:dyDescent="0.25">
      <c r="A10" s="8">
        <v>43527</v>
      </c>
      <c r="B10" s="9" t="s">
        <v>1</v>
      </c>
      <c r="C10" s="9" t="s">
        <v>21</v>
      </c>
      <c r="D10" s="9">
        <v>1</v>
      </c>
      <c r="E10" s="9">
        <v>1</v>
      </c>
      <c r="F10" s="9">
        <v>2</v>
      </c>
    </row>
    <row r="11" spans="1:7" x14ac:dyDescent="0.25">
      <c r="A11" s="12">
        <v>43527</v>
      </c>
      <c r="B11" s="10" t="s">
        <v>1</v>
      </c>
      <c r="C11" s="10" t="s">
        <v>21</v>
      </c>
      <c r="D11" s="10"/>
      <c r="E11" s="10"/>
      <c r="F11" s="10"/>
      <c r="G11" s="13"/>
    </row>
    <row r="12" spans="1:7" x14ac:dyDescent="0.25">
      <c r="A12" s="8">
        <v>43527</v>
      </c>
      <c r="B12" s="9" t="s">
        <v>1</v>
      </c>
      <c r="C12" s="9" t="s">
        <v>21</v>
      </c>
      <c r="D12" s="9">
        <v>3</v>
      </c>
      <c r="E12" s="9">
        <v>2</v>
      </c>
      <c r="F12" s="9">
        <v>4</v>
      </c>
    </row>
    <row r="13" spans="1:7" x14ac:dyDescent="0.25">
      <c r="A13" s="8">
        <v>43527</v>
      </c>
      <c r="B13" s="9" t="s">
        <v>1</v>
      </c>
      <c r="C13" s="9" t="s">
        <v>26</v>
      </c>
      <c r="D13" s="9">
        <v>1</v>
      </c>
      <c r="E13" s="9">
        <v>1</v>
      </c>
      <c r="F13" s="9">
        <v>2</v>
      </c>
    </row>
    <row r="14" spans="1:7" x14ac:dyDescent="0.25">
      <c r="A14" s="12">
        <v>43527</v>
      </c>
      <c r="B14" s="10" t="s">
        <v>0</v>
      </c>
      <c r="C14" s="10" t="s">
        <v>3</v>
      </c>
      <c r="D14" s="10"/>
      <c r="E14" s="10"/>
      <c r="F14" s="10"/>
      <c r="G14" s="13"/>
    </row>
    <row r="15" spans="1:7" x14ac:dyDescent="0.25">
      <c r="A15" s="8">
        <v>43527</v>
      </c>
      <c r="B15" s="9" t="s">
        <v>0</v>
      </c>
      <c r="C15" s="9" t="s">
        <v>26</v>
      </c>
      <c r="D15" s="9">
        <v>1</v>
      </c>
      <c r="E15" s="9">
        <v>1</v>
      </c>
      <c r="F15" s="9">
        <v>2</v>
      </c>
    </row>
    <row r="16" spans="1:7" x14ac:dyDescent="0.25">
      <c r="A16" s="8">
        <v>43527</v>
      </c>
      <c r="B16" s="9" t="s">
        <v>0</v>
      </c>
      <c r="C16" s="9" t="s">
        <v>26</v>
      </c>
      <c r="D16" s="9">
        <v>1</v>
      </c>
      <c r="E16" s="9">
        <v>1</v>
      </c>
      <c r="F16" s="9">
        <v>2</v>
      </c>
    </row>
    <row r="17" spans="1:7" x14ac:dyDescent="0.25">
      <c r="A17" s="12">
        <v>43527</v>
      </c>
      <c r="B17" s="10" t="s">
        <v>19</v>
      </c>
      <c r="C17" s="10" t="s">
        <v>3</v>
      </c>
      <c r="D17" s="10"/>
      <c r="E17" s="10"/>
      <c r="F17" s="10"/>
      <c r="G17" s="13"/>
    </row>
    <row r="18" spans="1:7" x14ac:dyDescent="0.25">
      <c r="A18" s="12">
        <v>43527</v>
      </c>
      <c r="B18" s="10" t="s">
        <v>0</v>
      </c>
      <c r="C18" s="10" t="s">
        <v>3</v>
      </c>
      <c r="D18" s="10"/>
      <c r="E18" s="10"/>
      <c r="F18" s="10"/>
      <c r="G18" s="13"/>
    </row>
    <row r="19" spans="1:7" x14ac:dyDescent="0.25">
      <c r="A19" s="12">
        <v>43527</v>
      </c>
      <c r="B19" s="10" t="s">
        <v>0</v>
      </c>
      <c r="C19" s="10" t="s">
        <v>22</v>
      </c>
      <c r="D19" s="10"/>
      <c r="E19" s="10"/>
      <c r="F19" s="10"/>
      <c r="G19" s="13"/>
    </row>
    <row r="20" spans="1:7" x14ac:dyDescent="0.25">
      <c r="A20" s="12">
        <v>43527</v>
      </c>
      <c r="B20" s="10" t="s">
        <v>0</v>
      </c>
      <c r="C20" s="10" t="s">
        <v>22</v>
      </c>
      <c r="D20" s="10"/>
      <c r="E20" s="10"/>
      <c r="F20" s="10"/>
      <c r="G20" s="13"/>
    </row>
    <row r="21" spans="1:7" x14ac:dyDescent="0.25">
      <c r="A21" s="12">
        <v>43527</v>
      </c>
      <c r="B21" s="10" t="s">
        <v>0</v>
      </c>
      <c r="C21" s="10" t="s">
        <v>28</v>
      </c>
      <c r="D21" s="10"/>
      <c r="E21" s="10"/>
      <c r="F21" s="10"/>
      <c r="G21" s="13"/>
    </row>
    <row r="22" spans="1:7" x14ac:dyDescent="0.25">
      <c r="A22" s="12">
        <v>43527</v>
      </c>
      <c r="B22" s="10" t="s">
        <v>0</v>
      </c>
      <c r="C22" s="10" t="s">
        <v>29</v>
      </c>
      <c r="D22" s="10"/>
      <c r="E22" s="10"/>
      <c r="F22" s="10"/>
      <c r="G22" s="13"/>
    </row>
    <row r="23" spans="1:7" x14ac:dyDescent="0.25">
      <c r="A23" s="12">
        <v>43527</v>
      </c>
      <c r="B23" s="10" t="s">
        <v>0</v>
      </c>
      <c r="C23" s="10" t="s">
        <v>29</v>
      </c>
      <c r="D23" s="10"/>
      <c r="E23" s="10"/>
      <c r="F23" s="10"/>
      <c r="G23" s="13"/>
    </row>
    <row r="24" spans="1:7" x14ac:dyDescent="0.25">
      <c r="A24" s="8">
        <v>43527</v>
      </c>
      <c r="B24" s="9" t="s">
        <v>1</v>
      </c>
      <c r="C24" s="9" t="s">
        <v>3</v>
      </c>
      <c r="D24" s="9"/>
      <c r="E24" s="9"/>
      <c r="F24" s="9">
        <v>1</v>
      </c>
    </row>
    <row r="25" spans="1:7" x14ac:dyDescent="0.25">
      <c r="A25" s="8">
        <v>43527</v>
      </c>
      <c r="B25" s="9" t="s">
        <v>1</v>
      </c>
      <c r="C25" s="9" t="s">
        <v>25</v>
      </c>
      <c r="D25" s="9">
        <v>4</v>
      </c>
      <c r="E25" s="9">
        <v>4</v>
      </c>
      <c r="F25" s="9">
        <v>4</v>
      </c>
    </row>
    <row r="26" spans="1:7" x14ac:dyDescent="0.25">
      <c r="A26" s="8">
        <v>43527</v>
      </c>
      <c r="B26" s="9" t="s">
        <v>1</v>
      </c>
      <c r="C26" s="9" t="s">
        <v>5</v>
      </c>
      <c r="D26" s="9"/>
      <c r="E26" s="9"/>
      <c r="F26" s="9"/>
    </row>
    <row r="27" spans="1:7" x14ac:dyDescent="0.25">
      <c r="A27" s="8">
        <v>43527</v>
      </c>
      <c r="B27" s="9" t="s">
        <v>1</v>
      </c>
      <c r="C27" s="9" t="s">
        <v>22</v>
      </c>
      <c r="D27" s="9">
        <v>2</v>
      </c>
      <c r="E27" s="9">
        <v>2</v>
      </c>
      <c r="F27" s="9">
        <v>2</v>
      </c>
    </row>
    <row r="28" spans="1:7" x14ac:dyDescent="0.25">
      <c r="A28" s="8">
        <v>43527</v>
      </c>
      <c r="B28" s="9" t="s">
        <v>1</v>
      </c>
      <c r="C28" s="9" t="s">
        <v>29</v>
      </c>
      <c r="D28" s="9"/>
      <c r="E28" s="9"/>
      <c r="F28" s="9"/>
    </row>
    <row r="29" spans="1:7" x14ac:dyDescent="0.25">
      <c r="A29" s="8">
        <v>43527</v>
      </c>
      <c r="B29" s="9" t="s">
        <v>1</v>
      </c>
      <c r="C29" s="9" t="s">
        <v>6</v>
      </c>
      <c r="D29" s="9"/>
      <c r="E29" s="9"/>
      <c r="F29" s="9"/>
    </row>
    <row r="30" spans="1:7" x14ac:dyDescent="0.25">
      <c r="A30" s="8">
        <v>43527</v>
      </c>
      <c r="B30" s="9" t="s">
        <v>1</v>
      </c>
      <c r="C30" s="9" t="s">
        <v>23</v>
      </c>
      <c r="D30" s="9"/>
      <c r="E30" s="9"/>
      <c r="F30" s="9"/>
    </row>
    <row r="31" spans="1:7" x14ac:dyDescent="0.25">
      <c r="A31" s="8">
        <v>43527</v>
      </c>
      <c r="B31" s="9" t="s">
        <v>1</v>
      </c>
      <c r="C31" s="9" t="s">
        <v>3</v>
      </c>
      <c r="D31" s="9"/>
      <c r="E31" s="9"/>
      <c r="F31" s="9"/>
    </row>
    <row r="32" spans="1:7" x14ac:dyDescent="0.25">
      <c r="A32" s="8">
        <v>43527</v>
      </c>
      <c r="B32" s="9" t="s">
        <v>20</v>
      </c>
      <c r="C32" s="9" t="s">
        <v>4</v>
      </c>
      <c r="D32" s="9"/>
      <c r="E32" s="9">
        <v>1</v>
      </c>
      <c r="F32" s="9">
        <v>1</v>
      </c>
    </row>
    <row r="33" spans="1:6" x14ac:dyDescent="0.25">
      <c r="A33" s="8">
        <v>43527</v>
      </c>
      <c r="B33" s="9" t="s">
        <v>20</v>
      </c>
      <c r="C33" s="9" t="s">
        <v>4</v>
      </c>
      <c r="D33" s="9"/>
      <c r="E33" s="9"/>
      <c r="F33" s="9"/>
    </row>
    <row r="34" spans="1:6" x14ac:dyDescent="0.25">
      <c r="A34" s="8">
        <v>43526</v>
      </c>
      <c r="B34" s="9" t="s">
        <v>19</v>
      </c>
      <c r="C34" s="9" t="s">
        <v>3</v>
      </c>
      <c r="D34" s="9"/>
      <c r="E34" s="9"/>
      <c r="F34" s="9"/>
    </row>
    <row r="35" spans="1:6" x14ac:dyDescent="0.25">
      <c r="A35" s="8">
        <v>43526</v>
      </c>
      <c r="B35" s="9" t="s">
        <v>1</v>
      </c>
      <c r="C35" s="9" t="s">
        <v>3</v>
      </c>
      <c r="D35" s="9"/>
      <c r="E35" s="9"/>
      <c r="F35" s="9"/>
    </row>
    <row r="36" spans="1:6" x14ac:dyDescent="0.25">
      <c r="A36" s="8">
        <v>43526</v>
      </c>
      <c r="B36" s="9" t="s">
        <v>1</v>
      </c>
      <c r="C36" s="9" t="s">
        <v>27</v>
      </c>
      <c r="D36" s="9"/>
      <c r="E36" s="9"/>
      <c r="F36" s="9"/>
    </row>
    <row r="37" spans="1:6" x14ac:dyDescent="0.25">
      <c r="A37" s="8">
        <v>43526</v>
      </c>
      <c r="B37" s="9" t="s">
        <v>1</v>
      </c>
      <c r="C37" s="9" t="s">
        <v>8</v>
      </c>
      <c r="D37" s="9"/>
      <c r="E37" s="9"/>
      <c r="F37" s="9"/>
    </row>
    <row r="38" spans="1:6" x14ac:dyDescent="0.25">
      <c r="A38" s="8">
        <v>43526</v>
      </c>
      <c r="B38" s="9" t="s">
        <v>1</v>
      </c>
      <c r="C38" s="9" t="s">
        <v>24</v>
      </c>
      <c r="D38" s="9"/>
      <c r="E38" s="9"/>
      <c r="F38" s="9"/>
    </row>
    <row r="39" spans="1:6" x14ac:dyDescent="0.25">
      <c r="A39" s="8">
        <v>43526</v>
      </c>
      <c r="B39" s="9" t="s">
        <v>1</v>
      </c>
      <c r="C39" s="9" t="s">
        <v>24</v>
      </c>
      <c r="D39" s="9"/>
      <c r="E39" s="9"/>
      <c r="F39" s="9"/>
    </row>
    <row r="40" spans="1:6" x14ac:dyDescent="0.25">
      <c r="A40" s="8">
        <v>43526</v>
      </c>
      <c r="B40" s="9" t="s">
        <v>1</v>
      </c>
      <c r="C40" s="9" t="s">
        <v>21</v>
      </c>
      <c r="D40" s="9"/>
      <c r="E40" s="9"/>
      <c r="F40" s="9"/>
    </row>
    <row r="41" spans="1:6" x14ac:dyDescent="0.25">
      <c r="A41" s="8">
        <v>43526</v>
      </c>
      <c r="B41" s="9" t="s">
        <v>1</v>
      </c>
      <c r="C41" s="9" t="s">
        <v>21</v>
      </c>
      <c r="D41" s="9">
        <v>2</v>
      </c>
      <c r="E41" s="9">
        <v>1</v>
      </c>
      <c r="F41" s="9">
        <v>2</v>
      </c>
    </row>
    <row r="42" spans="1:6" x14ac:dyDescent="0.25">
      <c r="A42" s="8">
        <v>43526</v>
      </c>
      <c r="B42" s="9" t="s">
        <v>1</v>
      </c>
      <c r="C42" s="9" t="s">
        <v>21</v>
      </c>
      <c r="D42" s="9">
        <v>1</v>
      </c>
      <c r="E42" s="9"/>
      <c r="F42" s="9"/>
    </row>
    <row r="43" spans="1:6" x14ac:dyDescent="0.25">
      <c r="A43" s="8">
        <v>43526</v>
      </c>
      <c r="B43" s="9" t="s">
        <v>1</v>
      </c>
      <c r="C43" s="9" t="s">
        <v>7</v>
      </c>
      <c r="D43" s="9"/>
      <c r="E43" s="9"/>
      <c r="F43" s="9"/>
    </row>
    <row r="44" spans="1:6" x14ac:dyDescent="0.25">
      <c r="A44" s="8">
        <v>43526</v>
      </c>
      <c r="B44" s="9" t="s">
        <v>0</v>
      </c>
      <c r="C44" s="9" t="s">
        <v>3</v>
      </c>
      <c r="D44" s="9"/>
      <c r="E44" s="9"/>
      <c r="F44" s="9"/>
    </row>
    <row r="45" spans="1:6" x14ac:dyDescent="0.25">
      <c r="A45" s="8">
        <v>43526</v>
      </c>
      <c r="B45" s="9" t="s">
        <v>0</v>
      </c>
      <c r="C45" s="9" t="s">
        <v>21</v>
      </c>
      <c r="D45" s="9"/>
      <c r="E45" s="9"/>
      <c r="F45" s="9"/>
    </row>
    <row r="46" spans="1:6" x14ac:dyDescent="0.25">
      <c r="A46" s="8">
        <v>43526</v>
      </c>
      <c r="B46" s="9" t="s">
        <v>19</v>
      </c>
      <c r="C46" s="9" t="s">
        <v>3</v>
      </c>
      <c r="D46" s="9"/>
      <c r="E46" s="9"/>
      <c r="F46" s="9"/>
    </row>
    <row r="47" spans="1:6" x14ac:dyDescent="0.25">
      <c r="A47" s="8">
        <v>43526</v>
      </c>
      <c r="B47" s="9" t="s">
        <v>0</v>
      </c>
      <c r="C47" s="9" t="s">
        <v>3</v>
      </c>
      <c r="D47" s="9"/>
      <c r="E47" s="9">
        <v>1</v>
      </c>
      <c r="F47" s="9">
        <v>1</v>
      </c>
    </row>
    <row r="48" spans="1:6" x14ac:dyDescent="0.25">
      <c r="A48" s="8">
        <v>43526</v>
      </c>
      <c r="B48" s="9" t="s">
        <v>0</v>
      </c>
      <c r="C48" s="9" t="s">
        <v>22</v>
      </c>
      <c r="D48" s="9">
        <v>1</v>
      </c>
      <c r="E48" s="9">
        <v>1</v>
      </c>
      <c r="F48" s="9">
        <v>1</v>
      </c>
    </row>
    <row r="49" spans="1:6" x14ac:dyDescent="0.25">
      <c r="A49" s="8">
        <v>43526</v>
      </c>
      <c r="B49" s="9" t="s">
        <v>0</v>
      </c>
      <c r="C49" s="9" t="s">
        <v>28</v>
      </c>
      <c r="D49" s="9"/>
      <c r="E49" s="9"/>
      <c r="F49" s="9"/>
    </row>
    <row r="50" spans="1:6" x14ac:dyDescent="0.25">
      <c r="A50" s="8">
        <v>43526</v>
      </c>
      <c r="B50" s="9" t="s">
        <v>0</v>
      </c>
      <c r="C50" s="9" t="s">
        <v>29</v>
      </c>
      <c r="D50" s="9"/>
      <c r="E50" s="9"/>
      <c r="F50" s="9"/>
    </row>
    <row r="51" spans="1:6" x14ac:dyDescent="0.25">
      <c r="A51" s="8">
        <v>43526</v>
      </c>
      <c r="B51" s="9" t="s">
        <v>0</v>
      </c>
      <c r="C51" s="9" t="s">
        <v>29</v>
      </c>
      <c r="D51" s="9"/>
      <c r="E51" s="9"/>
      <c r="F51" s="9"/>
    </row>
    <row r="52" spans="1:6" x14ac:dyDescent="0.25">
      <c r="A52" s="8">
        <v>43526</v>
      </c>
      <c r="B52" s="9" t="s">
        <v>1</v>
      </c>
      <c r="C52" s="9" t="s">
        <v>3</v>
      </c>
      <c r="D52" s="9"/>
      <c r="E52" s="9">
        <v>1</v>
      </c>
      <c r="F52" s="9">
        <v>1</v>
      </c>
    </row>
    <row r="53" spans="1:6" x14ac:dyDescent="0.25">
      <c r="A53" s="8">
        <v>43526</v>
      </c>
      <c r="B53" s="9" t="s">
        <v>1</v>
      </c>
      <c r="C53" s="9" t="s">
        <v>25</v>
      </c>
      <c r="D53" s="9">
        <v>1</v>
      </c>
      <c r="E53" s="9"/>
      <c r="F53" s="9"/>
    </row>
    <row r="54" spans="1:6" x14ac:dyDescent="0.25">
      <c r="A54" s="8">
        <v>43526</v>
      </c>
      <c r="B54" s="9" t="s">
        <v>1</v>
      </c>
      <c r="C54" s="9" t="s">
        <v>5</v>
      </c>
      <c r="D54" s="9"/>
      <c r="E54" s="9"/>
      <c r="F54" s="9"/>
    </row>
    <row r="55" spans="1:6" x14ac:dyDescent="0.25">
      <c r="A55" s="8">
        <v>43526</v>
      </c>
      <c r="B55" s="9" t="s">
        <v>1</v>
      </c>
      <c r="C55" s="9" t="s">
        <v>22</v>
      </c>
      <c r="D55" s="9">
        <v>3</v>
      </c>
      <c r="E55" s="9">
        <v>3</v>
      </c>
      <c r="F55" s="9">
        <v>3</v>
      </c>
    </row>
    <row r="56" spans="1:6" x14ac:dyDescent="0.25">
      <c r="A56" s="8">
        <v>43526</v>
      </c>
      <c r="B56" s="9" t="s">
        <v>1</v>
      </c>
      <c r="C56" s="9" t="s">
        <v>22</v>
      </c>
      <c r="D56" s="9">
        <v>1</v>
      </c>
      <c r="E56" s="9">
        <v>1</v>
      </c>
      <c r="F56" s="9">
        <v>1</v>
      </c>
    </row>
    <row r="57" spans="1:6" x14ac:dyDescent="0.25">
      <c r="A57" s="8">
        <v>43526</v>
      </c>
      <c r="B57" s="9" t="s">
        <v>1</v>
      </c>
      <c r="C57" s="9" t="s">
        <v>22</v>
      </c>
      <c r="D57" s="9">
        <v>1</v>
      </c>
      <c r="E57" s="9">
        <v>1</v>
      </c>
      <c r="F57" s="9">
        <v>1</v>
      </c>
    </row>
    <row r="58" spans="1:6" x14ac:dyDescent="0.25">
      <c r="A58" s="8">
        <v>43526</v>
      </c>
      <c r="B58" s="9" t="s">
        <v>1</v>
      </c>
      <c r="C58" s="9" t="s">
        <v>22</v>
      </c>
      <c r="D58" s="9">
        <v>2</v>
      </c>
      <c r="E58" s="9">
        <v>2</v>
      </c>
      <c r="F58" s="9">
        <v>2</v>
      </c>
    </row>
    <row r="59" spans="1:6" x14ac:dyDescent="0.25">
      <c r="A59" s="8">
        <v>43526</v>
      </c>
      <c r="B59" s="9" t="s">
        <v>1</v>
      </c>
      <c r="C59" s="9" t="s">
        <v>29</v>
      </c>
      <c r="D59" s="9"/>
      <c r="E59" s="9"/>
      <c r="F59" s="9"/>
    </row>
    <row r="60" spans="1:6" x14ac:dyDescent="0.25">
      <c r="A60" s="8">
        <v>43526</v>
      </c>
      <c r="B60" s="9" t="s">
        <v>1</v>
      </c>
      <c r="C60" s="9" t="s">
        <v>29</v>
      </c>
      <c r="D60" s="9"/>
      <c r="E60" s="9"/>
      <c r="F60" s="9"/>
    </row>
    <row r="61" spans="1:6" x14ac:dyDescent="0.25">
      <c r="A61" s="8">
        <v>43526</v>
      </c>
      <c r="B61" s="9" t="s">
        <v>1</v>
      </c>
      <c r="C61" s="9" t="s">
        <v>6</v>
      </c>
      <c r="D61" s="9"/>
      <c r="E61" s="9"/>
      <c r="F61" s="9"/>
    </row>
    <row r="62" spans="1:6" x14ac:dyDescent="0.25">
      <c r="A62" s="8">
        <v>43526</v>
      </c>
      <c r="B62" s="9" t="s">
        <v>1</v>
      </c>
      <c r="C62" s="9" t="s">
        <v>23</v>
      </c>
      <c r="D62" s="9"/>
      <c r="E62" s="9"/>
      <c r="F62" s="9"/>
    </row>
    <row r="63" spans="1:6" x14ac:dyDescent="0.25">
      <c r="A63" s="8">
        <v>43526</v>
      </c>
      <c r="B63" s="9" t="s">
        <v>20</v>
      </c>
      <c r="C63" s="9" t="s">
        <v>4</v>
      </c>
      <c r="D63" s="9"/>
      <c r="E63" s="9">
        <v>4</v>
      </c>
      <c r="F63" s="9">
        <v>3</v>
      </c>
    </row>
  </sheetData>
  <autoFilter ref="A1:O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C20" sqref="C20"/>
    </sheetView>
  </sheetViews>
  <sheetFormatPr baseColWidth="10" defaultRowHeight="15" x14ac:dyDescent="0.25"/>
  <cols>
    <col min="1" max="1" width="10.42578125" bestFit="1" customWidth="1"/>
    <col min="2" max="2" width="11" bestFit="1" customWidth="1"/>
    <col min="3" max="3" width="33.85546875" bestFit="1" customWidth="1"/>
    <col min="4" max="4" width="11" bestFit="1" customWidth="1"/>
    <col min="5" max="5" width="11.7109375" bestFit="1" customWidth="1"/>
    <col min="6" max="6" width="14.7109375" bestFit="1" customWidth="1"/>
    <col min="7" max="7" width="9.5703125" bestFit="1" customWidth="1"/>
    <col min="8" max="8" width="15.28515625" bestFit="1" customWidth="1"/>
    <col min="9" max="9" width="7.42578125" bestFit="1" customWidth="1"/>
  </cols>
  <sheetData>
    <row r="1" spans="1:9" ht="15.75" thickBot="1" x14ac:dyDescent="0.3">
      <c r="A1" s="7" t="s">
        <v>17</v>
      </c>
      <c r="B1" s="7" t="s">
        <v>16</v>
      </c>
      <c r="C1" s="6" t="s">
        <v>15</v>
      </c>
      <c r="D1" s="6" t="s">
        <v>14</v>
      </c>
      <c r="E1" s="6" t="s">
        <v>36</v>
      </c>
      <c r="F1" s="6" t="s">
        <v>37</v>
      </c>
      <c r="G1" s="11" t="s">
        <v>33</v>
      </c>
      <c r="H1" s="11" t="s">
        <v>34</v>
      </c>
      <c r="I1" s="11" t="s">
        <v>35</v>
      </c>
    </row>
    <row r="2" spans="1:9" ht="15.75" thickBot="1" x14ac:dyDescent="0.3">
      <c r="A2" s="4" t="s">
        <v>13</v>
      </c>
      <c r="B2" s="5">
        <f>DATE(YEAR(LEFT(A2,LEN(A2))),MONTH(LEFT(A2,LEN(A2))),DAY(LEFT(A2,LEN(A2))))</f>
        <v>43527</v>
      </c>
      <c r="C2" s="4" t="s">
        <v>21</v>
      </c>
      <c r="D2" s="4" t="s">
        <v>2</v>
      </c>
      <c r="E2" s="3">
        <v>1713</v>
      </c>
      <c r="F2" s="2">
        <v>5</v>
      </c>
      <c r="G2" s="1">
        <f>SUMIFS('datas internes'!D:D,'datas internes'!$A:$A,'datas externes'!$B2,'datas internes'!$C:$C,'datas externes'!$C2,'datas internes'!$B:$B,'datas externes'!$D2)</f>
        <v>0</v>
      </c>
      <c r="H2" s="1">
        <f>SUMIFS('datas internes'!E:E,'datas internes'!$A:$A,'datas externes'!$B2,'datas internes'!$C:$C,'datas externes'!$C2,'datas internes'!$B:$B,'datas externes'!$D2)</f>
        <v>0</v>
      </c>
      <c r="I2" s="1">
        <f>SUMIFS('datas internes'!F:F,'datas internes'!$A:$A,'datas externes'!$B2,'datas internes'!$C:$C,'datas externes'!$C2,'datas internes'!$B:$B,'datas externes'!$D2)</f>
        <v>0</v>
      </c>
    </row>
    <row r="3" spans="1:9" ht="15.75" thickBot="1" x14ac:dyDescent="0.3">
      <c r="A3" s="4" t="s">
        <v>13</v>
      </c>
      <c r="B3" s="5">
        <f>DATE(YEAR(LEFT(A3,LEN(A3))),MONTH(LEFT(A3,LEN(A3))),DAY(LEFT(A3,LEN(A3))))</f>
        <v>43527</v>
      </c>
      <c r="C3" s="4" t="s">
        <v>25</v>
      </c>
      <c r="D3" s="4" t="s">
        <v>1</v>
      </c>
      <c r="E3" s="3">
        <v>3662</v>
      </c>
      <c r="F3" s="2">
        <v>19</v>
      </c>
      <c r="G3" s="1">
        <f>SUMIFS('datas internes'!D:D,'datas internes'!$A:$A,'datas externes'!$B3,'datas internes'!$C:$C,'datas externes'!$C3,'datas internes'!$B:$B,'datas externes'!$D3)</f>
        <v>4</v>
      </c>
      <c r="H3" s="1">
        <f>SUMIFS('datas internes'!E:E,'datas internes'!$A:$A,'datas externes'!$B3,'datas internes'!$C:$C,'datas externes'!$C3,'datas internes'!$B:$B,'datas externes'!$D3)</f>
        <v>4</v>
      </c>
      <c r="I3" s="1">
        <f>SUMIFS('datas internes'!F:F,'datas internes'!$A:$A,'datas externes'!$B3,'datas internes'!$C:$C,'datas externes'!$C3,'datas internes'!$B:$B,'datas externes'!$D3)</f>
        <v>4</v>
      </c>
    </row>
    <row r="4" spans="1:9" ht="15.75" thickBot="1" x14ac:dyDescent="0.3">
      <c r="A4" s="4" t="s">
        <v>13</v>
      </c>
      <c r="B4" s="5">
        <f>DATE(YEAR(LEFT(A4,LEN(A4))),MONTH(LEFT(A4,LEN(A4))),DAY(LEFT(A4,LEN(A4))))</f>
        <v>43527</v>
      </c>
      <c r="C4" s="4" t="s">
        <v>21</v>
      </c>
      <c r="D4" s="4" t="s">
        <v>1</v>
      </c>
      <c r="E4" s="3">
        <v>5195</v>
      </c>
      <c r="F4" s="2">
        <v>39</v>
      </c>
      <c r="G4" s="1">
        <f>SUMIFS('datas internes'!D:D,'datas internes'!$A:$A,'datas externes'!$B4,'datas internes'!$C:$C,'datas externes'!$C4,'datas internes'!$B:$B,'datas externes'!$D4)</f>
        <v>9</v>
      </c>
      <c r="H4" s="1">
        <f>SUMIFS('datas internes'!E:E,'datas internes'!$A:$A,'datas externes'!$B4,'datas internes'!$C:$C,'datas externes'!$C4,'datas internes'!$B:$B,'datas externes'!$D4)</f>
        <v>8</v>
      </c>
      <c r="I4" s="1">
        <f>SUMIFS('datas internes'!F:F,'datas internes'!$A:$A,'datas externes'!$B4,'datas internes'!$C:$C,'datas externes'!$C4,'datas internes'!$B:$B,'datas externes'!$D4)</f>
        <v>14</v>
      </c>
    </row>
    <row r="5" spans="1:9" ht="15.75" thickBot="1" x14ac:dyDescent="0.3">
      <c r="A5" s="4" t="s">
        <v>13</v>
      </c>
      <c r="B5" s="5">
        <f>DATE(YEAR(LEFT(A5,LEN(A5))),MONTH(LEFT(A5,LEN(A5))),DAY(LEFT(A5,LEN(A5))))</f>
        <v>43527</v>
      </c>
      <c r="C5" s="4" t="s">
        <v>21</v>
      </c>
      <c r="D5" s="4" t="s">
        <v>0</v>
      </c>
      <c r="E5" s="3">
        <v>1001</v>
      </c>
      <c r="F5" s="2">
        <v>3</v>
      </c>
      <c r="G5" s="1">
        <f>SUMIFS('datas internes'!D:D,'datas internes'!$A:$A,'datas externes'!$B5,'datas internes'!$C:$C,'datas externes'!$C5,'datas internes'!$B:$B,'datas externes'!$D5)</f>
        <v>0</v>
      </c>
      <c r="H5" s="1">
        <f>SUMIFS('datas internes'!E:E,'datas internes'!$A:$A,'datas externes'!$B5,'datas internes'!$C:$C,'datas externes'!$C5,'datas internes'!$B:$B,'datas externes'!$D5)</f>
        <v>0</v>
      </c>
      <c r="I5" s="1">
        <f>SUMIFS('datas internes'!F:F,'datas internes'!$A:$A,'datas externes'!$B5,'datas internes'!$C:$C,'datas externes'!$C5,'datas internes'!$B:$B,'datas externes'!$D5)</f>
        <v>0</v>
      </c>
    </row>
    <row r="6" spans="1:9" ht="15.75" thickBot="1" x14ac:dyDescent="0.3">
      <c r="A6" s="4" t="s">
        <v>13</v>
      </c>
      <c r="B6" s="5">
        <f>DATE(YEAR(LEFT(A6,LEN(A6))),MONTH(LEFT(A6,LEN(A6))),DAY(LEFT(A6,LEN(A6))))</f>
        <v>43527</v>
      </c>
      <c r="C6" s="4" t="s">
        <v>26</v>
      </c>
      <c r="D6" s="4" t="s">
        <v>0</v>
      </c>
      <c r="E6" s="3">
        <v>1142</v>
      </c>
      <c r="F6" s="2">
        <v>1</v>
      </c>
      <c r="G6" s="1">
        <f>SUMIFS('datas internes'!D:D,'datas internes'!$A:$A,'datas externes'!$B6,'datas internes'!$C:$C,'datas externes'!$C6,'datas internes'!$B:$B,'datas externes'!$D6)</f>
        <v>2</v>
      </c>
      <c r="H6" s="1">
        <f>SUMIFS('datas internes'!E:E,'datas internes'!$A:$A,'datas externes'!$B6,'datas internes'!$C:$C,'datas externes'!$C6,'datas internes'!$B:$B,'datas externes'!$D6)</f>
        <v>2</v>
      </c>
      <c r="I6" s="1">
        <f>SUMIFS('datas internes'!F:F,'datas internes'!$A:$A,'datas externes'!$B6,'datas internes'!$C:$C,'datas externes'!$C6,'datas internes'!$B:$B,'datas externes'!$D6)</f>
        <v>4</v>
      </c>
    </row>
    <row r="7" spans="1:9" ht="15.75" thickBot="1" x14ac:dyDescent="0.3">
      <c r="A7" s="4" t="s">
        <v>13</v>
      </c>
      <c r="B7" s="5">
        <f>DATE(YEAR(LEFT(A7,LEN(A7))),MONTH(LEFT(A7,LEN(A7))),DAY(LEFT(A7,LEN(A7))))</f>
        <v>43527</v>
      </c>
      <c r="C7" s="4" t="s">
        <v>26</v>
      </c>
      <c r="D7" s="4" t="s">
        <v>1</v>
      </c>
      <c r="E7" s="3">
        <v>2664</v>
      </c>
      <c r="F7" s="2">
        <v>14</v>
      </c>
      <c r="G7" s="1">
        <f>SUMIFS('datas internes'!D:D,'datas internes'!$A:$A,'datas externes'!$B7,'datas internes'!$C:$C,'datas externes'!$C7,'datas internes'!$B:$B,'datas externes'!$D7)</f>
        <v>1</v>
      </c>
      <c r="H7" s="1">
        <f>SUMIFS('datas internes'!E:E,'datas internes'!$A:$A,'datas externes'!$B7,'datas internes'!$C:$C,'datas externes'!$C7,'datas internes'!$B:$B,'datas externes'!$D7)</f>
        <v>1</v>
      </c>
      <c r="I7" s="1">
        <f>SUMIFS('datas internes'!F:F,'datas internes'!$A:$A,'datas externes'!$B7,'datas internes'!$C:$C,'datas externes'!$C7,'datas internes'!$B:$B,'datas externes'!$D7)</f>
        <v>2</v>
      </c>
    </row>
    <row r="8" spans="1:9" ht="15.75" thickBot="1" x14ac:dyDescent="0.3">
      <c r="A8" s="4" t="s">
        <v>13</v>
      </c>
      <c r="B8" s="5">
        <f>DATE(YEAR(LEFT(A8,LEN(A8))),MONTH(LEFT(A8,LEN(A8))),DAY(LEFT(A8,LEN(A8))))</f>
        <v>43527</v>
      </c>
      <c r="C8" s="4" t="s">
        <v>25</v>
      </c>
      <c r="D8" s="4" t="s">
        <v>0</v>
      </c>
      <c r="E8" s="3">
        <v>1116</v>
      </c>
      <c r="F8" s="2">
        <v>1</v>
      </c>
      <c r="G8" s="1">
        <f>SUMIFS('datas internes'!D:D,'datas internes'!$A:$A,'datas externes'!$B8,'datas internes'!$C:$C,'datas externes'!$C8,'datas internes'!$B:$B,'datas externes'!$D8)</f>
        <v>0</v>
      </c>
      <c r="H8" s="1">
        <f>SUMIFS('datas internes'!E:E,'datas internes'!$A:$A,'datas externes'!$B8,'datas internes'!$C:$C,'datas externes'!$C8,'datas internes'!$B:$B,'datas externes'!$D8)</f>
        <v>0</v>
      </c>
      <c r="I8" s="1">
        <f>SUMIFS('datas internes'!F:F,'datas internes'!$A:$A,'datas externes'!$B8,'datas internes'!$C:$C,'datas externes'!$C8,'datas internes'!$B:$B,'datas externes'!$D8)</f>
        <v>0</v>
      </c>
    </row>
    <row r="9" spans="1:9" ht="15.75" thickBot="1" x14ac:dyDescent="0.3">
      <c r="A9" s="4" t="s">
        <v>13</v>
      </c>
      <c r="B9" s="5">
        <f>DATE(YEAR(LEFT(A9,LEN(A9))),MONTH(LEFT(A9,LEN(A9))),DAY(LEFT(A9,LEN(A9))))</f>
        <v>43527</v>
      </c>
      <c r="C9" s="4" t="s">
        <v>22</v>
      </c>
      <c r="D9" s="4" t="s">
        <v>0</v>
      </c>
      <c r="E9" s="3">
        <v>3444</v>
      </c>
      <c r="F9" s="2">
        <v>1</v>
      </c>
      <c r="G9" s="1">
        <f>SUMIFS('datas internes'!D:D,'datas internes'!$A:$A,'datas externes'!$B9,'datas internes'!$C:$C,'datas externes'!$C9,'datas internes'!$B:$B,'datas externes'!$D9)</f>
        <v>0</v>
      </c>
      <c r="H9" s="1">
        <f>SUMIFS('datas internes'!E:E,'datas internes'!$A:$A,'datas externes'!$B9,'datas internes'!$C:$C,'datas externes'!$C9,'datas internes'!$B:$B,'datas externes'!$D9)</f>
        <v>0</v>
      </c>
      <c r="I9" s="1">
        <f>SUMIFS('datas internes'!F:F,'datas internes'!$A:$A,'datas externes'!$B9,'datas internes'!$C:$C,'datas externes'!$C9,'datas internes'!$B:$B,'datas externes'!$D9)</f>
        <v>0</v>
      </c>
    </row>
    <row r="10" spans="1:9" ht="15.75" thickBot="1" x14ac:dyDescent="0.3">
      <c r="A10" s="4" t="s">
        <v>13</v>
      </c>
      <c r="B10" s="5">
        <f>DATE(YEAR(LEFT(A10,LEN(A10))),MONTH(LEFT(A10,LEN(A10))),DAY(LEFT(A10,LEN(A10))))</f>
        <v>43527</v>
      </c>
      <c r="C10" s="4" t="s">
        <v>22</v>
      </c>
      <c r="D10" s="4" t="s">
        <v>1</v>
      </c>
      <c r="E10" s="3">
        <v>8279</v>
      </c>
      <c r="F10" s="2">
        <v>31</v>
      </c>
      <c r="G10" s="1">
        <f>SUMIFS('datas internes'!D:D,'datas internes'!$A:$A,'datas externes'!$B10,'datas internes'!$C:$C,'datas externes'!$C10,'datas internes'!$B:$B,'datas externes'!$D10)</f>
        <v>2</v>
      </c>
      <c r="H10" s="1">
        <f>SUMIFS('datas internes'!E:E,'datas internes'!$A:$A,'datas externes'!$B10,'datas internes'!$C:$C,'datas externes'!$C10,'datas internes'!$B:$B,'datas externes'!$D10)</f>
        <v>2</v>
      </c>
      <c r="I10" s="1">
        <f>SUMIFS('datas internes'!F:F,'datas internes'!$A:$A,'datas externes'!$B10,'datas internes'!$C:$C,'datas externes'!$C10,'datas internes'!$B:$B,'datas externes'!$D10)</f>
        <v>2</v>
      </c>
    </row>
    <row r="11" spans="1:9" ht="15.75" thickBot="1" x14ac:dyDescent="0.3">
      <c r="A11" s="4" t="s">
        <v>12</v>
      </c>
      <c r="B11" s="5">
        <f>DATE(YEAR(LEFT(A11,LEN(A11))),MONTH(LEFT(A11,LEN(A11))),DAY(LEFT(A11,LEN(A11))))</f>
        <v>43526</v>
      </c>
      <c r="C11" s="4" t="s">
        <v>26</v>
      </c>
      <c r="D11" s="4" t="s">
        <v>1</v>
      </c>
      <c r="E11" s="3">
        <v>2088</v>
      </c>
      <c r="F11" s="2">
        <v>8</v>
      </c>
      <c r="G11" s="1">
        <f>SUMIFS('datas internes'!D:D,'datas internes'!$A:$A,'datas externes'!$B11,'datas internes'!$C:$C,'datas externes'!$C11,'datas internes'!$B:$B,'datas externes'!$D11)</f>
        <v>0</v>
      </c>
      <c r="H11" s="1">
        <f>SUMIFS('datas internes'!E:E,'datas internes'!$A:$A,'datas externes'!$B11,'datas internes'!$C:$C,'datas externes'!$C11,'datas internes'!$B:$B,'datas externes'!$D11)</f>
        <v>0</v>
      </c>
      <c r="I11" s="1">
        <f>SUMIFS('datas internes'!F:F,'datas internes'!$A:$A,'datas externes'!$B11,'datas internes'!$C:$C,'datas externes'!$C11,'datas internes'!$B:$B,'datas externes'!$D11)</f>
        <v>0</v>
      </c>
    </row>
    <row r="12" spans="1:9" ht="15.75" thickBot="1" x14ac:dyDescent="0.3">
      <c r="A12" s="4" t="s">
        <v>12</v>
      </c>
      <c r="B12" s="5">
        <f>DATE(YEAR(LEFT(A12,LEN(A12))),MONTH(LEFT(A12,LEN(A12))),DAY(LEFT(A12,LEN(A12))))</f>
        <v>43526</v>
      </c>
      <c r="C12" s="4" t="s">
        <v>26</v>
      </c>
      <c r="D12" s="4" t="s">
        <v>0</v>
      </c>
      <c r="E12" s="3">
        <v>322</v>
      </c>
      <c r="F12" s="2" t="s">
        <v>11</v>
      </c>
      <c r="G12" s="1">
        <f>SUMIFS('datas internes'!D:D,'datas internes'!$A:$A,'datas externes'!$B12,'datas internes'!$C:$C,'datas externes'!$C12,'datas internes'!$B:$B,'datas externes'!$D12)</f>
        <v>0</v>
      </c>
      <c r="H12" s="1">
        <f>SUMIFS('datas internes'!E:E,'datas internes'!$A:$A,'datas externes'!$B12,'datas internes'!$C:$C,'datas externes'!$C12,'datas internes'!$B:$B,'datas externes'!$D12)</f>
        <v>0</v>
      </c>
      <c r="I12" s="1">
        <f>SUMIFS('datas internes'!F:F,'datas internes'!$A:$A,'datas externes'!$B12,'datas internes'!$C:$C,'datas externes'!$C12,'datas internes'!$B:$B,'datas externes'!$D12)</f>
        <v>0</v>
      </c>
    </row>
    <row r="13" spans="1:9" ht="15.75" thickBot="1" x14ac:dyDescent="0.3">
      <c r="A13" s="4" t="s">
        <v>12</v>
      </c>
      <c r="B13" s="5">
        <f>DATE(YEAR(LEFT(A13,LEN(A13))),MONTH(LEFT(A13,LEN(A13))),DAY(LEFT(A13,LEN(A13))))</f>
        <v>43526</v>
      </c>
      <c r="C13" s="4" t="s">
        <v>25</v>
      </c>
      <c r="D13" s="4" t="s">
        <v>0</v>
      </c>
      <c r="E13" s="3">
        <v>395</v>
      </c>
      <c r="F13" s="2">
        <v>1</v>
      </c>
      <c r="G13" s="1">
        <f>SUMIFS('datas internes'!D:D,'datas internes'!$A:$A,'datas externes'!$B13,'datas internes'!$C:$C,'datas externes'!$C13,'datas internes'!$B:$B,'datas externes'!$D13)</f>
        <v>0</v>
      </c>
      <c r="H13" s="1">
        <f>SUMIFS('datas internes'!E:E,'datas internes'!$A:$A,'datas externes'!$B13,'datas internes'!$C:$C,'datas externes'!$C13,'datas internes'!$B:$B,'datas externes'!$D13)</f>
        <v>0</v>
      </c>
      <c r="I13" s="1">
        <f>SUMIFS('datas internes'!F:F,'datas internes'!$A:$A,'datas externes'!$B13,'datas internes'!$C:$C,'datas externes'!$C13,'datas internes'!$B:$B,'datas externes'!$D13)</f>
        <v>0</v>
      </c>
    </row>
    <row r="14" spans="1:9" ht="15.75" thickBot="1" x14ac:dyDescent="0.3">
      <c r="A14" s="4" t="s">
        <v>12</v>
      </c>
      <c r="B14" s="5">
        <f>DATE(YEAR(LEFT(A14,LEN(A14))),MONTH(LEFT(A14,LEN(A14))),DAY(LEFT(A14,LEN(A14))))</f>
        <v>43526</v>
      </c>
      <c r="C14" s="4" t="s">
        <v>25</v>
      </c>
      <c r="D14" s="4" t="s">
        <v>1</v>
      </c>
      <c r="E14" s="3">
        <v>2768</v>
      </c>
      <c r="F14" s="2">
        <v>11</v>
      </c>
      <c r="G14" s="1">
        <f>SUMIFS('datas internes'!D:D,'datas internes'!$A:$A,'datas externes'!$B14,'datas internes'!$C:$C,'datas externes'!$C14,'datas internes'!$B:$B,'datas externes'!$D14)</f>
        <v>1</v>
      </c>
      <c r="H14" s="1">
        <f>SUMIFS('datas internes'!E:E,'datas internes'!$A:$A,'datas externes'!$B14,'datas internes'!$C:$C,'datas externes'!$C14,'datas internes'!$B:$B,'datas externes'!$D14)</f>
        <v>0</v>
      </c>
      <c r="I14" s="1">
        <f>SUMIFS('datas internes'!F:F,'datas internes'!$A:$A,'datas externes'!$B14,'datas internes'!$C:$C,'datas externes'!$C14,'datas internes'!$B:$B,'datas externes'!$D14)</f>
        <v>0</v>
      </c>
    </row>
    <row r="15" spans="1:9" ht="15.75" thickBot="1" x14ac:dyDescent="0.3">
      <c r="A15" s="4" t="s">
        <v>12</v>
      </c>
      <c r="B15" s="5">
        <f>DATE(YEAR(LEFT(A15,LEN(A15))),MONTH(LEFT(A15,LEN(A15))),DAY(LEFT(A15,LEN(A15))))</f>
        <v>43526</v>
      </c>
      <c r="C15" s="4" t="s">
        <v>22</v>
      </c>
      <c r="D15" s="4" t="s">
        <v>0</v>
      </c>
      <c r="E15" s="3">
        <v>1028</v>
      </c>
      <c r="F15" s="2">
        <v>1</v>
      </c>
      <c r="G15" s="1">
        <f>SUMIFS('datas internes'!D:D,'datas internes'!$A:$A,'datas externes'!$B15,'datas internes'!$C:$C,'datas externes'!$C15,'datas internes'!$B:$B,'datas externes'!$D15)</f>
        <v>1</v>
      </c>
      <c r="H15" s="1">
        <f>SUMIFS('datas internes'!E:E,'datas internes'!$A:$A,'datas externes'!$B15,'datas internes'!$C:$C,'datas externes'!$C15,'datas internes'!$B:$B,'datas externes'!$D15)</f>
        <v>1</v>
      </c>
      <c r="I15" s="1">
        <f>SUMIFS('datas internes'!F:F,'datas internes'!$A:$A,'datas externes'!$B15,'datas internes'!$C:$C,'datas externes'!$C15,'datas internes'!$B:$B,'datas externes'!$D15)</f>
        <v>1</v>
      </c>
    </row>
    <row r="16" spans="1:9" ht="15.75" thickBot="1" x14ac:dyDescent="0.3">
      <c r="A16" s="4" t="s">
        <v>12</v>
      </c>
      <c r="B16" s="5">
        <f>DATE(YEAR(LEFT(A16,LEN(A16))),MONTH(LEFT(A16,LEN(A16))),DAY(LEFT(A16,LEN(A16))))</f>
        <v>43526</v>
      </c>
      <c r="C16" s="4" t="s">
        <v>22</v>
      </c>
      <c r="D16" s="4" t="s">
        <v>1</v>
      </c>
      <c r="E16" s="3">
        <v>6902</v>
      </c>
      <c r="F16" s="2">
        <v>27</v>
      </c>
      <c r="G16" s="1">
        <f>SUMIFS('datas internes'!D:D,'datas internes'!$A:$A,'datas externes'!$B16,'datas internes'!$C:$C,'datas externes'!$C16,'datas internes'!$B:$B,'datas externes'!$D16)</f>
        <v>7</v>
      </c>
      <c r="H16" s="1">
        <f>SUMIFS('datas internes'!E:E,'datas internes'!$A:$A,'datas externes'!$B16,'datas internes'!$C:$C,'datas externes'!$C16,'datas internes'!$B:$B,'datas externes'!$D16)</f>
        <v>7</v>
      </c>
      <c r="I16" s="1">
        <f>SUMIFS('datas internes'!F:F,'datas internes'!$A:$A,'datas externes'!$B16,'datas internes'!$C:$C,'datas externes'!$C16,'datas internes'!$B:$B,'datas externes'!$D16)</f>
        <v>7</v>
      </c>
    </row>
    <row r="17" spans="1:9" ht="15.75" thickBot="1" x14ac:dyDescent="0.3">
      <c r="A17" s="4" t="s">
        <v>12</v>
      </c>
      <c r="B17" s="5">
        <f>DATE(YEAR(LEFT(A17,LEN(A17))),MONTH(LEFT(A17,LEN(A17))),DAY(LEFT(A17,LEN(A17))))</f>
        <v>43526</v>
      </c>
      <c r="C17" s="4" t="s">
        <v>21</v>
      </c>
      <c r="D17" s="4" t="s">
        <v>0</v>
      </c>
      <c r="E17" s="3">
        <v>266</v>
      </c>
      <c r="F17" s="2" t="s">
        <v>11</v>
      </c>
      <c r="G17" s="1">
        <f>SUMIFS('datas internes'!D:D,'datas internes'!$A:$A,'datas externes'!$B17,'datas internes'!$C:$C,'datas externes'!$C17,'datas internes'!$B:$B,'datas externes'!$D17)</f>
        <v>0</v>
      </c>
      <c r="H17" s="1">
        <f>SUMIFS('datas internes'!E:E,'datas internes'!$A:$A,'datas externes'!$B17,'datas internes'!$C:$C,'datas externes'!$C17,'datas internes'!$B:$B,'datas externes'!$D17)</f>
        <v>0</v>
      </c>
      <c r="I17" s="1">
        <f>SUMIFS('datas internes'!F:F,'datas internes'!$A:$A,'datas externes'!$B17,'datas internes'!$C:$C,'datas externes'!$C17,'datas internes'!$B:$B,'datas externes'!$D17)</f>
        <v>0</v>
      </c>
    </row>
    <row r="18" spans="1:9" ht="15.75" thickBot="1" x14ac:dyDescent="0.3">
      <c r="A18" s="4" t="s">
        <v>12</v>
      </c>
      <c r="B18" s="5">
        <f>DATE(YEAR(LEFT(A18,LEN(A18))),MONTH(LEFT(A18,LEN(A18))),DAY(LEFT(A18,LEN(A18))))</f>
        <v>43526</v>
      </c>
      <c r="C18" s="4" t="s">
        <v>21</v>
      </c>
      <c r="D18" s="4" t="s">
        <v>2</v>
      </c>
      <c r="E18" s="3">
        <v>1842</v>
      </c>
      <c r="F18" s="2">
        <v>8</v>
      </c>
      <c r="G18" s="1">
        <f>SUMIFS('datas internes'!D:D,'datas internes'!$A:$A,'datas externes'!$B18,'datas internes'!$C:$C,'datas externes'!$C18,'datas internes'!$B:$B,'datas externes'!$D18)</f>
        <v>0</v>
      </c>
      <c r="H18" s="1">
        <f>SUMIFS('datas internes'!E:E,'datas internes'!$A:$A,'datas externes'!$B18,'datas internes'!$C:$C,'datas externes'!$C18,'datas internes'!$B:$B,'datas externes'!$D18)</f>
        <v>0</v>
      </c>
      <c r="I18" s="1">
        <f>SUMIFS('datas internes'!F:F,'datas internes'!$A:$A,'datas externes'!$B18,'datas internes'!$C:$C,'datas externes'!$C18,'datas internes'!$B:$B,'datas externes'!$D18)</f>
        <v>0</v>
      </c>
    </row>
    <row r="19" spans="1:9" ht="15.75" thickBot="1" x14ac:dyDescent="0.3">
      <c r="A19" s="4" t="s">
        <v>12</v>
      </c>
      <c r="B19" s="5">
        <f>DATE(YEAR(LEFT(A19,LEN(A19))),MONTH(LEFT(A19,LEN(A19))),DAY(LEFT(A19,LEN(A19))))</f>
        <v>43526</v>
      </c>
      <c r="C19" s="4" t="s">
        <v>21</v>
      </c>
      <c r="D19" s="4" t="s">
        <v>1</v>
      </c>
      <c r="E19" s="3">
        <v>3083</v>
      </c>
      <c r="F19" s="2">
        <v>25</v>
      </c>
      <c r="G19" s="1">
        <f>SUMIFS('datas internes'!D:D,'datas internes'!$A:$A,'datas externes'!$B19,'datas internes'!$C:$C,'datas externes'!$C19,'datas internes'!$B:$B,'datas externes'!$D19)</f>
        <v>3</v>
      </c>
      <c r="H19" s="1">
        <f>SUMIFS('datas internes'!E:E,'datas internes'!$A:$A,'datas externes'!$B19,'datas internes'!$C:$C,'datas externes'!$C19,'datas internes'!$B:$B,'datas externes'!$D19)</f>
        <v>1</v>
      </c>
      <c r="I19" s="1">
        <f>SUMIFS('datas internes'!F:F,'datas internes'!$A:$A,'datas externes'!$B19,'datas internes'!$C:$C,'datas externes'!$C19,'datas internes'!$B:$B,'datas externes'!$D19)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 internes</vt:lpstr>
      <vt:lpstr>datas externes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Jennifer.FERNANDES</dc:creator>
  <cp:lastModifiedBy>Jennifer.FERNANDES</cp:lastModifiedBy>
  <dcterms:created xsi:type="dcterms:W3CDTF">2019-03-09T17:19:56Z</dcterms:created>
  <dcterms:modified xsi:type="dcterms:W3CDTF">2019-03-09T18:43:30Z</dcterms:modified>
</cp:coreProperties>
</file>