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200" windowHeight="10785"/>
  </bookViews>
  <sheets>
    <sheet name="Feuil2" sheetId="2" r:id="rId1"/>
    <sheet name="Feuil1" sheetId="1" r:id="rId2"/>
  </sheets>
  <functionGroups builtInGroupCount="18"/>
  <externalReferences>
    <externalReference r:id="rId3"/>
  </externalReferenc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H10" i="2"/>
  <c r="H9" i="2"/>
  <c r="H8" i="2"/>
  <c r="H7" i="2"/>
  <c r="Q6" i="2" a="1"/>
  <c r="Q6" i="2" s="1"/>
  <c r="H6" i="2"/>
  <c r="I12" i="2" s="1" a="1"/>
  <c r="I12" i="2" s="1"/>
  <c r="I6" i="2" a="1"/>
  <c r="I6" i="2" l="1"/>
  <c r="P7" i="2" s="1" a="1"/>
  <c r="P7" i="2" s="1"/>
  <c r="I13" i="2" a="1"/>
  <c r="I13" i="2" s="1"/>
  <c r="I14" i="2" a="1"/>
  <c r="I14" i="2" s="1"/>
  <c r="I11" i="2" a="1"/>
  <c r="I7" i="2" a="1"/>
  <c r="I10" i="2" a="1"/>
  <c r="I8" i="2" a="1"/>
  <c r="I9" i="2" a="1"/>
  <c r="P6" i="2" l="1" a="1"/>
  <c r="P6" i="2" s="1"/>
  <c r="I9" i="2"/>
  <c r="I8" i="2"/>
  <c r="I10" i="2"/>
  <c r="I7" i="2"/>
  <c r="I11" i="2"/>
  <c r="Q8" i="2"/>
  <c r="Q10" i="2"/>
</calcChain>
</file>

<file path=xl/comments1.xml><?xml version="1.0" encoding="utf-8"?>
<comments xmlns="http://schemas.openxmlformats.org/spreadsheetml/2006/main">
  <authors>
    <author>florian</author>
  </authors>
  <commentList>
    <comment ref="J6" authorId="0" shapeId="0">
      <text>
        <r>
          <rPr>
            <sz val="9"/>
            <color indexed="81"/>
            <rFont val="Tahoma"/>
            <family val="2"/>
          </rPr>
          <t xml:space="preserve">
JE VEUX EXTRAIRE DANS CETTE CELLULE, LES LETTRES EN POSITION 1 et QUAND ILS EXISTENT EN POSITION 5-9-13 DE LA COLONNE E QUI REMPLISSENT LES CONDITIONS SUIVANTES : 
1/ QUE LA COLONNE A CONTIENNE AU MOINS LA LETTRE A ( DONC A  OU AB PAR EXEMPLE), ICI I6
2/ QUE LA COLONNE D CONTIENNE "SP-2,5"
=si  colonne A = "*A*"  et que colonne D = "SP-2,5" alors je veux concatener la 1ere lettre de chaque colonne E correspondante plus si ils existent les lettres qui suivent le "/"- 
</t>
        </r>
      </text>
    </comment>
  </commentList>
</comments>
</file>

<file path=xl/sharedStrings.xml><?xml version="1.0" encoding="utf-8"?>
<sst xmlns="http://schemas.openxmlformats.org/spreadsheetml/2006/main" count="24" uniqueCount="16">
  <si>
    <t>LISTES DES LETTRES</t>
  </si>
  <si>
    <t xml:space="preserve">LISTES DES LETTRES
SANS VIDE </t>
  </si>
  <si>
    <t xml:space="preserve">RESULTAT 
SOUHAITÉ </t>
  </si>
  <si>
    <t>A</t>
  </si>
  <si>
    <t>N</t>
  </si>
  <si>
    <t>SP2,5</t>
  </si>
  <si>
    <t>N-R</t>
  </si>
  <si>
    <t>NRM</t>
  </si>
  <si>
    <t>AB</t>
  </si>
  <si>
    <t>RMOG</t>
  </si>
  <si>
    <t>B</t>
  </si>
  <si>
    <t>R-N/M-G</t>
  </si>
  <si>
    <t>C</t>
  </si>
  <si>
    <t>E</t>
  </si>
  <si>
    <t>R-G/M-N/O-V/G-T</t>
  </si>
  <si>
    <t>1-5-9-13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</si>
</sst>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38"/>
      <scheme val="minor"/>
    </font>
    <font>
      <sz val="14"/>
      <color theme="1"/>
      <name val="Calibri"/>
      <family val="2"/>
      <charset val="238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5</xdr:row>
      <xdr:rowOff>133350</xdr:rowOff>
    </xdr:from>
    <xdr:to>
      <xdr:col>9</xdr:col>
      <xdr:colOff>257175</xdr:colOff>
      <xdr:row>6</xdr:row>
      <xdr:rowOff>104775</xdr:rowOff>
    </xdr:to>
    <xdr:cxnSp macro="">
      <xdr:nvCxnSpPr>
        <xdr:cNvPr id="2" name="Connecteur droit avec flèche 1"/>
        <xdr:cNvCxnSpPr/>
      </xdr:nvCxnSpPr>
      <xdr:spPr>
        <a:xfrm flipH="1">
          <a:off x="3657600" y="1466850"/>
          <a:ext cx="4467225" cy="209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561975</xdr:colOff>
      <xdr:row>6</xdr:row>
      <xdr:rowOff>133350</xdr:rowOff>
    </xdr:from>
    <xdr:to>
      <xdr:col>9</xdr:col>
      <xdr:colOff>209551</xdr:colOff>
      <xdr:row>9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3609975" y="1704975"/>
          <a:ext cx="4467226" cy="647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8</xdr:row>
      <xdr:rowOff>142875</xdr:rowOff>
    </xdr:from>
    <xdr:to>
      <xdr:col>5</xdr:col>
      <xdr:colOff>419100</xdr:colOff>
      <xdr:row>10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3438525" y="2190750"/>
          <a:ext cx="1419225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752476</xdr:colOff>
      <xdr:row>8</xdr:row>
      <xdr:rowOff>142875</xdr:rowOff>
    </xdr:from>
    <xdr:to>
      <xdr:col>5</xdr:col>
      <xdr:colOff>419100</xdr:colOff>
      <xdr:row>10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3800476" y="2190750"/>
          <a:ext cx="1057274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8</xdr:row>
      <xdr:rowOff>133350</xdr:rowOff>
    </xdr:from>
    <xdr:to>
      <xdr:col>9</xdr:col>
      <xdr:colOff>190501</xdr:colOff>
      <xdr:row>13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3105150" y="2181225"/>
          <a:ext cx="4953001" cy="11144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790575</xdr:colOff>
      <xdr:row>11</xdr:row>
      <xdr:rowOff>76200</xdr:rowOff>
    </xdr:from>
    <xdr:to>
      <xdr:col>5</xdr:col>
      <xdr:colOff>714376</xdr:colOff>
      <xdr:row>13</xdr:row>
      <xdr:rowOff>76200</xdr:rowOff>
    </xdr:to>
    <xdr:cxnSp macro="">
      <xdr:nvCxnSpPr>
        <xdr:cNvPr id="7" name="Connecteur droit avec flèche 6"/>
        <xdr:cNvCxnSpPr/>
      </xdr:nvCxnSpPr>
      <xdr:spPr>
        <a:xfrm flipH="1">
          <a:off x="3838575" y="2838450"/>
          <a:ext cx="1314451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409575</xdr:colOff>
      <xdr:row>11</xdr:row>
      <xdr:rowOff>47625</xdr:rowOff>
    </xdr:from>
    <xdr:to>
      <xdr:col>6</xdr:col>
      <xdr:colOff>76200</xdr:colOff>
      <xdr:row>13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3457575" y="2809875"/>
          <a:ext cx="181927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1181101</xdr:colOff>
      <xdr:row>11</xdr:row>
      <xdr:rowOff>76200</xdr:rowOff>
    </xdr:from>
    <xdr:to>
      <xdr:col>5</xdr:col>
      <xdr:colOff>676275</xdr:colOff>
      <xdr:row>13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229101" y="2838450"/>
          <a:ext cx="885824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vlle%20etude/2000_TOTOT_LES%20ALLEES%20VERTES_E_R+2_F105%20%20NVLLE%20VERSION%2028-2-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"/>
      <sheetName val="LFO "/>
      <sheetName val="LFA "/>
      <sheetName val="AFA"/>
      <sheetName val="AFO"/>
      <sheetName val="CALCUL"/>
      <sheetName val="RECAP GESTION CO"/>
      <sheetName val="MENDER"/>
      <sheetName val="CTRL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Q16"/>
  <sheetViews>
    <sheetView tabSelected="1" workbookViewId="0">
      <selection activeCell="I19" sqref="I19"/>
    </sheetView>
  </sheetViews>
  <sheetFormatPr baseColWidth="10" defaultRowHeight="15" x14ac:dyDescent="0.25"/>
  <cols>
    <col min="5" max="5" width="20.85546875" bestFit="1" customWidth="1"/>
    <col min="8" max="8" width="17.140625" bestFit="1" customWidth="1"/>
  </cols>
  <sheetData>
    <row r="5" spans="1:17" ht="45" x14ac:dyDescent="0.25">
      <c r="H5" s="1" t="s">
        <v>0</v>
      </c>
      <c r="I5" s="1" t="s">
        <v>1</v>
      </c>
      <c r="J5" s="15" t="s">
        <v>2</v>
      </c>
      <c r="K5" s="2"/>
      <c r="L5" s="2"/>
      <c r="M5" s="2"/>
    </row>
    <row r="6" spans="1:17" ht="18.75" x14ac:dyDescent="0.25">
      <c r="A6" s="3" t="s">
        <v>3</v>
      </c>
      <c r="B6" s="4">
        <v>1</v>
      </c>
      <c r="C6" s="5"/>
      <c r="D6" s="6"/>
      <c r="E6" s="6"/>
      <c r="H6" s="7" t="str">
        <f>IF(ROW()&gt;31,"",IF(COUNTIF($A$6:$A$14,CONCATENATE("","*",CHAR(CODE("A")-6+ROW()),"*","")),CHAR(CODE("A")-6+ROW()),""))</f>
        <v>A</v>
      </c>
      <c r="I6" s="7" t="str">
        <f t="array" aca="1" ref="I6" ca="1">IF(ISERROR(IF(ROWS($6:6)&lt;=COUNTA($H$6:$H$14), INDEX($H$6:$H$14,SMALL(IF($H$6:$H$14&lt;&gt;"",ROW(INDIRECT("1:"&amp;ROWS($H$6:$H$14)))),ROWS($6:6))),"")),"",IF(ROWS($6:6)&lt;=COUNTA($H$6:$H$14),INDEX($H$6:$H$14,SMALL(IF($H$6:$H$14&lt;&gt;"",ROW(INDIRECT("1:"&amp;ROWS($H$6:$H$14)))),ROWS($6:6))),""))</f>
        <v>A</v>
      </c>
      <c r="J6" s="16" t="s">
        <v>4</v>
      </c>
      <c r="K6" s="8"/>
      <c r="L6" s="8"/>
      <c r="M6" s="8"/>
      <c r="P6">
        <f t="array" aca="1" ref="P6" ca="1">IF(COUNTIF(A6:A14,"*"&amp;I6&amp;"*")=1,IF(D6:D14,"SP-2,5",MID(E6:E14,1,1)),0)</f>
        <v>0</v>
      </c>
      <c r="Q6" t="e">
        <f t="array" ref="Q6">SUM(MID(E6:E14,1,1)*(D6:D14="SP-2,5"))</f>
        <v>#VALUE!</v>
      </c>
    </row>
    <row r="7" spans="1:17" ht="18.75" x14ac:dyDescent="0.25">
      <c r="A7" s="3" t="s">
        <v>3</v>
      </c>
      <c r="B7" s="4">
        <v>2</v>
      </c>
      <c r="C7" s="5"/>
      <c r="D7" s="6" t="s">
        <v>5</v>
      </c>
      <c r="E7" s="6" t="s">
        <v>6</v>
      </c>
      <c r="H7" s="7" t="str">
        <f t="shared" ref="H7:H11" si="0">IF(ROW()&gt;31,"",IF(COUNTIF($A$6:$A$14,CONCATENATE("","*",CHAR(CODE("A")-6+ROW()),"*","")),CHAR(CODE("A")-6+ROW()),""))</f>
        <v>B</v>
      </c>
      <c r="I7" s="7" t="str">
        <f t="array" aca="1" ref="I7" ca="1">IF(ISERROR(IF(ROWS($6:7)&lt;=COUNTA($H$6:$H$14), INDEX($H$6:$H$14,SMALL(IF($H$6:$H$14&lt;&gt;"",ROW(INDIRECT("1:"&amp;ROWS($H$6:$H$14)))),ROWS($6:7))),"")),"",IF(ROWS($6:7)&lt;=COUNTA($H$6:$H$14),INDEX($H$6:$H$14,SMALL(IF($H$6:$H$14&lt;&gt;"",ROW(INDIRECT("1:"&amp;ROWS($H$6:$H$14)))),ROWS($6:7))),""))</f>
        <v>B</v>
      </c>
      <c r="J7" s="16" t="s">
        <v>7</v>
      </c>
      <c r="K7" s="8"/>
      <c r="L7" s="8"/>
      <c r="M7" s="8"/>
      <c r="P7" t="b">
        <f t="array" aca="1" ref="P7" ca="1">IF(COUNTIF(A6:A14,"*"&amp;I6&amp;"*")=1,IF(D6:D14="SP-2,5",LEFT(E6:E14,1),0))</f>
        <v>0</v>
      </c>
    </row>
    <row r="8" spans="1:17" ht="18.75" x14ac:dyDescent="0.25">
      <c r="A8" s="3" t="s">
        <v>8</v>
      </c>
      <c r="B8" s="4">
        <v>31</v>
      </c>
      <c r="C8" s="5"/>
      <c r="D8" s="6"/>
      <c r="E8" s="6"/>
      <c r="H8" s="7" t="str">
        <f t="shared" si="0"/>
        <v>C</v>
      </c>
      <c r="I8" s="7" t="str">
        <f t="array" aca="1" ref="I8" ca="1">IF(ISERROR(IF(ROWS($6:8)&lt;=COUNTA($H$6:$H$14), INDEX($H$6:$H$14,SMALL(IF($H$6:$H$14&lt;&gt;"",ROW(INDIRECT("1:"&amp;ROWS($H$6:$H$14)))),ROWS($6:8))),"")),"",IF(ROWS($6:8)&lt;=COUNTA($H$6:$H$14),INDEX($H$6:$H$14,SMALL(IF($H$6:$H$14&lt;&gt;"",ROW(INDIRECT("1:"&amp;ROWS($H$6:$H$14)))),ROWS($6:8))),""))</f>
        <v>C</v>
      </c>
      <c r="J8" s="16"/>
      <c r="K8" s="8"/>
      <c r="L8" s="8"/>
      <c r="M8" s="8"/>
      <c r="Q8">
        <f ca="1">SUMPRODUCT(--(COUNTIF(A6:A14,I6)*11)*(D6:D14="SP-2,5"))</f>
        <v>0</v>
      </c>
    </row>
    <row r="9" spans="1:17" ht="18.75" x14ac:dyDescent="0.25">
      <c r="A9" s="3" t="s">
        <v>3</v>
      </c>
      <c r="B9" s="4">
        <v>4</v>
      </c>
      <c r="C9" s="5"/>
      <c r="D9" s="6"/>
      <c r="E9" s="6"/>
      <c r="H9" s="7" t="str">
        <f t="shared" si="0"/>
        <v/>
      </c>
      <c r="I9" s="7" t="str">
        <f t="array" aca="1" ref="I9" ca="1">IF(ISERROR(IF(ROWS($6:9)&lt;=COUNTA($H$6:$H$14), INDEX($H$6:$H$14,SMALL(IF($H$6:$H$14&lt;&gt;"",ROW(INDIRECT("1:"&amp;ROWS($H$6:$H$14)))),ROWS($6:9))),"")),"",IF(ROWS($6:9)&lt;=COUNTA($H$6:$H$14),INDEX($H$6:$H$14,SMALL(IF($H$6:$H$14&lt;&gt;"",ROW(INDIRECT("1:"&amp;ROWS($H$6:$H$14)))),ROWS($6:9))),""))</f>
        <v>E</v>
      </c>
      <c r="J9" s="16" t="s">
        <v>9</v>
      </c>
      <c r="K9" s="8"/>
      <c r="L9" s="8"/>
      <c r="M9" s="8"/>
    </row>
    <row r="10" spans="1:17" ht="18.75" x14ac:dyDescent="0.25">
      <c r="A10" s="3" t="s">
        <v>10</v>
      </c>
      <c r="B10" s="4">
        <v>2</v>
      </c>
      <c r="C10" s="5"/>
      <c r="D10" s="4" t="s">
        <v>5</v>
      </c>
      <c r="E10" s="4" t="s">
        <v>6</v>
      </c>
      <c r="H10" s="7" t="str">
        <f t="shared" si="0"/>
        <v>E</v>
      </c>
      <c r="I10" s="7" t="str">
        <f t="array" aca="1" ref="I10" ca="1">IF(ISERROR(IF(ROWS($6:10)&lt;=COUNTA($H$6:$H$14), INDEX($H$6:$H$14,SMALL(IF($H$6:$H$14&lt;&gt;"",ROW(INDIRECT("1:"&amp;ROWS($H$6:$H$14)))),ROWS($6:10))),"")),"",IF(ROWS($6:10)&lt;=COUNTA($H$6:$H$14),INDEX($H$6:$H$14,SMALL(IF($H$6:$H$14&lt;&gt;"",ROW(INDIRECT("1:"&amp;ROWS($H$6:$H$14)))),ROWS($6:10))),""))</f>
        <v/>
      </c>
      <c r="J10" s="16"/>
      <c r="K10" s="8"/>
      <c r="L10" s="8"/>
      <c r="M10" s="8"/>
      <c r="Q10">
        <f ca="1">COUNTIF(A6:A14,"*"&amp;$I$6&amp;"*")</f>
        <v>4</v>
      </c>
    </row>
    <row r="11" spans="1:17" ht="18.75" x14ac:dyDescent="0.25">
      <c r="A11" s="3" t="s">
        <v>10</v>
      </c>
      <c r="B11" s="4">
        <v>3</v>
      </c>
      <c r="C11" s="5"/>
      <c r="D11" s="4" t="s">
        <v>5</v>
      </c>
      <c r="E11" s="4" t="s">
        <v>11</v>
      </c>
      <c r="H11" s="7" t="str">
        <f t="shared" si="0"/>
        <v/>
      </c>
      <c r="I11" s="7" t="str">
        <f t="array" aca="1" ref="I11" ca="1">IF(ISERROR(IF(ROWS($6:11)&lt;=COUNTA($H$6:$H$14), INDEX($H$6:$H$14,SMALL(IF($H$6:$H$14&lt;&gt;"",ROW(INDIRECT("1:"&amp;ROWS($H$6:$H$14)))),ROWS($6:11))),"")),"",IF(ROWS($6:11)&lt;=COUNTA($H$6:$H$14),INDEX($H$6:$H$14,SMALL(IF($H$6:$H$14&lt;&gt;"",ROW(INDIRECT("1:"&amp;ROWS($H$6:$H$14)))),ROWS($6:11))),""))</f>
        <v/>
      </c>
      <c r="J11" s="16"/>
      <c r="K11" s="8"/>
      <c r="L11" s="8"/>
      <c r="M11" s="8"/>
    </row>
    <row r="12" spans="1:17" ht="18.75" x14ac:dyDescent="0.3">
      <c r="A12" s="9" t="s">
        <v>12</v>
      </c>
      <c r="B12" s="10">
        <v>1</v>
      </c>
      <c r="C12" s="11"/>
      <c r="D12" s="10"/>
      <c r="E12" s="10"/>
      <c r="H12" s="7"/>
      <c r="I12" s="7" t="str">
        <f t="array" aca="1" ref="I12" ca="1">IF(ISERROR(IF(ROWS($6:12)&lt;=COUNTA($H$6:$H$14), INDEX($H$6:$H$14,SMALL(IF($H$6:$H$14&lt;&gt;"",ROW(INDIRECT("1:"&amp;ROWS($H$6:$H$14)))),ROWS($6:12))),"")),"",IF(ROWS($6:12)&lt;=COUNTA($H$6:$H$14),INDEX($H$6:$H$14,SMALL(IF($H$6:$H$14&lt;&gt;"",ROW(INDIRECT("1:"&amp;ROWS($H$6:$H$14)))),ROWS($6:12))),""))</f>
        <v/>
      </c>
      <c r="J12" s="16"/>
      <c r="K12" s="8"/>
      <c r="L12" s="8"/>
      <c r="M12" s="8"/>
    </row>
    <row r="13" spans="1:17" ht="19.5" customHeight="1" x14ac:dyDescent="0.3">
      <c r="A13" s="10" t="s">
        <v>12</v>
      </c>
      <c r="B13" s="10">
        <v>2</v>
      </c>
      <c r="C13" s="11"/>
      <c r="D13" s="10"/>
      <c r="E13" s="10"/>
      <c r="H13" s="7"/>
      <c r="I13" s="7" t="str">
        <f t="array" aca="1" ref="I13" ca="1">IF(ISERROR(IF(ROWS($6:13)&lt;=COUNTA($H$6:$H$14), INDEX($H$6:$H$14,SMALL(IF($H$6:$H$14&lt;&gt;"",ROW(INDIRECT("1:"&amp;ROWS($H$6:$H$14)))),ROWS($6:13))),"")),"",IF(ROWS($6:13)&lt;=COUNTA($H$6:$H$14),INDEX($H$6:$H$14,SMALL(IF($H$6:$H$14&lt;&gt;"",ROW(INDIRECT("1:"&amp;ROWS($H$6:$H$14)))),ROWS($6:13))),""))</f>
        <v/>
      </c>
      <c r="J13" s="16"/>
      <c r="K13" s="8"/>
      <c r="L13" s="8"/>
      <c r="M13" s="8"/>
      <c r="P13" s="17"/>
    </row>
    <row r="14" spans="1:17" ht="18.75" x14ac:dyDescent="0.3">
      <c r="A14" s="10" t="s">
        <v>13</v>
      </c>
      <c r="B14" s="10">
        <v>1</v>
      </c>
      <c r="C14" s="11"/>
      <c r="D14" s="10" t="s">
        <v>5</v>
      </c>
      <c r="E14" s="10" t="s">
        <v>14</v>
      </c>
      <c r="H14" s="7"/>
      <c r="I14" s="7" t="str">
        <f t="array" aca="1" ref="I14" ca="1">IF(ISERROR(IF(ROWS($6:14)&lt;=COUNTA($H$6:$H$14), INDEX($H$6:$H$14,SMALL(IF($H$6:$H$14&lt;&gt;"",ROW(INDIRECT("1:"&amp;ROWS($H$6:$H$14)))),ROWS($6:14))),"")),"",IF(ROWS($6:14)&lt;=COUNTA($H$6:$H$14),INDEX($H$6:$H$14,SMALL(IF($H$6:$H$14&lt;&gt;"",ROW(INDIRECT("1:"&amp;ROWS($H$6:$H$14)))),ROWS($6:14))),""))</f>
        <v/>
      </c>
      <c r="J14" s="16"/>
      <c r="K14" s="8"/>
      <c r="L14" s="8"/>
      <c r="M14" s="8"/>
    </row>
    <row r="15" spans="1:17" ht="18.75" x14ac:dyDescent="0.3">
      <c r="A15" s="12"/>
      <c r="B15" s="13"/>
    </row>
    <row r="16" spans="1:17" x14ac:dyDescent="0.25">
      <c r="E16" s="14" t="s">
        <v>15</v>
      </c>
    </row>
  </sheetData>
  <pageMargins left="0.7" right="0.7" top="0.75" bottom="0.75" header="0.3" footer="0.3"/>
  <drawing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599880F-9E81-4162-A0DD-E3BECE1030C3}">
            <xm:f>'nvlle etude\[2000_TOTOT_LES ALLEES VERTES_E_R+2_F105  NVLLE VERSION 28-2-20.xlsm]CALCUL'!#REF!=1</xm:f>
            <x14:dxf>
              <fill>
                <patternFill>
                  <bgColor rgb="FFFF0000"/>
                </patternFill>
              </fill>
            </x14:dxf>
          </x14:cfRule>
          <xm:sqref>C6:C11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2020-02-28T14:51:15Z</dcterms:created>
  <dcterms:modified xsi:type="dcterms:W3CDTF">2020-02-28T15:27:33Z</dcterms:modified>
</cp:coreProperties>
</file>