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J26" i="1" s="1"/>
  <c r="I13" i="1"/>
  <c r="J13" i="1" s="1"/>
  <c r="I14" i="1"/>
  <c r="I15" i="1"/>
  <c r="I16" i="1"/>
  <c r="I17" i="1"/>
  <c r="I18" i="1"/>
  <c r="I19" i="1"/>
  <c r="I20" i="1"/>
  <c r="J20" i="1" s="1"/>
  <c r="I21" i="1"/>
  <c r="J21" i="1" s="1"/>
  <c r="I22" i="1"/>
  <c r="J22" i="1" s="1"/>
  <c r="O22" i="1" s="1"/>
  <c r="I23" i="1"/>
  <c r="J23" i="1" s="1"/>
  <c r="I24" i="1"/>
  <c r="J24" i="1" s="1"/>
  <c r="O24" i="1" s="1"/>
  <c r="I25" i="1"/>
  <c r="I27" i="1"/>
  <c r="I28" i="1"/>
  <c r="I30" i="1"/>
  <c r="J30" i="1" s="1"/>
  <c r="I31" i="1"/>
  <c r="J31" i="1" s="1"/>
  <c r="I32" i="1"/>
  <c r="I33" i="1"/>
  <c r="J33" i="1" s="1"/>
  <c r="O33" i="1" s="1"/>
  <c r="I34" i="1"/>
  <c r="I35" i="1"/>
  <c r="I36" i="1"/>
  <c r="I37" i="1"/>
  <c r="I38" i="1"/>
  <c r="J38" i="1" s="1"/>
  <c r="I29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O26" i="1" l="1"/>
  <c r="O23" i="1"/>
  <c r="J15" i="1"/>
  <c r="O15" i="1" s="1"/>
  <c r="O30" i="1"/>
  <c r="O20" i="1"/>
  <c r="O38" i="1"/>
  <c r="J32" i="1"/>
  <c r="O32" i="1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J37" i="1"/>
  <c r="O37" i="1" s="1"/>
  <c r="J29" i="1"/>
  <c r="O29" i="1" s="1"/>
  <c r="O21" i="1"/>
  <c r="J36" i="1"/>
  <c r="O36" i="1" s="1"/>
  <c r="J28" i="1"/>
  <c r="O28" i="1" s="1"/>
  <c r="J19" i="1"/>
  <c r="O19" i="1" s="1"/>
  <c r="O13" i="1"/>
  <c r="J35" i="1"/>
  <c r="O35" i="1" s="1"/>
  <c r="J27" i="1"/>
  <c r="O27" i="1" s="1"/>
  <c r="J18" i="1"/>
  <c r="O18" i="1" s="1"/>
  <c r="O31" i="1"/>
  <c r="J34" i="1"/>
  <c r="O34" i="1" s="1"/>
  <c r="J25" i="1"/>
  <c r="O25" i="1" s="1"/>
  <c r="J17" i="1"/>
  <c r="O17" i="1" s="1"/>
  <c r="J16" i="1"/>
  <c r="O16" i="1" s="1"/>
  <c r="J14" i="1"/>
  <c r="O14" i="1" s="1"/>
</calcChain>
</file>

<file path=xl/sharedStrings.xml><?xml version="1.0" encoding="utf-8"?>
<sst xmlns="http://schemas.openxmlformats.org/spreadsheetml/2006/main" count="67" uniqueCount="15">
  <si>
    <t>A</t>
  </si>
  <si>
    <t>AB</t>
  </si>
  <si>
    <t>B</t>
  </si>
  <si>
    <t>C</t>
  </si>
  <si>
    <t>1111.abc.a01</t>
  </si>
  <si>
    <t xml:space="preserve"> = plage de saisie manuelle </t>
  </si>
  <si>
    <t>BRT</t>
  </si>
  <si>
    <t>I</t>
  </si>
  <si>
    <t>P</t>
  </si>
  <si>
    <t>L</t>
  </si>
  <si>
    <t>LT</t>
  </si>
  <si>
    <t>BGT</t>
  </si>
  <si>
    <t>BG</t>
  </si>
  <si>
    <t>BR</t>
  </si>
  <si>
    <t xml:space="preserve"> = plages verouillees avec formules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</si>
</sst>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0" fillId="0" borderId="0" xfId="0" applyAlignment="1" applyProtection="1">
      <alignment horizontal="left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590550</xdr:colOff>
      <xdr:row>12</xdr:row>
      <xdr:rowOff>85725</xdr:rowOff>
    </xdr:from>
    <xdr:to>
      <xdr:col>18</xdr:col>
      <xdr:colOff>609600</xdr:colOff>
      <xdr:row>37</xdr:row>
      <xdr:rowOff>171450</xdr:rowOff>
    </xdr:to>
    <xdr:sp macro="" textlink="">
      <xdr:nvSpPr>
        <xdr:cNvPr id="2" name="Accolade fermante 1"/>
        <xdr:cNvSpPr/>
      </xdr:nvSpPr>
      <xdr:spPr>
        <a:xfrm>
          <a:off x="12020550" y="2381250"/>
          <a:ext cx="781050" cy="4848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752475</xdr:colOff>
      <xdr:row>22</xdr:row>
      <xdr:rowOff>47625</xdr:rowOff>
    </xdr:from>
    <xdr:to>
      <xdr:col>20</xdr:col>
      <xdr:colOff>238125</xdr:colOff>
      <xdr:row>28</xdr:row>
      <xdr:rowOff>9525</xdr:rowOff>
    </xdr:to>
    <xdr:sp macro="" textlink="">
      <xdr:nvSpPr>
        <xdr:cNvPr id="3" name="ZoneTexte 2"/>
        <xdr:cNvSpPr txBox="1"/>
      </xdr:nvSpPr>
      <xdr:spPr>
        <a:xfrm>
          <a:off x="12944475" y="4248150"/>
          <a:ext cx="136207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zone</a:t>
          </a:r>
          <a:r>
            <a:rPr lang="cs-CZ" sz="1100" baseline="0"/>
            <a:t> de saisie qui mele, plages verouillées avec des formules et des plages vides</a:t>
          </a:r>
          <a:endParaRPr lang="fr-FR" sz="1100"/>
        </a:p>
      </xdr:txBody>
    </xdr:sp>
    <xdr:clientData/>
  </xdr:twoCellAnchor>
  <xdr:twoCellAnchor>
    <xdr:from>
      <xdr:col>18</xdr:col>
      <xdr:colOff>628650</xdr:colOff>
      <xdr:row>30</xdr:row>
      <xdr:rowOff>104774</xdr:rowOff>
    </xdr:from>
    <xdr:to>
      <xdr:col>23</xdr:col>
      <xdr:colOff>400050</xdr:colOff>
      <xdr:row>40</xdr:row>
      <xdr:rowOff>9524</xdr:rowOff>
    </xdr:to>
    <xdr:sp macro="" textlink="">
      <xdr:nvSpPr>
        <xdr:cNvPr id="4" name="ZoneTexte 3"/>
        <xdr:cNvSpPr txBox="1"/>
      </xdr:nvSpPr>
      <xdr:spPr>
        <a:xfrm>
          <a:off x="13725525" y="5829299"/>
          <a:ext cx="3933825" cy="1819275"/>
        </a:xfrm>
        <a:prstGeom prst="rect">
          <a:avLst/>
        </a:prstGeom>
        <a:solidFill>
          <a:schemeClr val="lt1"/>
        </a:solidFill>
        <a:ln w="53975" cmpd="dbl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je veux</a:t>
          </a:r>
          <a:r>
            <a:rPr lang="cs-CZ" sz="1100" b="1" baseline="0">
              <a:solidFill>
                <a:srgbClr val="FF0000"/>
              </a:solidFill>
            </a:rPr>
            <a:t> pouvoir inserer  une 1 ou plusieurs lignes entre les lignes 25 et 26 par exemple et que les formules et le format suivent</a:t>
          </a:r>
        </a:p>
        <a:p>
          <a:endParaRPr lang="cs-CZ" sz="1100" b="1" baseline="0">
            <a:solidFill>
              <a:srgbClr val="FF0000"/>
            </a:solidFill>
          </a:endParaRPr>
        </a:p>
        <a:p>
          <a:endParaRPr lang="cs-CZ" sz="1100" b="1" baseline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veux</a:t>
          </a:r>
          <a:r>
            <a:rPr lang="cs-CZ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pouvoir supprimer la ligne 19  ou les lignes 34 et 35 sans abimer les formules des autres lignes et que les lignes d en dessous ne perdent pas leur reference(colonneA par exemple)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9"/>
  <sheetViews>
    <sheetView tabSelected="1" topLeftCell="A5" workbookViewId="0">
      <selection activeCell="A25" sqref="A25:XFD25"/>
    </sheetView>
  </sheetViews>
  <sheetFormatPr baseColWidth="10" defaultRowHeight="15" x14ac:dyDescent="0.25"/>
  <cols>
    <col min="1" max="1" width="13.5703125" style="4" customWidth="1"/>
    <col min="2" max="8" width="11.42578125" style="4"/>
    <col min="9" max="10" width="11.42578125" style="12"/>
    <col min="11" max="12" width="11.42578125" style="4"/>
    <col min="13" max="13" width="0" style="16" hidden="1" customWidth="1"/>
    <col min="14" max="14" width="11.42578125" style="4"/>
    <col min="15" max="15" width="11.42578125" style="12"/>
    <col min="16" max="18" width="11.42578125" style="4"/>
    <col min="19" max="19" width="16.7109375" style="4" bestFit="1" customWidth="1"/>
    <col min="20" max="16384" width="11.42578125" style="4"/>
  </cols>
  <sheetData>
    <row r="1" spans="1:20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14"/>
      <c r="N1" s="2"/>
      <c r="O1" s="2"/>
      <c r="P1" s="2"/>
      <c r="Q1" s="3"/>
    </row>
    <row r="2" spans="1:20" x14ac:dyDescent="0.25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15"/>
      <c r="N2" s="6"/>
      <c r="O2" s="6"/>
      <c r="P2" s="6"/>
      <c r="Q2" s="7"/>
      <c r="S2" s="8"/>
      <c r="T2" s="17" t="s">
        <v>14</v>
      </c>
    </row>
    <row r="3" spans="1:20" x14ac:dyDescent="0.2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15"/>
      <c r="N3" s="6"/>
      <c r="O3" s="6"/>
      <c r="P3" s="6"/>
      <c r="Q3" s="7"/>
      <c r="S3" s="18"/>
      <c r="T3" s="17" t="s">
        <v>5</v>
      </c>
    </row>
    <row r="4" spans="1:20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15"/>
      <c r="N4" s="6"/>
      <c r="O4" s="6"/>
      <c r="P4" s="6"/>
      <c r="Q4" s="7"/>
    </row>
    <row r="5" spans="1:20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15"/>
      <c r="N5" s="6"/>
      <c r="O5" s="6"/>
      <c r="P5" s="6"/>
      <c r="Q5" s="7"/>
    </row>
    <row r="6" spans="1:20" x14ac:dyDescent="0.25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15"/>
      <c r="N6" s="6"/>
      <c r="O6" s="6"/>
      <c r="P6" s="6"/>
      <c r="Q6" s="7"/>
    </row>
    <row r="7" spans="1:20" x14ac:dyDescent="0.25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15"/>
      <c r="N7" s="6"/>
      <c r="O7" s="6"/>
      <c r="P7" s="6"/>
      <c r="Q7" s="7"/>
    </row>
    <row r="8" spans="1:20" x14ac:dyDescent="0.25">
      <c r="B8" s="23"/>
      <c r="C8" s="20"/>
      <c r="D8" s="20"/>
      <c r="E8" s="20"/>
      <c r="F8" s="20"/>
      <c r="G8" s="20"/>
      <c r="H8" s="20"/>
      <c r="I8" s="6"/>
      <c r="J8" s="6"/>
      <c r="K8" s="9"/>
      <c r="L8" s="9"/>
      <c r="M8" s="15"/>
      <c r="N8" s="9"/>
      <c r="O8" s="6"/>
      <c r="P8" s="9"/>
      <c r="Q8" s="10"/>
    </row>
    <row r="9" spans="1:20" x14ac:dyDescent="0.25">
      <c r="B9" s="5"/>
      <c r="C9" s="20"/>
      <c r="D9" s="6"/>
      <c r="E9" s="20"/>
      <c r="F9" s="20"/>
      <c r="G9" s="20"/>
      <c r="H9" s="6"/>
      <c r="I9" s="6"/>
      <c r="J9" s="6"/>
      <c r="K9" s="9"/>
      <c r="L9" s="9"/>
      <c r="M9" s="15"/>
      <c r="N9" s="9"/>
      <c r="O9" s="6"/>
      <c r="P9" s="9"/>
      <c r="Q9" s="10"/>
    </row>
    <row r="10" spans="1:20" x14ac:dyDescent="0.25">
      <c r="B10" s="23"/>
      <c r="C10" s="20"/>
      <c r="D10" s="20"/>
      <c r="E10" s="20"/>
      <c r="F10" s="20"/>
      <c r="G10" s="20"/>
      <c r="H10" s="20"/>
      <c r="I10" s="6"/>
      <c r="J10" s="6"/>
      <c r="K10" s="9"/>
      <c r="L10" s="9"/>
      <c r="M10" s="15"/>
      <c r="N10" s="9"/>
      <c r="O10" s="6"/>
      <c r="P10" s="9"/>
      <c r="Q10" s="10"/>
    </row>
    <row r="11" spans="1:20" x14ac:dyDescent="0.25">
      <c r="B11" s="23"/>
      <c r="C11" s="20"/>
      <c r="D11" s="20"/>
      <c r="E11" s="6"/>
      <c r="F11" s="13"/>
      <c r="G11" s="20"/>
      <c r="H11" s="20"/>
      <c r="I11" s="6"/>
      <c r="J11" s="6"/>
      <c r="K11" s="9"/>
      <c r="L11" s="9"/>
      <c r="M11" s="15"/>
      <c r="N11" s="9"/>
      <c r="O11" s="6"/>
      <c r="P11" s="9"/>
      <c r="Q11" s="10"/>
    </row>
    <row r="12" spans="1:20" ht="15.75" thickBot="1" x14ac:dyDescent="0.3">
      <c r="A12" s="18" t="s">
        <v>4</v>
      </c>
      <c r="B12" s="23"/>
      <c r="C12" s="20"/>
      <c r="D12" s="20"/>
      <c r="E12" s="20"/>
      <c r="F12" s="20"/>
      <c r="G12" s="20"/>
      <c r="H12" s="20"/>
      <c r="I12" s="6"/>
      <c r="J12" s="6"/>
      <c r="K12" s="9"/>
      <c r="L12" s="9"/>
      <c r="M12" s="15"/>
      <c r="N12" s="9"/>
      <c r="O12" s="6"/>
      <c r="P12" s="9"/>
      <c r="Q12" s="10"/>
    </row>
    <row r="13" spans="1:20" x14ac:dyDescent="0.25">
      <c r="A13" s="31" t="str">
        <f>A12</f>
        <v>1111.abc.a01</v>
      </c>
      <c r="B13" s="22" t="s">
        <v>0</v>
      </c>
      <c r="C13" s="19">
        <v>1</v>
      </c>
      <c r="D13" s="19" t="s">
        <v>6</v>
      </c>
      <c r="E13" s="19" t="s">
        <v>12</v>
      </c>
      <c r="F13" s="19" t="s">
        <v>13</v>
      </c>
      <c r="G13" s="19">
        <v>500</v>
      </c>
      <c r="H13" s="19" t="s">
        <v>0</v>
      </c>
      <c r="I13" s="2">
        <f t="shared" ref="I13:I28" si="0">IF(AND(G13&lt;200,OR(H13="P",H13="A")),G13+250,IF(AND(G13&gt;=200,OR(H13="P",H13="A")),G13+125,IF(H13="L",G13+280,IF(H13="I",G13-25,G13))))</f>
        <v>625</v>
      </c>
      <c r="J13" s="2">
        <f>I13+40</f>
        <v>665</v>
      </c>
      <c r="K13" s="19"/>
      <c r="L13" s="19"/>
      <c r="M13" s="25"/>
      <c r="N13" s="19"/>
      <c r="O13" s="2" t="str">
        <f>IF(SUM(I13+J13)&gt;=1500,VLOOKUP(B13,B13:H38,7,FALSE),"")</f>
        <v/>
      </c>
      <c r="P13" s="19"/>
      <c r="Q13" s="28"/>
    </row>
    <row r="14" spans="1:20" x14ac:dyDescent="0.25">
      <c r="A14" s="31" t="str">
        <f t="shared" ref="A14:A38" si="1">A13</f>
        <v>1111.abc.a01</v>
      </c>
      <c r="B14" s="23" t="s">
        <v>0</v>
      </c>
      <c r="C14" s="20">
        <v>2</v>
      </c>
      <c r="D14" s="20" t="s">
        <v>6</v>
      </c>
      <c r="E14" s="20"/>
      <c r="F14" s="20"/>
      <c r="G14" s="20">
        <v>450</v>
      </c>
      <c r="H14" s="20" t="s">
        <v>8</v>
      </c>
      <c r="I14" s="6">
        <f t="shared" si="0"/>
        <v>575</v>
      </c>
      <c r="J14" s="6">
        <f t="shared" ref="J14:J38" si="2">I14+40</f>
        <v>615</v>
      </c>
      <c r="K14" s="20"/>
      <c r="L14" s="20"/>
      <c r="M14" s="26"/>
      <c r="N14" s="20"/>
      <c r="O14" s="6" t="str">
        <f>IF(SUM(I14+J14)&gt;=1500,VLOOKUP(B14,B14:H39,7,FALSE),"")</f>
        <v/>
      </c>
      <c r="P14" s="20"/>
      <c r="Q14" s="29"/>
    </row>
    <row r="15" spans="1:20" x14ac:dyDescent="0.25">
      <c r="A15" s="31" t="str">
        <f t="shared" si="1"/>
        <v>1111.abc.a01</v>
      </c>
      <c r="B15" s="23" t="s">
        <v>0</v>
      </c>
      <c r="C15" s="20">
        <v>3</v>
      </c>
      <c r="D15" s="20"/>
      <c r="E15" s="20" t="s">
        <v>11</v>
      </c>
      <c r="F15" s="20"/>
      <c r="G15" s="20">
        <v>360</v>
      </c>
      <c r="H15" s="20" t="s">
        <v>7</v>
      </c>
      <c r="I15" s="6">
        <f t="shared" si="0"/>
        <v>335</v>
      </c>
      <c r="J15" s="6">
        <f t="shared" si="2"/>
        <v>375</v>
      </c>
      <c r="K15" s="20"/>
      <c r="L15" s="20"/>
      <c r="M15" s="26"/>
      <c r="N15" s="20"/>
      <c r="O15" s="6" t="str">
        <f>IF(SUM(I15+J15)&gt;=1500,VLOOKUP(B15,B15:H40,7,FALSE),"")</f>
        <v/>
      </c>
      <c r="P15" s="20"/>
      <c r="Q15" s="29"/>
    </row>
    <row r="16" spans="1:20" x14ac:dyDescent="0.25">
      <c r="A16" s="31" t="str">
        <f t="shared" si="1"/>
        <v>1111.abc.a01</v>
      </c>
      <c r="B16" s="23" t="s">
        <v>0</v>
      </c>
      <c r="C16" s="20">
        <v>4</v>
      </c>
      <c r="D16" s="20"/>
      <c r="E16" s="20" t="s">
        <v>11</v>
      </c>
      <c r="F16" s="20"/>
      <c r="G16" s="20">
        <v>460</v>
      </c>
      <c r="H16" s="20" t="s">
        <v>7</v>
      </c>
      <c r="I16" s="6">
        <f t="shared" si="0"/>
        <v>435</v>
      </c>
      <c r="J16" s="6">
        <f t="shared" si="2"/>
        <v>475</v>
      </c>
      <c r="K16" s="20"/>
      <c r="L16" s="20"/>
      <c r="M16" s="26"/>
      <c r="N16" s="20"/>
      <c r="O16" s="6" t="str">
        <f>IF(SUM(I16+J16)&gt;=1500,VLOOKUP(B16,B16:H41,7,FALSE),"")</f>
        <v/>
      </c>
      <c r="P16" s="20"/>
      <c r="Q16" s="29"/>
    </row>
    <row r="17" spans="1:17" x14ac:dyDescent="0.25">
      <c r="A17" s="31" t="str">
        <f t="shared" si="1"/>
        <v>1111.abc.a01</v>
      </c>
      <c r="B17" s="23" t="s">
        <v>0</v>
      </c>
      <c r="C17" s="20">
        <v>5</v>
      </c>
      <c r="D17" s="20"/>
      <c r="E17" s="20"/>
      <c r="F17" s="20" t="s">
        <v>6</v>
      </c>
      <c r="G17" s="20">
        <v>965</v>
      </c>
      <c r="H17" s="20" t="s">
        <v>9</v>
      </c>
      <c r="I17" s="6">
        <f t="shared" si="0"/>
        <v>1245</v>
      </c>
      <c r="J17" s="6">
        <f t="shared" si="2"/>
        <v>1285</v>
      </c>
      <c r="K17" s="20"/>
      <c r="L17" s="20"/>
      <c r="M17" s="26"/>
      <c r="N17" s="20"/>
      <c r="O17" s="6" t="str">
        <f>IF(SUM(I17+J17)&gt;=1500,VLOOKUP(B17,B17:H42,7,FALSE),"")</f>
        <v>L</v>
      </c>
      <c r="P17" s="20"/>
      <c r="Q17" s="29"/>
    </row>
    <row r="18" spans="1:17" x14ac:dyDescent="0.25">
      <c r="A18" s="31" t="str">
        <f t="shared" si="1"/>
        <v>1111.abc.a01</v>
      </c>
      <c r="B18" s="23" t="s">
        <v>0</v>
      </c>
      <c r="C18" s="20">
        <v>6</v>
      </c>
      <c r="D18" s="20"/>
      <c r="E18" s="20"/>
      <c r="F18" s="20" t="s">
        <v>13</v>
      </c>
      <c r="G18" s="20">
        <v>140</v>
      </c>
      <c r="H18" s="20" t="s">
        <v>9</v>
      </c>
      <c r="I18" s="6">
        <f t="shared" si="0"/>
        <v>420</v>
      </c>
      <c r="J18" s="6">
        <f t="shared" si="2"/>
        <v>460</v>
      </c>
      <c r="K18" s="20"/>
      <c r="L18" s="20"/>
      <c r="M18" s="26"/>
      <c r="N18" s="20"/>
      <c r="O18" s="6" t="str">
        <f>IF(SUM(I18+J18)&gt;=1500,VLOOKUP(B18,B18:H43,7,FALSE),"")</f>
        <v/>
      </c>
      <c r="P18" s="20"/>
      <c r="Q18" s="29"/>
    </row>
    <row r="19" spans="1:17" x14ac:dyDescent="0.25">
      <c r="A19" s="31" t="str">
        <f t="shared" si="1"/>
        <v>1111.abc.a01</v>
      </c>
      <c r="B19" s="23" t="s">
        <v>0</v>
      </c>
      <c r="C19" s="20">
        <v>7</v>
      </c>
      <c r="D19" s="20" t="s">
        <v>6</v>
      </c>
      <c r="E19" s="20"/>
      <c r="F19" s="20"/>
      <c r="G19" s="20">
        <v>160</v>
      </c>
      <c r="H19" s="20" t="s">
        <v>8</v>
      </c>
      <c r="I19" s="6">
        <f t="shared" si="0"/>
        <v>410</v>
      </c>
      <c r="J19" s="6">
        <f t="shared" si="2"/>
        <v>450</v>
      </c>
      <c r="K19" s="20"/>
      <c r="L19" s="20"/>
      <c r="M19" s="26"/>
      <c r="N19" s="20"/>
      <c r="O19" s="6" t="str">
        <f>IF(SUM(I19+J19)&gt;=1500,VLOOKUP(B19,B19:H44,7,FALSE),"")</f>
        <v/>
      </c>
      <c r="P19" s="20"/>
      <c r="Q19" s="29"/>
    </row>
    <row r="20" spans="1:17" x14ac:dyDescent="0.25">
      <c r="A20" s="31" t="str">
        <f t="shared" si="1"/>
        <v>1111.abc.a01</v>
      </c>
      <c r="B20" s="23" t="s">
        <v>1</v>
      </c>
      <c r="C20" s="20">
        <v>81</v>
      </c>
      <c r="D20" s="20"/>
      <c r="E20" s="20"/>
      <c r="F20" s="20"/>
      <c r="G20" s="20">
        <v>940</v>
      </c>
      <c r="H20" s="20" t="s">
        <v>0</v>
      </c>
      <c r="I20" s="6">
        <f t="shared" si="0"/>
        <v>1065</v>
      </c>
      <c r="J20" s="6">
        <f t="shared" si="2"/>
        <v>1105</v>
      </c>
      <c r="K20" s="20"/>
      <c r="L20" s="20"/>
      <c r="M20" s="26"/>
      <c r="N20" s="20"/>
      <c r="O20" s="6" t="str">
        <f>IF(SUM(I20+J20)&gt;=1500,VLOOKUP(B20,B20:H45,7,FALSE),"")</f>
        <v>A</v>
      </c>
      <c r="P20" s="20"/>
      <c r="Q20" s="29"/>
    </row>
    <row r="21" spans="1:17" x14ac:dyDescent="0.25">
      <c r="A21" s="31" t="str">
        <f t="shared" si="1"/>
        <v>1111.abc.a01</v>
      </c>
      <c r="B21" s="23" t="s">
        <v>0</v>
      </c>
      <c r="C21" s="20">
        <v>9</v>
      </c>
      <c r="D21" s="20"/>
      <c r="E21" s="20"/>
      <c r="F21" s="20"/>
      <c r="G21" s="20">
        <v>300</v>
      </c>
      <c r="H21" s="20" t="s">
        <v>7</v>
      </c>
      <c r="I21" s="6">
        <f t="shared" si="0"/>
        <v>275</v>
      </c>
      <c r="J21" s="6">
        <f t="shared" si="2"/>
        <v>315</v>
      </c>
      <c r="K21" s="20"/>
      <c r="L21" s="20"/>
      <c r="M21" s="26"/>
      <c r="N21" s="20"/>
      <c r="O21" s="6" t="str">
        <f>IF(SUM(I21+J21)&gt;=1500,VLOOKUP(B21,B21:H46,7,FALSE),"")</f>
        <v/>
      </c>
      <c r="P21" s="20"/>
      <c r="Q21" s="29"/>
    </row>
    <row r="22" spans="1:17" x14ac:dyDescent="0.25">
      <c r="A22" s="31" t="str">
        <f t="shared" si="1"/>
        <v>1111.abc.a01</v>
      </c>
      <c r="B22" s="23" t="s">
        <v>2</v>
      </c>
      <c r="C22" s="20">
        <v>2</v>
      </c>
      <c r="D22" s="20"/>
      <c r="E22" s="20"/>
      <c r="F22" s="20"/>
      <c r="G22" s="20">
        <v>750</v>
      </c>
      <c r="H22" s="20" t="s">
        <v>7</v>
      </c>
      <c r="I22" s="6">
        <f t="shared" si="0"/>
        <v>725</v>
      </c>
      <c r="J22" s="6">
        <f t="shared" si="2"/>
        <v>765</v>
      </c>
      <c r="K22" s="20"/>
      <c r="L22" s="20"/>
      <c r="M22" s="26"/>
      <c r="N22" s="20"/>
      <c r="O22" s="6" t="str">
        <f>IF(SUM(I22+J22)&gt;=1500,VLOOKUP(B22,B22:H47,7,FALSE),"")</f>
        <v/>
      </c>
      <c r="P22" s="20"/>
      <c r="Q22" s="29"/>
    </row>
    <row r="23" spans="1:17" x14ac:dyDescent="0.25">
      <c r="A23" s="31" t="str">
        <f t="shared" si="1"/>
        <v>1111.abc.a01</v>
      </c>
      <c r="B23" s="23" t="s">
        <v>2</v>
      </c>
      <c r="C23" s="20">
        <v>3</v>
      </c>
      <c r="D23" s="20"/>
      <c r="E23" s="20"/>
      <c r="F23" s="20"/>
      <c r="G23" s="20">
        <v>800</v>
      </c>
      <c r="H23" s="20" t="s">
        <v>9</v>
      </c>
      <c r="I23" s="6">
        <f t="shared" si="0"/>
        <v>1080</v>
      </c>
      <c r="J23" s="6">
        <f t="shared" si="2"/>
        <v>1120</v>
      </c>
      <c r="K23" s="20"/>
      <c r="L23" s="20"/>
      <c r="M23" s="26"/>
      <c r="N23" s="20"/>
      <c r="O23" s="6" t="str">
        <f>IF(SUM(I23+J23)&gt;=1500,VLOOKUP(B23,B23:H48,7,FALSE),"")</f>
        <v>L</v>
      </c>
      <c r="P23" s="20"/>
      <c r="Q23" s="29"/>
    </row>
    <row r="24" spans="1:17" x14ac:dyDescent="0.25">
      <c r="A24" s="31" t="str">
        <f t="shared" si="1"/>
        <v>1111.abc.a01</v>
      </c>
      <c r="B24" s="23" t="s">
        <v>2</v>
      </c>
      <c r="C24" s="20">
        <v>4</v>
      </c>
      <c r="D24" s="20"/>
      <c r="E24" s="20"/>
      <c r="F24" s="20"/>
      <c r="G24" s="20">
        <v>200</v>
      </c>
      <c r="H24" s="20" t="s">
        <v>9</v>
      </c>
      <c r="I24" s="6">
        <f t="shared" si="0"/>
        <v>480</v>
      </c>
      <c r="J24" s="6">
        <f t="shared" si="2"/>
        <v>520</v>
      </c>
      <c r="K24" s="20"/>
      <c r="L24" s="20"/>
      <c r="M24" s="26"/>
      <c r="N24" s="20"/>
      <c r="O24" s="6" t="str">
        <f>IF(SUM(I24+J24)&gt;=1500,VLOOKUP(B24,B24:H49,7,FALSE),"")</f>
        <v/>
      </c>
      <c r="P24" s="20"/>
      <c r="Q24" s="29"/>
    </row>
    <row r="25" spans="1:17" x14ac:dyDescent="0.25">
      <c r="A25" s="31" t="str">
        <f>A24</f>
        <v>1111.abc.a01</v>
      </c>
      <c r="B25" s="23" t="s">
        <v>2</v>
      </c>
      <c r="C25" s="20">
        <v>5</v>
      </c>
      <c r="D25" s="20"/>
      <c r="E25" s="20"/>
      <c r="F25" s="20"/>
      <c r="G25" s="20">
        <v>350</v>
      </c>
      <c r="H25" s="20" t="s">
        <v>9</v>
      </c>
      <c r="I25" s="6">
        <f t="shared" si="0"/>
        <v>630</v>
      </c>
      <c r="J25" s="6">
        <f t="shared" si="2"/>
        <v>670</v>
      </c>
      <c r="K25" s="20"/>
      <c r="L25" s="20"/>
      <c r="M25" s="26"/>
      <c r="N25" s="20"/>
      <c r="O25" s="6" t="str">
        <f>IF(SUM(I25+J25)&gt;=1500,VLOOKUP(B25,B25:H50,7,FALSE),"")</f>
        <v/>
      </c>
      <c r="P25" s="20"/>
      <c r="Q25" s="29"/>
    </row>
    <row r="26" spans="1:17" x14ac:dyDescent="0.25">
      <c r="A26" s="31" t="str">
        <f t="shared" si="1"/>
        <v>1111.abc.a01</v>
      </c>
      <c r="B26" s="23" t="s">
        <v>2</v>
      </c>
      <c r="C26" s="20">
        <v>6</v>
      </c>
      <c r="D26" s="20"/>
      <c r="E26" s="20"/>
      <c r="F26" s="20"/>
      <c r="G26" s="20">
        <v>285</v>
      </c>
      <c r="H26" s="20" t="s">
        <v>7</v>
      </c>
      <c r="I26" s="6">
        <f t="shared" si="0"/>
        <v>260</v>
      </c>
      <c r="J26" s="6">
        <f t="shared" si="2"/>
        <v>300</v>
      </c>
      <c r="K26" s="20"/>
      <c r="L26" s="20"/>
      <c r="M26" s="26"/>
      <c r="N26" s="20"/>
      <c r="O26" s="6" t="str">
        <f t="shared" ref="O26:O38" si="3">IF(SUM(I26+J26)&gt;=1500,VLOOKUP(B26,B26:H51,7,FALSE),"")</f>
        <v/>
      </c>
      <c r="P26" s="20"/>
      <c r="Q26" s="29"/>
    </row>
    <row r="27" spans="1:17" x14ac:dyDescent="0.25">
      <c r="A27" s="31" t="str">
        <f>A26</f>
        <v>1111.abc.a01</v>
      </c>
      <c r="B27" s="23" t="s">
        <v>2</v>
      </c>
      <c r="C27" s="20">
        <v>7</v>
      </c>
      <c r="D27" s="20"/>
      <c r="E27" s="20"/>
      <c r="F27" s="20"/>
      <c r="G27" s="20">
        <v>315</v>
      </c>
      <c r="H27" s="20" t="s">
        <v>9</v>
      </c>
      <c r="I27" s="6">
        <f t="shared" si="0"/>
        <v>595</v>
      </c>
      <c r="J27" s="6">
        <f t="shared" si="2"/>
        <v>635</v>
      </c>
      <c r="K27" s="20"/>
      <c r="L27" s="20"/>
      <c r="M27" s="26"/>
      <c r="N27" s="20"/>
      <c r="O27" s="6" t="str">
        <f t="shared" si="3"/>
        <v/>
      </c>
      <c r="P27" s="20"/>
      <c r="Q27" s="29"/>
    </row>
    <row r="28" spans="1:17" x14ac:dyDescent="0.25">
      <c r="A28" s="31" t="str">
        <f t="shared" si="1"/>
        <v>1111.abc.a01</v>
      </c>
      <c r="B28" s="23" t="s">
        <v>2</v>
      </c>
      <c r="C28" s="20">
        <v>8</v>
      </c>
      <c r="D28" s="20"/>
      <c r="E28" s="20"/>
      <c r="F28" s="20"/>
      <c r="G28" s="20">
        <v>450</v>
      </c>
      <c r="H28" s="20" t="s">
        <v>9</v>
      </c>
      <c r="I28" s="6">
        <f t="shared" si="0"/>
        <v>730</v>
      </c>
      <c r="J28" s="6">
        <f t="shared" si="2"/>
        <v>770</v>
      </c>
      <c r="K28" s="20"/>
      <c r="L28" s="20"/>
      <c r="M28" s="26"/>
      <c r="N28" s="20"/>
      <c r="O28" s="6" t="str">
        <f t="shared" si="3"/>
        <v>L</v>
      </c>
      <c r="P28" s="20"/>
      <c r="Q28" s="29"/>
    </row>
    <row r="29" spans="1:17" x14ac:dyDescent="0.25">
      <c r="A29" s="31" t="str">
        <f t="shared" si="1"/>
        <v>1111.abc.a01</v>
      </c>
      <c r="B29" s="23" t="s">
        <v>2</v>
      </c>
      <c r="C29" s="20">
        <v>9</v>
      </c>
      <c r="D29" s="20"/>
      <c r="E29" s="20"/>
      <c r="F29" s="20"/>
      <c r="G29" s="20">
        <v>650</v>
      </c>
      <c r="H29" s="20" t="s">
        <v>10</v>
      </c>
      <c r="I29" s="6">
        <f>IF(AND(G29&lt;200,OR(H29="P",H29="A")),G29+250,IF(AND(G29&gt;=200,OR(H29="P",H29="A")),G29+125,IF(H29="L",G29+280,IF(H29="I",G29-25,G29))))</f>
        <v>650</v>
      </c>
      <c r="J29" s="6">
        <f t="shared" si="2"/>
        <v>690</v>
      </c>
      <c r="K29" s="20"/>
      <c r="L29" s="20"/>
      <c r="M29" s="26"/>
      <c r="N29" s="20"/>
      <c r="O29" s="6" t="str">
        <f t="shared" si="3"/>
        <v/>
      </c>
      <c r="P29" s="20"/>
      <c r="Q29" s="29"/>
    </row>
    <row r="30" spans="1:17" x14ac:dyDescent="0.25">
      <c r="A30" s="31" t="str">
        <f t="shared" si="1"/>
        <v>1111.abc.a01</v>
      </c>
      <c r="B30" s="23" t="s">
        <v>2</v>
      </c>
      <c r="C30" s="20">
        <v>10</v>
      </c>
      <c r="D30" s="20"/>
      <c r="E30" s="20"/>
      <c r="F30" s="20"/>
      <c r="G30" s="20">
        <v>120</v>
      </c>
      <c r="H30" s="20" t="s">
        <v>7</v>
      </c>
      <c r="I30" s="6">
        <f t="shared" ref="I30:I38" si="4">IF(AND(G30&lt;200,OR(H30="P",H30="A")),G30+250,IF(AND(G30&gt;=200,OR(H30="P",H30="A")),G30+125,IF(H30="L",G30+280,IF(H30="I",G30-25,G30))))</f>
        <v>95</v>
      </c>
      <c r="J30" s="6">
        <f t="shared" si="2"/>
        <v>135</v>
      </c>
      <c r="K30" s="20"/>
      <c r="L30" s="20"/>
      <c r="M30" s="26"/>
      <c r="N30" s="20"/>
      <c r="O30" s="6" t="str">
        <f t="shared" si="3"/>
        <v/>
      </c>
      <c r="P30" s="20"/>
      <c r="Q30" s="29"/>
    </row>
    <row r="31" spans="1:17" x14ac:dyDescent="0.25">
      <c r="A31" s="31" t="str">
        <f t="shared" si="1"/>
        <v>1111.abc.a01</v>
      </c>
      <c r="B31" s="23" t="s">
        <v>2</v>
      </c>
      <c r="C31" s="20">
        <v>11</v>
      </c>
      <c r="D31" s="20"/>
      <c r="E31" s="20"/>
      <c r="F31" s="20"/>
      <c r="G31" s="20">
        <v>960</v>
      </c>
      <c r="H31" s="20" t="s">
        <v>7</v>
      </c>
      <c r="I31" s="6">
        <f t="shared" si="4"/>
        <v>935</v>
      </c>
      <c r="J31" s="6">
        <f t="shared" si="2"/>
        <v>975</v>
      </c>
      <c r="K31" s="20"/>
      <c r="L31" s="20"/>
      <c r="M31" s="26"/>
      <c r="N31" s="20"/>
      <c r="O31" s="6" t="str">
        <f t="shared" si="3"/>
        <v>I</v>
      </c>
      <c r="P31" s="20"/>
      <c r="Q31" s="29"/>
    </row>
    <row r="32" spans="1:17" x14ac:dyDescent="0.25">
      <c r="A32" s="31" t="str">
        <f t="shared" si="1"/>
        <v>1111.abc.a01</v>
      </c>
      <c r="B32" s="23" t="s">
        <v>2</v>
      </c>
      <c r="C32" s="20">
        <v>12</v>
      </c>
      <c r="D32" s="20"/>
      <c r="E32" s="20"/>
      <c r="F32" s="20"/>
      <c r="G32" s="20">
        <v>740</v>
      </c>
      <c r="H32" s="20" t="s">
        <v>8</v>
      </c>
      <c r="I32" s="6">
        <f t="shared" si="4"/>
        <v>865</v>
      </c>
      <c r="J32" s="6">
        <f t="shared" si="2"/>
        <v>905</v>
      </c>
      <c r="K32" s="20"/>
      <c r="L32" s="20"/>
      <c r="M32" s="26"/>
      <c r="N32" s="20"/>
      <c r="O32" s="6" t="str">
        <f t="shared" si="3"/>
        <v>P</v>
      </c>
      <c r="P32" s="20"/>
      <c r="Q32" s="29"/>
    </row>
    <row r="33" spans="1:17" x14ac:dyDescent="0.25">
      <c r="A33" s="31" t="str">
        <f t="shared" si="1"/>
        <v>1111.abc.a01</v>
      </c>
      <c r="B33" s="23" t="s">
        <v>2</v>
      </c>
      <c r="C33" s="20">
        <v>13</v>
      </c>
      <c r="D33" s="20"/>
      <c r="E33" s="20"/>
      <c r="F33" s="20"/>
      <c r="G33" s="20">
        <v>520</v>
      </c>
      <c r="H33" s="20" t="s">
        <v>8</v>
      </c>
      <c r="I33" s="6">
        <f t="shared" si="4"/>
        <v>645</v>
      </c>
      <c r="J33" s="6">
        <f t="shared" si="2"/>
        <v>685</v>
      </c>
      <c r="K33" s="20"/>
      <c r="L33" s="20"/>
      <c r="M33" s="26"/>
      <c r="N33" s="20"/>
      <c r="O33" s="6" t="str">
        <f t="shared" si="3"/>
        <v/>
      </c>
      <c r="P33" s="20"/>
      <c r="Q33" s="29"/>
    </row>
    <row r="34" spans="1:17" x14ac:dyDescent="0.25">
      <c r="A34" s="31" t="str">
        <f t="shared" si="1"/>
        <v>1111.abc.a01</v>
      </c>
      <c r="B34" s="23" t="s">
        <v>3</v>
      </c>
      <c r="C34" s="20">
        <v>1</v>
      </c>
      <c r="D34" s="20" t="s">
        <v>6</v>
      </c>
      <c r="E34" s="20"/>
      <c r="F34" s="20"/>
      <c r="G34" s="20">
        <v>415</v>
      </c>
      <c r="H34" s="20" t="s">
        <v>0</v>
      </c>
      <c r="I34" s="6">
        <f t="shared" si="4"/>
        <v>540</v>
      </c>
      <c r="J34" s="6">
        <f t="shared" si="2"/>
        <v>580</v>
      </c>
      <c r="K34" s="20"/>
      <c r="L34" s="20"/>
      <c r="M34" s="26"/>
      <c r="N34" s="20"/>
      <c r="O34" s="6" t="str">
        <f t="shared" si="3"/>
        <v/>
      </c>
      <c r="P34" s="20"/>
      <c r="Q34" s="29"/>
    </row>
    <row r="35" spans="1:17" x14ac:dyDescent="0.25">
      <c r="A35" s="31" t="str">
        <f t="shared" si="1"/>
        <v>1111.abc.a01</v>
      </c>
      <c r="B35" s="23" t="s">
        <v>3</v>
      </c>
      <c r="C35" s="20">
        <v>2</v>
      </c>
      <c r="D35" s="20"/>
      <c r="E35" s="20"/>
      <c r="F35" s="20"/>
      <c r="G35" s="20">
        <v>430</v>
      </c>
      <c r="H35" s="20" t="s">
        <v>8</v>
      </c>
      <c r="I35" s="6">
        <f t="shared" si="4"/>
        <v>555</v>
      </c>
      <c r="J35" s="6">
        <f t="shared" si="2"/>
        <v>595</v>
      </c>
      <c r="K35" s="20"/>
      <c r="L35" s="20"/>
      <c r="M35" s="26"/>
      <c r="N35" s="20"/>
      <c r="O35" s="6" t="str">
        <f t="shared" si="3"/>
        <v/>
      </c>
      <c r="P35" s="20"/>
      <c r="Q35" s="29"/>
    </row>
    <row r="36" spans="1:17" x14ac:dyDescent="0.25">
      <c r="A36" s="31" t="str">
        <f t="shared" si="1"/>
        <v>1111.abc.a01</v>
      </c>
      <c r="B36" s="23" t="s">
        <v>3</v>
      </c>
      <c r="C36" s="20">
        <v>3</v>
      </c>
      <c r="D36" s="20"/>
      <c r="E36" s="20"/>
      <c r="F36" s="20"/>
      <c r="G36" s="20">
        <v>430</v>
      </c>
      <c r="H36" s="20" t="s">
        <v>8</v>
      </c>
      <c r="I36" s="6">
        <f t="shared" si="4"/>
        <v>555</v>
      </c>
      <c r="J36" s="6">
        <f t="shared" si="2"/>
        <v>595</v>
      </c>
      <c r="K36" s="20"/>
      <c r="L36" s="20"/>
      <c r="M36" s="26"/>
      <c r="N36" s="20"/>
      <c r="O36" s="6" t="str">
        <f t="shared" si="3"/>
        <v/>
      </c>
      <c r="P36" s="20"/>
      <c r="Q36" s="29"/>
    </row>
    <row r="37" spans="1:17" x14ac:dyDescent="0.25">
      <c r="A37" s="31" t="str">
        <f t="shared" si="1"/>
        <v>1111.abc.a01</v>
      </c>
      <c r="B37" s="23" t="s">
        <v>3</v>
      </c>
      <c r="C37" s="20">
        <v>4</v>
      </c>
      <c r="D37" s="20" t="s">
        <v>6</v>
      </c>
      <c r="E37" s="20"/>
      <c r="F37" s="20"/>
      <c r="G37" s="20">
        <v>320</v>
      </c>
      <c r="H37" s="20" t="s">
        <v>8</v>
      </c>
      <c r="I37" s="6">
        <f t="shared" si="4"/>
        <v>445</v>
      </c>
      <c r="J37" s="6">
        <f t="shared" si="2"/>
        <v>485</v>
      </c>
      <c r="K37" s="20"/>
      <c r="L37" s="20"/>
      <c r="M37" s="26"/>
      <c r="N37" s="20"/>
      <c r="O37" s="6" t="str">
        <f t="shared" si="3"/>
        <v/>
      </c>
      <c r="P37" s="20"/>
      <c r="Q37" s="29"/>
    </row>
    <row r="38" spans="1:17" ht="15.75" thickBot="1" x14ac:dyDescent="0.3">
      <c r="A38" s="31" t="str">
        <f t="shared" si="1"/>
        <v>1111.abc.a01</v>
      </c>
      <c r="B38" s="24" t="s">
        <v>3</v>
      </c>
      <c r="C38" s="21">
        <v>5</v>
      </c>
      <c r="D38" s="21" t="s">
        <v>6</v>
      </c>
      <c r="E38" s="21"/>
      <c r="F38" s="21"/>
      <c r="G38" s="21">
        <v>110</v>
      </c>
      <c r="H38" s="21" t="s">
        <v>8</v>
      </c>
      <c r="I38" s="11">
        <f t="shared" si="4"/>
        <v>360</v>
      </c>
      <c r="J38" s="11">
        <f t="shared" si="2"/>
        <v>400</v>
      </c>
      <c r="K38" s="21"/>
      <c r="L38" s="21"/>
      <c r="M38" s="27"/>
      <c r="N38" s="21"/>
      <c r="O38" s="11" t="str">
        <f t="shared" si="3"/>
        <v/>
      </c>
      <c r="P38" s="21"/>
      <c r="Q38" s="30"/>
    </row>
    <row r="39" spans="1:17" x14ac:dyDescent="0.25">
      <c r="J39" s="6"/>
    </row>
  </sheetData>
  <sheetProtection insertColumns="0" insertRows="0" deleteColumns="0" deleteRows="0"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2019-03-19T09:34:25Z</dcterms:created>
  <dcterms:modified xsi:type="dcterms:W3CDTF">2019-03-19T11:16:27Z</dcterms:modified>
</cp:coreProperties>
</file>