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\Desktop\"/>
    </mc:Choice>
  </mc:AlternateContent>
  <bookViews>
    <workbookView xWindow="0" yWindow="0" windowWidth="28800" windowHeight="12435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 a="1"/>
  <c r="I11" i="1" s="1"/>
  <c r="L2" i="1" a="1"/>
  <c r="L2" i="1" s="1"/>
  <c r="K2" i="1" a="1"/>
  <c r="K2" i="1" s="1"/>
  <c r="K4" i="1" a="1"/>
  <c r="K4" i="1" s="1"/>
  <c r="K5" i="1" a="1"/>
  <c r="K5" i="1" s="1"/>
  <c r="J3" i="1" a="1"/>
  <c r="J3" i="1" s="1"/>
  <c r="J4" i="1" a="1"/>
  <c r="J4" i="1" s="1"/>
  <c r="J5" i="1" a="1"/>
  <c r="J5" i="1" s="1"/>
  <c r="J2" i="1" a="1"/>
  <c r="J2" i="1" s="1"/>
  <c r="H2" i="1"/>
  <c r="H5" i="1"/>
  <c r="H4" i="1"/>
  <c r="H3" i="1"/>
  <c r="H1" i="1"/>
  <c r="I4" i="1"/>
  <c r="I5" i="1"/>
  <c r="I3" i="1"/>
  <c r="I2" i="1"/>
</calcChain>
</file>

<file path=xl/comments1.xml><?xml version="1.0" encoding="utf-8"?>
<comments xmlns="http://schemas.openxmlformats.org/spreadsheetml/2006/main">
  <authors>
    <author>florian</author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IL FAUT COMPRENDRE CETTE ECRITURE COMME  A6 ET B1</t>
        </r>
      </text>
    </comment>
    <comment ref="B22" authorId="0" shapeId="0">
      <text>
        <r>
          <rPr>
            <b/>
            <sz val="9"/>
            <color indexed="81"/>
            <rFont val="Tahoma"/>
            <family val="2"/>
          </rPr>
          <t>IL FAUT COMPRENDRE CETTE ECRITURE COMME  C12 ET D1</t>
        </r>
      </text>
    </comment>
  </commentList>
</comments>
</file>

<file path=xl/sharedStrings.xml><?xml version="1.0" encoding="utf-8"?>
<sst xmlns="http://schemas.openxmlformats.org/spreadsheetml/2006/main" count="31" uniqueCount="11">
  <si>
    <t xml:space="preserve">SAISIE 
MANUELLE </t>
  </si>
  <si>
    <t>A</t>
  </si>
  <si>
    <t>AB</t>
  </si>
  <si>
    <t>B</t>
  </si>
  <si>
    <t>C</t>
  </si>
  <si>
    <t>CD</t>
  </si>
  <si>
    <t>D</t>
  </si>
  <si>
    <t>E</t>
  </si>
  <si>
    <t xml:space="preserve">theorique </t>
  </si>
  <si>
    <t xml:space="preserve">1 lettre </t>
  </si>
  <si>
    <t xml:space="preserve">2 lettres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</si>
</sst>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8"/>
  <sheetViews>
    <sheetView tabSelected="1" workbookViewId="0">
      <selection activeCell="I12" sqref="I12"/>
    </sheetView>
  </sheetViews>
  <sheetFormatPr baseColWidth="10" defaultRowHeight="15" x14ac:dyDescent="0.25"/>
  <sheetData>
    <row r="1" spans="1:12" ht="34.5" customHeight="1" x14ac:dyDescent="0.25">
      <c r="A1" s="1" t="s">
        <v>0</v>
      </c>
      <c r="B1" s="2"/>
      <c r="H1" s="5" t="str">
        <f>IF(COUNTIF(A1:A30,"*"&amp;CHAR(ROW()+63)&amp;"*")&gt;0,CHAR(ROW()+63),"")</f>
        <v/>
      </c>
      <c r="I1" s="6" t="s">
        <v>8</v>
      </c>
      <c r="J1" t="s">
        <v>9</v>
      </c>
      <c r="K1" t="s">
        <v>10</v>
      </c>
    </row>
    <row r="2" spans="1:12" x14ac:dyDescent="0.25">
      <c r="A2" s="3" t="s">
        <v>1</v>
      </c>
      <c r="B2" s="3">
        <v>1</v>
      </c>
      <c r="H2" s="5" t="str">
        <f>IF(COUNTIF(A2:A31,"*"&amp;CHAR(ROW()+63)&amp;"*")&gt;0,CHAR(ROW()+63),"")</f>
        <v>A</v>
      </c>
      <c r="I2" s="5">
        <f>somme_tube(COUNTIF($A$2:$A$31,"*"&amp;H2&amp;"*"))</f>
        <v>28</v>
      </c>
      <c r="J2">
        <f t="array" ref="J2">SUM(($A$2:$A$30=H2)*($B$2:$B$30))</f>
        <v>22</v>
      </c>
      <c r="K2">
        <f t="array" ref="K2">IF(FIND(H2,$A$2:$A$28)=1,SUM((LEFT($A$2:$A$28,1)=H2)*(LEFT($B$2:$B$28,1))),0)</f>
        <v>28</v>
      </c>
      <c r="L2" t="e">
        <f t="array" ref="L2">IF(AND(LEN(A2:A28)=2,FIND("A",$A$2:$A$28)=1),SUM((LEFT($A$2:$A$28,1)="A")*(LEFT($B$2:$B$28,1))),0)</f>
        <v>#VALUE!</v>
      </c>
    </row>
    <row r="3" spans="1:12" x14ac:dyDescent="0.25">
      <c r="A3" s="3" t="s">
        <v>1</v>
      </c>
      <c r="B3" s="3">
        <v>2</v>
      </c>
      <c r="H3" s="5" t="str">
        <f t="shared" ref="H2:H5" si="0">IF(COUNTIF(A3:A32,"*"&amp;CHAR(ROW()+63)&amp;"*")&gt;0,CHAR(ROW()+63),"")</f>
        <v>B</v>
      </c>
      <c r="I3" s="5">
        <f t="shared" ref="I3:I5" si="1">somme_tube(COUNTIF($A$2:$A$31,"*"&amp;H3&amp;"*"))</f>
        <v>6</v>
      </c>
      <c r="J3">
        <f t="array" ref="J3">SUM(($A$2:$A$30=H3)*($B$2:$B$30))</f>
        <v>5</v>
      </c>
    </row>
    <row r="4" spans="1:12" x14ac:dyDescent="0.25">
      <c r="A4" s="3" t="s">
        <v>1</v>
      </c>
      <c r="B4" s="3">
        <v>3</v>
      </c>
      <c r="H4" s="5" t="str">
        <f t="shared" si="0"/>
        <v>C</v>
      </c>
      <c r="I4" s="5">
        <f t="shared" si="1"/>
        <v>91</v>
      </c>
      <c r="J4">
        <f t="array" ref="J4">SUM(($A$2:$A$30=H4)*($B$2:$B$30))</f>
        <v>79</v>
      </c>
      <c r="K4">
        <f t="array" ref="K4">IF(FIND("A",$A$2:$A$28)=1,SUM((LEFT($A$2:$A$28,1)=H4)*(LEFT($B$2:$B$28,1))),0)</f>
        <v>49</v>
      </c>
    </row>
    <row r="5" spans="1:12" x14ac:dyDescent="0.25">
      <c r="A5" s="3" t="s">
        <v>1</v>
      </c>
      <c r="B5" s="3">
        <v>4</v>
      </c>
      <c r="H5" s="5" t="str">
        <f t="shared" si="0"/>
        <v>D</v>
      </c>
      <c r="I5" s="5">
        <f t="shared" si="1"/>
        <v>3</v>
      </c>
      <c r="J5">
        <f t="array" ref="J5">SUM(($A$2:$A$30=H5)*($B$2:$B$30))</f>
        <v>2</v>
      </c>
      <c r="K5">
        <f t="array" ref="K5">IF(FIND("A",$A$2:$A$28)=1,SUM((LEFT($A$2:$A$28,1)=H5)*(LEFT($B$2:$B$28,1))),0)</f>
        <v>2</v>
      </c>
    </row>
    <row r="6" spans="1:12" x14ac:dyDescent="0.25">
      <c r="A6" s="3" t="s">
        <v>1</v>
      </c>
      <c r="B6" s="3">
        <v>5</v>
      </c>
    </row>
    <row r="7" spans="1:12" x14ac:dyDescent="0.25">
      <c r="A7" s="3" t="s">
        <v>2</v>
      </c>
      <c r="B7" s="3">
        <v>61</v>
      </c>
    </row>
    <row r="8" spans="1:12" x14ac:dyDescent="0.25">
      <c r="A8" s="3" t="s">
        <v>1</v>
      </c>
      <c r="B8" s="3">
        <v>7</v>
      </c>
    </row>
    <row r="9" spans="1:12" x14ac:dyDescent="0.25">
      <c r="A9" s="3" t="s">
        <v>3</v>
      </c>
      <c r="B9" s="3">
        <v>2</v>
      </c>
    </row>
    <row r="10" spans="1:12" x14ac:dyDescent="0.25">
      <c r="A10" s="3" t="s">
        <v>3</v>
      </c>
      <c r="B10" s="3">
        <v>3</v>
      </c>
    </row>
    <row r="11" spans="1:12" x14ac:dyDescent="0.25">
      <c r="A11" s="3" t="s">
        <v>4</v>
      </c>
      <c r="B11" s="3">
        <v>1</v>
      </c>
      <c r="I11">
        <f t="array" ref="I11">SUM(COUNTIF(A2:A28,"*"&amp;H3&amp;"*")*(B2:B28))</f>
        <v>897</v>
      </c>
    </row>
    <row r="12" spans="1:12" x14ac:dyDescent="0.25">
      <c r="A12" s="3" t="s">
        <v>4</v>
      </c>
      <c r="B12" s="3">
        <v>2</v>
      </c>
    </row>
    <row r="13" spans="1:12" x14ac:dyDescent="0.25">
      <c r="A13" s="3" t="s">
        <v>4</v>
      </c>
      <c r="B13" s="3">
        <v>3</v>
      </c>
    </row>
    <row r="14" spans="1:12" x14ac:dyDescent="0.25">
      <c r="A14" s="3" t="s">
        <v>4</v>
      </c>
      <c r="B14" s="3">
        <v>4</v>
      </c>
    </row>
    <row r="15" spans="1:12" x14ac:dyDescent="0.25">
      <c r="A15" s="3" t="s">
        <v>4</v>
      </c>
      <c r="B15" s="3">
        <v>5</v>
      </c>
    </row>
    <row r="16" spans="1:12" x14ac:dyDescent="0.25">
      <c r="A16" s="3" t="s">
        <v>4</v>
      </c>
      <c r="B16" s="3">
        <v>6</v>
      </c>
    </row>
    <row r="17" spans="1:2" x14ac:dyDescent="0.25">
      <c r="A17" s="3" t="s">
        <v>4</v>
      </c>
      <c r="B17" s="3">
        <v>7</v>
      </c>
    </row>
    <row r="18" spans="1:2" x14ac:dyDescent="0.25">
      <c r="A18" s="3" t="s">
        <v>4</v>
      </c>
      <c r="B18" s="3">
        <v>8</v>
      </c>
    </row>
    <row r="19" spans="1:2" x14ac:dyDescent="0.25">
      <c r="A19" s="3" t="s">
        <v>4</v>
      </c>
      <c r="B19" s="3">
        <v>9</v>
      </c>
    </row>
    <row r="20" spans="1:2" x14ac:dyDescent="0.25">
      <c r="A20" s="3" t="s">
        <v>4</v>
      </c>
      <c r="B20" s="3">
        <v>10</v>
      </c>
    </row>
    <row r="21" spans="1:2" x14ac:dyDescent="0.25">
      <c r="A21" s="3" t="s">
        <v>4</v>
      </c>
      <c r="B21" s="3">
        <v>11</v>
      </c>
    </row>
    <row r="22" spans="1:2" x14ac:dyDescent="0.25">
      <c r="A22" s="3" t="s">
        <v>5</v>
      </c>
      <c r="B22" s="3">
        <v>121</v>
      </c>
    </row>
    <row r="23" spans="1:2" x14ac:dyDescent="0.25">
      <c r="A23" s="3" t="s">
        <v>4</v>
      </c>
      <c r="B23" s="3">
        <v>13</v>
      </c>
    </row>
    <row r="24" spans="1:2" x14ac:dyDescent="0.25">
      <c r="A24" s="3" t="s">
        <v>6</v>
      </c>
      <c r="B24" s="3">
        <v>2</v>
      </c>
    </row>
    <row r="25" spans="1:2" x14ac:dyDescent="0.25">
      <c r="A25" s="3" t="s">
        <v>7</v>
      </c>
      <c r="B25" s="3">
        <v>1</v>
      </c>
    </row>
    <row r="26" spans="1:2" x14ac:dyDescent="0.25">
      <c r="A26" s="3" t="s">
        <v>7</v>
      </c>
      <c r="B26" s="4">
        <v>2</v>
      </c>
    </row>
    <row r="27" spans="1:2" x14ac:dyDescent="0.25">
      <c r="A27" s="3" t="s">
        <v>7</v>
      </c>
      <c r="B27" s="4">
        <v>2</v>
      </c>
    </row>
    <row r="28" spans="1:2" x14ac:dyDescent="0.25">
      <c r="A28" s="3" t="s">
        <v>7</v>
      </c>
      <c r="B28" s="3">
        <v>4</v>
      </c>
    </row>
  </sheetData>
  <mergeCells count="1">
    <mergeCell ref="A1:B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florian</cp:lastModifiedBy>
  <dcterms:created xsi:type="dcterms:W3CDTF">2019-08-27T10:37:51Z</dcterms:created>
  <dcterms:modified xsi:type="dcterms:W3CDTF">2019-08-27T12:00:53Z</dcterms:modified>
</cp:coreProperties>
</file>