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F8" i="1"/>
  <c r="G8" i="1"/>
  <c r="H8" i="1"/>
  <c r="I8" i="1"/>
  <c r="J8" i="1"/>
  <c r="K8" i="1"/>
  <c r="L8" i="1"/>
  <c r="M8" i="1"/>
  <c r="E6" i="1"/>
  <c r="F6" i="1"/>
  <c r="G6" i="1"/>
  <c r="H6" i="1"/>
  <c r="I6" i="1"/>
  <c r="J6" i="1"/>
  <c r="K6" i="1"/>
  <c r="L6" i="1"/>
  <c r="M6" i="1"/>
  <c r="D8" i="1"/>
  <c r="D6" i="1"/>
  <c r="E4" i="1"/>
  <c r="F4" i="1"/>
  <c r="G4" i="1"/>
  <c r="H4" i="1"/>
  <c r="I4" i="1"/>
  <c r="J4" i="1"/>
  <c r="K4" i="1"/>
  <c r="L4" i="1"/>
  <c r="M4" i="1"/>
  <c r="D4" i="1"/>
  <c r="C7" i="1" l="1"/>
  <c r="C5" i="1"/>
  <c r="C3" i="1"/>
  <c r="C6" i="1" l="1"/>
  <c r="C8" i="1"/>
  <c r="C4" i="1"/>
</calcChain>
</file>

<file path=xl/sharedStrings.xml><?xml version="1.0" encoding="utf-8"?>
<sst xmlns="http://schemas.openxmlformats.org/spreadsheetml/2006/main" count="8" uniqueCount="8">
  <si>
    <t>N°</t>
  </si>
  <si>
    <t>IMMAT.</t>
  </si>
  <si>
    <t>01</t>
  </si>
  <si>
    <t>11 KJ 0950</t>
  </si>
  <si>
    <t>02</t>
  </si>
  <si>
    <t>11 KJ 1216</t>
  </si>
  <si>
    <t>03</t>
  </si>
  <si>
    <t>11 KJ 1393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</si>
</sst>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charset val="1"/>
      <scheme val="minor"/>
    </font>
    <font>
      <b/>
      <sz val="11"/>
      <color rgb="FF00B0F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1" xfId="0" applyNumberForma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/>
    </xf>
    <xf numFmtId="164" fontId="5" fillId="0" borderId="7" xfId="0" applyNumberFormat="1" applyFont="1" applyFill="1" applyBorder="1" applyAlignment="1">
      <alignment horizontal="center"/>
    </xf>
    <xf numFmtId="1" fontId="2" fillId="0" borderId="3" xfId="0" applyNumberFormat="1" applyFont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/>
    </xf>
    <xf numFmtId="1" fontId="1" fillId="0" borderId="13" xfId="0" applyNumberFormat="1" applyFont="1" applyFill="1" applyBorder="1" applyAlignment="1">
      <alignment horizontal="center"/>
    </xf>
    <xf numFmtId="1" fontId="2" fillId="0" borderId="12" xfId="0" applyNumberFormat="1" applyFont="1" applyBorder="1" applyAlignment="1">
      <alignment horizontal="center" vertical="center"/>
    </xf>
    <xf numFmtId="1" fontId="0" fillId="0" borderId="13" xfId="0" applyNumberFormat="1" applyFill="1" applyBorder="1" applyAlignment="1">
      <alignment horizontal="center"/>
    </xf>
    <xf numFmtId="17" fontId="3" fillId="0" borderId="3" xfId="0" applyNumberFormat="1" applyFont="1" applyFill="1" applyBorder="1" applyAlignment="1">
      <alignment horizont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49" fontId="4" fillId="0" borderId="16" xfId="0" applyNumberFormat="1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" fontId="3" fillId="2" borderId="1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5</xdr:col>
      <xdr:colOff>177927</xdr:colOff>
      <xdr:row>1</xdr:row>
      <xdr:rowOff>3048</xdr:rowOff>
    </xdr:to>
    <xdr:pic>
      <xdr:nvPicPr>
        <xdr:cNvPr id="2" name="Image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3" name="Image 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4" name="Image 3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5" name="Image 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6" name="Image 5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7" name="Image 6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8" name="Image 7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9" name="Image 8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10" name="Image 9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11" name="Image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</xdr:col>
      <xdr:colOff>0</xdr:colOff>
      <xdr:row>1</xdr:row>
      <xdr:rowOff>0</xdr:rowOff>
    </xdr:from>
    <xdr:ext cx="1762887" cy="3048"/>
    <xdr:pic>
      <xdr:nvPicPr>
        <xdr:cNvPr id="12" name="Image 1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</xdr:row>
      <xdr:rowOff>0</xdr:rowOff>
    </xdr:from>
    <xdr:ext cx="1762887" cy="3048"/>
    <xdr:pic>
      <xdr:nvPicPr>
        <xdr:cNvPr id="13" name="Image 1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157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</xdr:row>
      <xdr:rowOff>0</xdr:rowOff>
    </xdr:from>
    <xdr:ext cx="1762887" cy="3048"/>
    <xdr:pic>
      <xdr:nvPicPr>
        <xdr:cNvPr id="14" name="Image 13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8922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8</xdr:col>
      <xdr:colOff>0</xdr:colOff>
      <xdr:row>1</xdr:row>
      <xdr:rowOff>0</xdr:rowOff>
    </xdr:from>
    <xdr:ext cx="1762887" cy="3048"/>
    <xdr:pic>
      <xdr:nvPicPr>
        <xdr:cNvPr id="15" name="Image 1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6270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10</xdr:col>
      <xdr:colOff>0</xdr:colOff>
      <xdr:row>1</xdr:row>
      <xdr:rowOff>0</xdr:rowOff>
    </xdr:from>
    <xdr:ext cx="1762887" cy="3048"/>
    <xdr:pic>
      <xdr:nvPicPr>
        <xdr:cNvPr id="16" name="Image 15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3618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251460</xdr:colOff>
      <xdr:row>10</xdr:row>
      <xdr:rowOff>144780</xdr:rowOff>
    </xdr:from>
    <xdr:ext cx="5394960" cy="1287780"/>
    <xdr:sp macro="" textlink="">
      <xdr:nvSpPr>
        <xdr:cNvPr id="17" name="ZoneTexte 16"/>
        <xdr:cNvSpPr txBox="1"/>
      </xdr:nvSpPr>
      <xdr:spPr>
        <a:xfrm>
          <a:off x="1836420" y="2011680"/>
          <a:ext cx="5394960" cy="128778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200"/>
            <a:t>L'idée c'est de:</a:t>
          </a:r>
        </a:p>
        <a:p>
          <a:r>
            <a:rPr lang="fr-FR" sz="1200"/>
            <a:t>1-</a:t>
          </a:r>
          <a:r>
            <a:rPr lang="fr-FR" sz="1200" baseline="0"/>
            <a:t> </a:t>
          </a:r>
          <a:r>
            <a:rPr lang="fr-FR" sz="1200"/>
            <a:t>récupérer la valeur de la ligne 4 dans la cellule C4, chaque fois que la date de la ligne 2 = date cellule B1</a:t>
          </a:r>
        </a:p>
        <a:p>
          <a:r>
            <a:rPr lang="fr-FR" sz="1200"/>
            <a:t>2- et si la cellule de la ligne 4 est vide, que la cellule C4 conserve sa dernière valeur.</a:t>
          </a:r>
        </a:p>
      </xdr:txBody>
    </xdr:sp>
    <xdr:clientData/>
  </xdr:oneCellAnchor>
  <xdr:twoCellAnchor editAs="oneCell">
    <xdr:from>
      <xdr:col>4</xdr:col>
      <xdr:colOff>0</xdr:colOff>
      <xdr:row>13</xdr:row>
      <xdr:rowOff>0</xdr:rowOff>
    </xdr:from>
    <xdr:to>
      <xdr:col>6</xdr:col>
      <xdr:colOff>177927</xdr:colOff>
      <xdr:row>13</xdr:row>
      <xdr:rowOff>3048</xdr:rowOff>
    </xdr:to>
    <xdr:pic>
      <xdr:nvPicPr>
        <xdr:cNvPr id="33" name="Image 3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0</xdr:colOff>
      <xdr:row>13</xdr:row>
      <xdr:rowOff>0</xdr:rowOff>
    </xdr:from>
    <xdr:ext cx="1762887" cy="3048"/>
    <xdr:pic>
      <xdr:nvPicPr>
        <xdr:cNvPr id="34" name="Image 33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8</xdr:col>
      <xdr:colOff>0</xdr:colOff>
      <xdr:row>13</xdr:row>
      <xdr:rowOff>0</xdr:rowOff>
    </xdr:from>
    <xdr:ext cx="1762887" cy="3048"/>
    <xdr:pic>
      <xdr:nvPicPr>
        <xdr:cNvPr id="35" name="Image 3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10</xdr:col>
      <xdr:colOff>0</xdr:colOff>
      <xdr:row>13</xdr:row>
      <xdr:rowOff>0</xdr:rowOff>
    </xdr:from>
    <xdr:ext cx="1762887" cy="3048"/>
    <xdr:pic>
      <xdr:nvPicPr>
        <xdr:cNvPr id="36" name="Image 35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12</xdr:col>
      <xdr:colOff>0</xdr:colOff>
      <xdr:row>13</xdr:row>
      <xdr:rowOff>0</xdr:rowOff>
    </xdr:from>
    <xdr:ext cx="1762887" cy="3048"/>
    <xdr:pic>
      <xdr:nvPicPr>
        <xdr:cNvPr id="37" name="Image 36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14</xdr:col>
      <xdr:colOff>0</xdr:colOff>
      <xdr:row>13</xdr:row>
      <xdr:rowOff>0</xdr:rowOff>
    </xdr:from>
    <xdr:ext cx="1762887" cy="3048"/>
    <xdr:pic>
      <xdr:nvPicPr>
        <xdr:cNvPr id="38" name="Image 37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16</xdr:col>
      <xdr:colOff>0</xdr:colOff>
      <xdr:row>13</xdr:row>
      <xdr:rowOff>0</xdr:rowOff>
    </xdr:from>
    <xdr:ext cx="1762887" cy="3048"/>
    <xdr:pic>
      <xdr:nvPicPr>
        <xdr:cNvPr id="39" name="Image 38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18</xdr:col>
      <xdr:colOff>0</xdr:colOff>
      <xdr:row>13</xdr:row>
      <xdr:rowOff>0</xdr:rowOff>
    </xdr:from>
    <xdr:ext cx="1762887" cy="3048"/>
    <xdr:pic>
      <xdr:nvPicPr>
        <xdr:cNvPr id="40" name="Image 39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20</xdr:col>
      <xdr:colOff>0</xdr:colOff>
      <xdr:row>13</xdr:row>
      <xdr:rowOff>0</xdr:rowOff>
    </xdr:from>
    <xdr:ext cx="1762887" cy="3048"/>
    <xdr:pic>
      <xdr:nvPicPr>
        <xdr:cNvPr id="41" name="Image 4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22</xdr:col>
      <xdr:colOff>0</xdr:colOff>
      <xdr:row>13</xdr:row>
      <xdr:rowOff>0</xdr:rowOff>
    </xdr:from>
    <xdr:ext cx="1762887" cy="3048"/>
    <xdr:pic>
      <xdr:nvPicPr>
        <xdr:cNvPr id="42" name="Image 4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24</xdr:col>
      <xdr:colOff>0</xdr:colOff>
      <xdr:row>13</xdr:row>
      <xdr:rowOff>0</xdr:rowOff>
    </xdr:from>
    <xdr:ext cx="1762887" cy="3048"/>
    <xdr:pic>
      <xdr:nvPicPr>
        <xdr:cNvPr id="43" name="Image 4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4226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26</xdr:col>
      <xdr:colOff>0</xdr:colOff>
      <xdr:row>13</xdr:row>
      <xdr:rowOff>0</xdr:rowOff>
    </xdr:from>
    <xdr:ext cx="1762887" cy="3048"/>
    <xdr:pic>
      <xdr:nvPicPr>
        <xdr:cNvPr id="44" name="Image 43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1574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28</xdr:col>
      <xdr:colOff>0</xdr:colOff>
      <xdr:row>13</xdr:row>
      <xdr:rowOff>0</xdr:rowOff>
    </xdr:from>
    <xdr:ext cx="1762887" cy="3048"/>
    <xdr:pic>
      <xdr:nvPicPr>
        <xdr:cNvPr id="45" name="Image 44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8922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30</xdr:col>
      <xdr:colOff>0</xdr:colOff>
      <xdr:row>13</xdr:row>
      <xdr:rowOff>0</xdr:rowOff>
    </xdr:from>
    <xdr:ext cx="1762887" cy="3048"/>
    <xdr:pic>
      <xdr:nvPicPr>
        <xdr:cNvPr id="46" name="Image 45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6270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32</xdr:col>
      <xdr:colOff>0</xdr:colOff>
      <xdr:row>13</xdr:row>
      <xdr:rowOff>0</xdr:rowOff>
    </xdr:from>
    <xdr:ext cx="1762887" cy="3048"/>
    <xdr:pic>
      <xdr:nvPicPr>
        <xdr:cNvPr id="47" name="Image 46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36180" y="198120"/>
          <a:ext cx="1762887" cy="30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"/>
  <sheetViews>
    <sheetView tabSelected="1" zoomScaleNormal="100" workbookViewId="0">
      <selection activeCell="C4" sqref="C4"/>
    </sheetView>
  </sheetViews>
  <sheetFormatPr baseColWidth="10" defaultRowHeight="15" x14ac:dyDescent="0.25"/>
  <sheetData>
    <row r="1" spans="1:13" ht="16.5" thickTop="1" thickBot="1" x14ac:dyDescent="0.3">
      <c r="A1" s="1"/>
      <c r="B1" s="2">
        <v>43703</v>
      </c>
      <c r="C1" s="3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16.5" thickTop="1" thickBot="1" x14ac:dyDescent="0.3">
      <c r="A2" s="4" t="s">
        <v>0</v>
      </c>
      <c r="B2" s="5" t="s">
        <v>1</v>
      </c>
      <c r="C2" s="6"/>
      <c r="D2" s="7">
        <v>43699</v>
      </c>
      <c r="E2" s="8">
        <v>43700</v>
      </c>
      <c r="F2" s="7">
        <v>43701</v>
      </c>
      <c r="G2" s="8">
        <v>43702</v>
      </c>
      <c r="H2" s="7">
        <v>43703</v>
      </c>
      <c r="I2" s="8">
        <v>43704</v>
      </c>
      <c r="J2" s="7">
        <v>43705</v>
      </c>
      <c r="K2" s="8">
        <v>43706</v>
      </c>
      <c r="L2" s="7">
        <v>43707</v>
      </c>
      <c r="M2" s="8">
        <v>43708</v>
      </c>
    </row>
    <row r="3" spans="1:13" ht="15.75" thickTop="1" x14ac:dyDescent="0.25">
      <c r="A3" s="15" t="s">
        <v>2</v>
      </c>
      <c r="B3" s="17" t="s">
        <v>3</v>
      </c>
      <c r="C3" s="9">
        <f>MAX(D3:JE3)</f>
        <v>118350</v>
      </c>
      <c r="D3" s="10">
        <v>117684</v>
      </c>
      <c r="E3" s="10"/>
      <c r="F3" s="10"/>
      <c r="G3" s="10">
        <v>117690</v>
      </c>
      <c r="H3" s="10">
        <v>117700</v>
      </c>
      <c r="I3" s="10">
        <v>117800</v>
      </c>
      <c r="J3" s="10">
        <v>117850</v>
      </c>
      <c r="K3" s="10">
        <v>117925</v>
      </c>
      <c r="L3" s="10">
        <v>118000</v>
      </c>
      <c r="M3" s="10">
        <v>118350</v>
      </c>
    </row>
    <row r="4" spans="1:13" x14ac:dyDescent="0.25">
      <c r="A4" s="16"/>
      <c r="B4" s="18"/>
      <c r="C4" s="23">
        <f>INDEX($D$2:$M$8,ROW()-1,MATCH($B$1,$D$2:$M$2,))</f>
        <v>4</v>
      </c>
      <c r="D4" s="11" t="e">
        <f>IF(D3=0,"",(D3-$D3)/(D$2-$D$2))</f>
        <v>#DIV/0!</v>
      </c>
      <c r="E4" s="11" t="str">
        <f t="shared" ref="E4:M4" si="0">IF(E3=0,"",(E3-$D3)/(E$2-$D$2))</f>
        <v/>
      </c>
      <c r="F4" s="11" t="str">
        <f t="shared" si="0"/>
        <v/>
      </c>
      <c r="G4" s="11">
        <f t="shared" si="0"/>
        <v>2</v>
      </c>
      <c r="H4" s="11">
        <f t="shared" si="0"/>
        <v>4</v>
      </c>
      <c r="I4" s="11">
        <f t="shared" si="0"/>
        <v>23.2</v>
      </c>
      <c r="J4" s="11">
        <f t="shared" si="0"/>
        <v>27.666666666666668</v>
      </c>
      <c r="K4" s="11">
        <f t="shared" si="0"/>
        <v>34.428571428571431</v>
      </c>
      <c r="L4" s="11">
        <f t="shared" si="0"/>
        <v>39.5</v>
      </c>
      <c r="M4" s="11">
        <f t="shared" si="0"/>
        <v>74</v>
      </c>
    </row>
    <row r="5" spans="1:13" x14ac:dyDescent="0.25">
      <c r="A5" s="19" t="s">
        <v>4</v>
      </c>
      <c r="B5" s="20" t="s">
        <v>5</v>
      </c>
      <c r="C5" s="12">
        <f>MAX(D5:JE5)</f>
        <v>105350</v>
      </c>
      <c r="D5" s="13">
        <v>101812</v>
      </c>
      <c r="E5" s="13"/>
      <c r="F5" s="13"/>
      <c r="G5" s="13">
        <v>105000</v>
      </c>
      <c r="H5" s="13"/>
      <c r="I5" s="13"/>
      <c r="J5" s="13"/>
      <c r="K5" s="13">
        <v>105350</v>
      </c>
      <c r="L5" s="13"/>
      <c r="M5" s="13"/>
    </row>
    <row r="6" spans="1:13" x14ac:dyDescent="0.25">
      <c r="A6" s="16"/>
      <c r="B6" s="18"/>
      <c r="C6" s="23" t="str">
        <f>INDEX($D$2:$M$8,ROW()-1,MATCH($B$1,$D$2:$M$2,))</f>
        <v/>
      </c>
      <c r="D6" s="11" t="e">
        <f>IF(D5=0,"",(D5-$D5)/(D$2-$D$2))</f>
        <v>#DIV/0!</v>
      </c>
      <c r="E6" s="11" t="str">
        <f t="shared" ref="E6:M6" si="1">IF(E5=0,"",(E5-$D5)/(E$2-$D$2))</f>
        <v/>
      </c>
      <c r="F6" s="11" t="str">
        <f t="shared" si="1"/>
        <v/>
      </c>
      <c r="G6" s="11">
        <f t="shared" si="1"/>
        <v>1062.6666666666667</v>
      </c>
      <c r="H6" s="11" t="str">
        <f t="shared" si="1"/>
        <v/>
      </c>
      <c r="I6" s="11" t="str">
        <f t="shared" si="1"/>
        <v/>
      </c>
      <c r="J6" s="11" t="str">
        <f t="shared" si="1"/>
        <v/>
      </c>
      <c r="K6" s="11">
        <f t="shared" si="1"/>
        <v>505.42857142857144</v>
      </c>
      <c r="L6" s="11" t="str">
        <f t="shared" si="1"/>
        <v/>
      </c>
      <c r="M6" s="11" t="str">
        <f t="shared" si="1"/>
        <v/>
      </c>
    </row>
    <row r="7" spans="1:13" x14ac:dyDescent="0.25">
      <c r="A7" s="19" t="s">
        <v>6</v>
      </c>
      <c r="B7" s="20" t="s">
        <v>7</v>
      </c>
      <c r="C7" s="12">
        <f>MAX(D7:JE7)</f>
        <v>125000</v>
      </c>
      <c r="D7" s="13">
        <v>120942</v>
      </c>
      <c r="E7" s="13"/>
      <c r="F7" s="13"/>
      <c r="G7" s="13">
        <v>124000</v>
      </c>
      <c r="H7" s="13"/>
      <c r="I7" s="13">
        <v>125000</v>
      </c>
      <c r="J7" s="13"/>
      <c r="K7" s="13"/>
      <c r="L7" s="13"/>
      <c r="M7" s="13"/>
    </row>
    <row r="8" spans="1:13" x14ac:dyDescent="0.25">
      <c r="A8" s="21"/>
      <c r="B8" s="22"/>
      <c r="C8" s="23" t="str">
        <f>INDEX($D$2:$M$8,ROW()-1,MATCH($B$1,$D$2:$M$2,))</f>
        <v/>
      </c>
      <c r="D8" s="11" t="e">
        <f>IF(D7=0,"",(D7-$D7)/(D$2-$D$2))</f>
        <v>#DIV/0!</v>
      </c>
      <c r="E8" s="11" t="str">
        <f t="shared" ref="E8:M8" si="2">IF(E7=0,"",(E7-$D7)/(E$2-$D$2))</f>
        <v/>
      </c>
      <c r="F8" s="11" t="str">
        <f t="shared" si="2"/>
        <v/>
      </c>
      <c r="G8" s="11">
        <f t="shared" si="2"/>
        <v>1019.3333333333334</v>
      </c>
      <c r="H8" s="11" t="str">
        <f t="shared" si="2"/>
        <v/>
      </c>
      <c r="I8" s="11">
        <f t="shared" si="2"/>
        <v>811.6</v>
      </c>
      <c r="J8" s="11" t="str">
        <f t="shared" si="2"/>
        <v/>
      </c>
      <c r="K8" s="11" t="str">
        <f t="shared" si="2"/>
        <v/>
      </c>
      <c r="L8" s="11" t="str">
        <f t="shared" si="2"/>
        <v/>
      </c>
      <c r="M8" s="11" t="str">
        <f t="shared" si="2"/>
        <v/>
      </c>
    </row>
  </sheetData>
  <mergeCells count="7">
    <mergeCell ref="A7:A8"/>
    <mergeCell ref="B7:B8"/>
    <mergeCell ref="D1:M1"/>
    <mergeCell ref="A3:A4"/>
    <mergeCell ref="B3:B4"/>
    <mergeCell ref="A5:A6"/>
    <mergeCell ref="B5:B6"/>
  </mergeCells>
  <pageMargins left="0.7" right="0.7" top="0.75" bottom="0.75" header="0.3" footer="0.3"/>
  <pageSetup paperSize="9" scale="87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TRANSCORDEC DF</dc:creator>
  <cp:lastModifiedBy>florian</cp:lastModifiedBy>
  <cp:lastPrinted>2019-08-26T09:16:04Z</cp:lastPrinted>
  <dcterms:created xsi:type="dcterms:W3CDTF">2019-08-26T09:13:26Z</dcterms:created>
  <dcterms:modified xsi:type="dcterms:W3CDTF">2019-08-26T11:22:34Z</dcterms:modified>
</cp:coreProperties>
</file>