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vel\Documents\robert\Camping\Test\"/>
    </mc:Choice>
  </mc:AlternateContent>
  <xr:revisionPtr revIDLastSave="0" documentId="8_{12A6B4C3-B674-42F2-BB3F-262C421A9287}" xr6:coauthVersionLast="41" xr6:coauthVersionMax="41" xr10:uidLastSave="{00000000-0000-0000-0000-000000000000}"/>
  <bookViews>
    <workbookView xWindow="-120" yWindow="-120" windowWidth="20730" windowHeight="11160" tabRatio="455" xr2:uid="{00000000-000D-0000-FFFF-FFFF00000000}"/>
  </bookViews>
  <sheets>
    <sheet name="Réservation" sheetId="1" r:id="rId1"/>
    <sheet name="Combobox" sheetId="2" r:id="rId2"/>
    <sheet name="Voyagement" sheetId="3" r:id="rId3"/>
    <sheet name="Données2019" sheetId="4" r:id="rId4"/>
    <sheet name="Itinéraires" sheetId="5" r:id="rId5"/>
    <sheet name="Données2018" sheetId="6" r:id="rId6"/>
    <sheet name="Calendrier séjours" sheetId="7" r:id="rId7"/>
    <sheet name="Camping à visiter" sheetId="8" r:id="rId8"/>
  </sheets>
  <definedNames>
    <definedName name="_xlnm._FilterDatabase" localSheetId="0" hidden="1">Réservation!#REF!</definedName>
    <definedName name="Heures">Combobox!$D$2:$D$6</definedName>
    <definedName name="nouveau">Combobox!$A$2:$A$4</definedName>
  </definedNames>
  <calcPr calcId="19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4" i="3" l="1"/>
  <c r="K27" i="6" l="1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/>
  <c r="E3" i="1"/>
  <c r="D3" i="1"/>
  <c r="F3" i="1"/>
</calcChain>
</file>

<file path=xl/sharedStrings.xml><?xml version="1.0" encoding="utf-8"?>
<sst xmlns="http://schemas.openxmlformats.org/spreadsheetml/2006/main" count="377" uniqueCount="209">
  <si>
    <t>Date</t>
  </si>
  <si>
    <t>Endroit</t>
  </si>
  <si>
    <t>Terrain</t>
  </si>
  <si>
    <t>Acomptes</t>
  </si>
  <si>
    <t>Coût</t>
  </si>
  <si>
    <t>Reste</t>
  </si>
  <si>
    <t>période</t>
  </si>
  <si>
    <t>Heure</t>
  </si>
  <si>
    <t>Départ</t>
  </si>
  <si>
    <t>Destination</t>
  </si>
  <si>
    <t xml:space="preserve">Kilométrage </t>
  </si>
  <si>
    <t>Durée</t>
  </si>
  <si>
    <t>Mimosa</t>
  </si>
  <si>
    <t>info provenant Camping2019.xlsm</t>
  </si>
  <si>
    <t>enregistrées</t>
  </si>
  <si>
    <t>Camping Baie-des-Sables Lac Mégantic</t>
  </si>
  <si>
    <t>Victoria 16</t>
  </si>
  <si>
    <t>2019-05-23</t>
  </si>
  <si>
    <t>2019-05-27</t>
  </si>
  <si>
    <t>14:00</t>
  </si>
  <si>
    <t/>
  </si>
  <si>
    <t>Baie_des-Sables.pdf</t>
  </si>
  <si>
    <t>oui</t>
  </si>
  <si>
    <t>Parc Île Melville</t>
  </si>
  <si>
    <t>Parc Ïle Melville.pdf</t>
  </si>
  <si>
    <t>Varennes</t>
  </si>
  <si>
    <t>1900 Avenue Melville, Shawinigan, QC G9N 6T8</t>
  </si>
  <si>
    <t>Camping Lac Georges</t>
  </si>
  <si>
    <r>
      <t> </t>
    </r>
    <r>
      <rPr>
        <sz val="12"/>
        <color rgb="FF222222"/>
        <rFont val="Arial"/>
        <family val="2"/>
      </rPr>
      <t>150 Route Seigneuriale, Val-Alain, QC G0S 3H0</t>
    </r>
  </si>
  <si>
    <t>Non</t>
  </si>
  <si>
    <t>Camping La Tasserie</t>
  </si>
  <si>
    <t>25 Chemin des Campings, Saint-Michel-de-Bellechasse, QC G0R 3S0</t>
  </si>
  <si>
    <t>Parc des Voltigeurs</t>
  </si>
  <si>
    <t>2019-06-25</t>
  </si>
  <si>
    <t>2019-06-29</t>
  </si>
  <si>
    <t>15:00</t>
  </si>
  <si>
    <t>Domaine des Érables</t>
  </si>
  <si>
    <t>ERA 1901</t>
  </si>
  <si>
    <t>2019-07-02</t>
  </si>
  <si>
    <t>2019-07-05</t>
  </si>
  <si>
    <t>13:00</t>
  </si>
  <si>
    <t>12:00</t>
  </si>
  <si>
    <t>DomainesDesÉrables.pdf</t>
  </si>
  <si>
    <t>Campin du Parc de la Mauricie</t>
  </si>
  <si>
    <t>2019-07-08</t>
  </si>
  <si>
    <t>2019-07-12</t>
  </si>
  <si>
    <t>13:30</t>
  </si>
  <si>
    <t xml:space="preserve">Camping Domaine du Rêve </t>
  </si>
  <si>
    <t>2019-07-14</t>
  </si>
  <si>
    <t>2019-07-17</t>
  </si>
  <si>
    <t>DomaineduRêve.pdf</t>
  </si>
  <si>
    <t>Lac Simon</t>
  </si>
  <si>
    <t>1216 Rue Principale, Duhamel, QC J0V 1G0</t>
  </si>
  <si>
    <t>Camping Wild Acres, Old Orchard beach</t>
  </si>
  <si>
    <t>A74</t>
  </si>
  <si>
    <t>2019-08-12</t>
  </si>
  <si>
    <t>2019-08-19</t>
  </si>
  <si>
    <t>11:00</t>
  </si>
  <si>
    <t>Wild Acres Reservation Confirmation.pdf</t>
  </si>
  <si>
    <t>Mont-Tremblant</t>
  </si>
  <si>
    <t>Chevreuil 38</t>
  </si>
  <si>
    <t>2019-08-22</t>
  </si>
  <si>
    <t>2019-08-26</t>
  </si>
  <si>
    <t>3824 Chemin du Lac Supérieur, Lac-Supérieur, QC J0T 1P0</t>
  </si>
  <si>
    <t>Vacances Bromont</t>
  </si>
  <si>
    <t>Camping Vacances Bromont.pdf</t>
  </si>
  <si>
    <t>22 Rue Bleury, Bromont, QC J2L 1B3</t>
  </si>
  <si>
    <t>Camping de l'Ïle</t>
  </si>
  <si>
    <t>Camping de l'Ïle.pdf</t>
  </si>
  <si>
    <r>
      <t> </t>
    </r>
    <r>
      <rPr>
        <sz val="12"/>
        <color rgb="FF222222"/>
        <rFont val="Arial"/>
        <family val="2"/>
      </rPr>
      <t>238 Chemin Pépin, Roxton Falls, QC J0H 1E0</t>
    </r>
  </si>
  <si>
    <t>Heures</t>
  </si>
  <si>
    <t>Oui</t>
  </si>
  <si>
    <t>Brest</t>
  </si>
  <si>
    <t>Nantes</t>
  </si>
  <si>
    <t>La Chevrolière</t>
  </si>
  <si>
    <t>Geneston</t>
  </si>
  <si>
    <t>Bouguenais</t>
  </si>
  <si>
    <t>Rezé</t>
  </si>
  <si>
    <t>St Jean de Boiseau</t>
  </si>
  <si>
    <t>Les Sorinières</t>
  </si>
  <si>
    <t>Pont Saint Martin</t>
  </si>
  <si>
    <t>Ayant Droit</t>
  </si>
  <si>
    <t>Cheminot Actif</t>
  </si>
  <si>
    <t>Cheminot Retraité</t>
  </si>
  <si>
    <t>Extérieur</t>
  </si>
  <si>
    <t>Actif</t>
  </si>
  <si>
    <t>Sympathisant</t>
  </si>
  <si>
    <t>HeurArrivé</t>
  </si>
  <si>
    <t>HeurDépart</t>
  </si>
  <si>
    <t>Consigé</t>
  </si>
  <si>
    <t>DépartDe</t>
  </si>
  <si>
    <t>KiloPrévue</t>
  </si>
  <si>
    <t>TempsPrévue</t>
  </si>
  <si>
    <t>DateDépart</t>
  </si>
  <si>
    <t>DépartHeure</t>
  </si>
  <si>
    <t>ArrivéHeure</t>
  </si>
  <si>
    <t>Kilodépart</t>
  </si>
  <si>
    <t>Kiloarrivé</t>
  </si>
  <si>
    <t>météo</t>
  </si>
  <si>
    <t>Dieselitres</t>
  </si>
  <si>
    <t>PrixauLitres</t>
  </si>
  <si>
    <t>Coûtduplein</t>
  </si>
  <si>
    <t>Dieselheures</t>
  </si>
  <si>
    <t>commentaires</t>
  </si>
  <si>
    <t>totalheures</t>
  </si>
  <si>
    <t>totalkilo</t>
  </si>
  <si>
    <t>:12:14</t>
  </si>
  <si>
    <t>258</t>
  </si>
  <si>
    <t>963</t>
  </si>
  <si>
    <t>nijnjk</t>
  </si>
  <si>
    <t>Itinéraires</t>
  </si>
  <si>
    <t>2370 Rue de la Baie des Sables, Lac-Mégantic, QC G6B 2S5</t>
  </si>
  <si>
    <t>575 Rue Montplaisir, Drummondville, QC J2B 6X1</t>
  </si>
  <si>
    <r>
      <t> </t>
    </r>
    <r>
      <rPr>
        <sz val="12"/>
        <color rgb="FF222222"/>
        <rFont val="Arial"/>
        <family val="2"/>
      </rPr>
      <t>500 Rue Saint-Pierre, Saint-Roch-de-Richelieu, QC J0L 2M0</t>
    </r>
  </si>
  <si>
    <t>950 Ch. Principal,St-Mathieu-Du-Parc, Québec, G0X 1N0</t>
  </si>
  <si>
    <t>85 Rang de la Côte Double, Sainte-Angèle-de-Monnoir, QC J0L 1P0</t>
  </si>
  <si>
    <t xml:space="preserve">179 Saco Ave, Old Orchard Beach, ME 04064, États-Unis </t>
  </si>
  <si>
    <t>Date réserver</t>
  </si>
  <si>
    <t>Périodedu</t>
  </si>
  <si>
    <t>PériodeA</t>
  </si>
  <si>
    <t>départdate</t>
  </si>
  <si>
    <t>DÉPART</t>
  </si>
  <si>
    <t>ARRÊT</t>
  </si>
  <si>
    <t>DURÉE</t>
  </si>
  <si>
    <t>parcourue</t>
  </si>
  <si>
    <t>Camping Domaine Lac Louise</t>
  </si>
  <si>
    <t>23</t>
  </si>
  <si>
    <t xml:space="preserve">2018-06-21	</t>
  </si>
  <si>
    <t>beau</t>
  </si>
  <si>
    <t>bien</t>
  </si>
  <si>
    <t>retour vers maison</t>
  </si>
  <si>
    <t>beau soleil</t>
  </si>
  <si>
    <t>Camping Domaine Rouville</t>
  </si>
  <si>
    <t>2584</t>
  </si>
  <si>
    <t>Parc de la Gorge de Coaticook</t>
  </si>
  <si>
    <t>P-40</t>
  </si>
  <si>
    <t>DOMAINE FLORENT</t>
  </si>
  <si>
    <t>SÉPAQ Lac Simon</t>
  </si>
  <si>
    <t>Camping Parkbridge de Portneuf</t>
  </si>
  <si>
    <t>42</t>
  </si>
  <si>
    <t>vers Camping Plage St-Raymond</t>
  </si>
  <si>
    <t>A-5</t>
  </si>
  <si>
    <t>Camping Choisy</t>
  </si>
  <si>
    <t>F35</t>
  </si>
  <si>
    <t>SÉPAQ Mont Orford</t>
  </si>
  <si>
    <t>Frëne 7</t>
  </si>
  <si>
    <t>Prend Isabelle à l'école départ 16:05:00 route 132 au ralenti jusqu'à autoroute 10 et la 10 jusqu'à Carignan-Chambly.</t>
  </si>
  <si>
    <t>Camping Domaine Lausanne</t>
  </si>
  <si>
    <t>25A</t>
  </si>
  <si>
    <t>vers Camping Au Boise Du Village</t>
  </si>
  <si>
    <t>retour maison</t>
  </si>
  <si>
    <t>Camping Domaine des arpents vert</t>
  </si>
  <si>
    <t>51</t>
  </si>
  <si>
    <t>Camping le Dauphinais</t>
  </si>
  <si>
    <t>20108-10-0</t>
  </si>
  <si>
    <t>MOIS</t>
  </si>
  <si>
    <t>JOURNÉES</t>
  </si>
  <si>
    <t>D</t>
  </si>
  <si>
    <t>L</t>
  </si>
  <si>
    <t>M</t>
  </si>
  <si>
    <t>J</t>
  </si>
  <si>
    <t>V</t>
  </si>
  <si>
    <t>S</t>
  </si>
  <si>
    <t>Mai</t>
  </si>
  <si>
    <t>20 mai Fête de la Reine - Victoria Day</t>
  </si>
  <si>
    <t>Juin</t>
  </si>
  <si>
    <t>24 juinFête nationale du Québec</t>
  </si>
  <si>
    <t>Ile Melville</t>
  </si>
  <si>
    <t>Juillet</t>
  </si>
  <si>
    <t>fête du Canada - Canada Day</t>
  </si>
  <si>
    <t>Août</t>
  </si>
  <si>
    <t>Septembre</t>
  </si>
  <si>
    <t>2 septembreFête du travail - Labour Day</t>
  </si>
  <si>
    <t>Octobre</t>
  </si>
  <si>
    <t>14 octobreJour de l'action de grace ou Thanksgiving</t>
  </si>
  <si>
    <t>http://campinglacetchemin.com/tarifications/</t>
  </si>
  <si>
    <t>zoo miller</t>
  </si>
  <si>
    <t>http://www.campingbernard.com/fr/</t>
  </si>
  <si>
    <t>descente rivière en tube</t>
  </si>
  <si>
    <t>sepaq jacques-cartier</t>
  </si>
  <si>
    <t>CampingdesVoltigeurs.pdf</t>
  </si>
  <si>
    <t>Camping Du Parc.pdf</t>
  </si>
  <si>
    <t>Mont-Tremblant.pdf</t>
  </si>
  <si>
    <t>LacSimon.pdf</t>
  </si>
  <si>
    <t>2019-06-10</t>
  </si>
  <si>
    <t>2019-06-13</t>
  </si>
  <si>
    <t>2019-04-15</t>
  </si>
  <si>
    <t>Confirmation</t>
  </si>
  <si>
    <t>box 3 colonne 3</t>
  </si>
  <si>
    <t>2019-03-31</t>
  </si>
  <si>
    <t>box 11 colonne 13</t>
  </si>
  <si>
    <t>b12 col14</t>
  </si>
  <si>
    <t>box 2 colonne 2 ligne 18</t>
  </si>
  <si>
    <t>box 9  colonne 11</t>
  </si>
  <si>
    <t>b10 col12</t>
  </si>
  <si>
    <t>18:11:12</t>
  </si>
  <si>
    <t>3 avril sous-sol</t>
  </si>
  <si>
    <t>03-04</t>
  </si>
  <si>
    <t>2019-04-30</t>
  </si>
  <si>
    <t>2019-05-05</t>
  </si>
  <si>
    <t>maison</t>
  </si>
  <si>
    <t>321</t>
  </si>
  <si>
    <t>15:02:02</t>
  </si>
  <si>
    <t>40.00 $</t>
  </si>
  <si>
    <t>147.98 $</t>
  </si>
  <si>
    <t>107.98 $</t>
  </si>
  <si>
    <t>259</t>
  </si>
  <si>
    <t>21:44:15</t>
  </si>
  <si>
    <t>22:54:25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</si>
</sst>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 * #,##0.00_)\ &quot;$&quot;_ ;_ * \(#,##0.00\)\ &quot;$&quot;_ ;_ * &quot;-&quot;??_)\ &quot;$&quot;_ ;_ @_ "/>
    <numFmt numFmtId="164" formatCode="[$-F400]h:mm:ss\ AM/PM"/>
    <numFmt numFmtId="165" formatCode="#,##0.00\ &quot;$&quot;"/>
    <numFmt numFmtId="166" formatCode="yyyy/mm/dd;@"/>
    <numFmt numFmtId="167" formatCode="#,##0.00\ [$$-C0C]"/>
    <numFmt numFmtId="168" formatCode="0.000"/>
    <numFmt numFmtId="169" formatCode="d"/>
    <numFmt numFmtId="170" formatCode="###0.00\ &quot;$&quot;"/>
    <numFmt numFmtId="171" formatCode="h:mm;@"/>
    <numFmt numFmtId="172" formatCode="hh:mm:ss"/>
  </numFmts>
  <fonts count="3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20"/>
      <color theme="1"/>
      <name val="Arial"/>
      <family val="2"/>
    </font>
    <font>
      <sz val="10"/>
      <color theme="1"/>
      <name val="Arial"/>
      <family val="2"/>
    </font>
    <font>
      <sz val="10"/>
      <name val="MS Sans Serif"/>
    </font>
    <font>
      <u/>
      <sz val="10"/>
      <color theme="10"/>
      <name val="MS Sans Serif"/>
    </font>
    <font>
      <sz val="16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4"/>
      <name val="MS Sans Serif"/>
    </font>
    <font>
      <sz val="14"/>
      <name val="Arial"/>
      <family val="2"/>
    </font>
    <font>
      <b/>
      <i/>
      <sz val="14"/>
      <color rgb="FFFF0000"/>
      <name val="Arial"/>
      <family val="2"/>
    </font>
    <font>
      <b/>
      <sz val="12"/>
      <name val="MS Sans Serif"/>
    </font>
    <font>
      <sz val="12"/>
      <name val="MS Sans Serif"/>
    </font>
    <font>
      <sz val="12"/>
      <color rgb="FF222222"/>
      <name val="Arial"/>
      <family val="2"/>
    </font>
    <font>
      <b/>
      <sz val="12"/>
      <color rgb="FF222222"/>
      <name val="Arial"/>
      <family val="2"/>
    </font>
    <font>
      <sz val="12"/>
      <name val="Arial"/>
      <family val="2"/>
    </font>
    <font>
      <sz val="10"/>
      <name val="MS Sans Serif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MS Sans Serif"/>
    </font>
    <font>
      <sz val="16"/>
      <color theme="1"/>
      <name val="Calibri"/>
      <family val="2"/>
      <scheme val="minor"/>
    </font>
    <font>
      <sz val="9"/>
      <color rgb="FF2E3C1F"/>
      <name val="Lucida Sans Unicode"/>
      <family val="2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0" borderId="0" xfId="0" applyFont="1"/>
    <xf numFmtId="0" fontId="0" fillId="0" borderId="0" xfId="0" applyAlignment="1">
      <alignment horizontal="center"/>
    </xf>
    <xf numFmtId="0" fontId="1" fillId="0" borderId="0" xfId="2" applyFont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65" fontId="4" fillId="0" borderId="0" xfId="0" applyNumberFormat="1" applyFont="1" applyAlignment="1">
      <alignment horizontal="center"/>
    </xf>
    <xf numFmtId="165" fontId="3" fillId="0" borderId="0" xfId="0" applyNumberFormat="1" applyFont="1"/>
    <xf numFmtId="165" fontId="3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165" fontId="9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165" fontId="0" fillId="0" borderId="0" xfId="0" applyNumberFormat="1"/>
    <xf numFmtId="0" fontId="12" fillId="0" borderId="0" xfId="0" applyFont="1" applyAlignment="1">
      <alignment horizontal="center"/>
    </xf>
    <xf numFmtId="0" fontId="13" fillId="2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/>
    <xf numFmtId="21" fontId="14" fillId="0" borderId="0" xfId="0" applyNumberFormat="1" applyFont="1" applyAlignment="1">
      <alignment horizontal="center"/>
    </xf>
    <xf numFmtId="0" fontId="15" fillId="0" borderId="0" xfId="0" applyFont="1"/>
    <xf numFmtId="0" fontId="16" fillId="0" borderId="0" xfId="0" applyFont="1"/>
    <xf numFmtId="0" fontId="17" fillId="0" borderId="0" xfId="0" applyFont="1" applyAlignment="1">
      <alignment horizontal="center"/>
    </xf>
    <xf numFmtId="20" fontId="14" fillId="0" borderId="0" xfId="0" applyNumberFormat="1" applyFont="1"/>
    <xf numFmtId="166" fontId="18" fillId="0" borderId="0" xfId="0" applyNumberFormat="1" applyFont="1"/>
    <xf numFmtId="164" fontId="0" fillId="0" borderId="0" xfId="0" applyNumberFormat="1"/>
    <xf numFmtId="49" fontId="0" fillId="0" borderId="0" xfId="0" applyNumberFormat="1"/>
    <xf numFmtId="167" fontId="0" fillId="0" borderId="0" xfId="0" applyNumberFormat="1"/>
    <xf numFmtId="14" fontId="0" fillId="0" borderId="0" xfId="0" applyNumberFormat="1"/>
    <xf numFmtId="21" fontId="0" fillId="0" borderId="0" xfId="0" quotePrefix="1" applyNumberFormat="1"/>
    <xf numFmtId="46" fontId="0" fillId="0" borderId="0" xfId="0" applyNumberFormat="1" applyAlignment="1">
      <alignment horizontal="center"/>
    </xf>
    <xf numFmtId="2" fontId="0" fillId="0" borderId="0" xfId="0" applyNumberFormat="1"/>
    <xf numFmtId="168" fontId="0" fillId="0" borderId="0" xfId="0" quotePrefix="1" applyNumberFormat="1"/>
    <xf numFmtId="167" fontId="0" fillId="0" borderId="0" xfId="0" quotePrefix="1" applyNumberFormat="1"/>
    <xf numFmtId="166" fontId="0" fillId="0" borderId="0" xfId="0" applyNumberFormat="1"/>
    <xf numFmtId="21" fontId="0" fillId="0" borderId="0" xfId="0" applyNumberFormat="1"/>
    <xf numFmtId="46" fontId="0" fillId="0" borderId="0" xfId="0" applyNumberFormat="1"/>
    <xf numFmtId="168" fontId="0" fillId="0" borderId="0" xfId="0" applyNumberFormat="1"/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164" fontId="18" fillId="0" borderId="0" xfId="0" applyNumberFormat="1" applyFont="1"/>
    <xf numFmtId="49" fontId="18" fillId="0" borderId="0" xfId="0" applyNumberFormat="1" applyFont="1"/>
    <xf numFmtId="167" fontId="18" fillId="0" borderId="0" xfId="0" applyNumberFormat="1" applyFont="1"/>
    <xf numFmtId="14" fontId="18" fillId="0" borderId="0" xfId="0" applyNumberFormat="1" applyFont="1"/>
    <xf numFmtId="21" fontId="18" fillId="0" borderId="0" xfId="0" applyNumberFormat="1" applyFont="1"/>
    <xf numFmtId="2" fontId="18" fillId="0" borderId="0" xfId="0" applyNumberFormat="1" applyFont="1"/>
    <xf numFmtId="168" fontId="18" fillId="0" borderId="0" xfId="0" applyNumberFormat="1" applyFont="1"/>
    <xf numFmtId="0" fontId="18" fillId="0" borderId="0" xfId="0" applyFont="1"/>
    <xf numFmtId="44" fontId="0" fillId="0" borderId="0" xfId="3" applyFont="1"/>
    <xf numFmtId="21" fontId="5" fillId="0" borderId="0" xfId="0" applyNumberFormat="1" applyFont="1"/>
    <xf numFmtId="168" fontId="5" fillId="0" borderId="0" xfId="0" applyNumberFormat="1" applyFont="1"/>
    <xf numFmtId="0" fontId="19" fillId="3" borderId="0" xfId="0" applyFont="1" applyFill="1" applyAlignment="1">
      <alignment vertical="center" wrapText="1"/>
    </xf>
    <xf numFmtId="0" fontId="20" fillId="0" borderId="0" xfId="0" applyFont="1"/>
    <xf numFmtId="167" fontId="20" fillId="0" borderId="0" xfId="0" applyNumberFormat="1" applyFont="1"/>
    <xf numFmtId="46" fontId="18" fillId="0" borderId="0" xfId="0" applyNumberFormat="1" applyFont="1"/>
    <xf numFmtId="12" fontId="0" fillId="0" borderId="0" xfId="0" applyNumberFormat="1"/>
    <xf numFmtId="166" fontId="0" fillId="2" borderId="0" xfId="0" applyNumberFormat="1" applyFill="1"/>
    <xf numFmtId="164" fontId="0" fillId="2" borderId="0" xfId="0" applyNumberFormat="1" applyFill="1"/>
    <xf numFmtId="49" fontId="0" fillId="2" borderId="0" xfId="0" applyNumberFormat="1" applyFill="1"/>
    <xf numFmtId="167" fontId="0" fillId="2" borderId="0" xfId="0" applyNumberFormat="1" applyFill="1"/>
    <xf numFmtId="14" fontId="0" fillId="2" borderId="0" xfId="0" applyNumberFormat="1" applyFill="1"/>
    <xf numFmtId="21" fontId="0" fillId="2" borderId="0" xfId="0" applyNumberFormat="1" applyFill="1"/>
    <xf numFmtId="46" fontId="0" fillId="2" borderId="0" xfId="0" applyNumberFormat="1" applyFill="1"/>
    <xf numFmtId="2" fontId="0" fillId="2" borderId="0" xfId="0" applyNumberFormat="1" applyFill="1"/>
    <xf numFmtId="168" fontId="0" fillId="2" borderId="0" xfId="0" applyNumberFormat="1" applyFill="1"/>
    <xf numFmtId="0" fontId="0" fillId="2" borderId="0" xfId="0" applyFill="1"/>
    <xf numFmtId="166" fontId="5" fillId="0" borderId="0" xfId="0" applyNumberFormat="1" applyFont="1"/>
    <xf numFmtId="164" fontId="5" fillId="0" borderId="0" xfId="0" applyNumberFormat="1" applyFont="1"/>
    <xf numFmtId="49" fontId="5" fillId="0" borderId="0" xfId="0" applyNumberFormat="1" applyFont="1"/>
    <xf numFmtId="167" fontId="5" fillId="0" borderId="0" xfId="0" applyNumberFormat="1" applyFont="1"/>
    <xf numFmtId="14" fontId="5" fillId="0" borderId="0" xfId="0" applyNumberFormat="1" applyFont="1"/>
    <xf numFmtId="46" fontId="5" fillId="0" borderId="0" xfId="0" applyNumberFormat="1" applyFont="1"/>
    <xf numFmtId="2" fontId="5" fillId="0" borderId="0" xfId="0" applyNumberFormat="1" applyFont="1"/>
    <xf numFmtId="0" fontId="5" fillId="0" borderId="0" xfId="0" applyFont="1"/>
    <xf numFmtId="166" fontId="21" fillId="2" borderId="0" xfId="0" applyNumberFormat="1" applyFont="1" applyFill="1"/>
    <xf numFmtId="164" fontId="21" fillId="2" borderId="0" xfId="0" applyNumberFormat="1" applyFont="1" applyFill="1"/>
    <xf numFmtId="49" fontId="21" fillId="2" borderId="0" xfId="0" applyNumberFormat="1" applyFont="1" applyFill="1"/>
    <xf numFmtId="167" fontId="21" fillId="2" borderId="0" xfId="0" applyNumberFormat="1" applyFont="1" applyFill="1"/>
    <xf numFmtId="14" fontId="21" fillId="2" borderId="0" xfId="0" applyNumberFormat="1" applyFont="1" applyFill="1"/>
    <xf numFmtId="21" fontId="21" fillId="2" borderId="0" xfId="0" applyNumberFormat="1" applyFont="1" applyFill="1"/>
    <xf numFmtId="46" fontId="21" fillId="2" borderId="0" xfId="0" applyNumberFormat="1" applyFont="1" applyFill="1" applyAlignment="1">
      <alignment vertical="center"/>
    </xf>
    <xf numFmtId="2" fontId="21" fillId="2" borderId="0" xfId="0" applyNumberFormat="1" applyFont="1" applyFill="1"/>
    <xf numFmtId="168" fontId="21" fillId="2" borderId="0" xfId="0" applyNumberFormat="1" applyFont="1" applyFill="1"/>
    <xf numFmtId="0" fontId="21" fillId="2" borderId="0" xfId="0" applyFont="1" applyFill="1"/>
    <xf numFmtId="17" fontId="22" fillId="0" borderId="0" xfId="0" applyNumberFormat="1" applyFont="1" applyAlignment="1">
      <alignment horizontal="center"/>
    </xf>
    <xf numFmtId="169" fontId="22" fillId="0" borderId="0" xfId="0" applyNumberFormat="1" applyFont="1" applyAlignment="1">
      <alignment horizontal="center"/>
    </xf>
    <xf numFmtId="169" fontId="0" fillId="4" borderId="0" xfId="0" applyNumberFormat="1" applyFill="1" applyAlignment="1">
      <alignment horizontal="center"/>
    </xf>
    <xf numFmtId="169" fontId="0" fillId="0" borderId="0" xfId="0" applyNumberFormat="1" applyAlignment="1">
      <alignment horizontal="center"/>
    </xf>
    <xf numFmtId="169" fontId="0" fillId="0" borderId="0" xfId="0" applyNumberForma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169" fontId="0" fillId="0" borderId="0" xfId="0" applyNumberFormat="1" applyAlignment="1">
      <alignment horizontal="left"/>
    </xf>
    <xf numFmtId="0" fontId="23" fillId="0" borderId="0" xfId="0" applyFont="1"/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4" fillId="4" borderId="0" xfId="0" applyFont="1" applyFill="1" applyAlignment="1">
      <alignment horizontal="left"/>
    </xf>
    <xf numFmtId="0" fontId="25" fillId="6" borderId="0" xfId="0" applyFont="1" applyFill="1" applyAlignment="1">
      <alignment horizontal="center"/>
    </xf>
    <xf numFmtId="0" fontId="25" fillId="0" borderId="0" xfId="0" applyFont="1" applyAlignment="1">
      <alignment horizontal="center"/>
    </xf>
    <xf numFmtId="0" fontId="25" fillId="4" borderId="0" xfId="0" applyFont="1" applyFill="1" applyAlignment="1">
      <alignment horizontal="center"/>
    </xf>
    <xf numFmtId="0" fontId="24" fillId="0" borderId="0" xfId="0" applyFont="1" applyAlignment="1">
      <alignment horizontal="left"/>
    </xf>
    <xf numFmtId="0" fontId="0" fillId="4" borderId="0" xfId="0" applyFill="1"/>
    <xf numFmtId="0" fontId="26" fillId="0" borderId="0" xfId="4" applyFont="1"/>
    <xf numFmtId="170" fontId="0" fillId="0" borderId="0" xfId="0" applyNumberFormat="1"/>
    <xf numFmtId="171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29" fillId="0" borderId="1" xfId="0" applyFont="1" applyBorder="1" applyAlignment="1">
      <alignment horizontal="center" vertical="center" wrapText="1"/>
    </xf>
    <xf numFmtId="0" fontId="30" fillId="0" borderId="10" xfId="0" applyFont="1" applyBorder="1" applyAlignment="1">
      <alignment horizontal="center" vertical="center"/>
    </xf>
    <xf numFmtId="0" fontId="31" fillId="0" borderId="0" xfId="0" applyFont="1"/>
    <xf numFmtId="0" fontId="31" fillId="0" borderId="0" xfId="0" applyFont="1" applyAlignment="1">
      <alignment horizontal="center"/>
    </xf>
    <xf numFmtId="170" fontId="31" fillId="0" borderId="0" xfId="0" applyNumberFormat="1" applyFont="1"/>
    <xf numFmtId="14" fontId="31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49" fontId="32" fillId="0" borderId="0" xfId="0" applyNumberFormat="1" applyFont="1"/>
    <xf numFmtId="165" fontId="32" fillId="0" borderId="0" xfId="0" applyNumberFormat="1" applyFont="1" applyAlignment="1">
      <alignment horizontal="center"/>
    </xf>
    <xf numFmtId="165" fontId="32" fillId="0" borderId="0" xfId="0" applyNumberFormat="1" applyFont="1"/>
    <xf numFmtId="14" fontId="32" fillId="0" borderId="0" xfId="0" applyNumberFormat="1" applyFont="1" applyAlignment="1">
      <alignment horizontal="center"/>
    </xf>
    <xf numFmtId="0" fontId="32" fillId="0" borderId="0" xfId="0" applyFont="1"/>
    <xf numFmtId="0" fontId="33" fillId="0" borderId="0" xfId="0" applyFont="1" applyAlignment="1">
      <alignment horizontal="center"/>
    </xf>
    <xf numFmtId="0" fontId="33" fillId="0" borderId="0" xfId="0" applyFont="1"/>
    <xf numFmtId="21" fontId="33" fillId="0" borderId="0" xfId="0" applyNumberFormat="1" applyFont="1" applyAlignment="1">
      <alignment horizontal="center"/>
    </xf>
    <xf numFmtId="2" fontId="32" fillId="0" borderId="0" xfId="0" applyNumberFormat="1" applyFont="1"/>
    <xf numFmtId="168" fontId="32" fillId="0" borderId="0" xfId="0" quotePrefix="1" applyNumberFormat="1" applyFont="1"/>
    <xf numFmtId="167" fontId="32" fillId="0" borderId="0" xfId="0" quotePrefix="1" applyNumberFormat="1" applyFont="1"/>
    <xf numFmtId="164" fontId="32" fillId="0" borderId="0" xfId="0" applyNumberFormat="1" applyFont="1"/>
    <xf numFmtId="14" fontId="8" fillId="0" borderId="0" xfId="0" applyNumberFormat="1" applyFont="1" applyAlignment="1">
      <alignment horizontal="center"/>
    </xf>
    <xf numFmtId="20" fontId="0" fillId="0" borderId="0" xfId="0" applyNumberFormat="1"/>
    <xf numFmtId="46" fontId="32" fillId="0" borderId="0" xfId="0" applyNumberFormat="1" applyFont="1"/>
    <xf numFmtId="46" fontId="32" fillId="0" borderId="0" xfId="0" applyNumberFormat="1" applyFont="1" applyAlignment="1">
      <alignment horizontal="center"/>
    </xf>
    <xf numFmtId="170" fontId="32" fillId="0" borderId="0" xfId="0" applyNumberFormat="1" applyFont="1" applyAlignment="1">
      <alignment horizontal="center"/>
    </xf>
    <xf numFmtId="21" fontId="32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171" fontId="10" fillId="0" borderId="0" xfId="0" applyNumberFormat="1" applyFont="1"/>
    <xf numFmtId="171" fontId="0" fillId="0" borderId="0" xfId="0" applyNumberFormat="1"/>
    <xf numFmtId="0" fontId="6" fillId="0" borderId="0" xfId="4"/>
    <xf numFmtId="0" fontId="10" fillId="0" borderId="0" xfId="0" applyFont="1" applyAlignment="1">
      <alignment horizontal="left"/>
    </xf>
    <xf numFmtId="49" fontId="3" fillId="0" borderId="0" xfId="0" applyNumberFormat="1" applyFont="1" applyAlignment="1">
      <alignment horizontal="left"/>
    </xf>
    <xf numFmtId="49" fontId="31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2" fillId="0" borderId="0" xfId="5"/>
    <xf numFmtId="170" fontId="10" fillId="0" borderId="0" xfId="0" applyNumberFormat="1" applyFont="1"/>
    <xf numFmtId="14" fontId="33" fillId="0" borderId="0" xfId="0" applyNumberFormat="1" applyFont="1" applyAlignment="1">
      <alignment horizontal="center"/>
    </xf>
    <xf numFmtId="16" fontId="0" fillId="0" borderId="0" xfId="0" applyNumberFormat="1"/>
    <xf numFmtId="0" fontId="0" fillId="0" borderId="0" xfId="0" applyAlignment="1">
      <alignment horizontal="center"/>
    </xf>
    <xf numFmtId="172" fontId="32" fillId="0" borderId="0" xfId="0" applyNumberFormat="1" applyFont="1" applyAlignment="1">
      <alignment horizontal="center"/>
    </xf>
    <xf numFmtId="172" fontId="0" fillId="0" borderId="0" xfId="0" applyNumberFormat="1"/>
  </cellXfs>
  <cellStyles count="6">
    <cellStyle name="Hyperlink" xfId="5" xr:uid="{00000000-0005-0000-0000-000000000000}"/>
    <cellStyle name="Lien hypertexte 2" xfId="4" xr:uid="{5586A8B7-28F9-4E3A-B1C2-D391A616FF0A}"/>
    <cellStyle name="Monétaire 2" xfId="3" xr:uid="{638CA91B-34AF-41FC-B9B0-B770E500B59A}"/>
    <cellStyle name="Normal" xfId="0" builtinId="0"/>
    <cellStyle name="Normal 2" xfId="1" xr:uid="{00000000-0005-0000-0000-000003000000}"/>
    <cellStyle name="Normal 3" xfId="2" xr:uid="{75C02117-093D-4840-980A-F8BF8E0334A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.docs.live.net/0f99a7fa83689ed7/Camping/Downloads/Camping%20de%20l'&#207;le.pdf" TargetMode="External"/><Relationship Id="rId1" Type="http://schemas.openxmlformats.org/officeDocument/2006/relationships/hyperlink" Target="https://d.docs.live.net/0f99a7fa83689ed7/Camping/Downloads/Camping%20Vacances%20Bromont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joursferies.fr/evenements/thanksgivin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40"/>
  <sheetViews>
    <sheetView tabSelected="1" zoomScaleNormal="100" zoomScaleSheetLayoutView="70" workbookViewId="0">
      <pane xSplit="2" ySplit="3" topLeftCell="J4" activePane="bottomRight" state="frozenSplit"/>
      <selection pane="topRight" activeCell="C1" sqref="C1"/>
      <selection pane="bottomLeft" activeCell="A4" sqref="A4"/>
      <selection pane="bottomRight" activeCell="G18" sqref="G18"/>
    </sheetView>
  </sheetViews>
  <sheetFormatPr baseColWidth="10" defaultColWidth="11.42578125" defaultRowHeight="19.5" x14ac:dyDescent="0.35"/>
  <cols>
    <col min="1" max="1" width="14.42578125" style="13" bestFit="1" customWidth="1"/>
    <col min="2" max="2" width="51.42578125" style="12" bestFit="1" customWidth="1"/>
    <col min="3" max="3" width="16.42578125" style="158" bestFit="1" customWidth="1"/>
    <col min="4" max="6" width="15.5703125" style="27" bestFit="1" customWidth="1"/>
    <col min="7" max="8" width="15.5703125" style="124" bestFit="1" customWidth="1"/>
    <col min="9" max="9" width="12" style="26" bestFit="1" customWidth="1"/>
    <col min="10" max="10" width="11.28515625" style="120" bestFit="1" customWidth="1"/>
    <col min="11" max="11" width="35.85546875" bestFit="1" customWidth="1"/>
    <col min="12" max="12" width="24.28515625" bestFit="1" customWidth="1"/>
    <col min="13" max="13" width="73" bestFit="1" customWidth="1"/>
    <col min="14" max="14" width="13.85546875" bestFit="1" customWidth="1"/>
    <col min="15" max="15" width="13.28515625" bestFit="1" customWidth="1"/>
    <col min="16" max="16" width="17.7109375" style="122" bestFit="1" customWidth="1"/>
  </cols>
  <sheetData>
    <row r="1" spans="1:16" s="17" customFormat="1" ht="25.5" x14ac:dyDescent="0.35">
      <c r="A1" s="15" t="s">
        <v>0</v>
      </c>
      <c r="B1" s="16" t="s">
        <v>1</v>
      </c>
      <c r="C1" s="156" t="s">
        <v>2</v>
      </c>
      <c r="D1" s="18" t="s">
        <v>3</v>
      </c>
      <c r="E1" s="19" t="s">
        <v>4</v>
      </c>
      <c r="F1" s="20" t="s">
        <v>5</v>
      </c>
      <c r="G1" s="123" t="s">
        <v>6</v>
      </c>
      <c r="H1" s="123" t="s">
        <v>6</v>
      </c>
      <c r="I1" s="119" t="s">
        <v>7</v>
      </c>
      <c r="J1" s="119" t="s">
        <v>7</v>
      </c>
      <c r="K1" s="17" t="s">
        <v>187</v>
      </c>
      <c r="L1" s="30" t="s">
        <v>8</v>
      </c>
      <c r="M1" s="31" t="s">
        <v>9</v>
      </c>
      <c r="N1" s="30" t="s">
        <v>10</v>
      </c>
      <c r="O1" s="32" t="s">
        <v>11</v>
      </c>
      <c r="P1" s="121" t="s">
        <v>12</v>
      </c>
    </row>
    <row r="2" spans="1:16" s="17" customFormat="1" ht="25.5" x14ac:dyDescent="0.35">
      <c r="A2" s="145"/>
      <c r="B2" s="21"/>
      <c r="C2" s="156"/>
      <c r="D2" s="19"/>
      <c r="E2" s="19"/>
      <c r="F2" s="20"/>
      <c r="G2" s="123"/>
      <c r="H2" s="123"/>
      <c r="I2" s="119"/>
      <c r="J2" s="119"/>
      <c r="P2" s="121"/>
    </row>
    <row r="3" spans="1:16" s="17" customFormat="1" ht="25.5" x14ac:dyDescent="0.35">
      <c r="A3" s="16"/>
      <c r="B3" s="28" t="s">
        <v>13</v>
      </c>
      <c r="C3" s="156"/>
      <c r="D3" s="22">
        <f>SUM(D4:D16)</f>
        <v>1570.06</v>
      </c>
      <c r="E3" s="22">
        <f>SUM(E4:E16)</f>
        <v>2960.83</v>
      </c>
      <c r="F3" s="22">
        <f>SUM(F4:F16)</f>
        <v>1390.77</v>
      </c>
      <c r="G3" s="123"/>
      <c r="H3" s="123"/>
      <c r="I3" s="119"/>
      <c r="J3" s="119"/>
      <c r="P3" s="121" t="s">
        <v>14</v>
      </c>
    </row>
    <row r="4" spans="1:16" s="127" customFormat="1" x14ac:dyDescent="0.35">
      <c r="A4" s="151">
        <v>43495</v>
      </c>
      <c r="B4" s="23" t="s">
        <v>15</v>
      </c>
      <c r="C4" s="155" t="s">
        <v>16</v>
      </c>
      <c r="D4" s="160">
        <v>40</v>
      </c>
      <c r="E4" s="160">
        <v>147.97999999999999</v>
      </c>
      <c r="F4" s="160">
        <v>107.98</v>
      </c>
      <c r="G4" s="151" t="s">
        <v>17</v>
      </c>
      <c r="H4" s="151" t="s">
        <v>18</v>
      </c>
      <c r="I4" s="152" t="s">
        <v>19</v>
      </c>
      <c r="J4" s="153" t="s">
        <v>20</v>
      </c>
      <c r="K4" s="159" t="s">
        <v>21</v>
      </c>
      <c r="L4" s="30" t="s">
        <v>25</v>
      </c>
      <c r="M4" s="31" t="s">
        <v>111</v>
      </c>
      <c r="N4" s="30">
        <v>259</v>
      </c>
      <c r="O4" s="32">
        <v>0.115972222222222</v>
      </c>
      <c r="P4" s="121" t="s">
        <v>22</v>
      </c>
    </row>
    <row r="5" spans="1:16" s="127" customFormat="1" x14ac:dyDescent="0.35">
      <c r="A5" s="151">
        <v>43403</v>
      </c>
      <c r="B5" s="24" t="s">
        <v>23</v>
      </c>
      <c r="C5" s="155">
        <v>61</v>
      </c>
      <c r="D5" s="160">
        <v>51.9</v>
      </c>
      <c r="E5" s="160">
        <v>207.59</v>
      </c>
      <c r="F5" s="160">
        <v>155.69</v>
      </c>
      <c r="G5" s="151" t="s">
        <v>184</v>
      </c>
      <c r="H5" s="151" t="s">
        <v>185</v>
      </c>
      <c r="I5" s="152" t="s">
        <v>20</v>
      </c>
      <c r="J5" s="153" t="s">
        <v>20</v>
      </c>
      <c r="K5" s="159" t="s">
        <v>24</v>
      </c>
      <c r="L5" s="30" t="s">
        <v>25</v>
      </c>
      <c r="M5" s="33" t="s">
        <v>26</v>
      </c>
      <c r="N5" s="30">
        <v>170</v>
      </c>
      <c r="O5" s="32">
        <v>7.4999999999999997E-2</v>
      </c>
      <c r="P5" s="121" t="s">
        <v>22</v>
      </c>
    </row>
    <row r="6" spans="1:16" s="127" customFormat="1" x14ac:dyDescent="0.35">
      <c r="A6" s="151">
        <v>43525</v>
      </c>
      <c r="B6" s="24" t="s">
        <v>27</v>
      </c>
      <c r="C6" s="155">
        <v>917</v>
      </c>
      <c r="D6" s="160"/>
      <c r="E6" s="160">
        <v>200.3</v>
      </c>
      <c r="F6" s="160">
        <v>200.3</v>
      </c>
      <c r="G6" s="151">
        <v>43634</v>
      </c>
      <c r="H6" s="151">
        <v>43636</v>
      </c>
      <c r="I6" s="152"/>
      <c r="J6" s="153"/>
      <c r="K6">
        <v>37035</v>
      </c>
      <c r="L6" s="30" t="s">
        <v>25</v>
      </c>
      <c r="M6" s="34" t="s">
        <v>28</v>
      </c>
      <c r="N6" s="30">
        <v>177</v>
      </c>
      <c r="O6" s="32">
        <v>7.2916666666666699E-2</v>
      </c>
      <c r="P6" s="121" t="s">
        <v>29</v>
      </c>
    </row>
    <row r="7" spans="1:16" s="127" customFormat="1" x14ac:dyDescent="0.35">
      <c r="A7" s="151">
        <v>43275</v>
      </c>
      <c r="B7" s="24" t="s">
        <v>30</v>
      </c>
      <c r="C7" s="155"/>
      <c r="D7" s="160"/>
      <c r="E7" s="160">
        <v>200</v>
      </c>
      <c r="F7" s="160">
        <v>200</v>
      </c>
      <c r="G7" s="151">
        <v>43638</v>
      </c>
      <c r="H7" s="151">
        <v>43640</v>
      </c>
      <c r="I7" s="152"/>
      <c r="J7" s="153"/>
      <c r="K7"/>
      <c r="L7" s="35" t="s">
        <v>27</v>
      </c>
      <c r="M7" s="33" t="s">
        <v>31</v>
      </c>
      <c r="N7" s="30">
        <v>273</v>
      </c>
      <c r="O7" s="32">
        <v>0.111805555555556</v>
      </c>
      <c r="P7" s="121"/>
    </row>
    <row r="8" spans="1:16" s="127" customFormat="1" x14ac:dyDescent="0.35">
      <c r="A8" s="151">
        <v>43400</v>
      </c>
      <c r="B8" s="24" t="s">
        <v>32</v>
      </c>
      <c r="C8" s="155">
        <v>231</v>
      </c>
      <c r="D8" s="160">
        <v>230.4</v>
      </c>
      <c r="E8" s="160">
        <v>230.4</v>
      </c>
      <c r="F8" s="160">
        <v>0</v>
      </c>
      <c r="G8" s="151" t="s">
        <v>33</v>
      </c>
      <c r="H8" s="151" t="s">
        <v>34</v>
      </c>
      <c r="I8" s="152" t="s">
        <v>35</v>
      </c>
      <c r="J8" s="153" t="s">
        <v>35</v>
      </c>
      <c r="K8" s="159" t="s">
        <v>180</v>
      </c>
      <c r="L8" s="35" t="s">
        <v>30</v>
      </c>
      <c r="M8" s="33" t="s">
        <v>112</v>
      </c>
      <c r="N8" s="30">
        <v>176</v>
      </c>
      <c r="O8" s="32">
        <v>7.1527777777777801E-2</v>
      </c>
      <c r="P8" s="121" t="s">
        <v>22</v>
      </c>
    </row>
    <row r="9" spans="1:16" s="127" customFormat="1" x14ac:dyDescent="0.35">
      <c r="A9" s="151">
        <v>43404</v>
      </c>
      <c r="B9" s="155" t="s">
        <v>36</v>
      </c>
      <c r="C9" s="155" t="s">
        <v>37</v>
      </c>
      <c r="D9" s="160">
        <v>194.26</v>
      </c>
      <c r="E9" s="160">
        <v>194.26</v>
      </c>
      <c r="F9" s="160">
        <v>0</v>
      </c>
      <c r="G9" s="151" t="s">
        <v>38</v>
      </c>
      <c r="H9" s="151" t="s">
        <v>39</v>
      </c>
      <c r="I9" s="152" t="s">
        <v>40</v>
      </c>
      <c r="J9" s="153" t="s">
        <v>41</v>
      </c>
      <c r="K9" s="159" t="s">
        <v>42</v>
      </c>
      <c r="L9" s="30" t="s">
        <v>25</v>
      </c>
      <c r="M9" s="34" t="s">
        <v>113</v>
      </c>
      <c r="N9" s="30">
        <v>39.700000000000003</v>
      </c>
      <c r="O9" s="32">
        <v>2.0138888888888901E-2</v>
      </c>
      <c r="P9" s="121" t="s">
        <v>22</v>
      </c>
    </row>
    <row r="10" spans="1:16" s="127" customFormat="1" x14ac:dyDescent="0.35">
      <c r="A10" s="151">
        <v>43402</v>
      </c>
      <c r="B10" s="25" t="s">
        <v>43</v>
      </c>
      <c r="C10" s="155">
        <v>133</v>
      </c>
      <c r="D10" s="160">
        <v>112.68</v>
      </c>
      <c r="E10" s="160">
        <v>225.35</v>
      </c>
      <c r="F10" s="160">
        <v>112.67</v>
      </c>
      <c r="G10" s="151" t="s">
        <v>44</v>
      </c>
      <c r="H10" s="151" t="s">
        <v>45</v>
      </c>
      <c r="I10" s="152" t="s">
        <v>46</v>
      </c>
      <c r="J10" s="153" t="s">
        <v>40</v>
      </c>
      <c r="K10" s="159" t="s">
        <v>181</v>
      </c>
      <c r="L10" s="30" t="s">
        <v>25</v>
      </c>
      <c r="M10" s="31" t="s">
        <v>114</v>
      </c>
      <c r="N10" s="30">
        <v>180</v>
      </c>
      <c r="O10" s="32">
        <v>7.8472222222222193E-2</v>
      </c>
      <c r="P10" s="121" t="s">
        <v>22</v>
      </c>
    </row>
    <row r="11" spans="1:16" s="127" customFormat="1" x14ac:dyDescent="0.35">
      <c r="A11" s="151">
        <v>43507</v>
      </c>
      <c r="B11" s="23" t="s">
        <v>47</v>
      </c>
      <c r="C11" s="155">
        <v>515</v>
      </c>
      <c r="D11" s="160">
        <v>52</v>
      </c>
      <c r="E11" s="160">
        <v>160</v>
      </c>
      <c r="F11" s="160">
        <v>108</v>
      </c>
      <c r="G11" s="151" t="s">
        <v>48</v>
      </c>
      <c r="H11" s="151" t="s">
        <v>49</v>
      </c>
      <c r="I11" s="152" t="s">
        <v>40</v>
      </c>
      <c r="J11" s="153" t="s">
        <v>40</v>
      </c>
      <c r="K11" t="s">
        <v>50</v>
      </c>
      <c r="L11" s="30" t="s">
        <v>25</v>
      </c>
      <c r="M11" s="33" t="s">
        <v>115</v>
      </c>
      <c r="N11" s="30">
        <v>54.6</v>
      </c>
      <c r="O11" s="32">
        <v>3.19444444444444E-2</v>
      </c>
      <c r="P11" s="121" t="s">
        <v>22</v>
      </c>
    </row>
    <row r="12" spans="1:16" s="127" customFormat="1" x14ac:dyDescent="0.35">
      <c r="A12" s="26"/>
      <c r="B12" s="155" t="s">
        <v>51</v>
      </c>
      <c r="C12" s="155"/>
      <c r="D12" s="160"/>
      <c r="E12" s="160"/>
      <c r="F12" s="160">
        <v>0</v>
      </c>
      <c r="G12" s="151">
        <v>43668</v>
      </c>
      <c r="H12" s="151">
        <v>43706</v>
      </c>
      <c r="I12" s="152"/>
      <c r="J12" s="153"/>
      <c r="K12" t="s">
        <v>183</v>
      </c>
      <c r="L12" s="30" t="s">
        <v>25</v>
      </c>
      <c r="M12" s="33" t="s">
        <v>52</v>
      </c>
      <c r="N12" s="30">
        <v>201</v>
      </c>
      <c r="O12" s="32">
        <v>9.6527777777777796E-2</v>
      </c>
      <c r="P12" s="121" t="s">
        <v>22</v>
      </c>
    </row>
    <row r="13" spans="1:16" s="127" customFormat="1" x14ac:dyDescent="0.35">
      <c r="A13" s="151">
        <v>43497</v>
      </c>
      <c r="B13" s="23" t="s">
        <v>53</v>
      </c>
      <c r="C13" s="155" t="s">
        <v>54</v>
      </c>
      <c r="D13" s="160">
        <v>446.79</v>
      </c>
      <c r="E13" s="160">
        <v>892.92</v>
      </c>
      <c r="F13" s="160">
        <v>446.13</v>
      </c>
      <c r="G13" s="151" t="s">
        <v>55</v>
      </c>
      <c r="H13" s="151" t="s">
        <v>56</v>
      </c>
      <c r="I13" s="152" t="s">
        <v>19</v>
      </c>
      <c r="J13" s="153" t="s">
        <v>57</v>
      </c>
      <c r="K13" s="154" t="s">
        <v>58</v>
      </c>
      <c r="L13" s="30" t="s">
        <v>25</v>
      </c>
      <c r="M13" s="31" t="s">
        <v>116</v>
      </c>
      <c r="N13" s="30">
        <v>463</v>
      </c>
      <c r="O13" s="32">
        <v>0.225694444444444</v>
      </c>
      <c r="P13" s="121" t="s">
        <v>22</v>
      </c>
    </row>
    <row r="14" spans="1:16" s="127" customFormat="1" x14ac:dyDescent="0.35">
      <c r="A14" s="151">
        <v>43400</v>
      </c>
      <c r="B14" s="25" t="s">
        <v>59</v>
      </c>
      <c r="C14" s="155" t="s">
        <v>60</v>
      </c>
      <c r="D14" s="160">
        <v>328.77</v>
      </c>
      <c r="E14" s="160">
        <v>328.77</v>
      </c>
      <c r="F14" s="160">
        <v>0</v>
      </c>
      <c r="G14" s="151" t="s">
        <v>61</v>
      </c>
      <c r="H14" s="151" t="s">
        <v>62</v>
      </c>
      <c r="I14" s="152" t="s">
        <v>35</v>
      </c>
      <c r="J14" s="153" t="s">
        <v>35</v>
      </c>
      <c r="K14" s="154" t="s">
        <v>182</v>
      </c>
      <c r="L14" s="30" t="s">
        <v>25</v>
      </c>
      <c r="M14" s="33" t="s">
        <v>63</v>
      </c>
      <c r="N14" s="30">
        <v>160</v>
      </c>
      <c r="O14" s="32">
        <v>7.3611111111111099E-2</v>
      </c>
      <c r="P14" s="121" t="s">
        <v>22</v>
      </c>
    </row>
    <row r="15" spans="1:16" s="127" customFormat="1" x14ac:dyDescent="0.35">
      <c r="A15" s="151">
        <v>43405</v>
      </c>
      <c r="B15" s="24" t="s">
        <v>64</v>
      </c>
      <c r="C15" s="155">
        <v>316</v>
      </c>
      <c r="D15" s="160"/>
      <c r="E15" s="160">
        <v>60</v>
      </c>
      <c r="F15" s="160">
        <v>60</v>
      </c>
      <c r="G15" s="151">
        <v>43710</v>
      </c>
      <c r="H15" s="151">
        <v>43714</v>
      </c>
      <c r="I15" s="152" t="s">
        <v>19</v>
      </c>
      <c r="J15" s="152" t="s">
        <v>19</v>
      </c>
      <c r="K15" s="154" t="s">
        <v>65</v>
      </c>
      <c r="L15" s="30" t="s">
        <v>25</v>
      </c>
      <c r="M15" s="33" t="s">
        <v>66</v>
      </c>
      <c r="N15" s="30">
        <v>98.8</v>
      </c>
      <c r="O15" s="32">
        <v>4.2361111111111099E-2</v>
      </c>
      <c r="P15" s="121" t="s">
        <v>29</v>
      </c>
    </row>
    <row r="16" spans="1:16" s="127" customFormat="1" x14ac:dyDescent="0.35">
      <c r="A16" s="151">
        <v>43507</v>
      </c>
      <c r="B16" s="23" t="s">
        <v>67</v>
      </c>
      <c r="C16" s="155">
        <v>76</v>
      </c>
      <c r="D16" s="160">
        <v>113.26</v>
      </c>
      <c r="E16" s="160">
        <v>113.26</v>
      </c>
      <c r="F16" s="160">
        <v>0</v>
      </c>
      <c r="G16" s="151">
        <v>43714</v>
      </c>
      <c r="H16" s="151">
        <v>43717</v>
      </c>
      <c r="I16" s="152" t="s">
        <v>40</v>
      </c>
      <c r="J16" s="152" t="s">
        <v>40</v>
      </c>
      <c r="K16" s="154" t="s">
        <v>68</v>
      </c>
      <c r="L16" s="35" t="s">
        <v>64</v>
      </c>
      <c r="M16" s="34" t="s">
        <v>69</v>
      </c>
      <c r="N16" s="30">
        <v>37.200000000000003</v>
      </c>
      <c r="O16" s="32">
        <v>2.4305555555555601E-2</v>
      </c>
      <c r="P16" s="121" t="s">
        <v>22</v>
      </c>
    </row>
    <row r="17" spans="1:16" s="127" customFormat="1" ht="18" x14ac:dyDescent="0.25">
      <c r="A17" s="130">
        <v>43555</v>
      </c>
      <c r="B17" s="12" t="s">
        <v>192</v>
      </c>
      <c r="C17" s="157" t="s">
        <v>188</v>
      </c>
      <c r="D17" s="129">
        <v>123</v>
      </c>
      <c r="E17" s="129">
        <v>789</v>
      </c>
      <c r="F17" s="129">
        <v>666</v>
      </c>
      <c r="G17" s="130" t="s">
        <v>189</v>
      </c>
      <c r="H17" s="130" t="s">
        <v>186</v>
      </c>
      <c r="I17" s="131" t="s">
        <v>35</v>
      </c>
      <c r="J17" s="119" t="s">
        <v>57</v>
      </c>
      <c r="K17" s="127" t="s">
        <v>193</v>
      </c>
      <c r="L17" s="127" t="s">
        <v>194</v>
      </c>
      <c r="M17" s="127" t="s">
        <v>190</v>
      </c>
      <c r="N17" s="127" t="s">
        <v>191</v>
      </c>
      <c r="O17" s="127" t="s">
        <v>195</v>
      </c>
      <c r="P17" s="121" t="s">
        <v>29</v>
      </c>
    </row>
    <row r="18" spans="1:16" s="127" customFormat="1" ht="18" x14ac:dyDescent="0.25">
      <c r="A18" s="130">
        <v>43558</v>
      </c>
      <c r="B18" s="12" t="s">
        <v>196</v>
      </c>
      <c r="C18" s="157" t="s">
        <v>197</v>
      </c>
      <c r="D18" s="129">
        <v>258</v>
      </c>
      <c r="E18" s="129">
        <v>741</v>
      </c>
      <c r="F18" s="129">
        <v>483</v>
      </c>
      <c r="G18" s="130" t="s">
        <v>198</v>
      </c>
      <c r="H18" s="130" t="s">
        <v>199</v>
      </c>
      <c r="I18" s="131" t="s">
        <v>35</v>
      </c>
      <c r="J18" s="119" t="s">
        <v>57</v>
      </c>
      <c r="K18" s="127" t="s">
        <v>20</v>
      </c>
      <c r="L18" s="127" t="s">
        <v>25</v>
      </c>
      <c r="M18" s="127" t="s">
        <v>200</v>
      </c>
      <c r="N18" s="127" t="s">
        <v>201</v>
      </c>
      <c r="O18" s="127" t="s">
        <v>202</v>
      </c>
      <c r="P18" s="121" t="s">
        <v>29</v>
      </c>
    </row>
    <row r="19" spans="1:16" s="127" customFormat="1" ht="18" x14ac:dyDescent="0.25">
      <c r="A19" s="128"/>
      <c r="B19" s="12"/>
      <c r="C19" s="157"/>
      <c r="D19" s="129"/>
      <c r="E19" s="129"/>
      <c r="F19" s="129"/>
      <c r="G19" s="130"/>
      <c r="H19" s="130"/>
      <c r="I19" s="131"/>
      <c r="J19" s="119"/>
      <c r="P19" s="121"/>
    </row>
    <row r="20" spans="1:16" s="127" customFormat="1" ht="18" x14ac:dyDescent="0.25">
      <c r="A20" s="128"/>
      <c r="B20" s="12"/>
      <c r="C20" s="157"/>
      <c r="D20" s="129"/>
      <c r="E20" s="129"/>
      <c r="F20" s="129"/>
      <c r="G20" s="130"/>
      <c r="H20" s="130"/>
      <c r="I20" s="131"/>
      <c r="J20" s="119"/>
      <c r="P20" s="121"/>
    </row>
    <row r="21" spans="1:16" x14ac:dyDescent="0.35">
      <c r="D21" s="117"/>
      <c r="E21" s="117"/>
      <c r="F21" s="117"/>
    </row>
    <row r="22" spans="1:16" x14ac:dyDescent="0.35">
      <c r="D22" s="117"/>
      <c r="E22" s="117"/>
      <c r="F22" s="117"/>
    </row>
    <row r="23" spans="1:16" x14ac:dyDescent="0.35">
      <c r="D23" s="117"/>
      <c r="E23" s="117"/>
      <c r="F23" s="117"/>
    </row>
    <row r="24" spans="1:16" x14ac:dyDescent="0.35">
      <c r="D24" s="117"/>
      <c r="E24" s="117"/>
      <c r="F24" s="117"/>
    </row>
    <row r="25" spans="1:16" x14ac:dyDescent="0.35">
      <c r="D25" s="117"/>
      <c r="E25" s="117"/>
      <c r="F25" s="117"/>
    </row>
    <row r="26" spans="1:16" x14ac:dyDescent="0.35">
      <c r="D26" s="117"/>
      <c r="E26" s="117"/>
      <c r="F26" s="117"/>
    </row>
    <row r="27" spans="1:16" x14ac:dyDescent="0.35">
      <c r="D27" s="117"/>
      <c r="E27" s="117"/>
      <c r="F27" s="117"/>
    </row>
    <row r="28" spans="1:16" x14ac:dyDescent="0.35">
      <c r="D28" s="117"/>
      <c r="E28" s="117"/>
      <c r="F28" s="117"/>
    </row>
    <row r="29" spans="1:16" x14ac:dyDescent="0.35">
      <c r="D29" s="117"/>
      <c r="E29" s="117"/>
      <c r="F29" s="117"/>
    </row>
    <row r="30" spans="1:16" x14ac:dyDescent="0.35">
      <c r="D30" s="117"/>
      <c r="E30" s="117"/>
      <c r="F30" s="117"/>
    </row>
    <row r="31" spans="1:16" x14ac:dyDescent="0.35">
      <c r="D31" s="117"/>
      <c r="E31" s="117"/>
      <c r="F31" s="117"/>
    </row>
    <row r="32" spans="1:16" x14ac:dyDescent="0.35">
      <c r="D32" s="117"/>
      <c r="E32" s="117"/>
      <c r="F32" s="117"/>
    </row>
    <row r="33" spans="4:6" x14ac:dyDescent="0.35">
      <c r="D33" s="117"/>
      <c r="E33" s="117"/>
      <c r="F33" s="117"/>
    </row>
    <row r="34" spans="4:6" x14ac:dyDescent="0.35">
      <c r="D34" s="117"/>
      <c r="E34" s="117"/>
      <c r="F34" s="117"/>
    </row>
    <row r="35" spans="4:6" x14ac:dyDescent="0.35">
      <c r="D35" s="117"/>
      <c r="E35" s="117"/>
      <c r="F35" s="117"/>
    </row>
    <row r="36" spans="4:6" x14ac:dyDescent="0.35">
      <c r="D36" s="117"/>
      <c r="E36" s="117"/>
      <c r="F36" s="117"/>
    </row>
    <row r="37" spans="4:6" x14ac:dyDescent="0.35">
      <c r="D37" s="117"/>
      <c r="E37" s="117"/>
      <c r="F37" s="117"/>
    </row>
    <row r="38" spans="4:6" x14ac:dyDescent="0.35">
      <c r="D38" s="117"/>
      <c r="E38" s="117"/>
      <c r="F38" s="117"/>
    </row>
    <row r="39" spans="4:6" x14ac:dyDescent="0.35">
      <c r="D39" s="117"/>
      <c r="E39" s="117"/>
      <c r="F39" s="117"/>
    </row>
    <row r="40" spans="4:6" x14ac:dyDescent="0.35">
      <c r="D40" s="117"/>
      <c r="E40" s="117"/>
      <c r="F40" s="117"/>
    </row>
  </sheetData>
  <sortState xmlns:xlrd2="http://schemas.microsoft.com/office/spreadsheetml/2017/richdata2" ref="A4:K14">
    <sortCondition ref="G4:G14"/>
  </sortState>
  <phoneticPr fontId="0" type="noConversion"/>
  <hyperlinks>
    <hyperlink ref="K15" r:id="rId1" xr:uid="{FE7B74B3-FCAA-4FA2-BED0-11443A35435B}"/>
    <hyperlink ref="K16" r:id="rId2" xr:uid="{DC07E4B5-16C7-454C-84F2-DE765AFE75C6}"/>
  </hyperlink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scale="62" orientation="landscape" horizontalDpi="1200" verticalDpi="1200" r:id="rId3"/>
  <headerFooter>
    <oddFooter>&amp;RMise à jours le: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7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4" width="11.42578125" style="118" customWidth="1"/>
    <col min="5" max="256" width="11.42578125" customWidth="1"/>
  </cols>
  <sheetData>
    <row r="1" spans="1:5" x14ac:dyDescent="0.25">
      <c r="D1" s="118" t="s">
        <v>70</v>
      </c>
      <c r="E1" s="125" t="s">
        <v>12</v>
      </c>
    </row>
    <row r="2" spans="1:5" x14ac:dyDescent="0.25">
      <c r="A2" s="1"/>
      <c r="D2" s="118">
        <v>0.45833333333333298</v>
      </c>
      <c r="E2" s="126" t="s">
        <v>71</v>
      </c>
    </row>
    <row r="3" spans="1:5" x14ac:dyDescent="0.25">
      <c r="A3" s="9" t="s">
        <v>71</v>
      </c>
      <c r="D3" s="118">
        <v>0.5</v>
      </c>
      <c r="E3" s="126" t="s">
        <v>29</v>
      </c>
    </row>
    <row r="4" spans="1:5" x14ac:dyDescent="0.25">
      <c r="A4" s="2" t="s">
        <v>29</v>
      </c>
      <c r="D4" s="118">
        <v>0.54166666666666696</v>
      </c>
    </row>
    <row r="5" spans="1:5" x14ac:dyDescent="0.25">
      <c r="D5" s="118">
        <v>0.58333333333333304</v>
      </c>
    </row>
    <row r="6" spans="1:5" x14ac:dyDescent="0.25">
      <c r="B6" s="3">
        <v>29200</v>
      </c>
      <c r="C6" s="4" t="s">
        <v>72</v>
      </c>
      <c r="D6" s="118">
        <v>0.625</v>
      </c>
    </row>
    <row r="7" spans="1:5" x14ac:dyDescent="0.25">
      <c r="B7" s="5">
        <v>44000</v>
      </c>
      <c r="C7" s="6" t="s">
        <v>73</v>
      </c>
    </row>
    <row r="8" spans="1:5" x14ac:dyDescent="0.25">
      <c r="B8" s="5">
        <v>44100</v>
      </c>
      <c r="C8" s="6" t="s">
        <v>73</v>
      </c>
    </row>
    <row r="9" spans="1:5" x14ac:dyDescent="0.25">
      <c r="B9" s="5">
        <v>44118</v>
      </c>
      <c r="C9" s="6" t="s">
        <v>74</v>
      </c>
    </row>
    <row r="10" spans="1:5" x14ac:dyDescent="0.25">
      <c r="B10" s="5">
        <v>44140</v>
      </c>
      <c r="C10" s="6" t="s">
        <v>75</v>
      </c>
    </row>
    <row r="11" spans="1:5" x14ac:dyDescent="0.25">
      <c r="B11" s="5">
        <v>44200</v>
      </c>
      <c r="C11" s="6" t="s">
        <v>73</v>
      </c>
    </row>
    <row r="12" spans="1:5" x14ac:dyDescent="0.25">
      <c r="B12" s="5">
        <v>44300</v>
      </c>
      <c r="C12" s="6" t="s">
        <v>73</v>
      </c>
    </row>
    <row r="13" spans="1:5" x14ac:dyDescent="0.25">
      <c r="B13" s="5">
        <v>44340</v>
      </c>
      <c r="C13" s="6" t="s">
        <v>76</v>
      </c>
    </row>
    <row r="14" spans="1:5" x14ac:dyDescent="0.25">
      <c r="B14" s="5">
        <v>44400</v>
      </c>
      <c r="C14" s="6" t="s">
        <v>77</v>
      </c>
    </row>
    <row r="15" spans="1:5" x14ac:dyDescent="0.25">
      <c r="B15" s="5">
        <v>44640</v>
      </c>
      <c r="C15" s="6" t="s">
        <v>78</v>
      </c>
    </row>
    <row r="16" spans="1:5" x14ac:dyDescent="0.25">
      <c r="B16" s="5">
        <v>44840</v>
      </c>
      <c r="C16" s="6" t="s">
        <v>79</v>
      </c>
    </row>
    <row r="17" spans="1:3" x14ac:dyDescent="0.25">
      <c r="B17" s="7">
        <v>44860</v>
      </c>
      <c r="C17" s="8" t="s">
        <v>80</v>
      </c>
    </row>
    <row r="20" spans="1:3" x14ac:dyDescent="0.25">
      <c r="A20" s="1" t="s">
        <v>81</v>
      </c>
    </row>
    <row r="21" spans="1:3" x14ac:dyDescent="0.25">
      <c r="A21" s="9" t="s">
        <v>82</v>
      </c>
    </row>
    <row r="22" spans="1:3" x14ac:dyDescent="0.25">
      <c r="A22" s="9" t="s">
        <v>83</v>
      </c>
    </row>
    <row r="23" spans="1:3" x14ac:dyDescent="0.25">
      <c r="A23" s="2" t="s">
        <v>84</v>
      </c>
    </row>
    <row r="26" spans="1:3" x14ac:dyDescent="0.25">
      <c r="A26" s="10" t="s">
        <v>85</v>
      </c>
    </row>
    <row r="27" spans="1:3" x14ac:dyDescent="0.25">
      <c r="A27" s="11" t="s">
        <v>86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40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Z3" sqref="Z3"/>
    </sheetView>
  </sheetViews>
  <sheetFormatPr baseColWidth="10" defaultColWidth="11.42578125" defaultRowHeight="15" x14ac:dyDescent="0.25"/>
  <cols>
    <col min="1" max="1" width="13" bestFit="1" customWidth="1"/>
    <col min="2" max="2" width="35.5703125" bestFit="1" customWidth="1"/>
    <col min="3" max="3" width="10.28515625" bestFit="1" customWidth="1"/>
    <col min="4" max="4" width="12.28515625" bestFit="1" customWidth="1"/>
    <col min="5" max="5" width="8" bestFit="1" customWidth="1"/>
    <col min="6" max="6" width="10.42578125" bestFit="1" customWidth="1"/>
    <col min="7" max="7" width="13" bestFit="1" customWidth="1"/>
    <col min="8" max="8" width="13.85546875" bestFit="1" customWidth="1"/>
    <col min="9" max="9" width="10.42578125" bestFit="1" customWidth="1"/>
    <col min="10" max="10" width="17.42578125" bestFit="1" customWidth="1"/>
    <col min="11" max="11" width="52.140625" bestFit="1" customWidth="1"/>
    <col min="12" max="12" width="13.28515625" bestFit="1" customWidth="1"/>
    <col min="13" max="13" width="16.5703125" bestFit="1" customWidth="1"/>
    <col min="14" max="14" width="13.5703125" style="41" bestFit="1" customWidth="1"/>
    <col min="15" max="15" width="15.140625" style="48" bestFit="1" customWidth="1"/>
    <col min="16" max="16" width="14.28515625" style="48" bestFit="1" customWidth="1"/>
    <col min="17" max="17" width="12.5703125" bestFit="1" customWidth="1"/>
    <col min="18" max="18" width="11.7109375" bestFit="1" customWidth="1"/>
    <col min="19" max="19" width="12.7109375" bestFit="1" customWidth="1"/>
    <col min="20" max="20" width="14.7109375" bestFit="1" customWidth="1"/>
    <col min="21" max="21" width="14.7109375" customWidth="1"/>
    <col min="22" max="23" width="15.5703125" bestFit="1" customWidth="1"/>
    <col min="24" max="24" width="16.85546875" bestFit="1" customWidth="1"/>
    <col min="25" max="25" width="13.5703125" style="49" bestFit="1" customWidth="1"/>
    <col min="26" max="26" width="9.85546875" bestFit="1" customWidth="1"/>
  </cols>
  <sheetData>
    <row r="1" spans="1:26" s="137" customFormat="1" ht="15.75" x14ac:dyDescent="0.25">
      <c r="A1" s="132" t="s">
        <v>0</v>
      </c>
      <c r="B1" s="132" t="s">
        <v>1</v>
      </c>
      <c r="C1" s="133" t="s">
        <v>2</v>
      </c>
      <c r="D1" s="134" t="s">
        <v>3</v>
      </c>
      <c r="E1" s="135" t="s">
        <v>4</v>
      </c>
      <c r="F1" s="134" t="s">
        <v>5</v>
      </c>
      <c r="G1" s="136" t="s">
        <v>87</v>
      </c>
      <c r="H1" s="136" t="s">
        <v>88</v>
      </c>
      <c r="I1" s="132" t="s">
        <v>89</v>
      </c>
      <c r="J1" s="132" t="s">
        <v>90</v>
      </c>
      <c r="K1" s="137" t="s">
        <v>9</v>
      </c>
      <c r="L1" s="138" t="s">
        <v>91</v>
      </c>
      <c r="M1" s="139" t="s">
        <v>92</v>
      </c>
      <c r="N1" s="161" t="s">
        <v>93</v>
      </c>
      <c r="O1" s="140" t="s">
        <v>94</v>
      </c>
      <c r="P1" s="150" t="s">
        <v>95</v>
      </c>
      <c r="Q1" s="141" t="s">
        <v>96</v>
      </c>
      <c r="R1" s="141" t="s">
        <v>97</v>
      </c>
      <c r="S1" s="137" t="s">
        <v>98</v>
      </c>
      <c r="T1" s="142" t="s">
        <v>99</v>
      </c>
      <c r="U1" s="137" t="s">
        <v>100</v>
      </c>
      <c r="V1" s="143" t="s">
        <v>101</v>
      </c>
      <c r="W1" s="144" t="s">
        <v>102</v>
      </c>
      <c r="X1" s="137" t="s">
        <v>103</v>
      </c>
      <c r="Y1" s="147" t="s">
        <v>104</v>
      </c>
      <c r="Z1" s="137" t="s">
        <v>105</v>
      </c>
    </row>
    <row r="2" spans="1:26" s="137" customFormat="1" ht="15.75" x14ac:dyDescent="0.25">
      <c r="A2" s="136">
        <v>43466</v>
      </c>
      <c r="B2" s="132">
        <v>2</v>
      </c>
      <c r="C2" s="132">
        <v>3</v>
      </c>
      <c r="D2" s="149">
        <v>4</v>
      </c>
      <c r="E2" s="149">
        <v>5</v>
      </c>
      <c r="F2" s="149">
        <v>6</v>
      </c>
      <c r="G2" s="132">
        <v>7</v>
      </c>
      <c r="H2" s="132">
        <v>8</v>
      </c>
      <c r="I2" s="132">
        <v>9</v>
      </c>
      <c r="J2" s="132">
        <v>10</v>
      </c>
      <c r="K2" s="132">
        <v>11</v>
      </c>
      <c r="L2" s="132">
        <v>12</v>
      </c>
      <c r="M2" s="132">
        <v>13</v>
      </c>
      <c r="N2" s="136">
        <v>43552</v>
      </c>
      <c r="O2" s="164" t="s">
        <v>106</v>
      </c>
      <c r="P2" s="164">
        <v>0.74</v>
      </c>
      <c r="Q2" s="132" t="s">
        <v>107</v>
      </c>
      <c r="R2" s="132" t="s">
        <v>108</v>
      </c>
      <c r="S2" s="132" t="s">
        <v>109</v>
      </c>
      <c r="T2" s="132" t="s">
        <v>20</v>
      </c>
      <c r="U2" s="132" t="s">
        <v>20</v>
      </c>
      <c r="V2" s="132" t="s">
        <v>20</v>
      </c>
      <c r="W2" s="132" t="s">
        <v>20</v>
      </c>
      <c r="X2" s="132" t="s">
        <v>20</v>
      </c>
      <c r="Y2" s="148">
        <v>2.0833333333332898E-2</v>
      </c>
      <c r="Z2" s="137">
        <v>198</v>
      </c>
    </row>
    <row r="3" spans="1:26" x14ac:dyDescent="0.25">
      <c r="A3" s="41">
        <v>43495</v>
      </c>
      <c r="B3" t="s">
        <v>15</v>
      </c>
      <c r="C3" t="s">
        <v>16</v>
      </c>
      <c r="D3" s="117" t="s">
        <v>203</v>
      </c>
      <c r="E3" s="117" t="s">
        <v>204</v>
      </c>
      <c r="F3" s="117" t="s">
        <v>205</v>
      </c>
      <c r="G3" s="146">
        <v>0.58333333333333304</v>
      </c>
      <c r="H3" s="146">
        <v>0.45833333333333298</v>
      </c>
      <c r="I3" t="s">
        <v>22</v>
      </c>
      <c r="J3" t="s">
        <v>25</v>
      </c>
      <c r="K3" t="s">
        <v>111</v>
      </c>
      <c r="L3" t="s">
        <v>206</v>
      </c>
      <c r="M3" s="146">
        <v>0.115972222222222</v>
      </c>
      <c r="N3" s="41">
        <v>43559</v>
      </c>
      <c r="O3" s="165" t="s">
        <v>207</v>
      </c>
      <c r="P3" s="165" t="s">
        <v>208</v>
      </c>
      <c r="Q3" t="s">
        <v>20</v>
      </c>
      <c r="R3" t="s">
        <v>20</v>
      </c>
      <c r="S3" t="s">
        <v>20</v>
      </c>
      <c r="T3" t="s">
        <v>20</v>
      </c>
      <c r="U3" t="s">
        <v>20</v>
      </c>
      <c r="V3" t="s">
        <v>20</v>
      </c>
      <c r="W3" t="s">
        <v>20</v>
      </c>
      <c r="X3" t="s">
        <v>20</v>
      </c>
      <c r="Y3" s="49">
        <v>0</v>
      </c>
      <c r="Z3">
        <v>2440</v>
      </c>
    </row>
    <row r="4" spans="1:26" x14ac:dyDescent="0.25">
      <c r="A4" s="41"/>
      <c r="D4" s="117"/>
      <c r="E4" s="117"/>
      <c r="F4" s="117"/>
      <c r="G4" s="48"/>
      <c r="H4" s="48"/>
      <c r="M4" s="146"/>
      <c r="O4" s="165">
        <v>0.68072916666666705</v>
      </c>
      <c r="P4" s="165">
        <v>0.77172453703703703</v>
      </c>
      <c r="Y4" s="49">
        <f>P3-O3</f>
        <v>4.8726851851851903E-2</v>
      </c>
    </row>
    <row r="5" spans="1:26" x14ac:dyDescent="0.25">
      <c r="A5" s="41"/>
      <c r="C5" s="162"/>
      <c r="D5" s="117"/>
      <c r="E5" s="117"/>
      <c r="F5" s="117"/>
      <c r="G5" s="146"/>
      <c r="H5" s="146"/>
      <c r="M5" s="146"/>
      <c r="O5" s="165"/>
      <c r="P5" s="165"/>
    </row>
    <row r="6" spans="1:26" x14ac:dyDescent="0.25">
      <c r="A6" s="41"/>
      <c r="C6" s="162"/>
      <c r="D6" s="117"/>
      <c r="E6" s="117"/>
      <c r="F6" s="117"/>
      <c r="G6" s="48"/>
      <c r="H6" s="48"/>
      <c r="M6" s="146"/>
      <c r="O6" s="165"/>
      <c r="P6" s="165"/>
    </row>
    <row r="7" spans="1:26" x14ac:dyDescent="0.25">
      <c r="A7" s="41"/>
      <c r="D7" s="117"/>
      <c r="E7" s="117"/>
      <c r="F7" s="117"/>
      <c r="O7" s="165"/>
      <c r="P7" s="165"/>
    </row>
    <row r="8" spans="1:26" x14ac:dyDescent="0.25">
      <c r="D8" s="117"/>
      <c r="E8" s="117"/>
      <c r="F8" s="117"/>
      <c r="O8" s="165"/>
      <c r="P8" s="165"/>
    </row>
    <row r="9" spans="1:26" x14ac:dyDescent="0.25">
      <c r="A9" s="41"/>
      <c r="D9" s="117"/>
      <c r="E9" s="117"/>
      <c r="F9" s="117"/>
      <c r="O9" s="165"/>
      <c r="P9" s="165"/>
    </row>
    <row r="10" spans="1:26" x14ac:dyDescent="0.25">
      <c r="A10" s="41"/>
      <c r="D10" s="117"/>
      <c r="E10" s="117"/>
      <c r="F10" s="117"/>
      <c r="O10" s="165"/>
      <c r="P10" s="165"/>
    </row>
    <row r="11" spans="1:26" x14ac:dyDescent="0.25">
      <c r="A11" s="41"/>
      <c r="D11" s="117"/>
      <c r="E11" s="117"/>
      <c r="F11" s="117"/>
      <c r="O11" s="165"/>
      <c r="P11" s="165"/>
    </row>
    <row r="12" spans="1:26" x14ac:dyDescent="0.25">
      <c r="A12" s="41"/>
      <c r="D12" s="117"/>
      <c r="E12" s="117"/>
      <c r="F12" s="117"/>
      <c r="O12" s="165"/>
      <c r="P12" s="165"/>
    </row>
    <row r="13" spans="1:26" x14ac:dyDescent="0.25">
      <c r="A13" s="41"/>
      <c r="D13" s="117"/>
      <c r="E13" s="117"/>
      <c r="F13" s="117"/>
      <c r="O13" s="165"/>
      <c r="P13" s="165"/>
    </row>
    <row r="14" spans="1:26" x14ac:dyDescent="0.25">
      <c r="D14" s="117"/>
      <c r="E14" s="117"/>
      <c r="F14" s="117"/>
      <c r="O14" s="165"/>
      <c r="P14" s="165"/>
    </row>
    <row r="15" spans="1:26" x14ac:dyDescent="0.25">
      <c r="D15" s="117"/>
      <c r="E15" s="117"/>
      <c r="F15" s="117"/>
      <c r="O15" s="165"/>
      <c r="P15" s="165"/>
    </row>
    <row r="16" spans="1:26" x14ac:dyDescent="0.25">
      <c r="D16" s="117"/>
      <c r="E16" s="117"/>
      <c r="F16" s="117"/>
      <c r="O16" s="165"/>
      <c r="P16" s="165"/>
    </row>
    <row r="17" spans="4:16" x14ac:dyDescent="0.25">
      <c r="D17" s="117"/>
      <c r="E17" s="117"/>
      <c r="F17" s="117"/>
      <c r="O17" s="165"/>
      <c r="P17" s="165"/>
    </row>
    <row r="18" spans="4:16" x14ac:dyDescent="0.25">
      <c r="D18" s="117"/>
      <c r="E18" s="117"/>
      <c r="F18" s="117"/>
      <c r="O18" s="165"/>
      <c r="P18" s="165"/>
    </row>
    <row r="19" spans="4:16" x14ac:dyDescent="0.25">
      <c r="D19" s="117"/>
      <c r="E19" s="117"/>
      <c r="F19" s="117"/>
      <c r="O19" s="165"/>
      <c r="P19" s="165"/>
    </row>
    <row r="20" spans="4:16" x14ac:dyDescent="0.25">
      <c r="D20" s="117"/>
      <c r="E20" s="117"/>
      <c r="F20" s="117"/>
      <c r="O20" s="165"/>
      <c r="P20" s="165"/>
    </row>
    <row r="21" spans="4:16" x14ac:dyDescent="0.25">
      <c r="D21" s="117"/>
      <c r="E21" s="117"/>
      <c r="F21" s="117"/>
      <c r="O21" s="165"/>
      <c r="P21" s="165"/>
    </row>
    <row r="22" spans="4:16" x14ac:dyDescent="0.25">
      <c r="D22" s="117"/>
      <c r="E22" s="117"/>
      <c r="F22" s="117"/>
      <c r="O22" s="165"/>
      <c r="P22" s="165"/>
    </row>
    <row r="23" spans="4:16" x14ac:dyDescent="0.25">
      <c r="D23" s="117"/>
      <c r="E23" s="117"/>
      <c r="F23" s="117"/>
      <c r="O23" s="165"/>
      <c r="P23" s="165"/>
    </row>
    <row r="24" spans="4:16" x14ac:dyDescent="0.25">
      <c r="D24" s="117"/>
      <c r="E24" s="117"/>
      <c r="F24" s="117"/>
      <c r="O24" s="165"/>
      <c r="P24" s="165"/>
    </row>
    <row r="25" spans="4:16" x14ac:dyDescent="0.25">
      <c r="D25" s="117"/>
      <c r="E25" s="117"/>
      <c r="F25" s="117"/>
      <c r="O25" s="165"/>
      <c r="P25" s="165"/>
    </row>
    <row r="26" spans="4:16" x14ac:dyDescent="0.25">
      <c r="D26" s="117"/>
      <c r="E26" s="117"/>
      <c r="F26" s="117"/>
      <c r="O26" s="165"/>
      <c r="P26" s="165"/>
    </row>
    <row r="27" spans="4:16" x14ac:dyDescent="0.25">
      <c r="D27" s="117"/>
      <c r="E27" s="117"/>
      <c r="F27" s="117"/>
      <c r="O27" s="165"/>
      <c r="P27" s="165"/>
    </row>
    <row r="28" spans="4:16" x14ac:dyDescent="0.25">
      <c r="D28" s="117"/>
      <c r="E28" s="117"/>
      <c r="F28" s="117"/>
      <c r="O28" s="165"/>
      <c r="P28" s="165"/>
    </row>
    <row r="29" spans="4:16" x14ac:dyDescent="0.25">
      <c r="D29" s="117"/>
      <c r="E29" s="117"/>
      <c r="F29" s="117"/>
      <c r="O29" s="165"/>
      <c r="P29" s="165"/>
    </row>
    <row r="30" spans="4:16" x14ac:dyDescent="0.25">
      <c r="D30" s="117"/>
      <c r="E30" s="117"/>
      <c r="F30" s="117"/>
      <c r="O30" s="165"/>
      <c r="P30" s="165"/>
    </row>
    <row r="31" spans="4:16" x14ac:dyDescent="0.25">
      <c r="D31" s="117"/>
      <c r="E31" s="117"/>
      <c r="F31" s="117"/>
      <c r="O31" s="165"/>
      <c r="P31" s="165"/>
    </row>
    <row r="32" spans="4:16" x14ac:dyDescent="0.25">
      <c r="D32" s="117"/>
      <c r="E32" s="117"/>
      <c r="F32" s="117"/>
      <c r="O32" s="165"/>
      <c r="P32" s="165"/>
    </row>
    <row r="33" spans="4:16" x14ac:dyDescent="0.25">
      <c r="D33" s="117"/>
      <c r="E33" s="117"/>
      <c r="F33" s="117"/>
      <c r="O33" s="165"/>
      <c r="P33" s="165"/>
    </row>
    <row r="34" spans="4:16" x14ac:dyDescent="0.25">
      <c r="D34" s="117"/>
      <c r="E34" s="117"/>
      <c r="F34" s="117"/>
      <c r="O34" s="165"/>
      <c r="P34" s="165"/>
    </row>
    <row r="35" spans="4:16" x14ac:dyDescent="0.25">
      <c r="D35" s="117"/>
      <c r="E35" s="117"/>
      <c r="F35" s="117"/>
      <c r="O35" s="165"/>
      <c r="P35" s="165"/>
    </row>
    <row r="36" spans="4:16" x14ac:dyDescent="0.25">
      <c r="D36" s="117"/>
      <c r="E36" s="117"/>
      <c r="F36" s="117"/>
      <c r="O36" s="165"/>
      <c r="P36" s="165"/>
    </row>
    <row r="37" spans="4:16" x14ac:dyDescent="0.25">
      <c r="D37" s="117"/>
      <c r="E37" s="117"/>
      <c r="F37" s="117"/>
      <c r="O37" s="165"/>
      <c r="P37" s="165"/>
    </row>
    <row r="38" spans="4:16" x14ac:dyDescent="0.25">
      <c r="D38" s="117"/>
      <c r="E38" s="117"/>
      <c r="F38" s="117"/>
      <c r="O38" s="165"/>
      <c r="P38" s="165"/>
    </row>
    <row r="39" spans="4:16" x14ac:dyDescent="0.25">
      <c r="D39" s="117"/>
      <c r="E39" s="117"/>
      <c r="F39" s="117"/>
      <c r="O39" s="165"/>
      <c r="P39" s="165"/>
    </row>
    <row r="40" spans="4:16" x14ac:dyDescent="0.25">
      <c r="D40" s="117"/>
      <c r="E40" s="117"/>
      <c r="F40" s="117"/>
      <c r="O40" s="165"/>
      <c r="P40" s="16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35F14-CA2D-4133-A978-C8CC1B47C134}">
  <sheetPr codeName="Feuil4">
    <tabColor rgb="FFFF0000"/>
  </sheetPr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BBE5E-E1EA-48D0-856C-4A492E47769D}">
  <sheetPr codeName="Feuil5">
    <tabColor rgb="FFFFC000"/>
  </sheetPr>
  <dimension ref="A1:F14"/>
  <sheetViews>
    <sheetView workbookViewId="0">
      <pane ySplit="1" topLeftCell="A2" activePane="bottomLeft" state="frozenSplit"/>
      <selection pane="bottomLeft" activeCell="B2" sqref="B2:E3"/>
    </sheetView>
  </sheetViews>
  <sheetFormatPr baseColWidth="10" defaultColWidth="11.42578125" defaultRowHeight="15.75" x14ac:dyDescent="0.25"/>
  <cols>
    <col min="1" max="1" width="13" style="30" bestFit="1" customWidth="1"/>
    <col min="2" max="2" width="24.28515625" style="30" bestFit="1" customWidth="1"/>
    <col min="3" max="3" width="73" style="31" bestFit="1" customWidth="1"/>
    <col min="4" max="4" width="13.85546875" style="30" bestFit="1" customWidth="1"/>
    <col min="5" max="5" width="10.140625" style="32" bestFit="1" customWidth="1"/>
    <col min="6" max="16384" width="11.42578125" style="31"/>
  </cols>
  <sheetData>
    <row r="1" spans="1:6" x14ac:dyDescent="0.25">
      <c r="A1" s="29" t="s">
        <v>110</v>
      </c>
      <c r="B1" s="30" t="s">
        <v>8</v>
      </c>
      <c r="C1" s="31" t="s">
        <v>9</v>
      </c>
      <c r="D1" s="30" t="s">
        <v>10</v>
      </c>
      <c r="E1" s="32" t="s">
        <v>11</v>
      </c>
    </row>
    <row r="2" spans="1:6" x14ac:dyDescent="0.25">
      <c r="A2" s="29">
        <v>1</v>
      </c>
      <c r="B2" s="30" t="s">
        <v>25</v>
      </c>
      <c r="C2" s="31" t="s">
        <v>111</v>
      </c>
      <c r="D2" s="30">
        <v>259</v>
      </c>
      <c r="E2" s="32">
        <v>0.115972222222222</v>
      </c>
    </row>
    <row r="3" spans="1:6" x14ac:dyDescent="0.25">
      <c r="A3" s="29">
        <v>2</v>
      </c>
      <c r="B3" s="30" t="s">
        <v>25</v>
      </c>
      <c r="C3" s="33" t="s">
        <v>26</v>
      </c>
      <c r="D3" s="30">
        <v>170</v>
      </c>
      <c r="E3" s="32">
        <v>7.4999999999999997E-2</v>
      </c>
    </row>
    <row r="4" spans="1:6" x14ac:dyDescent="0.25">
      <c r="A4" s="29">
        <v>3</v>
      </c>
      <c r="B4" s="30" t="s">
        <v>25</v>
      </c>
      <c r="C4" s="34" t="s">
        <v>28</v>
      </c>
      <c r="D4" s="30">
        <v>177</v>
      </c>
      <c r="E4" s="32">
        <v>7.2916666666666699E-2</v>
      </c>
    </row>
    <row r="5" spans="1:6" x14ac:dyDescent="0.25">
      <c r="A5" s="29">
        <v>4</v>
      </c>
      <c r="B5" s="35" t="s">
        <v>27</v>
      </c>
      <c r="C5" s="33" t="s">
        <v>31</v>
      </c>
      <c r="D5" s="30">
        <v>273</v>
      </c>
      <c r="E5" s="32">
        <v>0.111805555555556</v>
      </c>
    </row>
    <row r="6" spans="1:6" x14ac:dyDescent="0.25">
      <c r="A6" s="29">
        <v>5</v>
      </c>
      <c r="B6" s="35" t="s">
        <v>30</v>
      </c>
      <c r="C6" s="33" t="s">
        <v>112</v>
      </c>
      <c r="D6" s="30">
        <v>176</v>
      </c>
      <c r="E6" s="32">
        <v>7.1527777777777801E-2</v>
      </c>
    </row>
    <row r="7" spans="1:6" x14ac:dyDescent="0.25">
      <c r="A7" s="29">
        <v>6</v>
      </c>
      <c r="B7" s="30" t="s">
        <v>25</v>
      </c>
      <c r="C7" s="34" t="s">
        <v>113</v>
      </c>
      <c r="D7" s="30">
        <v>39.700000000000003</v>
      </c>
      <c r="E7" s="32">
        <v>2.0138888888888901E-2</v>
      </c>
    </row>
    <row r="8" spans="1:6" x14ac:dyDescent="0.25">
      <c r="A8" s="29">
        <v>7</v>
      </c>
      <c r="B8" s="30" t="s">
        <v>25</v>
      </c>
      <c r="C8" s="31" t="s">
        <v>114</v>
      </c>
      <c r="D8" s="30">
        <v>180</v>
      </c>
      <c r="E8" s="32">
        <v>7.8472222222222193E-2</v>
      </c>
    </row>
    <row r="9" spans="1:6" x14ac:dyDescent="0.25">
      <c r="A9" s="29">
        <v>8</v>
      </c>
      <c r="B9" s="30" t="s">
        <v>25</v>
      </c>
      <c r="C9" s="33" t="s">
        <v>115</v>
      </c>
      <c r="D9" s="30">
        <v>54.6</v>
      </c>
      <c r="E9" s="32">
        <v>3.19444444444444E-2</v>
      </c>
    </row>
    <row r="10" spans="1:6" x14ac:dyDescent="0.25">
      <c r="A10" s="29">
        <v>9</v>
      </c>
      <c r="B10" s="30" t="s">
        <v>25</v>
      </c>
      <c r="C10" s="33" t="s">
        <v>52</v>
      </c>
      <c r="D10" s="30">
        <v>201</v>
      </c>
      <c r="E10" s="32">
        <v>9.6527777777777796E-2</v>
      </c>
    </row>
    <row r="11" spans="1:6" x14ac:dyDescent="0.25">
      <c r="A11" s="29">
        <v>10</v>
      </c>
      <c r="B11" s="30" t="s">
        <v>25</v>
      </c>
      <c r="C11" s="31" t="s">
        <v>116</v>
      </c>
      <c r="D11" s="30">
        <v>463</v>
      </c>
      <c r="E11" s="32">
        <v>0.225694444444444</v>
      </c>
    </row>
    <row r="12" spans="1:6" x14ac:dyDescent="0.25">
      <c r="A12" s="29">
        <v>11</v>
      </c>
      <c r="B12" s="30" t="s">
        <v>25</v>
      </c>
      <c r="C12" s="33" t="s">
        <v>63</v>
      </c>
      <c r="D12" s="30">
        <v>160</v>
      </c>
      <c r="E12" s="32">
        <v>7.3611111111111099E-2</v>
      </c>
      <c r="F12" s="36"/>
    </row>
    <row r="13" spans="1:6" x14ac:dyDescent="0.25">
      <c r="A13" s="29">
        <v>12</v>
      </c>
      <c r="B13" s="30" t="s">
        <v>25</v>
      </c>
      <c r="C13" s="33" t="s">
        <v>66</v>
      </c>
      <c r="D13" s="30">
        <v>98.8</v>
      </c>
      <c r="E13" s="32">
        <v>4.2361111111111099E-2</v>
      </c>
    </row>
    <row r="14" spans="1:6" x14ac:dyDescent="0.25">
      <c r="A14" s="29">
        <v>13</v>
      </c>
      <c r="B14" s="35" t="s">
        <v>64</v>
      </c>
      <c r="C14" s="34" t="s">
        <v>69</v>
      </c>
      <c r="D14" s="30">
        <v>37.200000000000003</v>
      </c>
      <c r="E14" s="32">
        <v>2.4305555555555601E-2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69A8C-8EB5-4EBD-BC68-C12ECDED74FD}">
  <sheetPr codeName="Feuil6">
    <tabColor rgb="FF0070C0"/>
  </sheetPr>
  <dimension ref="A1:U273"/>
  <sheetViews>
    <sheetView topLeftCell="E1" workbookViewId="0">
      <pane ySplit="1" topLeftCell="A2" activePane="bottomLeft" state="frozenSplit"/>
      <selection pane="bottomLeft" activeCell="L1" sqref="L1:U1"/>
    </sheetView>
  </sheetViews>
  <sheetFormatPr baseColWidth="10" defaultColWidth="9.140625" defaultRowHeight="15" x14ac:dyDescent="0.25"/>
  <cols>
    <col min="1" max="1" width="12.7109375" style="47" bestFit="1" customWidth="1"/>
    <col min="2" max="2" width="27.140625" style="38" bestFit="1" customWidth="1"/>
    <col min="3" max="3" width="10" style="39" bestFit="1" customWidth="1"/>
    <col min="4" max="4" width="9.7109375" style="40" bestFit="1" customWidth="1"/>
    <col min="5" max="5" width="7.85546875" style="40" bestFit="1" customWidth="1"/>
    <col min="6" max="6" width="10.7109375" style="41" bestFit="1" customWidth="1"/>
    <col min="7" max="7" width="10.140625" style="41" bestFit="1" customWidth="1"/>
    <col min="8" max="8" width="10.42578125" style="41" bestFit="1" customWidth="1"/>
    <col min="9" max="9" width="9" style="48" bestFit="1" customWidth="1"/>
    <col min="10" max="10" width="7.85546875" style="48" bestFit="1" customWidth="1"/>
    <col min="11" max="11" width="10.140625" style="49" bestFit="1" customWidth="1"/>
    <col min="12" max="12" width="9.7109375" style="44" bestFit="1" customWidth="1"/>
    <col min="13" max="13" width="9" style="44" bestFit="1" customWidth="1"/>
    <col min="14" max="14" width="9.7109375" style="44" bestFit="1" customWidth="1"/>
    <col min="15" max="15" width="10.140625" style="50" bestFit="1" customWidth="1"/>
    <col min="16" max="16" width="11.140625" style="40" bestFit="1" customWidth="1"/>
    <col min="17" max="17" width="12.42578125" style="38" bestFit="1" customWidth="1"/>
    <col min="18" max="18" width="9.85546875" bestFit="1" customWidth="1"/>
    <col min="19" max="19" width="13.140625" bestFit="1" customWidth="1"/>
    <col min="20" max="20" width="10.42578125" bestFit="1" customWidth="1"/>
    <col min="21" max="21" width="7.5703125" bestFit="1" customWidth="1"/>
  </cols>
  <sheetData>
    <row r="1" spans="1:21" x14ac:dyDescent="0.25">
      <c r="A1" s="37" t="s">
        <v>117</v>
      </c>
      <c r="B1" s="38" t="s">
        <v>1</v>
      </c>
      <c r="C1" s="39" t="s">
        <v>2</v>
      </c>
      <c r="D1" s="40" t="s">
        <v>3</v>
      </c>
      <c r="E1" s="40" t="s">
        <v>4</v>
      </c>
      <c r="F1" s="41" t="s">
        <v>118</v>
      </c>
      <c r="G1" s="41" t="s">
        <v>119</v>
      </c>
      <c r="H1" s="41" t="s">
        <v>120</v>
      </c>
      <c r="I1" s="42" t="s">
        <v>121</v>
      </c>
      <c r="J1" s="42" t="s">
        <v>122</v>
      </c>
      <c r="K1" s="43" t="s">
        <v>123</v>
      </c>
      <c r="L1" s="44" t="s">
        <v>96</v>
      </c>
      <c r="M1" s="44" t="s">
        <v>97</v>
      </c>
      <c r="N1" s="44" t="s">
        <v>124</v>
      </c>
      <c r="O1" s="45" t="s">
        <v>99</v>
      </c>
      <c r="P1" s="46" t="s">
        <v>101</v>
      </c>
      <c r="Q1" s="38" t="s">
        <v>102</v>
      </c>
      <c r="R1" t="s">
        <v>98</v>
      </c>
      <c r="S1" t="s">
        <v>103</v>
      </c>
      <c r="T1" t="s">
        <v>104</v>
      </c>
      <c r="U1" t="s">
        <v>105</v>
      </c>
    </row>
    <row r="2" spans="1:21" x14ac:dyDescent="0.25">
      <c r="A2" s="47">
        <v>43272</v>
      </c>
      <c r="B2" s="38" t="s">
        <v>125</v>
      </c>
      <c r="C2" s="39" t="s">
        <v>126</v>
      </c>
      <c r="D2" s="40">
        <v>48</v>
      </c>
      <c r="E2" s="40">
        <v>55.2</v>
      </c>
      <c r="F2" s="41" t="s">
        <v>127</v>
      </c>
      <c r="G2" s="41">
        <v>43273</v>
      </c>
      <c r="H2" s="41">
        <v>43272</v>
      </c>
      <c r="I2" s="48">
        <v>0.63958333333333295</v>
      </c>
      <c r="J2" s="48">
        <v>0.71527777777777801</v>
      </c>
      <c r="K2" s="49">
        <f t="shared" ref="K2:K27" si="0">J2-I2</f>
        <v>7.5694444444445105E-2</v>
      </c>
      <c r="N2" s="44">
        <v>157.6</v>
      </c>
      <c r="Q2" s="51"/>
      <c r="R2" s="52" t="s">
        <v>128</v>
      </c>
      <c r="S2" s="52" t="s">
        <v>129</v>
      </c>
    </row>
    <row r="3" spans="1:21" x14ac:dyDescent="0.25">
      <c r="A3" s="47">
        <v>43153</v>
      </c>
      <c r="B3" s="38" t="s">
        <v>30</v>
      </c>
      <c r="E3" s="40">
        <v>200</v>
      </c>
      <c r="F3" s="41">
        <v>43273</v>
      </c>
      <c r="G3" s="41">
        <v>43276</v>
      </c>
      <c r="H3" s="41">
        <v>43273</v>
      </c>
      <c r="I3" s="48">
        <v>0.52083333333333304</v>
      </c>
      <c r="J3" s="48">
        <v>0.60416666666666696</v>
      </c>
      <c r="K3" s="49">
        <f t="shared" si="0"/>
        <v>8.3333333333333898E-2</v>
      </c>
      <c r="N3" s="44">
        <v>128</v>
      </c>
    </row>
    <row r="4" spans="1:21" ht="12" customHeight="1" x14ac:dyDescent="0.25">
      <c r="B4" s="38" t="s">
        <v>130</v>
      </c>
      <c r="H4" s="41">
        <v>43277</v>
      </c>
      <c r="I4" s="48">
        <v>0.48125000000000001</v>
      </c>
      <c r="J4" s="48">
        <v>0.64583333333333304</v>
      </c>
      <c r="K4" s="49">
        <f t="shared" si="0"/>
        <v>0.164583333333333</v>
      </c>
      <c r="N4" s="44">
        <v>267.39999999999998</v>
      </c>
      <c r="O4" s="50">
        <v>104.29900000000001</v>
      </c>
      <c r="P4" s="40">
        <v>141.16</v>
      </c>
      <c r="Q4" s="38">
        <v>0.32222222222222202</v>
      </c>
      <c r="R4" t="s">
        <v>131</v>
      </c>
    </row>
    <row r="5" spans="1:21" s="60" customFormat="1" ht="11.25" customHeight="1" x14ac:dyDescent="0.25">
      <c r="A5" s="37">
        <v>43166</v>
      </c>
      <c r="B5" s="53" t="s">
        <v>132</v>
      </c>
      <c r="C5" s="54" t="s">
        <v>133</v>
      </c>
      <c r="D5" s="55">
        <v>56.03</v>
      </c>
      <c r="E5" s="55">
        <v>104.01</v>
      </c>
      <c r="F5" s="56">
        <v>43284</v>
      </c>
      <c r="G5" s="56">
        <v>43287</v>
      </c>
      <c r="H5" s="56">
        <v>43284</v>
      </c>
      <c r="I5" s="57">
        <v>0.51041666666666696</v>
      </c>
      <c r="J5" s="57">
        <v>0.55555555555555602</v>
      </c>
      <c r="K5" s="49">
        <f t="shared" si="0"/>
        <v>4.5138888888889103E-2</v>
      </c>
      <c r="L5" s="58"/>
      <c r="M5" s="58"/>
      <c r="N5" s="58">
        <v>45.1</v>
      </c>
      <c r="O5" s="59"/>
      <c r="P5" s="55"/>
      <c r="Q5" s="53"/>
    </row>
    <row r="6" spans="1:21" x14ac:dyDescent="0.25">
      <c r="A6" s="37"/>
      <c r="B6" s="38" t="s">
        <v>130</v>
      </c>
      <c r="C6" s="54"/>
      <c r="D6" s="55"/>
      <c r="E6" s="55"/>
      <c r="F6" s="56"/>
      <c r="G6" s="56"/>
      <c r="H6" s="56">
        <v>43287</v>
      </c>
      <c r="I6" s="48">
        <v>0.51041666666666696</v>
      </c>
      <c r="J6" s="48">
        <v>0.55555555555555602</v>
      </c>
      <c r="K6" s="49">
        <f t="shared" si="0"/>
        <v>4.5138888888889103E-2</v>
      </c>
      <c r="N6" s="44">
        <v>45.2</v>
      </c>
      <c r="Q6" s="53"/>
      <c r="R6" s="60"/>
      <c r="S6" s="60"/>
    </row>
    <row r="7" spans="1:21" x14ac:dyDescent="0.25">
      <c r="A7" s="47">
        <v>43114</v>
      </c>
      <c r="B7" s="38" t="s">
        <v>134</v>
      </c>
      <c r="C7" s="39" t="s">
        <v>135</v>
      </c>
      <c r="E7">
        <v>158.66</v>
      </c>
      <c r="F7" s="41">
        <v>43291</v>
      </c>
      <c r="G7" s="41">
        <v>43294</v>
      </c>
      <c r="H7" s="41">
        <v>43291</v>
      </c>
      <c r="I7" s="48">
        <v>0.47916666666666702</v>
      </c>
      <c r="J7" s="48">
        <v>0.56388888888888899</v>
      </c>
      <c r="K7" s="49">
        <f t="shared" si="0"/>
        <v>8.4722222222222004E-2</v>
      </c>
      <c r="N7" s="44">
        <v>182.2</v>
      </c>
    </row>
    <row r="8" spans="1:21" x14ac:dyDescent="0.25">
      <c r="B8" s="38" t="s">
        <v>130</v>
      </c>
      <c r="H8" s="41">
        <v>43294</v>
      </c>
      <c r="I8" s="48">
        <v>0.51180555555555596</v>
      </c>
      <c r="J8" s="48">
        <v>0.66666666666666696</v>
      </c>
      <c r="K8" s="49">
        <f t="shared" si="0"/>
        <v>0.15486111111111101</v>
      </c>
      <c r="O8" s="50">
        <v>83.397999999999996</v>
      </c>
      <c r="P8" s="40">
        <v>110</v>
      </c>
      <c r="Q8" s="38">
        <v>0.35150462962963003</v>
      </c>
    </row>
    <row r="9" spans="1:21" x14ac:dyDescent="0.25">
      <c r="A9" s="41">
        <v>43222</v>
      </c>
      <c r="B9" t="s">
        <v>136</v>
      </c>
      <c r="C9"/>
      <c r="D9" s="61">
        <v>45</v>
      </c>
      <c r="E9"/>
      <c r="F9" s="41">
        <v>43298</v>
      </c>
      <c r="G9" s="41">
        <v>43300</v>
      </c>
      <c r="H9" s="41">
        <v>43298</v>
      </c>
      <c r="I9" s="48">
        <v>0.46041666666666697</v>
      </c>
      <c r="J9" s="49">
        <v>0.51666666666666705</v>
      </c>
      <c r="K9" s="49">
        <f t="shared" si="0"/>
        <v>5.6250000000000099E-2</v>
      </c>
      <c r="N9" s="50">
        <v>91.3</v>
      </c>
      <c r="O9" s="40"/>
      <c r="P9" s="38"/>
      <c r="Q9"/>
    </row>
    <row r="10" spans="1:21" x14ac:dyDescent="0.25">
      <c r="B10" s="38" t="s">
        <v>130</v>
      </c>
      <c r="H10" s="41">
        <v>43301</v>
      </c>
      <c r="I10" s="48">
        <v>0.5</v>
      </c>
      <c r="J10" s="62">
        <v>0.55833333333333302</v>
      </c>
      <c r="K10" s="49">
        <f t="shared" si="0"/>
        <v>5.8333333333333001E-2</v>
      </c>
      <c r="N10" s="44">
        <v>94.3</v>
      </c>
      <c r="O10" s="63"/>
    </row>
    <row r="11" spans="1:21" x14ac:dyDescent="0.25">
      <c r="B11" s="38" t="s">
        <v>137</v>
      </c>
      <c r="F11" s="41">
        <v>43304</v>
      </c>
      <c r="G11" s="41">
        <v>43310</v>
      </c>
      <c r="H11" s="41">
        <v>43304</v>
      </c>
      <c r="I11" s="48">
        <v>0.46180555555555602</v>
      </c>
      <c r="J11" s="48">
        <v>0.58680555555555602</v>
      </c>
      <c r="K11" s="49">
        <f t="shared" si="0"/>
        <v>0.125</v>
      </c>
      <c r="N11" s="44">
        <v>211.3</v>
      </c>
      <c r="O11" s="63">
        <v>47.7</v>
      </c>
      <c r="P11" s="40">
        <v>62.01</v>
      </c>
      <c r="Q11" s="38">
        <v>0.226006944444444</v>
      </c>
    </row>
    <row r="12" spans="1:21" x14ac:dyDescent="0.25">
      <c r="B12" s="38" t="s">
        <v>130</v>
      </c>
      <c r="H12" s="41">
        <v>43310</v>
      </c>
      <c r="I12" s="48">
        <v>0.61111111111111105</v>
      </c>
      <c r="J12" s="48">
        <v>0.73611111111111105</v>
      </c>
      <c r="K12" s="49">
        <f t="shared" si="0"/>
        <v>0.125</v>
      </c>
      <c r="N12" s="44">
        <v>241</v>
      </c>
      <c r="O12" s="50">
        <v>65.480999999999995</v>
      </c>
      <c r="P12" s="40">
        <v>85.06</v>
      </c>
      <c r="Q12" s="38">
        <v>0.12640046296296301</v>
      </c>
    </row>
    <row r="13" spans="1:21" x14ac:dyDescent="0.25">
      <c r="A13" s="47">
        <v>43201</v>
      </c>
      <c r="B13" s="38" t="s">
        <v>138</v>
      </c>
      <c r="C13" s="39" t="s">
        <v>139</v>
      </c>
      <c r="D13" s="40">
        <v>77.5</v>
      </c>
      <c r="F13" s="41">
        <v>43321</v>
      </c>
      <c r="G13" s="41">
        <v>43323</v>
      </c>
      <c r="H13" s="41">
        <v>43321</v>
      </c>
      <c r="I13" s="48">
        <v>0.41666666666666702</v>
      </c>
      <c r="J13" s="48">
        <v>0.5625</v>
      </c>
      <c r="K13" s="49">
        <f t="shared" si="0"/>
        <v>0.14583333333333301</v>
      </c>
      <c r="N13" s="44">
        <v>242.1</v>
      </c>
      <c r="O13" s="50">
        <v>34.1</v>
      </c>
    </row>
    <row r="14" spans="1:21" x14ac:dyDescent="0.25">
      <c r="B14" s="38" t="s">
        <v>140</v>
      </c>
      <c r="H14" s="41">
        <v>43323</v>
      </c>
      <c r="I14" s="48">
        <v>0.50902777777777797</v>
      </c>
      <c r="J14" s="48">
        <v>0.530555555555556</v>
      </c>
      <c r="K14" s="49">
        <f t="shared" si="0"/>
        <v>2.1527777777778E-2</v>
      </c>
      <c r="Q14" s="51"/>
      <c r="R14" s="52"/>
      <c r="S14" s="52"/>
    </row>
    <row r="15" spans="1:21" x14ac:dyDescent="0.25">
      <c r="A15" s="47">
        <v>43201</v>
      </c>
      <c r="B15" s="38" t="s">
        <v>130</v>
      </c>
      <c r="C15" s="39" t="s">
        <v>141</v>
      </c>
      <c r="D15" s="40">
        <v>49.02</v>
      </c>
      <c r="E15" s="40">
        <v>90.01</v>
      </c>
      <c r="F15" s="41">
        <v>43323</v>
      </c>
      <c r="G15" s="41">
        <v>43326</v>
      </c>
      <c r="H15" s="41">
        <v>43326</v>
      </c>
      <c r="I15" s="48">
        <v>0.53472222222222199</v>
      </c>
      <c r="J15" s="48">
        <v>0.67013888888888895</v>
      </c>
      <c r="K15" s="49">
        <f t="shared" si="0"/>
        <v>0.13541666666666699</v>
      </c>
      <c r="N15" s="44">
        <v>293.39999999999998</v>
      </c>
      <c r="O15" s="50">
        <v>59.273000000000003</v>
      </c>
      <c r="P15" s="40">
        <v>77</v>
      </c>
      <c r="Q15" s="38">
        <v>0.15289351851851901</v>
      </c>
    </row>
    <row r="16" spans="1:21" x14ac:dyDescent="0.25">
      <c r="A16" s="47">
        <v>43318</v>
      </c>
      <c r="B16" s="64" t="s">
        <v>142</v>
      </c>
      <c r="C16" s="39" t="s">
        <v>143</v>
      </c>
      <c r="D16" s="40">
        <v>65.540000000000006</v>
      </c>
      <c r="E16" s="40">
        <v>196.6</v>
      </c>
      <c r="F16" s="41">
        <v>43331</v>
      </c>
      <c r="G16" s="41">
        <v>43335</v>
      </c>
      <c r="H16" s="41">
        <v>43331</v>
      </c>
      <c r="I16" s="48">
        <v>0.45833333333333298</v>
      </c>
      <c r="J16" s="48">
        <v>0.51388888888888895</v>
      </c>
      <c r="K16" s="49">
        <f t="shared" si="0"/>
        <v>5.5555555555555997E-2</v>
      </c>
      <c r="N16" s="44">
        <v>115.2</v>
      </c>
    </row>
    <row r="17" spans="1:19" x14ac:dyDescent="0.25">
      <c r="B17" s="38" t="s">
        <v>130</v>
      </c>
      <c r="H17" s="41">
        <v>43335</v>
      </c>
      <c r="I17" s="48">
        <v>0.54166666666666696</v>
      </c>
      <c r="J17" s="48">
        <v>0.60416666666666696</v>
      </c>
      <c r="K17" s="49">
        <f t="shared" si="0"/>
        <v>6.25E-2</v>
      </c>
    </row>
    <row r="18" spans="1:19" x14ac:dyDescent="0.25">
      <c r="A18" s="47">
        <v>43141</v>
      </c>
      <c r="B18" s="38" t="s">
        <v>144</v>
      </c>
      <c r="C18" s="39" t="s">
        <v>145</v>
      </c>
      <c r="D18" s="40">
        <v>215.77</v>
      </c>
      <c r="F18" s="41">
        <v>43343</v>
      </c>
      <c r="G18" s="41">
        <v>43346</v>
      </c>
      <c r="H18" s="41">
        <v>43343</v>
      </c>
      <c r="I18" s="48">
        <v>0.63541666666666696</v>
      </c>
      <c r="J18" s="48">
        <v>0.76041666666666696</v>
      </c>
      <c r="K18" s="49">
        <f t="shared" si="0"/>
        <v>0.125</v>
      </c>
      <c r="N18" s="44">
        <v>152</v>
      </c>
      <c r="S18" t="s">
        <v>146</v>
      </c>
    </row>
    <row r="19" spans="1:19" x14ac:dyDescent="0.25">
      <c r="H19" s="41">
        <v>43346</v>
      </c>
      <c r="I19" s="48">
        <v>0.625694444444444</v>
      </c>
      <c r="J19" s="48">
        <v>0.72222222222222199</v>
      </c>
      <c r="K19" s="49">
        <f t="shared" si="0"/>
        <v>9.6527777777778004E-2</v>
      </c>
      <c r="N19" s="44">
        <v>142.1</v>
      </c>
      <c r="O19" s="50">
        <v>66.974999999999994</v>
      </c>
      <c r="P19" s="40">
        <v>87</v>
      </c>
      <c r="Q19" s="38">
        <v>0.33197916666666699</v>
      </c>
    </row>
    <row r="20" spans="1:19" x14ac:dyDescent="0.25">
      <c r="A20" s="47">
        <v>43315</v>
      </c>
      <c r="B20" s="38" t="s">
        <v>147</v>
      </c>
      <c r="C20" s="39" t="s">
        <v>148</v>
      </c>
      <c r="D20" s="40">
        <v>2.08</v>
      </c>
      <c r="F20" s="41">
        <v>43350</v>
      </c>
      <c r="G20" s="41">
        <v>43352</v>
      </c>
      <c r="H20" s="41">
        <v>43350</v>
      </c>
      <c r="I20" s="48">
        <v>0.469444444444444</v>
      </c>
      <c r="J20" s="48">
        <v>0.55555555555555602</v>
      </c>
      <c r="K20" s="49">
        <f t="shared" si="0"/>
        <v>8.6111111111111999E-2</v>
      </c>
      <c r="N20" s="44">
        <v>142.19999999999999</v>
      </c>
      <c r="O20" s="65">
        <v>58.637999999999998</v>
      </c>
      <c r="P20" s="66">
        <v>75</v>
      </c>
      <c r="Q20" s="48">
        <v>0.426875</v>
      </c>
    </row>
    <row r="21" spans="1:19" x14ac:dyDescent="0.25">
      <c r="B21" s="12" t="s">
        <v>149</v>
      </c>
      <c r="H21" s="41">
        <v>43352</v>
      </c>
      <c r="I21" s="48">
        <v>0.5</v>
      </c>
      <c r="J21" s="48">
        <v>0.55208333333333304</v>
      </c>
      <c r="K21" s="49">
        <f t="shared" si="0"/>
        <v>5.2083333333333003E-2</v>
      </c>
      <c r="N21" s="44">
        <v>90</v>
      </c>
      <c r="O21" s="65"/>
      <c r="P21" s="66"/>
      <c r="Q21" s="48"/>
    </row>
    <row r="22" spans="1:19" x14ac:dyDescent="0.25">
      <c r="B22" s="38" t="s">
        <v>150</v>
      </c>
      <c r="H22" s="41">
        <v>43354</v>
      </c>
      <c r="I22" s="48">
        <v>0.47916666666666702</v>
      </c>
      <c r="J22" s="48">
        <v>0.64583333333333304</v>
      </c>
      <c r="K22" s="49">
        <f t="shared" si="0"/>
        <v>0.16666666666666599</v>
      </c>
      <c r="N22" s="44">
        <v>238.1</v>
      </c>
      <c r="O22" s="65">
        <v>60.817</v>
      </c>
      <c r="P22" s="66">
        <v>79</v>
      </c>
      <c r="Q22" s="48">
        <v>0.26548611111111098</v>
      </c>
    </row>
    <row r="23" spans="1:19" x14ac:dyDescent="0.25">
      <c r="B23" s="38" t="s">
        <v>151</v>
      </c>
      <c r="C23" s="39" t="s">
        <v>152</v>
      </c>
      <c r="H23" s="41">
        <v>43371</v>
      </c>
      <c r="I23" s="48">
        <v>0.51388888888888895</v>
      </c>
      <c r="J23" s="48">
        <v>0.5625</v>
      </c>
      <c r="K23" s="49">
        <f t="shared" si="0"/>
        <v>4.8611111111111001E-2</v>
      </c>
      <c r="N23" s="44">
        <v>65</v>
      </c>
    </row>
    <row r="24" spans="1:19" x14ac:dyDescent="0.25">
      <c r="B24" s="38" t="s">
        <v>150</v>
      </c>
      <c r="H24" s="41">
        <v>43373</v>
      </c>
      <c r="I24" s="48">
        <v>0.55555555555555602</v>
      </c>
      <c r="J24" s="48">
        <v>0.60416666666666696</v>
      </c>
      <c r="K24" s="49">
        <f t="shared" si="0"/>
        <v>4.8611111111110897E-2</v>
      </c>
      <c r="N24" s="44">
        <v>69</v>
      </c>
    </row>
    <row r="25" spans="1:19" x14ac:dyDescent="0.25">
      <c r="A25" s="47">
        <v>43358</v>
      </c>
      <c r="B25" s="38" t="s">
        <v>153</v>
      </c>
      <c r="D25" s="40">
        <v>20</v>
      </c>
      <c r="E25" s="40">
        <v>135.22</v>
      </c>
      <c r="H25" s="41">
        <v>43378</v>
      </c>
      <c r="I25" s="48">
        <v>0.50624999999999998</v>
      </c>
      <c r="J25" s="48">
        <v>0.55208333333333304</v>
      </c>
      <c r="K25" s="49">
        <f t="shared" si="0"/>
        <v>4.5833333333333101E-2</v>
      </c>
      <c r="N25" s="44">
        <v>92</v>
      </c>
    </row>
    <row r="26" spans="1:19" s="60" customFormat="1" x14ac:dyDescent="0.25">
      <c r="A26" s="37"/>
      <c r="B26" s="38" t="s">
        <v>150</v>
      </c>
      <c r="C26" s="54"/>
      <c r="D26" s="55"/>
      <c r="E26" s="55"/>
      <c r="F26" s="56"/>
      <c r="G26" s="56"/>
      <c r="H26" s="56" t="s">
        <v>154</v>
      </c>
      <c r="I26" s="57">
        <v>0.60416666666666696</v>
      </c>
      <c r="J26" s="57">
        <v>0.66666666666666696</v>
      </c>
      <c r="K26" s="49">
        <f t="shared" si="0"/>
        <v>6.25E-2</v>
      </c>
      <c r="L26" s="58"/>
      <c r="M26" s="58"/>
      <c r="N26" s="44">
        <v>92</v>
      </c>
      <c r="O26" s="59"/>
      <c r="P26" s="55"/>
      <c r="Q26" s="53"/>
    </row>
    <row r="27" spans="1:19" x14ac:dyDescent="0.25">
      <c r="K27" s="49">
        <f t="shared" si="0"/>
        <v>0</v>
      </c>
    </row>
    <row r="32" spans="1:19" s="60" customFormat="1" ht="12.75" x14ac:dyDescent="0.2">
      <c r="A32" s="37"/>
      <c r="B32" s="53"/>
      <c r="C32" s="54"/>
      <c r="D32" s="55"/>
      <c r="E32" s="55"/>
      <c r="F32" s="56"/>
      <c r="G32" s="56"/>
      <c r="H32" s="56"/>
      <c r="I32" s="57"/>
      <c r="J32" s="57"/>
      <c r="K32" s="67"/>
      <c r="L32" s="58"/>
      <c r="M32" s="58"/>
      <c r="N32" s="58"/>
      <c r="O32" s="59"/>
      <c r="P32" s="55"/>
      <c r="Q32" s="53"/>
    </row>
    <row r="41" spans="1:17" s="60" customFormat="1" ht="12.75" x14ac:dyDescent="0.2">
      <c r="A41" s="37"/>
      <c r="B41" s="53"/>
      <c r="C41" s="54"/>
      <c r="D41" s="55"/>
      <c r="E41" s="55"/>
      <c r="F41" s="56"/>
      <c r="G41" s="56"/>
      <c r="H41" s="56"/>
      <c r="I41" s="57"/>
      <c r="J41" s="57"/>
      <c r="K41" s="67"/>
      <c r="L41" s="58"/>
      <c r="M41" s="58"/>
      <c r="N41" s="58"/>
      <c r="O41" s="59"/>
      <c r="P41" s="55"/>
      <c r="Q41" s="53"/>
    </row>
    <row r="46" spans="1:17" s="60" customFormat="1" ht="12.75" x14ac:dyDescent="0.2">
      <c r="A46" s="37"/>
      <c r="B46" s="53"/>
      <c r="C46" s="54"/>
      <c r="D46" s="55"/>
      <c r="E46" s="55"/>
      <c r="F46" s="56"/>
      <c r="G46" s="56"/>
      <c r="H46" s="56"/>
      <c r="I46" s="57"/>
      <c r="J46" s="57"/>
      <c r="K46" s="67"/>
      <c r="L46" s="58"/>
      <c r="M46" s="58"/>
      <c r="N46" s="58"/>
      <c r="O46" s="59"/>
      <c r="P46" s="55"/>
      <c r="Q46" s="53"/>
    </row>
    <row r="47" spans="1:17" s="60" customFormat="1" ht="12.75" x14ac:dyDescent="0.2">
      <c r="A47" s="37"/>
      <c r="B47" s="53"/>
      <c r="C47" s="54"/>
      <c r="D47" s="55"/>
      <c r="E47" s="55"/>
      <c r="F47" s="56"/>
      <c r="G47" s="56"/>
      <c r="H47" s="56"/>
      <c r="I47" s="57"/>
      <c r="J47" s="57"/>
      <c r="K47" s="67"/>
      <c r="L47" s="58"/>
      <c r="M47" s="58"/>
      <c r="N47" s="58"/>
      <c r="O47" s="59"/>
      <c r="P47" s="55"/>
      <c r="Q47" s="53"/>
    </row>
    <row r="54" spans="1:19" s="60" customFormat="1" ht="12.75" x14ac:dyDescent="0.2">
      <c r="A54" s="37"/>
      <c r="B54" s="53"/>
      <c r="C54" s="54"/>
      <c r="D54" s="55"/>
      <c r="E54" s="55"/>
      <c r="F54" s="56"/>
      <c r="G54" s="56"/>
      <c r="H54" s="56"/>
      <c r="I54" s="57"/>
      <c r="J54" s="57"/>
      <c r="K54" s="67"/>
      <c r="L54" s="58"/>
      <c r="M54" s="58"/>
      <c r="N54" s="58"/>
      <c r="O54" s="59"/>
      <c r="P54" s="55"/>
      <c r="Q54" s="53"/>
    </row>
    <row r="59" spans="1:19" s="60" customFormat="1" ht="12.75" x14ac:dyDescent="0.2">
      <c r="A59" s="37"/>
      <c r="B59" s="53"/>
      <c r="C59" s="54"/>
      <c r="D59" s="55"/>
      <c r="E59" s="55"/>
      <c r="F59" s="56"/>
      <c r="G59" s="56"/>
      <c r="H59" s="56"/>
      <c r="I59" s="57"/>
      <c r="J59" s="57"/>
      <c r="K59" s="67"/>
      <c r="L59" s="58"/>
      <c r="M59" s="58"/>
      <c r="N59" s="58"/>
      <c r="O59" s="59"/>
      <c r="P59" s="55"/>
      <c r="Q59" s="53"/>
    </row>
    <row r="60" spans="1:19" x14ac:dyDescent="0.25">
      <c r="Q60" s="53"/>
      <c r="R60" s="60"/>
      <c r="S60" s="60"/>
    </row>
    <row r="62" spans="1:19" s="60" customFormat="1" ht="12.75" x14ac:dyDescent="0.2">
      <c r="A62" s="37"/>
      <c r="B62" s="53"/>
      <c r="C62" s="54"/>
      <c r="D62" s="55"/>
      <c r="E62" s="55"/>
      <c r="F62" s="56"/>
      <c r="G62" s="56"/>
      <c r="H62" s="56"/>
      <c r="I62" s="57"/>
      <c r="J62" s="57"/>
      <c r="K62" s="67"/>
      <c r="L62" s="58"/>
      <c r="M62" s="58"/>
      <c r="N62" s="58"/>
      <c r="O62" s="59"/>
      <c r="P62" s="55"/>
      <c r="Q62" s="53"/>
    </row>
    <row r="63" spans="1:19" s="60" customFormat="1" ht="12.75" x14ac:dyDescent="0.2">
      <c r="A63" s="37"/>
      <c r="B63" s="53"/>
      <c r="C63" s="54"/>
      <c r="D63" s="55"/>
      <c r="E63" s="55"/>
      <c r="F63" s="56"/>
      <c r="G63" s="56"/>
      <c r="H63" s="56"/>
      <c r="I63" s="57"/>
      <c r="J63" s="57"/>
      <c r="K63" s="67"/>
      <c r="L63" s="58"/>
      <c r="M63" s="58"/>
      <c r="N63" s="58"/>
      <c r="O63" s="59"/>
      <c r="P63" s="55"/>
      <c r="Q63" s="53"/>
    </row>
    <row r="66" spans="1:17" s="60" customFormat="1" ht="12.75" x14ac:dyDescent="0.2">
      <c r="A66" s="37"/>
      <c r="B66" s="53"/>
      <c r="C66" s="54"/>
      <c r="D66" s="55"/>
      <c r="E66" s="55"/>
      <c r="F66" s="56"/>
      <c r="G66" s="56"/>
      <c r="H66" s="56"/>
      <c r="I66" s="57"/>
      <c r="J66" s="57"/>
      <c r="K66" s="67"/>
      <c r="L66" s="58"/>
      <c r="M66" s="58"/>
      <c r="N66" s="58"/>
      <c r="O66" s="59"/>
      <c r="P66" s="55"/>
      <c r="Q66" s="53"/>
    </row>
    <row r="70" spans="1:17" s="60" customFormat="1" ht="12.75" x14ac:dyDescent="0.2">
      <c r="A70" s="37"/>
      <c r="B70" s="53"/>
      <c r="C70" s="54"/>
      <c r="D70" s="55"/>
      <c r="E70" s="55"/>
      <c r="F70" s="56"/>
      <c r="G70" s="56"/>
      <c r="H70" s="56"/>
      <c r="I70" s="57"/>
      <c r="J70" s="57"/>
      <c r="K70" s="67"/>
      <c r="L70" s="58"/>
      <c r="M70" s="58"/>
      <c r="N70" s="58"/>
      <c r="O70" s="59"/>
      <c r="P70" s="55"/>
      <c r="Q70" s="53"/>
    </row>
    <row r="73" spans="1:17" s="60" customFormat="1" ht="12.75" x14ac:dyDescent="0.2">
      <c r="A73" s="37"/>
      <c r="B73" s="53"/>
      <c r="C73" s="54"/>
      <c r="D73" s="55"/>
      <c r="E73" s="55"/>
      <c r="F73" s="56"/>
      <c r="G73" s="56"/>
      <c r="H73" s="56"/>
      <c r="I73" s="57"/>
      <c r="J73" s="57"/>
      <c r="K73" s="67"/>
      <c r="L73" s="58"/>
      <c r="M73" s="58"/>
      <c r="N73" s="58"/>
      <c r="O73" s="59"/>
      <c r="P73" s="55"/>
      <c r="Q73" s="53"/>
    </row>
    <row r="76" spans="1:17" s="60" customFormat="1" ht="12.75" x14ac:dyDescent="0.2">
      <c r="A76" s="37"/>
      <c r="B76" s="53"/>
      <c r="C76" s="54"/>
      <c r="D76" s="55"/>
      <c r="E76" s="55"/>
      <c r="F76" s="56"/>
      <c r="G76" s="56"/>
      <c r="H76" s="56"/>
      <c r="I76" s="57"/>
      <c r="J76" s="57"/>
      <c r="K76" s="67"/>
      <c r="L76" s="58"/>
      <c r="M76" s="58"/>
      <c r="N76" s="58"/>
      <c r="O76" s="59"/>
      <c r="P76" s="55"/>
      <c r="Q76" s="53"/>
    </row>
    <row r="77" spans="1:17" s="60" customFormat="1" ht="12.75" x14ac:dyDescent="0.2">
      <c r="A77" s="37"/>
      <c r="B77" s="53"/>
      <c r="C77" s="54"/>
      <c r="D77" s="55"/>
      <c r="E77" s="55"/>
      <c r="F77" s="56"/>
      <c r="G77" s="56"/>
      <c r="H77" s="56"/>
      <c r="I77" s="57"/>
      <c r="J77" s="57"/>
      <c r="K77" s="67"/>
      <c r="L77" s="58"/>
      <c r="M77" s="58"/>
      <c r="N77" s="58"/>
      <c r="O77" s="59"/>
      <c r="P77" s="55"/>
      <c r="Q77" s="53"/>
    </row>
    <row r="80" spans="1:17" s="60" customFormat="1" ht="12.75" x14ac:dyDescent="0.2">
      <c r="A80" s="37"/>
      <c r="B80" s="53"/>
      <c r="C80" s="54"/>
      <c r="D80" s="55"/>
      <c r="E80" s="55"/>
      <c r="F80" s="56"/>
      <c r="G80" s="56"/>
      <c r="H80" s="56"/>
      <c r="I80" s="57"/>
      <c r="J80" s="57"/>
      <c r="K80" s="67"/>
      <c r="L80" s="58"/>
      <c r="M80" s="58"/>
      <c r="N80" s="58"/>
      <c r="O80" s="59"/>
      <c r="P80" s="55"/>
      <c r="Q80" s="53"/>
    </row>
    <row r="83" spans="1:19" s="60" customFormat="1" ht="12.75" x14ac:dyDescent="0.2">
      <c r="A83" s="37"/>
      <c r="B83" s="53"/>
      <c r="C83" s="54"/>
      <c r="D83" s="55"/>
      <c r="E83" s="55"/>
      <c r="F83" s="56"/>
      <c r="G83" s="56"/>
      <c r="H83" s="56"/>
      <c r="I83" s="57"/>
      <c r="J83" s="57"/>
      <c r="K83" s="67"/>
      <c r="L83" s="58"/>
      <c r="M83" s="58"/>
      <c r="N83" s="58"/>
      <c r="O83" s="59"/>
      <c r="P83" s="55"/>
      <c r="Q83" s="53"/>
    </row>
    <row r="93" spans="1:19" x14ac:dyDescent="0.25">
      <c r="R93" s="68"/>
      <c r="S93" s="68"/>
    </row>
    <row r="94" spans="1:19" s="60" customFormat="1" ht="12.75" x14ac:dyDescent="0.2">
      <c r="A94" s="37"/>
      <c r="B94" s="53"/>
      <c r="C94" s="54"/>
      <c r="D94" s="55"/>
      <c r="E94" s="55"/>
      <c r="F94" s="56"/>
      <c r="G94" s="56"/>
      <c r="H94" s="56"/>
      <c r="I94" s="57"/>
      <c r="J94" s="57"/>
      <c r="K94" s="67"/>
      <c r="L94" s="58"/>
      <c r="M94" s="58"/>
      <c r="N94" s="58"/>
      <c r="O94" s="59"/>
      <c r="P94" s="55"/>
      <c r="Q94" s="53"/>
    </row>
    <row r="95" spans="1:19" s="78" customFormat="1" x14ac:dyDescent="0.25">
      <c r="A95" s="69"/>
      <c r="B95" s="70"/>
      <c r="C95" s="71"/>
      <c r="D95" s="72"/>
      <c r="E95" s="72"/>
      <c r="F95" s="73"/>
      <c r="G95" s="73"/>
      <c r="H95" s="73"/>
      <c r="I95" s="74"/>
      <c r="J95" s="74"/>
      <c r="K95" s="75"/>
      <c r="L95" s="76"/>
      <c r="M95" s="76"/>
      <c r="N95" s="76"/>
      <c r="O95" s="77"/>
      <c r="P95" s="72"/>
      <c r="Q95" s="70"/>
    </row>
    <row r="98" spans="1:19" s="60" customFormat="1" ht="12.75" x14ac:dyDescent="0.2">
      <c r="A98" s="37"/>
      <c r="B98" s="53"/>
      <c r="C98" s="54"/>
      <c r="D98" s="55"/>
      <c r="E98" s="55"/>
      <c r="F98" s="56"/>
      <c r="G98" s="56"/>
      <c r="H98" s="56"/>
      <c r="I98" s="57"/>
      <c r="J98" s="57"/>
      <c r="K98" s="67"/>
      <c r="L98" s="58"/>
      <c r="M98" s="58"/>
      <c r="N98" s="58"/>
      <c r="O98" s="59"/>
      <c r="P98" s="55"/>
      <c r="Q98" s="53"/>
    </row>
    <row r="100" spans="1:19" x14ac:dyDescent="0.25">
      <c r="Q100" s="53"/>
      <c r="R100" s="60"/>
      <c r="S100" s="60"/>
    </row>
    <row r="113" spans="1:19" s="86" customFormat="1" x14ac:dyDescent="0.25">
      <c r="A113" s="79"/>
      <c r="B113" s="80"/>
      <c r="C113" s="81"/>
      <c r="D113" s="82"/>
      <c r="E113" s="82"/>
      <c r="F113" s="83"/>
      <c r="G113" s="83"/>
      <c r="H113" s="83"/>
      <c r="I113" s="62"/>
      <c r="J113" s="62"/>
      <c r="K113" s="84"/>
      <c r="L113" s="85"/>
      <c r="M113" s="85"/>
      <c r="N113" s="85"/>
      <c r="O113" s="63"/>
      <c r="P113" s="82"/>
      <c r="Q113" s="38"/>
      <c r="R113"/>
      <c r="S113"/>
    </row>
    <row r="115" spans="1:19" s="96" customFormat="1" ht="12.75" x14ac:dyDescent="0.2">
      <c r="A115" s="87"/>
      <c r="B115" s="88"/>
      <c r="C115" s="89"/>
      <c r="D115" s="90"/>
      <c r="E115" s="90"/>
      <c r="F115" s="91"/>
      <c r="G115" s="91"/>
      <c r="H115" s="91"/>
      <c r="I115" s="92"/>
      <c r="J115" s="92"/>
      <c r="K115" s="93"/>
      <c r="L115" s="94"/>
      <c r="M115" s="94"/>
      <c r="N115" s="94"/>
      <c r="O115" s="95"/>
      <c r="P115" s="90"/>
      <c r="Q115" s="88"/>
    </row>
    <row r="269" spans="1:17" s="78" customFormat="1" x14ac:dyDescent="0.25">
      <c r="A269" s="69"/>
      <c r="B269" s="70"/>
      <c r="C269" s="71"/>
      <c r="D269" s="72"/>
      <c r="E269" s="72"/>
      <c r="F269" s="73"/>
      <c r="G269" s="73"/>
      <c r="H269" s="73"/>
      <c r="I269" s="74"/>
      <c r="J269" s="74"/>
      <c r="K269" s="75"/>
      <c r="L269" s="76"/>
      <c r="M269" s="76"/>
      <c r="N269" s="76"/>
      <c r="O269" s="77"/>
      <c r="P269" s="72"/>
      <c r="Q269" s="70"/>
    </row>
    <row r="273" spans="1:17" s="78" customFormat="1" x14ac:dyDescent="0.25">
      <c r="A273" s="69"/>
      <c r="B273" s="70"/>
      <c r="C273" s="71"/>
      <c r="D273" s="72"/>
      <c r="E273" s="72"/>
      <c r="F273" s="73"/>
      <c r="G273" s="73"/>
      <c r="H273" s="73"/>
      <c r="I273" s="74"/>
      <c r="J273" s="74"/>
      <c r="K273" s="75"/>
      <c r="L273" s="76"/>
      <c r="M273" s="76"/>
      <c r="N273" s="76"/>
      <c r="O273" s="77"/>
      <c r="P273" s="72"/>
      <c r="Q273" s="7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DB708-2897-4F2E-870D-4782F64F4775}">
  <sheetPr codeName="Feuil7">
    <tabColor theme="9" tint="-0.249977111117893"/>
  </sheetPr>
  <dimension ref="A1:AQ13"/>
  <sheetViews>
    <sheetView workbookViewId="0"/>
  </sheetViews>
  <sheetFormatPr baseColWidth="10" defaultColWidth="11.42578125" defaultRowHeight="21" x14ac:dyDescent="0.35"/>
  <cols>
    <col min="1" max="1" width="14.42578125" style="97" bestFit="1" customWidth="1"/>
    <col min="2" max="2" width="4.28515625" bestFit="1" customWidth="1"/>
    <col min="3" max="3" width="4.42578125" bestFit="1" customWidth="1"/>
    <col min="4" max="5" width="4.85546875" bestFit="1" customWidth="1"/>
    <col min="6" max="6" width="4.28515625" bestFit="1" customWidth="1"/>
    <col min="7" max="7" width="4.7109375" bestFit="1" customWidth="1"/>
    <col min="8" max="8" width="5" bestFit="1" customWidth="1"/>
    <col min="9" max="9" width="4.7109375" bestFit="1" customWidth="1"/>
    <col min="10" max="10" width="4.42578125" bestFit="1" customWidth="1"/>
    <col min="11" max="12" width="4.85546875" bestFit="1" customWidth="1"/>
    <col min="13" max="13" width="4.28515625" bestFit="1" customWidth="1"/>
    <col min="14" max="14" width="4.7109375" bestFit="1" customWidth="1"/>
    <col min="15" max="15" width="5" bestFit="1" customWidth="1"/>
    <col min="16" max="16" width="4.7109375" bestFit="1" customWidth="1"/>
    <col min="17" max="17" width="4.42578125" bestFit="1" customWidth="1"/>
    <col min="18" max="19" width="4.85546875" bestFit="1" customWidth="1"/>
    <col min="20" max="20" width="4.28515625" bestFit="1" customWidth="1"/>
    <col min="21" max="21" width="4.7109375" bestFit="1" customWidth="1"/>
    <col min="22" max="22" width="5" bestFit="1" customWidth="1"/>
    <col min="23" max="23" width="4.7109375" bestFit="1" customWidth="1"/>
    <col min="24" max="24" width="4.42578125" bestFit="1" customWidth="1"/>
    <col min="25" max="26" width="4.85546875" bestFit="1" customWidth="1"/>
    <col min="27" max="27" width="4.28515625" bestFit="1" customWidth="1"/>
    <col min="28" max="28" width="4.7109375" bestFit="1" customWidth="1"/>
    <col min="29" max="29" width="5" bestFit="1" customWidth="1"/>
    <col min="30" max="30" width="4.7109375" bestFit="1" customWidth="1"/>
    <col min="31" max="31" width="4.42578125" bestFit="1" customWidth="1"/>
    <col min="32" max="33" width="4.85546875" bestFit="1" customWidth="1"/>
    <col min="34" max="34" width="4.28515625" bestFit="1" customWidth="1"/>
    <col min="35" max="37" width="3" style="13" bestFit="1" customWidth="1"/>
  </cols>
  <sheetData>
    <row r="1" spans="1:43" x14ac:dyDescent="0.35">
      <c r="A1" s="97" t="s">
        <v>155</v>
      </c>
      <c r="B1" s="163" t="s">
        <v>156</v>
      </c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  <c r="V1" s="163"/>
      <c r="W1" s="163"/>
      <c r="X1" s="163"/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163"/>
    </row>
    <row r="2" spans="1:43" s="101" customFormat="1" x14ac:dyDescent="0.35">
      <c r="A2" s="98"/>
      <c r="B2" s="99" t="s">
        <v>157</v>
      </c>
      <c r="C2" s="100" t="s">
        <v>158</v>
      </c>
      <c r="D2" s="100" t="s">
        <v>159</v>
      </c>
      <c r="E2" s="100" t="s">
        <v>159</v>
      </c>
      <c r="F2" s="100" t="s">
        <v>160</v>
      </c>
      <c r="G2" s="100" t="s">
        <v>161</v>
      </c>
      <c r="H2" s="99" t="s">
        <v>162</v>
      </c>
      <c r="I2" s="99" t="s">
        <v>157</v>
      </c>
      <c r="J2" s="100" t="s">
        <v>158</v>
      </c>
      <c r="K2" s="100" t="s">
        <v>159</v>
      </c>
      <c r="L2" s="100" t="s">
        <v>159</v>
      </c>
      <c r="M2" s="100" t="s">
        <v>160</v>
      </c>
      <c r="N2" s="100" t="s">
        <v>161</v>
      </c>
      <c r="O2" s="99" t="s">
        <v>162</v>
      </c>
      <c r="P2" s="99" t="s">
        <v>157</v>
      </c>
      <c r="Q2" s="100" t="s">
        <v>158</v>
      </c>
      <c r="R2" s="100" t="s">
        <v>159</v>
      </c>
      <c r="S2" s="100" t="s">
        <v>159</v>
      </c>
      <c r="T2" s="100" t="s">
        <v>160</v>
      </c>
      <c r="U2" s="100" t="s">
        <v>161</v>
      </c>
      <c r="V2" s="99" t="s">
        <v>162</v>
      </c>
      <c r="W2" s="99" t="s">
        <v>157</v>
      </c>
      <c r="X2" s="100" t="s">
        <v>158</v>
      </c>
      <c r="Y2" s="100" t="s">
        <v>159</v>
      </c>
      <c r="Z2" s="100" t="s">
        <v>159</v>
      </c>
      <c r="AA2" s="100" t="s">
        <v>160</v>
      </c>
      <c r="AB2" s="100" t="s">
        <v>161</v>
      </c>
      <c r="AC2" s="99" t="s">
        <v>162</v>
      </c>
      <c r="AD2" s="99" t="s">
        <v>157</v>
      </c>
      <c r="AE2" s="100" t="s">
        <v>158</v>
      </c>
      <c r="AF2" s="100" t="s">
        <v>159</v>
      </c>
      <c r="AG2" s="100" t="s">
        <v>159</v>
      </c>
      <c r="AH2" s="100" t="s">
        <v>160</v>
      </c>
      <c r="AI2" s="100" t="s">
        <v>161</v>
      </c>
      <c r="AJ2" s="99" t="s">
        <v>162</v>
      </c>
      <c r="AK2" s="99" t="s">
        <v>157</v>
      </c>
      <c r="AL2" s="100"/>
      <c r="AM2" s="100"/>
      <c r="AN2" s="100"/>
      <c r="AO2" s="100"/>
      <c r="AP2" s="100"/>
      <c r="AQ2" s="100"/>
    </row>
    <row r="3" spans="1:43" s="101" customFormat="1" x14ac:dyDescent="0.35">
      <c r="A3" s="98" t="s">
        <v>163</v>
      </c>
      <c r="B3" s="100"/>
      <c r="C3" s="100"/>
      <c r="D3" s="100"/>
      <c r="E3" s="13">
        <v>1</v>
      </c>
      <c r="F3" s="13">
        <v>2</v>
      </c>
      <c r="G3" s="13">
        <v>3</v>
      </c>
      <c r="H3" s="102">
        <v>4</v>
      </c>
      <c r="I3" s="102">
        <v>5</v>
      </c>
      <c r="J3" s="13">
        <v>6</v>
      </c>
      <c r="K3" s="13">
        <v>7</v>
      </c>
      <c r="L3" s="13">
        <v>8</v>
      </c>
      <c r="M3" s="13">
        <v>9</v>
      </c>
      <c r="N3" s="13">
        <v>10</v>
      </c>
      <c r="O3" s="102">
        <v>11</v>
      </c>
      <c r="P3" s="102">
        <v>12</v>
      </c>
      <c r="Q3" s="13">
        <v>13</v>
      </c>
      <c r="R3" s="13">
        <v>14</v>
      </c>
      <c r="S3" s="13">
        <v>15</v>
      </c>
      <c r="T3" s="13">
        <v>16</v>
      </c>
      <c r="U3" s="13">
        <v>17</v>
      </c>
      <c r="V3" s="102">
        <v>18</v>
      </c>
      <c r="W3" s="102">
        <v>19</v>
      </c>
      <c r="X3" s="103">
        <v>20</v>
      </c>
      <c r="Y3" s="13">
        <v>21</v>
      </c>
      <c r="Z3" s="13">
        <v>22</v>
      </c>
      <c r="AA3" s="104">
        <v>23</v>
      </c>
      <c r="AB3" s="104">
        <v>24</v>
      </c>
      <c r="AC3" s="104">
        <v>25</v>
      </c>
      <c r="AD3" s="104">
        <v>26</v>
      </c>
      <c r="AE3" s="104">
        <v>27</v>
      </c>
      <c r="AF3" s="13">
        <v>28</v>
      </c>
      <c r="AG3" s="13">
        <v>29</v>
      </c>
      <c r="AH3" s="13">
        <v>30</v>
      </c>
      <c r="AI3" s="13">
        <v>31</v>
      </c>
      <c r="AJ3" s="100"/>
      <c r="AK3" s="100"/>
      <c r="AL3" s="100"/>
      <c r="AM3" s="105" t="s">
        <v>164</v>
      </c>
      <c r="AN3" s="100"/>
      <c r="AO3" s="100"/>
      <c r="AP3" s="100"/>
      <c r="AQ3" s="100"/>
    </row>
    <row r="4" spans="1:43" s="101" customFormat="1" x14ac:dyDescent="0.35">
      <c r="A4" s="98"/>
      <c r="B4" s="100"/>
      <c r="C4" s="100"/>
      <c r="D4" s="100"/>
      <c r="E4" s="100"/>
      <c r="F4" s="100"/>
      <c r="G4" s="100"/>
      <c r="H4" s="99"/>
      <c r="I4" s="99"/>
      <c r="J4" s="100"/>
      <c r="K4" s="100"/>
      <c r="L4" s="100"/>
      <c r="M4" s="100"/>
      <c r="N4" s="100"/>
      <c r="O4" s="99"/>
      <c r="P4" s="99"/>
      <c r="Q4" s="100"/>
      <c r="R4" s="100"/>
      <c r="S4" s="100"/>
      <c r="T4" s="100"/>
      <c r="U4" s="100"/>
      <c r="V4" s="99"/>
      <c r="W4" s="99"/>
      <c r="X4" s="100"/>
      <c r="Y4" s="100"/>
      <c r="Z4" s="100"/>
      <c r="AA4" s="14" t="s">
        <v>15</v>
      </c>
      <c r="AB4" s="100"/>
      <c r="AC4" s="99"/>
      <c r="AD4" s="99"/>
      <c r="AE4" s="100"/>
      <c r="AF4" s="100"/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</row>
    <row r="5" spans="1:43" x14ac:dyDescent="0.35">
      <c r="A5" s="97" t="s">
        <v>165</v>
      </c>
      <c r="B5" s="13"/>
      <c r="C5" s="13"/>
      <c r="D5" s="13"/>
      <c r="E5" s="13"/>
      <c r="F5" s="13"/>
      <c r="H5" s="102">
        <v>1</v>
      </c>
      <c r="I5" s="102">
        <v>2</v>
      </c>
      <c r="J5" s="13">
        <v>3</v>
      </c>
      <c r="K5" s="13">
        <v>4</v>
      </c>
      <c r="L5" s="13">
        <v>5</v>
      </c>
      <c r="M5" s="13">
        <v>6</v>
      </c>
      <c r="N5" s="13">
        <v>7</v>
      </c>
      <c r="O5" s="102">
        <v>8</v>
      </c>
      <c r="P5" s="102">
        <v>9</v>
      </c>
      <c r="Q5" s="104">
        <v>10</v>
      </c>
      <c r="R5" s="104">
        <v>11</v>
      </c>
      <c r="S5" s="104">
        <v>12</v>
      </c>
      <c r="T5" s="104">
        <v>13</v>
      </c>
      <c r="U5" s="13">
        <v>14</v>
      </c>
      <c r="V5" s="102">
        <v>15</v>
      </c>
      <c r="W5" s="102">
        <v>16</v>
      </c>
      <c r="X5" s="13">
        <v>17</v>
      </c>
      <c r="Y5" s="104">
        <v>18</v>
      </c>
      <c r="Z5" s="104">
        <v>19</v>
      </c>
      <c r="AA5" s="104">
        <v>20</v>
      </c>
      <c r="AB5" s="104">
        <v>21</v>
      </c>
      <c r="AC5" s="104">
        <v>22</v>
      </c>
      <c r="AD5" s="104">
        <v>23</v>
      </c>
      <c r="AE5" s="103">
        <v>24</v>
      </c>
      <c r="AF5" s="104">
        <v>25</v>
      </c>
      <c r="AG5" s="104">
        <v>26</v>
      </c>
      <c r="AH5" s="104">
        <v>27</v>
      </c>
      <c r="AI5" s="104">
        <v>28</v>
      </c>
      <c r="AJ5" s="13">
        <v>29</v>
      </c>
      <c r="AK5" s="13">
        <v>30</v>
      </c>
      <c r="AM5" s="106" t="s">
        <v>166</v>
      </c>
    </row>
    <row r="6" spans="1:43" x14ac:dyDescent="0.35">
      <c r="B6" s="13"/>
      <c r="C6" s="13"/>
      <c r="D6" s="13"/>
      <c r="E6" s="13"/>
      <c r="F6" s="13"/>
      <c r="G6" s="13"/>
      <c r="H6" s="102"/>
      <c r="I6" s="102"/>
      <c r="K6" s="13"/>
      <c r="L6" s="13"/>
      <c r="M6" s="13"/>
      <c r="N6" s="13"/>
      <c r="O6" s="102"/>
      <c r="P6" s="107"/>
      <c r="Q6" s="108" t="s">
        <v>167</v>
      </c>
      <c r="S6" s="13"/>
      <c r="T6" s="13"/>
      <c r="U6" s="13"/>
      <c r="V6" s="102"/>
      <c r="W6" s="102"/>
      <c r="X6" s="13"/>
      <c r="Y6" s="13"/>
      <c r="Z6" s="13"/>
      <c r="AA6" s="13"/>
      <c r="AB6" s="109" t="s">
        <v>27</v>
      </c>
      <c r="AC6" s="110" t="s">
        <v>30</v>
      </c>
      <c r="AD6" s="102"/>
      <c r="AF6" s="13"/>
      <c r="AG6" s="108" t="s">
        <v>32</v>
      </c>
      <c r="AH6" s="13"/>
    </row>
    <row r="7" spans="1:43" x14ac:dyDescent="0.35">
      <c r="A7" s="97" t="s">
        <v>168</v>
      </c>
      <c r="C7" s="103">
        <v>1</v>
      </c>
      <c r="D7" s="104">
        <v>2</v>
      </c>
      <c r="E7" s="111">
        <v>3</v>
      </c>
      <c r="F7" s="111">
        <v>4</v>
      </c>
      <c r="G7" s="112">
        <v>5</v>
      </c>
      <c r="H7" s="113">
        <v>6</v>
      </c>
      <c r="I7" s="102">
        <v>7</v>
      </c>
      <c r="J7" s="104">
        <v>8</v>
      </c>
      <c r="K7" s="104">
        <v>9</v>
      </c>
      <c r="L7" s="104">
        <v>10</v>
      </c>
      <c r="M7" s="104">
        <v>11</v>
      </c>
      <c r="N7" s="13">
        <v>12</v>
      </c>
      <c r="O7" s="102">
        <v>13</v>
      </c>
      <c r="P7" s="102">
        <v>14</v>
      </c>
      <c r="Q7" s="13">
        <v>15</v>
      </c>
      <c r="R7" s="13">
        <v>16</v>
      </c>
      <c r="S7" s="13">
        <v>17</v>
      </c>
      <c r="T7" s="13">
        <v>18</v>
      </c>
      <c r="U7" s="13">
        <v>19</v>
      </c>
      <c r="V7" s="102">
        <v>20</v>
      </c>
      <c r="W7" s="102">
        <v>21</v>
      </c>
      <c r="X7" s="104">
        <v>22</v>
      </c>
      <c r="Y7" s="104">
        <v>23</v>
      </c>
      <c r="Z7" s="104">
        <v>24</v>
      </c>
      <c r="AA7" s="104">
        <v>25</v>
      </c>
      <c r="AB7" s="104">
        <v>26</v>
      </c>
      <c r="AC7" s="104">
        <v>27</v>
      </c>
      <c r="AD7" s="104">
        <v>28</v>
      </c>
      <c r="AE7" s="104">
        <v>29</v>
      </c>
      <c r="AF7" s="13">
        <v>30</v>
      </c>
      <c r="AG7" s="13">
        <v>31</v>
      </c>
      <c r="AH7" s="13"/>
      <c r="AM7" s="106" t="s">
        <v>169</v>
      </c>
    </row>
    <row r="8" spans="1:43" x14ac:dyDescent="0.35">
      <c r="B8" s="13"/>
      <c r="C8" s="108"/>
      <c r="D8" s="108" t="s">
        <v>36</v>
      </c>
      <c r="E8" s="13"/>
      <c r="F8" s="13"/>
      <c r="G8" s="13"/>
      <c r="H8" s="102"/>
      <c r="I8" s="107"/>
      <c r="J8" s="114" t="s">
        <v>43</v>
      </c>
      <c r="K8" s="114"/>
      <c r="L8" s="13"/>
      <c r="M8" s="13"/>
      <c r="N8" s="13"/>
      <c r="O8" s="102"/>
      <c r="P8" s="102"/>
      <c r="Q8" s="13"/>
      <c r="R8" s="13"/>
      <c r="S8" s="13"/>
      <c r="T8" s="13"/>
      <c r="U8" s="13"/>
      <c r="V8" s="102"/>
      <c r="W8" s="102"/>
      <c r="X8" s="108" t="s">
        <v>51</v>
      </c>
      <c r="Y8" s="114"/>
      <c r="Z8" s="13"/>
      <c r="AA8" s="13"/>
      <c r="AB8" s="13"/>
      <c r="AC8" s="102"/>
      <c r="AD8" s="102"/>
      <c r="AE8" s="13"/>
      <c r="AF8" s="13"/>
      <c r="AG8" s="13"/>
      <c r="AH8" s="13"/>
    </row>
    <row r="9" spans="1:43" x14ac:dyDescent="0.35">
      <c r="A9" s="97" t="s">
        <v>170</v>
      </c>
      <c r="B9" s="13"/>
      <c r="C9" s="13"/>
      <c r="D9" s="13"/>
      <c r="F9" s="13">
        <v>1</v>
      </c>
      <c r="G9" s="13">
        <v>2</v>
      </c>
      <c r="H9" s="102">
        <v>3</v>
      </c>
      <c r="I9" s="102">
        <v>4</v>
      </c>
      <c r="J9" s="13">
        <v>5</v>
      </c>
      <c r="K9" s="13">
        <v>6</v>
      </c>
      <c r="L9" s="13">
        <v>7</v>
      </c>
      <c r="M9" s="13">
        <v>8</v>
      </c>
      <c r="N9" s="13">
        <v>9</v>
      </c>
      <c r="O9" s="102">
        <v>10</v>
      </c>
      <c r="P9" s="102">
        <v>11</v>
      </c>
      <c r="Q9" s="13">
        <v>12</v>
      </c>
      <c r="R9" s="13">
        <v>13</v>
      </c>
      <c r="S9" s="13">
        <v>14</v>
      </c>
      <c r="T9" s="13">
        <v>15</v>
      </c>
      <c r="U9" s="13">
        <v>16</v>
      </c>
      <c r="V9" s="102">
        <v>17</v>
      </c>
      <c r="W9" s="102">
        <v>18</v>
      </c>
      <c r="X9" s="13">
        <v>19</v>
      </c>
      <c r="Y9" s="13">
        <v>20</v>
      </c>
      <c r="Z9" s="13">
        <v>21</v>
      </c>
      <c r="AA9" s="104">
        <v>22</v>
      </c>
      <c r="AB9" s="104">
        <v>23</v>
      </c>
      <c r="AC9" s="104">
        <v>24</v>
      </c>
      <c r="AD9" s="104">
        <v>25</v>
      </c>
      <c r="AE9" s="104">
        <v>26</v>
      </c>
      <c r="AF9" s="13">
        <v>27</v>
      </c>
      <c r="AG9" s="13">
        <v>28</v>
      </c>
      <c r="AH9" s="13">
        <v>29</v>
      </c>
      <c r="AI9" s="13">
        <v>30</v>
      </c>
      <c r="AJ9" s="13">
        <v>31</v>
      </c>
    </row>
    <row r="10" spans="1:43" x14ac:dyDescent="0.35">
      <c r="B10" s="13"/>
      <c r="C10" s="13"/>
      <c r="D10" s="13"/>
      <c r="E10" s="13"/>
      <c r="F10" s="13"/>
      <c r="G10" s="13"/>
      <c r="H10" s="102"/>
      <c r="I10" s="102"/>
      <c r="J10" s="108"/>
      <c r="K10" s="13"/>
      <c r="L10" s="13"/>
      <c r="M10" s="13"/>
      <c r="N10" s="114"/>
      <c r="O10" s="102"/>
      <c r="P10" s="102"/>
      <c r="Q10" s="13"/>
      <c r="R10" s="13"/>
      <c r="S10" s="13"/>
      <c r="T10" s="13"/>
      <c r="U10" s="13"/>
      <c r="V10" s="102"/>
      <c r="W10" s="102"/>
      <c r="Y10" s="13"/>
      <c r="Z10" s="13"/>
      <c r="AA10" s="114" t="s">
        <v>59</v>
      </c>
      <c r="AB10" s="13"/>
      <c r="AC10" s="102"/>
      <c r="AD10" s="102"/>
      <c r="AE10" s="13"/>
      <c r="AF10" s="13"/>
      <c r="AG10" s="13"/>
      <c r="AH10" s="13"/>
    </row>
    <row r="11" spans="1:43" x14ac:dyDescent="0.35">
      <c r="A11" s="97" t="s">
        <v>171</v>
      </c>
      <c r="B11" s="13">
        <v>30</v>
      </c>
      <c r="C11" s="13"/>
      <c r="D11" s="13"/>
      <c r="E11" s="13"/>
      <c r="F11" s="13"/>
      <c r="G11" s="13"/>
      <c r="H11" s="115"/>
      <c r="I11" s="102">
        <v>1</v>
      </c>
      <c r="J11" s="104">
        <v>2</v>
      </c>
      <c r="K11" s="104">
        <v>3</v>
      </c>
      <c r="L11" s="104">
        <v>4</v>
      </c>
      <c r="M11" s="104">
        <v>5</v>
      </c>
      <c r="N11" s="104">
        <v>6</v>
      </c>
      <c r="O11" s="102">
        <v>7</v>
      </c>
      <c r="P11" s="102">
        <v>8</v>
      </c>
      <c r="Q11" s="13">
        <v>9</v>
      </c>
      <c r="R11" s="13">
        <v>10</v>
      </c>
      <c r="S11" s="13">
        <v>11</v>
      </c>
      <c r="T11" s="13">
        <v>12</v>
      </c>
      <c r="U11" s="13">
        <v>13</v>
      </c>
      <c r="V11" s="102">
        <v>14</v>
      </c>
      <c r="W11" s="102">
        <v>15</v>
      </c>
      <c r="X11" s="13">
        <v>16</v>
      </c>
      <c r="Y11" s="13">
        <v>17</v>
      </c>
      <c r="Z11" s="13">
        <v>18</v>
      </c>
      <c r="AA11" s="13">
        <v>19</v>
      </c>
      <c r="AB11" s="13">
        <v>20</v>
      </c>
      <c r="AC11" s="102">
        <v>21</v>
      </c>
      <c r="AD11" s="102">
        <v>22</v>
      </c>
      <c r="AE11" s="13">
        <v>23</v>
      </c>
      <c r="AF11" s="13">
        <v>24</v>
      </c>
      <c r="AG11" s="13">
        <v>25</v>
      </c>
      <c r="AH11" s="13">
        <v>26</v>
      </c>
      <c r="AI11" s="13">
        <v>27</v>
      </c>
      <c r="AJ11" s="13">
        <v>28</v>
      </c>
      <c r="AK11" s="13">
        <v>29</v>
      </c>
      <c r="AM11" s="106" t="s">
        <v>172</v>
      </c>
    </row>
    <row r="12" spans="1:43" x14ac:dyDescent="0.35">
      <c r="B12" s="13"/>
      <c r="C12" s="13"/>
      <c r="D12" s="13"/>
      <c r="E12" s="13"/>
      <c r="F12" s="13"/>
      <c r="G12" s="13"/>
      <c r="H12" s="110"/>
      <c r="I12" s="110"/>
      <c r="J12" s="13"/>
      <c r="K12" s="13"/>
      <c r="L12" s="13"/>
      <c r="M12" s="13"/>
      <c r="N12" s="108" t="s">
        <v>64</v>
      </c>
      <c r="O12" s="102"/>
      <c r="P12" s="102"/>
      <c r="Q12" s="13"/>
      <c r="R12" s="13"/>
      <c r="S12" s="13"/>
      <c r="T12" s="13"/>
      <c r="U12" s="13"/>
      <c r="V12" s="102"/>
      <c r="W12" s="102"/>
      <c r="X12" s="13"/>
      <c r="Y12" s="13"/>
      <c r="Z12" s="13"/>
      <c r="AA12" s="13"/>
      <c r="AB12" s="13"/>
      <c r="AC12" s="102"/>
      <c r="AD12" s="102"/>
      <c r="AE12" s="13"/>
      <c r="AF12" s="13"/>
      <c r="AG12" s="13"/>
      <c r="AH12" s="13"/>
    </row>
    <row r="13" spans="1:43" x14ac:dyDescent="0.35">
      <c r="A13" s="97" t="s">
        <v>173</v>
      </c>
      <c r="B13" s="13"/>
      <c r="D13" s="13">
        <v>1</v>
      </c>
      <c r="E13" s="13">
        <v>2</v>
      </c>
      <c r="F13" s="13">
        <v>3</v>
      </c>
      <c r="G13" s="13">
        <v>4</v>
      </c>
      <c r="H13" s="102">
        <v>5</v>
      </c>
      <c r="I13" s="102">
        <v>6</v>
      </c>
      <c r="J13" s="13">
        <v>7</v>
      </c>
      <c r="K13" s="13">
        <v>8</v>
      </c>
      <c r="L13" s="13">
        <v>9</v>
      </c>
      <c r="M13" s="13">
        <v>10</v>
      </c>
      <c r="N13" s="13">
        <v>11</v>
      </c>
      <c r="O13" s="102">
        <v>12</v>
      </c>
      <c r="P13" s="102">
        <v>13</v>
      </c>
      <c r="Q13" s="103">
        <v>14</v>
      </c>
      <c r="R13" s="13">
        <v>15</v>
      </c>
      <c r="S13" s="13">
        <v>16</v>
      </c>
      <c r="T13" s="13">
        <v>17</v>
      </c>
      <c r="U13" s="13">
        <v>18</v>
      </c>
      <c r="V13" s="102">
        <v>19</v>
      </c>
      <c r="W13" s="102">
        <v>20</v>
      </c>
      <c r="X13" s="13">
        <v>21</v>
      </c>
      <c r="Y13" s="13">
        <v>22</v>
      </c>
      <c r="Z13" s="13">
        <v>23</v>
      </c>
      <c r="AA13" s="13">
        <v>24</v>
      </c>
      <c r="AB13" s="13">
        <v>25</v>
      </c>
      <c r="AC13" s="102">
        <v>26</v>
      </c>
      <c r="AD13" s="102">
        <v>27</v>
      </c>
      <c r="AE13" s="13">
        <v>28</v>
      </c>
      <c r="AF13" s="13">
        <v>29</v>
      </c>
      <c r="AG13" s="13">
        <v>30</v>
      </c>
      <c r="AH13" s="13">
        <v>31</v>
      </c>
      <c r="AM13" s="116" t="s">
        <v>174</v>
      </c>
    </row>
  </sheetData>
  <mergeCells count="1">
    <mergeCell ref="B1:AK1"/>
  </mergeCells>
  <hyperlinks>
    <hyperlink ref="AM13" r:id="rId1" display="https://www.joursferies.fr/evenements/thanksgiving.php" xr:uid="{252A2FF9-BEA7-4472-B510-4E3A9EDF95B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02588-6517-4481-ABE2-2D24D4E38899}">
  <sheetPr codeName="Feuil8">
    <tabColor rgb="FF00B050"/>
  </sheetPr>
  <dimension ref="A2:E4"/>
  <sheetViews>
    <sheetView workbookViewId="0"/>
  </sheetViews>
  <sheetFormatPr baseColWidth="10" defaultColWidth="11.42578125" defaultRowHeight="15" x14ac:dyDescent="0.25"/>
  <sheetData>
    <row r="2" spans="1:5" x14ac:dyDescent="0.25">
      <c r="A2" t="s">
        <v>175</v>
      </c>
      <c r="E2" t="s">
        <v>176</v>
      </c>
    </row>
    <row r="3" spans="1:5" x14ac:dyDescent="0.25">
      <c r="A3" t="s">
        <v>177</v>
      </c>
      <c r="D3" t="s">
        <v>178</v>
      </c>
    </row>
    <row r="4" spans="1:5" x14ac:dyDescent="0.25">
      <c r="A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Réservation</vt:lpstr>
      <vt:lpstr>Combobox</vt:lpstr>
      <vt:lpstr>Voyagement</vt:lpstr>
      <vt:lpstr>Données2019</vt:lpstr>
      <vt:lpstr>Itinéraires</vt:lpstr>
      <vt:lpstr>Données2018</vt:lpstr>
      <vt:lpstr>Calendrier séjours</vt:lpstr>
      <vt:lpstr>Camping à visiter</vt:lpstr>
      <vt:lpstr>Heures</vt:lpstr>
      <vt:lpstr>nouveau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MRN</dc:creator>
  <cp:keywords/>
  <dc:description/>
  <cp:lastModifiedBy>Robert </cp:lastModifiedBy>
  <cp:revision/>
  <dcterms:created xsi:type="dcterms:W3CDTF">2009-06-25T05:16:13Z</dcterms:created>
  <dcterms:modified xsi:type="dcterms:W3CDTF">2019-04-05T02:07:06Z</dcterms:modified>
  <cp:category/>
  <cp:contentStatus/>
</cp:coreProperties>
</file>