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077779\Onedrive - AXA\Bureau\"/>
    </mc:Choice>
  </mc:AlternateContent>
  <xr:revisionPtr revIDLastSave="0" documentId="13_ncr:1_{BFD0E819-CA59-4FD5-A481-38AF3314D195}" xr6:coauthVersionLast="45" xr6:coauthVersionMax="45" xr10:uidLastSave="{00000000-0000-0000-0000-000000000000}"/>
  <bookViews>
    <workbookView xWindow="930" yWindow="0" windowWidth="27870" windowHeight="15600" xr2:uid="{55E41494-6CD3-4EFD-98AF-CF796AB16A10}"/>
  </bookViews>
  <sheets>
    <sheet name="projet" sheetId="2" r:id="rId1"/>
  </sheets>
  <definedNames>
    <definedName name="_xlnm.Print_Area" localSheetId="0">projet!$A$2:$D$36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1" i="2" l="1" a="1"/>
  <c r="E41" i="2" s="1"/>
  <c r="C41" i="2" a="1"/>
  <c r="C41" i="2" s="1"/>
  <c r="E38" i="2" l="1" a="1"/>
  <c r="E38" i="2" s="1"/>
  <c r="F38" i="2"/>
  <c r="E37" i="2"/>
  <c r="C38" i="2" a="1"/>
  <c r="C38" i="2" s="1"/>
  <c r="C40" i="2" a="1"/>
  <c r="C40" i="2" s="1"/>
  <c r="D40" i="2" a="1"/>
  <c r="D40" i="2" s="1"/>
  <c r="D38" i="2" l="1"/>
  <c r="E46" i="2"/>
  <c r="C37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<sst xmlns="http://schemas.openxmlformats.org/spreadsheetml/2006/main" count="38" uniqueCount="9">
  <si>
    <t>COULEUR</t>
  </si>
  <si>
    <t>BLANC</t>
  </si>
  <si>
    <t>ROUGE</t>
  </si>
  <si>
    <t>BLEU</t>
  </si>
  <si>
    <t>JAUNE</t>
  </si>
  <si>
    <t>total item</t>
  </si>
  <si>
    <t>total valeur</t>
  </si>
  <si>
    <t>INDIVIDU 1</t>
  </si>
  <si>
    <t>INDIVIDU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</si>
</sst>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[Red]#,##0.00\ &quot;€&quot;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right" indent="1"/>
      <protection locked="0"/>
    </xf>
    <xf numFmtId="164" fontId="0" fillId="3" borderId="4" xfId="0" applyNumberFormat="1" applyFill="1" applyBorder="1" applyAlignment="1" applyProtection="1">
      <alignment horizontal="right" indent="1"/>
      <protection locked="0"/>
    </xf>
    <xf numFmtId="0" fontId="2" fillId="0" borderId="5" xfId="0" applyFont="1" applyBorder="1" applyAlignment="1" applyProtection="1">
      <alignment horizontal="right" indent="1"/>
      <protection locked="0"/>
    </xf>
    <xf numFmtId="3" fontId="3" fillId="3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indent="1"/>
    </xf>
    <xf numFmtId="165" fontId="3" fillId="3" borderId="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10" fontId="0" fillId="0" borderId="0" xfId="0" applyNumberFormat="1" applyAlignment="1">
      <alignment horizontal="center"/>
    </xf>
    <xf numFmtId="165" fontId="4" fillId="0" borderId="0" xfId="0" applyNumberFormat="1" applyFon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F15A7-6ABE-41E6-8FDB-CDB73DEB3809}">
  <sheetPr>
    <pageSetUpPr fitToPage="1"/>
  </sheetPr>
  <dimension ref="A2:F46"/>
  <sheetViews>
    <sheetView tabSelected="1" topLeftCell="A10" zoomScale="80" zoomScaleNormal="80" workbookViewId="0">
      <selection activeCell="I21" sqref="I21"/>
    </sheetView>
  </sheetViews>
  <sheetFormatPr baseColWidth="10" defaultRowHeight="15" x14ac:dyDescent="0.25"/>
  <cols>
    <col min="1" max="1" width="4.28515625" customWidth="1"/>
    <col min="2" max="2" width="36.42578125" style="11" customWidth="1"/>
    <col min="3" max="4" width="21.7109375" style="11" customWidth="1"/>
    <col min="5" max="5" width="18.5703125" customWidth="1"/>
    <col min="6" max="6" width="19.7109375" customWidth="1"/>
  </cols>
  <sheetData>
    <row r="2" spans="2:6" x14ac:dyDescent="0.25">
      <c r="B2" s="1"/>
      <c r="C2" s="1"/>
      <c r="D2" s="1"/>
    </row>
    <row r="3" spans="2:6" ht="15.75" thickBot="1" x14ac:dyDescent="0.3">
      <c r="B3" s="1"/>
      <c r="C3" s="1"/>
      <c r="D3" s="1"/>
    </row>
    <row r="4" spans="2:6" ht="23.25" customHeight="1" x14ac:dyDescent="0.25">
      <c r="B4" s="17" t="s">
        <v>0</v>
      </c>
      <c r="C4" s="19" t="s">
        <v>7</v>
      </c>
      <c r="D4" s="19" t="s">
        <v>7</v>
      </c>
      <c r="E4" s="19" t="s">
        <v>8</v>
      </c>
      <c r="F4" s="19" t="s">
        <v>8</v>
      </c>
    </row>
    <row r="5" spans="2:6" ht="38.25" customHeight="1" thickBot="1" x14ac:dyDescent="0.3">
      <c r="B5" s="18"/>
      <c r="C5" s="20"/>
      <c r="D5" s="20"/>
      <c r="E5" s="20"/>
      <c r="F5" s="20"/>
    </row>
    <row r="6" spans="2:6" s="2" customFormat="1" ht="24.95" customHeight="1" x14ac:dyDescent="0.25">
      <c r="B6" s="3" t="s">
        <v>1</v>
      </c>
      <c r="C6" s="4"/>
      <c r="D6" s="5"/>
      <c r="E6" s="4"/>
      <c r="F6" s="5"/>
    </row>
    <row r="7" spans="2:6" s="2" customFormat="1" ht="24.95" customHeight="1" x14ac:dyDescent="0.25">
      <c r="B7" s="3" t="s">
        <v>1</v>
      </c>
      <c r="C7" s="4"/>
      <c r="D7" s="4"/>
      <c r="E7" s="4"/>
      <c r="F7" s="4"/>
    </row>
    <row r="8" spans="2:6" s="2" customFormat="1" ht="24.95" customHeight="1" x14ac:dyDescent="0.25">
      <c r="B8" s="3" t="s">
        <v>2</v>
      </c>
      <c r="C8" s="4">
        <v>223</v>
      </c>
      <c r="D8" s="4"/>
      <c r="E8" s="4"/>
      <c r="F8" s="4"/>
    </row>
    <row r="9" spans="2:6" s="2" customFormat="1" ht="24.95" customHeight="1" x14ac:dyDescent="0.25">
      <c r="B9" s="3" t="s">
        <v>1</v>
      </c>
      <c r="C9" s="4">
        <v>311</v>
      </c>
      <c r="D9" s="4"/>
      <c r="E9" s="4"/>
      <c r="F9" s="4"/>
    </row>
    <row r="10" spans="2:6" s="2" customFormat="1" ht="24.95" customHeight="1" x14ac:dyDescent="0.25">
      <c r="B10" s="3" t="s">
        <v>2</v>
      </c>
      <c r="C10" s="4">
        <v>105</v>
      </c>
      <c r="D10" s="4"/>
      <c r="E10" s="4"/>
      <c r="F10" s="4"/>
    </row>
    <row r="11" spans="2:6" s="2" customFormat="1" ht="24.95" customHeight="1" x14ac:dyDescent="0.25">
      <c r="B11" s="3" t="s">
        <v>2</v>
      </c>
      <c r="C11" s="4">
        <v>200</v>
      </c>
      <c r="D11" s="4"/>
      <c r="E11" s="4"/>
      <c r="F11" s="4"/>
    </row>
    <row r="12" spans="2:6" s="2" customFormat="1" ht="24.95" customHeight="1" x14ac:dyDescent="0.25">
      <c r="B12" s="3" t="s">
        <v>1</v>
      </c>
      <c r="C12" s="4"/>
      <c r="D12" s="4"/>
      <c r="E12" s="4"/>
      <c r="F12" s="4"/>
    </row>
    <row r="13" spans="2:6" s="2" customFormat="1" ht="24.95" customHeight="1" x14ac:dyDescent="0.25">
      <c r="B13" s="3" t="s">
        <v>1</v>
      </c>
      <c r="C13" s="4"/>
      <c r="D13" s="4"/>
      <c r="E13" s="4"/>
      <c r="F13" s="4"/>
    </row>
    <row r="14" spans="2:6" s="2" customFormat="1" ht="24.95" customHeight="1" x14ac:dyDescent="0.25">
      <c r="B14" s="3" t="s">
        <v>2</v>
      </c>
      <c r="C14" s="4">
        <v>400</v>
      </c>
      <c r="D14" s="4"/>
      <c r="E14" s="4"/>
      <c r="F14" s="4"/>
    </row>
    <row r="15" spans="2:6" s="2" customFormat="1" ht="24.95" customHeight="1" x14ac:dyDescent="0.25">
      <c r="B15" s="3" t="s">
        <v>1</v>
      </c>
      <c r="C15" s="4"/>
      <c r="D15" s="4"/>
      <c r="E15" s="4"/>
      <c r="F15" s="4"/>
    </row>
    <row r="16" spans="2:6" s="2" customFormat="1" ht="24.95" customHeight="1" x14ac:dyDescent="0.25">
      <c r="B16" s="3" t="s">
        <v>3</v>
      </c>
      <c r="C16" s="4"/>
      <c r="D16" s="4">
        <v>239</v>
      </c>
      <c r="E16" s="4"/>
      <c r="F16" s="4"/>
    </row>
    <row r="17" spans="2:6" s="2" customFormat="1" ht="24.95" customHeight="1" x14ac:dyDescent="0.25">
      <c r="B17" s="3" t="s">
        <v>4</v>
      </c>
      <c r="C17" s="4"/>
      <c r="D17" s="4">
        <v>890</v>
      </c>
      <c r="E17" s="4"/>
      <c r="F17" s="4"/>
    </row>
    <row r="18" spans="2:6" s="2" customFormat="1" ht="24.95" customHeight="1" x14ac:dyDescent="0.25">
      <c r="B18" s="3" t="s">
        <v>3</v>
      </c>
      <c r="C18" s="4"/>
      <c r="D18" s="4">
        <v>107</v>
      </c>
      <c r="E18" s="4"/>
      <c r="F18" s="4"/>
    </row>
    <row r="19" spans="2:6" s="2" customFormat="1" ht="24.95" customHeight="1" x14ac:dyDescent="0.25">
      <c r="B19" s="3" t="s">
        <v>1</v>
      </c>
      <c r="C19" s="4"/>
      <c r="D19" s="4"/>
      <c r="E19" s="4"/>
      <c r="F19" s="4"/>
    </row>
    <row r="20" spans="2:6" s="2" customFormat="1" ht="24.95" customHeight="1" x14ac:dyDescent="0.25">
      <c r="B20" s="3" t="s">
        <v>2</v>
      </c>
      <c r="C20" s="4"/>
      <c r="D20" s="4"/>
      <c r="E20" s="4">
        <v>100</v>
      </c>
      <c r="F20" s="4"/>
    </row>
    <row r="21" spans="2:6" s="2" customFormat="1" ht="24.95" customHeight="1" x14ac:dyDescent="0.25">
      <c r="B21" s="3" t="s">
        <v>2</v>
      </c>
      <c r="C21" s="4"/>
      <c r="D21" s="4"/>
      <c r="E21" s="4">
        <v>100</v>
      </c>
      <c r="F21" s="4"/>
    </row>
    <row r="22" spans="2:6" s="2" customFormat="1" ht="24.95" customHeight="1" x14ac:dyDescent="0.25">
      <c r="B22" s="3" t="s">
        <v>2</v>
      </c>
      <c r="C22" s="4">
        <v>194</v>
      </c>
      <c r="D22" s="4"/>
      <c r="E22" s="4"/>
      <c r="F22" s="4"/>
    </row>
    <row r="23" spans="2:6" s="2" customFormat="1" ht="24.95" customHeight="1" x14ac:dyDescent="0.25">
      <c r="B23" s="3" t="s">
        <v>1</v>
      </c>
      <c r="C23" s="4"/>
      <c r="D23" s="4"/>
      <c r="E23" s="4"/>
      <c r="F23" s="4"/>
    </row>
    <row r="24" spans="2:6" s="2" customFormat="1" ht="24.95" customHeight="1" x14ac:dyDescent="0.25">
      <c r="B24" s="3" t="s">
        <v>2</v>
      </c>
      <c r="C24" s="4">
        <v>1097</v>
      </c>
      <c r="D24" s="4"/>
      <c r="E24" s="4"/>
      <c r="F24" s="4"/>
    </row>
    <row r="25" spans="2:6" s="2" customFormat="1" ht="24.95" customHeight="1" x14ac:dyDescent="0.25">
      <c r="B25" s="3" t="s">
        <v>2</v>
      </c>
      <c r="C25" s="4"/>
      <c r="D25" s="4"/>
      <c r="E25" s="4">
        <v>100</v>
      </c>
      <c r="F25" s="4"/>
    </row>
    <row r="26" spans="2:6" s="2" customFormat="1" ht="24.95" customHeight="1" x14ac:dyDescent="0.25">
      <c r="B26" s="3" t="s">
        <v>3</v>
      </c>
      <c r="C26" s="4"/>
      <c r="D26" s="4"/>
      <c r="E26" s="4"/>
      <c r="F26" s="4">
        <v>107</v>
      </c>
    </row>
    <row r="27" spans="2:6" s="2" customFormat="1" ht="24.95" customHeight="1" x14ac:dyDescent="0.25">
      <c r="B27" s="3" t="s">
        <v>2</v>
      </c>
      <c r="C27" s="4"/>
      <c r="D27" s="4"/>
      <c r="E27" s="4">
        <v>100</v>
      </c>
      <c r="F27" s="4"/>
    </row>
    <row r="28" spans="2:6" s="2" customFormat="1" ht="24.95" customHeight="1" x14ac:dyDescent="0.25">
      <c r="B28" s="3" t="s">
        <v>2</v>
      </c>
      <c r="C28" s="4"/>
      <c r="D28" s="4"/>
      <c r="E28" s="4">
        <v>100</v>
      </c>
      <c r="F28" s="4"/>
    </row>
    <row r="29" spans="2:6" s="2" customFormat="1" ht="24.95" customHeight="1" x14ac:dyDescent="0.25">
      <c r="B29" s="3" t="s">
        <v>2</v>
      </c>
      <c r="C29" s="4">
        <v>80</v>
      </c>
      <c r="D29" s="4"/>
      <c r="E29" s="4">
        <v>100</v>
      </c>
      <c r="F29" s="4"/>
    </row>
    <row r="30" spans="2:6" s="2" customFormat="1" ht="24.95" customHeight="1" x14ac:dyDescent="0.25">
      <c r="B30" s="3" t="s">
        <v>2</v>
      </c>
      <c r="C30" s="4"/>
      <c r="D30" s="4"/>
      <c r="E30" s="4">
        <v>100</v>
      </c>
      <c r="F30" s="4"/>
    </row>
    <row r="31" spans="2:6" s="2" customFormat="1" ht="24.95" customHeight="1" x14ac:dyDescent="0.25">
      <c r="B31" s="3" t="s">
        <v>2</v>
      </c>
      <c r="C31" s="4"/>
      <c r="D31" s="4"/>
      <c r="E31" s="4">
        <v>100</v>
      </c>
      <c r="F31" s="4"/>
    </row>
    <row r="32" spans="2:6" s="2" customFormat="1" ht="24.95" customHeight="1" x14ac:dyDescent="0.25">
      <c r="B32" s="3" t="s">
        <v>1</v>
      </c>
      <c r="C32" s="4"/>
      <c r="D32" s="4"/>
      <c r="E32" s="4"/>
      <c r="F32" s="4"/>
    </row>
    <row r="33" spans="1:6" s="2" customFormat="1" ht="24.95" customHeight="1" x14ac:dyDescent="0.25">
      <c r="B33" s="3" t="s">
        <v>2</v>
      </c>
      <c r="C33" s="4">
        <v>289</v>
      </c>
      <c r="D33" s="4"/>
      <c r="E33" s="4">
        <v>100</v>
      </c>
      <c r="F33" s="4"/>
    </row>
    <row r="34" spans="1:6" s="2" customFormat="1" ht="24.95" customHeight="1" x14ac:dyDescent="0.25">
      <c r="B34" s="3" t="s">
        <v>2</v>
      </c>
      <c r="C34" s="4">
        <v>41</v>
      </c>
      <c r="D34" s="4"/>
      <c r="E34" s="4">
        <v>100</v>
      </c>
      <c r="F34" s="4"/>
    </row>
    <row r="35" spans="1:6" s="2" customFormat="1" ht="24.95" customHeight="1" x14ac:dyDescent="0.25">
      <c r="B35" s="3" t="s">
        <v>2</v>
      </c>
      <c r="C35" s="4"/>
      <c r="D35" s="4"/>
      <c r="E35" s="4">
        <v>100</v>
      </c>
      <c r="F35" s="4"/>
    </row>
    <row r="36" spans="1:6" s="2" customFormat="1" ht="24.95" customHeight="1" x14ac:dyDescent="0.25">
      <c r="B36" s="3" t="s">
        <v>2</v>
      </c>
      <c r="C36" s="4"/>
      <c r="D36" s="4"/>
      <c r="E36" s="4">
        <v>100</v>
      </c>
      <c r="F36" s="4"/>
    </row>
    <row r="37" spans="1:6" ht="24.95" customHeight="1" x14ac:dyDescent="0.25">
      <c r="A37" s="2"/>
      <c r="B37" s="6" t="s">
        <v>5</v>
      </c>
      <c r="C37" s="7">
        <f>COUNTA(C6:C36)+COUNTA(D6:D36)</f>
        <v>13</v>
      </c>
      <c r="D37" s="7"/>
      <c r="E37" s="7">
        <f>COUNTA(E6:E36)+COUNTA(F6:F36)</f>
        <v>13</v>
      </c>
      <c r="F37" s="7"/>
    </row>
    <row r="38" spans="1:6" s="8" customFormat="1" ht="24.95" customHeight="1" x14ac:dyDescent="0.25">
      <c r="B38" s="9" t="s">
        <v>6</v>
      </c>
      <c r="C38" s="10" cm="1">
        <f t="array" ref="C38">SUMPRODUCT(($B$6:$B$36="ROUGE")*(COUNTIF($B$6:$B$36,"ROUGE")&gt;=10),($C$6:$C$36))</f>
        <v>2629</v>
      </c>
      <c r="D38" s="10">
        <f>SUM(D6:D37)</f>
        <v>1236</v>
      </c>
      <c r="E38" s="10" cm="1">
        <f t="array" ref="E38">SUMPRODUCT(($B$6:$B$36="ROUGE")*(COUNTIF($B$6:$B$36,"ROUGE")&gt;=10),($E$6:$E$36))</f>
        <v>1200</v>
      </c>
      <c r="F38" s="10">
        <f>SUM(F6:F37)</f>
        <v>107</v>
      </c>
    </row>
    <row r="39" spans="1:6" ht="24.95" customHeight="1" x14ac:dyDescent="0.25">
      <c r="B39" s="9"/>
      <c r="C39" s="10"/>
      <c r="D39" s="10"/>
      <c r="E39" s="10"/>
      <c r="F39" s="10"/>
    </row>
    <row r="40" spans="1:6" x14ac:dyDescent="0.25">
      <c r="C40" s="15" cm="1">
        <f t="array" ref="C40">SUMPRODUCT(($B$6:$B$36="ROUGE")*(COUNTIF($B$6:$B$36,"ROUGE")&gt;=10),($C$6:$C$36))*2.5/100</f>
        <v>65.724999999999994</v>
      </c>
      <c r="D40" s="16" cm="1">
        <f t="array" ref="D40">SUMPRODUCT(($B$6:$B$36="BLEU")*(COUNTIF($B$6:$B$36,"BLEU")&gt;=3)+($B$6:$B$36="JAUNE"),($D$6:$D$36))</f>
        <v>1236</v>
      </c>
    </row>
    <row r="41" spans="1:6" x14ac:dyDescent="0.25">
      <c r="C41" s="15" cm="1">
        <f t="array" ref="C41">SUMPRODUCT(($B$6:$B$36="ROUGE")*(COUNTIF($B$6:$B$36,"ROUGE")&gt;=10),($C$6:$C$36))*2.5/100</f>
        <v>65.724999999999994</v>
      </c>
      <c r="D41" s="13"/>
      <c r="E41" s="13" cm="1">
        <f t="array" ref="E41">SUMPRODUCT(($B$6:$B$36="ROUGE")*(COUNTIF($B$6:$B$36,"ROUGE")&gt;=10),($E$6:$E$36))*2.5/100</f>
        <v>30</v>
      </c>
    </row>
    <row r="45" spans="1:6" s="12" customFormat="1" x14ac:dyDescent="0.25">
      <c r="B45" s="11"/>
      <c r="C45" s="11"/>
      <c r="D45" s="11"/>
    </row>
    <row r="46" spans="1:6" x14ac:dyDescent="0.25">
      <c r="C46" s="11">
        <v>2235</v>
      </c>
      <c r="D46" s="14">
        <v>2.5000000000000001E-2</v>
      </c>
      <c r="E46">
        <f>C46*D46</f>
        <v>55.875</v>
      </c>
    </row>
  </sheetData>
  <mergeCells count="5"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fitToHeight="0" orientation="landscape" horizontalDpi="4294967295" verticalDpi="4294967295" r:id="rId1"/>
  <headerFooter>
    <oddFooter>&amp;L&amp;1#&amp;"Calibri"&amp;10&amp;K000000</oddFooter>
  </headerFooter>
  <ignoredErrors>
    <ignoredError sqref="D38:E3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projet</vt:lpstr>
      <vt:lpstr>projet!Zone_d_impression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2021-08-24T15:33:26Z</dcterms:created>
  <dcterms:modified xsi:type="dcterms:W3CDTF">2021-08-26T12:19:41Z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2021-08-26T12:19:40Z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9ed6137a-79b1-4e83-835d-9b0636750dd5</vt:lpwstr>
  </property>
  <property fmtid="{D5CDD505-2E9C-101B-9397-08002B2CF9AE}" pid="8" name="MSIP_Label_bbfbbd0f-0666-461a-9212-afe773a25324_ContentBits">
    <vt:lpwstr>3</vt:lpwstr>
  </property>
</Properties>
</file>