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7"/>
  <workbookPr codeName="ThisWorkbook"/>
  <mc:AlternateContent xmlns:mc="http://schemas.openxmlformats.org/markup-compatibility/2006">
    <mc:Choice Requires="x15">
      <x15ac:absPath xmlns:x15ac="http://schemas.microsoft.com/office/spreadsheetml/2010/11/ac" url="C:\Users\kévin\Desktop\"/>
    </mc:Choice>
  </mc:AlternateContent>
  <xr:revisionPtr revIDLastSave="0" documentId="13_ncr:1_{FF7526D6-F5BB-4F93-9F5E-61C6503E7B26}" xr6:coauthVersionLast="36" xr6:coauthVersionMax="36" xr10:uidLastSave="{00000000-0000-0000-0000-000000000000}"/>
  <bookViews>
    <workbookView xWindow="0" yWindow="0" windowWidth="9336" windowHeight="9408" firstSheet="1" activeTab="1" xr2:uid="{00000000-000D-0000-FFFF-FFFF00000000}"/>
  </bookViews>
  <sheets>
    <sheet name="V0 2020-2021" sheetId="2" state="hidden" r:id="rId1"/>
    <sheet name="2021-2022" sheetId="4" r:id="rId2"/>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44" i="4" l="1"/>
  <c r="F44" i="4"/>
  <c r="J44" i="4" s="1"/>
  <c r="M44" i="4" s="1"/>
  <c r="N44" i="4" s="1"/>
  <c r="G44" i="4"/>
  <c r="H44" i="4"/>
  <c r="E23" i="4" l="1"/>
  <c r="F23" i="4"/>
  <c r="J23" i="4" s="1"/>
  <c r="M23" i="4" s="1"/>
  <c r="N23" i="4" s="1"/>
  <c r="G23" i="4"/>
  <c r="H23" i="4"/>
  <c r="E29" i="4"/>
  <c r="F29" i="4"/>
  <c r="J29" i="4" s="1"/>
  <c r="M29" i="4" s="1"/>
  <c r="N29" i="4" s="1"/>
  <c r="G29" i="4"/>
  <c r="H29" i="4"/>
  <c r="E33" i="4"/>
  <c r="F33" i="4"/>
  <c r="J33" i="4" s="1"/>
  <c r="M33" i="4" s="1"/>
  <c r="N33" i="4" s="1"/>
  <c r="G33" i="4"/>
  <c r="H33" i="4"/>
  <c r="E27" i="4"/>
  <c r="F27" i="4"/>
  <c r="J27" i="4" s="1"/>
  <c r="M27" i="4" s="1"/>
  <c r="N27" i="4" s="1"/>
  <c r="G27" i="4"/>
  <c r="H27" i="4"/>
  <c r="H51" i="4"/>
  <c r="G51" i="4"/>
  <c r="F51" i="4"/>
  <c r="J51" i="4" s="1"/>
  <c r="M51" i="4" s="1"/>
  <c r="N51" i="4" s="1"/>
  <c r="E51" i="4"/>
  <c r="H28" i="4"/>
  <c r="G28" i="4"/>
  <c r="F28" i="4"/>
  <c r="J28" i="4" s="1"/>
  <c r="M28" i="4" s="1"/>
  <c r="N28" i="4" s="1"/>
  <c r="E28" i="4"/>
  <c r="H22" i="4"/>
  <c r="G22" i="4"/>
  <c r="F22" i="4"/>
  <c r="J22" i="4" s="1"/>
  <c r="M22" i="4" s="1"/>
  <c r="N22" i="4" s="1"/>
  <c r="E22" i="4"/>
  <c r="H34" i="4"/>
  <c r="G34" i="4"/>
  <c r="F34" i="4"/>
  <c r="J34" i="4" s="1"/>
  <c r="M34" i="4" s="1"/>
  <c r="N34" i="4" s="1"/>
  <c r="E34" i="4"/>
  <c r="H50" i="4"/>
  <c r="G50" i="4"/>
  <c r="F50" i="4"/>
  <c r="J50" i="4" s="1"/>
  <c r="M50" i="4" s="1"/>
  <c r="N50" i="4" s="1"/>
  <c r="E50" i="4"/>
  <c r="H43" i="4"/>
  <c r="G43" i="4"/>
  <c r="F43" i="4"/>
  <c r="J43" i="4" s="1"/>
  <c r="M43" i="4" s="1"/>
  <c r="N43" i="4" s="1"/>
  <c r="E43" i="4"/>
  <c r="H41" i="4"/>
  <c r="G41" i="4"/>
  <c r="F41" i="4"/>
  <c r="J41" i="4" s="1"/>
  <c r="M41" i="4" s="1"/>
  <c r="N41" i="4" s="1"/>
  <c r="E41" i="4"/>
  <c r="H37" i="4"/>
  <c r="G37" i="4"/>
  <c r="F37" i="4"/>
  <c r="J37" i="4" s="1"/>
  <c r="M37" i="4" s="1"/>
  <c r="N37" i="4" s="1"/>
  <c r="E37" i="4"/>
  <c r="H35" i="4"/>
  <c r="G35" i="4"/>
  <c r="F35" i="4"/>
  <c r="J35" i="4" s="1"/>
  <c r="M35" i="4" s="1"/>
  <c r="N35" i="4" s="1"/>
  <c r="E35" i="4"/>
  <c r="H32" i="4"/>
  <c r="G32" i="4"/>
  <c r="F32" i="4"/>
  <c r="J32" i="4" s="1"/>
  <c r="M32" i="4" s="1"/>
  <c r="N32" i="4" s="1"/>
  <c r="E32" i="4"/>
  <c r="H38" i="4"/>
  <c r="G38" i="4"/>
  <c r="F38" i="4"/>
  <c r="J38" i="4" s="1"/>
  <c r="M38" i="4" s="1"/>
  <c r="N38" i="4" s="1"/>
  <c r="E38" i="4"/>
  <c r="H46" i="4"/>
  <c r="G46" i="4"/>
  <c r="F46" i="4"/>
  <c r="J46" i="4" s="1"/>
  <c r="M46" i="4" s="1"/>
  <c r="N46" i="4" s="1"/>
  <c r="E46" i="4"/>
  <c r="H31" i="4"/>
  <c r="G31" i="4"/>
  <c r="F31" i="4"/>
  <c r="J31" i="4" s="1"/>
  <c r="M31" i="4" s="1"/>
  <c r="N31" i="4" s="1"/>
  <c r="E31" i="4"/>
  <c r="H30" i="4"/>
  <c r="G30" i="4"/>
  <c r="F30" i="4"/>
  <c r="J30" i="4" s="1"/>
  <c r="M30" i="4" s="1"/>
  <c r="N30" i="4" s="1"/>
  <c r="E30" i="4"/>
  <c r="H39" i="4"/>
  <c r="G39" i="4"/>
  <c r="F39" i="4"/>
  <c r="J39" i="4" s="1"/>
  <c r="M39" i="4" s="1"/>
  <c r="N39" i="4" s="1"/>
  <c r="E39" i="4"/>
  <c r="H45" i="4"/>
  <c r="G45" i="4"/>
  <c r="F45" i="4"/>
  <c r="J45" i="4" s="1"/>
  <c r="M45" i="4" s="1"/>
  <c r="N45" i="4" s="1"/>
  <c r="E45" i="4"/>
  <c r="H42" i="4"/>
  <c r="G42" i="4"/>
  <c r="F42" i="4"/>
  <c r="J42" i="4" s="1"/>
  <c r="M42" i="4" s="1"/>
  <c r="N42" i="4" s="1"/>
  <c r="E42" i="4"/>
  <c r="H49" i="4"/>
  <c r="G49" i="4"/>
  <c r="F49" i="4"/>
  <c r="J49" i="4" s="1"/>
  <c r="M49" i="4" s="1"/>
  <c r="N49" i="4" s="1"/>
  <c r="E49" i="4"/>
  <c r="H25" i="4"/>
  <c r="G25" i="4"/>
  <c r="F25" i="4"/>
  <c r="J25" i="4" s="1"/>
  <c r="M25" i="4" s="1"/>
  <c r="N25" i="4" s="1"/>
  <c r="E25" i="4"/>
  <c r="H48" i="4"/>
  <c r="G48" i="4"/>
  <c r="F48" i="4"/>
  <c r="J48" i="4" s="1"/>
  <c r="M48" i="4" s="1"/>
  <c r="N48" i="4" s="1"/>
  <c r="E48" i="4"/>
  <c r="H26" i="4"/>
  <c r="G26" i="4"/>
  <c r="F26" i="4"/>
  <c r="J26" i="4" s="1"/>
  <c r="M26" i="4" s="1"/>
  <c r="N26" i="4" s="1"/>
  <c r="E26" i="4"/>
  <c r="H47" i="4"/>
  <c r="G47" i="4"/>
  <c r="F47" i="4"/>
  <c r="J47" i="4" s="1"/>
  <c r="M47" i="4" s="1"/>
  <c r="N47" i="4" s="1"/>
  <c r="E47" i="4"/>
  <c r="H40" i="4"/>
  <c r="G40" i="4"/>
  <c r="F40" i="4"/>
  <c r="J40" i="4" s="1"/>
  <c r="M40" i="4" s="1"/>
  <c r="N40" i="4" s="1"/>
  <c r="E40" i="4"/>
  <c r="H36" i="4"/>
  <c r="G36" i="4"/>
  <c r="F36" i="4"/>
  <c r="J36" i="4" s="1"/>
  <c r="M36" i="4" s="1"/>
  <c r="N36" i="4" s="1"/>
  <c r="E36" i="4"/>
  <c r="H24" i="4"/>
  <c r="G24" i="4"/>
  <c r="F24" i="4"/>
  <c r="J24" i="4" s="1"/>
  <c r="M24" i="4" s="1"/>
  <c r="N24" i="4" s="1"/>
  <c r="E24" i="4"/>
  <c r="J38" i="2" l="1"/>
  <c r="G27" i="2"/>
  <c r="B6" i="2" l="1"/>
  <c r="B58" i="2"/>
  <c r="B52" i="2"/>
  <c r="B69" i="2"/>
  <c r="B64" i="2"/>
  <c r="B47" i="2"/>
  <c r="B42" i="2"/>
  <c r="B37" i="2"/>
  <c r="B31" i="2"/>
  <c r="B26" i="2"/>
  <c r="B21" i="2"/>
  <c r="B16" i="2"/>
  <c r="B11" i="2"/>
  <c r="N6" i="2"/>
  <c r="M6" i="2"/>
  <c r="L6" i="2"/>
  <c r="K6" i="2"/>
  <c r="M1" i="2"/>
  <c r="G65" i="2" l="1"/>
  <c r="I17" i="2" l="1"/>
  <c r="G70" i="2" l="1"/>
  <c r="H59" i="2" l="1"/>
  <c r="B27" i="2" l="1"/>
  <c r="H53" i="2" l="1"/>
  <c r="E48" i="2"/>
  <c r="G43" i="2"/>
  <c r="H32" i="2"/>
  <c r="I22" i="2"/>
  <c r="I12" i="2"/>
  <c r="G7"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Kévin FABRA</author>
  </authors>
  <commentList>
    <comment ref="K47" authorId="0" shapeId="0" xr:uid="{F76BAAFB-F8D9-4E10-81AE-9C1E8C36E0E8}">
      <text>
        <r>
          <rPr>
            <b/>
            <sz val="9"/>
            <color indexed="81"/>
            <rFont val="Tahoma"/>
            <charset val="1"/>
          </rPr>
          <t>RTT</t>
        </r>
      </text>
    </comment>
  </commentList>
</comments>
</file>

<file path=xl/sharedStrings.xml><?xml version="1.0" encoding="utf-8"?>
<sst xmlns="http://schemas.openxmlformats.org/spreadsheetml/2006/main" count="193" uniqueCount="155">
  <si>
    <t>TOTAL reste à poser</t>
  </si>
  <si>
    <t xml:space="preserve">1 jour d'ancienneté </t>
  </si>
  <si>
    <t xml:space="preserve">4 jours d'ancienneté et 5 jrs RTT </t>
  </si>
  <si>
    <t>3 Jours ancienneté</t>
  </si>
  <si>
    <t xml:space="preserve">Nombre de jours 28 </t>
  </si>
  <si>
    <t>Nombre de jours 29+    jrs récupération</t>
  </si>
  <si>
    <t>Nombre de jours 28</t>
  </si>
  <si>
    <t>2 Jours ancienneté</t>
  </si>
  <si>
    <t>Nombre de jours 30</t>
  </si>
  <si>
    <t xml:space="preserve">2 jours ancienneté </t>
  </si>
  <si>
    <t xml:space="preserve">A retirer sur la saison 2020/2021 ok validé par téléphone le 21/08/2020 avec Olivier </t>
  </si>
  <si>
    <t>TOTAL reste à poser à reporter sur 2020/2021</t>
  </si>
  <si>
    <t>Du 19 au 30/10/2020</t>
  </si>
  <si>
    <t>Du 19 au 23/10/2020</t>
  </si>
  <si>
    <t>Du 26 au 30/10/2020</t>
  </si>
  <si>
    <t>Du 29 au 30/10/2020</t>
  </si>
  <si>
    <t>CONGES ANNUELS DES PERMANENTS ANNEE 2020/2021</t>
  </si>
  <si>
    <t>Nombre de jours 28+ 9 jrs récup (hres du badminton) 5jrs commission enquête</t>
  </si>
  <si>
    <t>Nombre de jours 29</t>
  </si>
  <si>
    <t>1 Jours ancienneté</t>
  </si>
  <si>
    <t>du 21/12 au 31/12/2020</t>
  </si>
  <si>
    <t>Du 28 au 31/12/2020</t>
  </si>
  <si>
    <t>Nombre de jours 29 +1 jr déménagement</t>
  </si>
  <si>
    <t>Du 02 au 30/11/2020</t>
  </si>
  <si>
    <t>Nombre de jours 36,5+2 jrs fractionnement</t>
  </si>
  <si>
    <t>Du  01 au 10/12/2020</t>
  </si>
  <si>
    <t>Du 21 au 31/12/2020</t>
  </si>
  <si>
    <t>le 17/12/2020</t>
  </si>
  <si>
    <t>Nombre de jours 30 + 7 jrs report +1 jr fractionnement2019/2020</t>
  </si>
  <si>
    <t>Nombre de jours 37 +report 5 jours</t>
  </si>
  <si>
    <t>Nombre de jours 28 +4 jrs 2019/2020+5 jrs commission  enquête</t>
  </si>
  <si>
    <t>Le 21/24 et du 28 au 31/12/2020</t>
  </si>
  <si>
    <t>21,24 et du 28 au 21/12/20</t>
  </si>
  <si>
    <t>Du 23 au 31/12/2020</t>
  </si>
  <si>
    <t>Jours de fractionnement acquis</t>
  </si>
  <si>
    <t>2 jours</t>
  </si>
  <si>
    <t>1 jour</t>
  </si>
  <si>
    <t>0 jour</t>
  </si>
  <si>
    <t>du 08/02 au 12/02/2021</t>
  </si>
  <si>
    <t>08/02/2021 et du 15/02 au 19/02/2021</t>
  </si>
  <si>
    <t>du 19/04/21 au 23/04/21</t>
  </si>
  <si>
    <t>du 12/04 au 16/04/2021</t>
  </si>
  <si>
    <t>du 19/04 au 23/04/2021</t>
  </si>
  <si>
    <t>Du 12 au 16/04</t>
  </si>
  <si>
    <t xml:space="preserve">30/07/21 au 19/08/21 </t>
  </si>
  <si>
    <t>Du 20/007 au 13/08</t>
  </si>
  <si>
    <t>Du 12 au 16/07</t>
  </si>
  <si>
    <t>du 02/08 au 19/08</t>
  </si>
  <si>
    <t xml:space="preserve">Kévin Fabra          </t>
  </si>
  <si>
    <t xml:space="preserve">Julien Benhaim </t>
  </si>
  <si>
    <t>Rémy Labesse</t>
  </si>
  <si>
    <t>Nathalie Portal</t>
  </si>
  <si>
    <t xml:space="preserve">Maxime Bouteiller </t>
  </si>
  <si>
    <r>
      <t>Rénato Ventura</t>
    </r>
    <r>
      <rPr>
        <b/>
        <sz val="8"/>
        <color theme="1"/>
        <rFont val="Times New Roman"/>
        <family val="1"/>
      </rPr>
      <t xml:space="preserve"> Scoralick Braga </t>
    </r>
  </si>
  <si>
    <t xml:space="preserve">Laure Urbano      </t>
  </si>
  <si>
    <t xml:space="preserve">BILLY Alexis         </t>
  </si>
  <si>
    <t xml:space="preserve">Verger Yosra      </t>
  </si>
  <si>
    <t xml:space="preserve">POITIER Mathieu </t>
  </si>
  <si>
    <t xml:space="preserve">JAZERON Sabrina      </t>
  </si>
  <si>
    <t xml:space="preserve">CHATILLON Julien </t>
  </si>
  <si>
    <t>Ancienneté</t>
  </si>
  <si>
    <t>Marques Dos Santos Clémentine</t>
  </si>
  <si>
    <t>NOM</t>
  </si>
  <si>
    <t>Prénom</t>
  </si>
  <si>
    <t>Date embauche</t>
  </si>
  <si>
    <t>Base "C.P"</t>
  </si>
  <si>
    <t>Autre 1 année en cours</t>
  </si>
  <si>
    <t>Autre 2 sur année en cours</t>
  </si>
  <si>
    <t>Ancienneté total</t>
  </si>
  <si>
    <t>N.B Années</t>
  </si>
  <si>
    <t>N.B Mois</t>
  </si>
  <si>
    <t>N.B Jours</t>
  </si>
  <si>
    <t xml:space="preserve">Total restant </t>
  </si>
  <si>
    <t>Total dû</t>
  </si>
  <si>
    <r>
      <t xml:space="preserve">"C.P" acquis </t>
    </r>
    <r>
      <rPr>
        <b/>
        <sz val="8"/>
        <color theme="1"/>
        <rFont val="Calibri"/>
        <family val="2"/>
        <scheme val="minor"/>
      </rPr>
      <t>(ancienneté)</t>
    </r>
  </si>
  <si>
    <t>Septembre</t>
  </si>
  <si>
    <t>Octobre</t>
  </si>
  <si>
    <t>Novembre</t>
  </si>
  <si>
    <t>Décembre</t>
  </si>
  <si>
    <t>Janvier</t>
  </si>
  <si>
    <t>Février</t>
  </si>
  <si>
    <t>Avril</t>
  </si>
  <si>
    <t>Mars</t>
  </si>
  <si>
    <t>Mai</t>
  </si>
  <si>
    <t>Juin</t>
  </si>
  <si>
    <t>Juillet</t>
  </si>
  <si>
    <t>Août</t>
  </si>
  <si>
    <t>Jean-Louis</t>
  </si>
  <si>
    <t>Siliya</t>
  </si>
  <si>
    <t>CADRE NORMÉ</t>
  </si>
  <si>
    <t>* Base 28 jours de congés payés pour un salarié à temps plein</t>
  </si>
  <si>
    <r>
      <t>* La prise de congés se fait entre le 1</t>
    </r>
    <r>
      <rPr>
        <vertAlign val="superscript"/>
        <sz val="11"/>
        <color theme="1"/>
        <rFont val="Calibri"/>
        <family val="2"/>
        <scheme val="minor"/>
      </rPr>
      <t>er</t>
    </r>
    <r>
      <rPr>
        <sz val="11"/>
        <color theme="1"/>
        <rFont val="Calibri"/>
        <family val="2"/>
        <scheme val="minor"/>
      </rPr>
      <t xml:space="preserve"> septembre et le 31 août N+1. Les congés sont renouvelés le 1</t>
    </r>
    <r>
      <rPr>
        <vertAlign val="superscript"/>
        <sz val="11"/>
        <color theme="1"/>
        <rFont val="Calibri"/>
        <family val="2"/>
        <scheme val="minor"/>
      </rPr>
      <t xml:space="preserve">er </t>
    </r>
    <r>
      <rPr>
        <sz val="11"/>
        <color theme="1"/>
        <rFont val="Calibri"/>
        <family val="2"/>
        <scheme val="minor"/>
      </rPr>
      <t>septembre de chaque année</t>
    </r>
  </si>
  <si>
    <t>* inférieur à 3 jours</t>
  </si>
  <si>
    <t>* 3 à 5 jours</t>
  </si>
  <si>
    <t>* 6 jours au miunimum</t>
  </si>
  <si>
    <r>
      <t xml:space="preserve">CADRE NORMÉ </t>
    </r>
    <r>
      <rPr>
        <b/>
        <sz val="10"/>
        <color theme="1"/>
        <rFont val="Calibri"/>
        <family val="2"/>
        <scheme val="minor"/>
      </rPr>
      <t>(en cas de report de congés)</t>
    </r>
  </si>
  <si>
    <t>* Tous les 5 ans, le salarié acquiert 1 jours de CP supplémentaire</t>
  </si>
  <si>
    <t>* CP = Congés Payés</t>
  </si>
  <si>
    <t>* Les CP ne peuvent être posés que sur les vacances scolaires (hors administration si validation par le directeur général)</t>
  </si>
  <si>
    <t>* La demande de CP fait l'objet d'une validation préalable par les services puis par le directeur général</t>
  </si>
  <si>
    <t>* L'association demande à ce que les congés soient posé avant le 20 septembre pour la période de septembre à décembre de l'année en cours et au plus tard le 20 janvier pour la période de janvier à Août de l'année en cours</t>
  </si>
  <si>
    <r>
      <t>* 3 semaines de congés sont imposés par l'association (période de fermeture administrative de la structure) 1 semaine en alternance lors des vacances scolaires de Noël et 2 semaine en Août (1</t>
    </r>
    <r>
      <rPr>
        <vertAlign val="superscript"/>
        <sz val="11"/>
        <color theme="1"/>
        <rFont val="Calibri"/>
        <family val="2"/>
        <scheme val="minor"/>
      </rPr>
      <t>ère</t>
    </r>
    <r>
      <rPr>
        <sz val="11"/>
        <color theme="1"/>
        <rFont val="Calibri"/>
        <family val="2"/>
        <scheme val="minor"/>
      </rPr>
      <t xml:space="preserve"> semaine pleine et 2</t>
    </r>
    <r>
      <rPr>
        <vertAlign val="superscript"/>
        <sz val="11"/>
        <color theme="1"/>
        <rFont val="Calibri"/>
        <family val="2"/>
        <scheme val="minor"/>
      </rPr>
      <t>ème</t>
    </r>
    <r>
      <rPr>
        <sz val="11"/>
        <color theme="1"/>
        <rFont val="Calibri"/>
        <family val="2"/>
        <scheme val="minor"/>
      </rPr>
      <t xml:space="preserve"> semaine)</t>
    </r>
  </si>
  <si>
    <t>* Le salarié doit impérativement cloturer sa prise de congés avant la saison suivante, soit avant le 31 août. Le report de congés ne sera pas accepté (sauf cas exceptionnelle après validation du directeur général)</t>
  </si>
  <si>
    <t>* Le salarié ne peut prendre des congés que sur des journées complètes. La demande de congés payés sur le fractionnement d'une journée ne sera pas accepté.</t>
  </si>
  <si>
    <t>Leatitia</t>
  </si>
  <si>
    <t>Yves</t>
  </si>
  <si>
    <t>AB</t>
  </si>
  <si>
    <t xml:space="preserve">AM </t>
  </si>
  <si>
    <t>BAU</t>
  </si>
  <si>
    <t>Nat</t>
  </si>
  <si>
    <t>Ju</t>
  </si>
  <si>
    <t>BEN</t>
  </si>
  <si>
    <t>BIL</t>
  </si>
  <si>
    <t>Alex</t>
  </si>
  <si>
    <t>BOUT</t>
  </si>
  <si>
    <t>Max</t>
  </si>
  <si>
    <t>Ad</t>
  </si>
  <si>
    <t>BRIO</t>
  </si>
  <si>
    <t>BRO</t>
  </si>
  <si>
    <t>Chris</t>
  </si>
  <si>
    <t>CANA</t>
  </si>
  <si>
    <t>Nico</t>
  </si>
  <si>
    <t>CHAT</t>
  </si>
  <si>
    <t>Jul</t>
  </si>
  <si>
    <t>DERO</t>
  </si>
  <si>
    <t>VER</t>
  </si>
  <si>
    <t>Quen</t>
  </si>
  <si>
    <t>Yos</t>
  </si>
  <si>
    <t>URB</t>
  </si>
  <si>
    <t>Lau</t>
  </si>
  <si>
    <t>PO</t>
  </si>
  <si>
    <t>Tiff</t>
  </si>
  <si>
    <t>P</t>
  </si>
  <si>
    <t>POI</t>
  </si>
  <si>
    <t>Mat</t>
  </si>
  <si>
    <t>Pas</t>
  </si>
  <si>
    <t>NAV</t>
  </si>
  <si>
    <t>MONT</t>
  </si>
  <si>
    <t>Clém</t>
  </si>
  <si>
    <t xml:space="preserve">MDS </t>
  </si>
  <si>
    <t>MAL</t>
  </si>
  <si>
    <t>Gab</t>
  </si>
  <si>
    <t>Ré</t>
  </si>
  <si>
    <t>LA</t>
  </si>
  <si>
    <t>JAZ</t>
  </si>
  <si>
    <t>Sab</t>
  </si>
  <si>
    <t>Océ</t>
  </si>
  <si>
    <t>FER</t>
  </si>
  <si>
    <t>GEN</t>
  </si>
  <si>
    <t>FA</t>
  </si>
  <si>
    <t>K</t>
  </si>
  <si>
    <t>DUP</t>
  </si>
  <si>
    <t>M</t>
  </si>
  <si>
    <t>DOM</t>
  </si>
  <si>
    <t>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</si>
</sst>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1"/>
      <color theme="1"/>
      <name val="Calibri"/>
      <family val="2"/>
      <scheme val="minor"/>
    </font>
    <font>
      <b/>
      <sz val="14"/>
      <color theme="1"/>
      <name val="Times New Roman"/>
      <family val="1"/>
    </font>
    <font>
      <b/>
      <sz val="12"/>
      <color theme="1"/>
      <name val="Times New Roman"/>
      <family val="1"/>
    </font>
    <font>
      <b/>
      <sz val="8"/>
      <color theme="1"/>
      <name val="Calibri"/>
      <family val="2"/>
      <scheme val="minor"/>
    </font>
    <font>
      <b/>
      <sz val="8"/>
      <color theme="1"/>
      <name val="Times New Roman"/>
      <family val="1"/>
    </font>
    <font>
      <b/>
      <sz val="9"/>
      <color theme="1"/>
      <name val="Times New Roman"/>
      <family val="1"/>
    </font>
    <font>
      <b/>
      <sz val="12"/>
      <name val="Times New Roman"/>
      <family val="1"/>
    </font>
    <font>
      <b/>
      <sz val="8"/>
      <name val="Times New Roman"/>
      <family val="1"/>
    </font>
    <font>
      <b/>
      <sz val="11"/>
      <color theme="1"/>
      <name val="Calibri"/>
      <family val="2"/>
      <scheme val="minor"/>
    </font>
    <font>
      <b/>
      <sz val="6"/>
      <color theme="1"/>
      <name val="Times New Roman"/>
      <family val="1"/>
    </font>
    <font>
      <sz val="12"/>
      <color theme="1"/>
      <name val="Times New Roman"/>
      <family val="1"/>
    </font>
    <font>
      <sz val="8"/>
      <color theme="1"/>
      <name val="Times New Roman"/>
      <family val="1"/>
    </font>
    <font>
      <b/>
      <sz val="10"/>
      <color rgb="FFFF0000"/>
      <name val="Times New Roman"/>
      <family val="1"/>
    </font>
    <font>
      <b/>
      <sz val="10"/>
      <color theme="1"/>
      <name val="Calibri"/>
      <family val="2"/>
      <scheme val="minor"/>
    </font>
    <font>
      <b/>
      <i/>
      <sz val="9"/>
      <color theme="1"/>
      <name val="Calibri"/>
      <family val="2"/>
      <scheme val="minor"/>
    </font>
    <font>
      <b/>
      <sz val="11"/>
      <color rgb="FF0070C0"/>
      <name val="Calibri"/>
      <family val="2"/>
      <scheme val="minor"/>
    </font>
    <font>
      <i/>
      <sz val="9"/>
      <color rgb="FF0070C0"/>
      <name val="Calibri"/>
      <family val="2"/>
      <scheme val="minor"/>
    </font>
    <font>
      <b/>
      <sz val="10"/>
      <color rgb="FFFF0000"/>
      <name val="Calibri"/>
      <family val="2"/>
      <scheme val="minor"/>
    </font>
    <font>
      <b/>
      <sz val="10"/>
      <color rgb="FF0070C0"/>
      <name val="Calibri"/>
      <family val="2"/>
      <scheme val="minor"/>
    </font>
    <font>
      <vertAlign val="superscript"/>
      <sz val="11"/>
      <color theme="1"/>
      <name val="Calibri"/>
      <family val="2"/>
      <scheme val="minor"/>
    </font>
    <font>
      <b/>
      <sz val="12"/>
      <color theme="1"/>
      <name val="Calibri"/>
      <family val="2"/>
      <scheme val="minor"/>
    </font>
    <font>
      <i/>
      <sz val="11"/>
      <color theme="1"/>
      <name val="Calibri"/>
      <family val="2"/>
      <scheme val="minor"/>
    </font>
    <font>
      <sz val="11"/>
      <color theme="0"/>
      <name val="Calibri"/>
      <family val="2"/>
      <scheme val="minor"/>
    </font>
    <font>
      <b/>
      <sz val="9"/>
      <color indexed="81"/>
      <name val="Tahoma"/>
      <charset val="1"/>
    </font>
  </fonts>
  <fills count="8">
    <fill>
      <patternFill patternType="none"/>
    </fill>
    <fill>
      <patternFill patternType="gray125"/>
    </fill>
    <fill>
      <patternFill patternType="solid">
        <fgColor theme="9" tint="0.79998168889431442"/>
        <bgColor indexed="64"/>
      </patternFill>
    </fill>
    <fill>
      <patternFill patternType="solid">
        <fgColor theme="0"/>
        <bgColor indexed="64"/>
      </patternFill>
    </fill>
    <fill>
      <patternFill patternType="solid">
        <fgColor theme="0" tint="-0.34998626667073579"/>
        <bgColor indexed="64"/>
      </patternFill>
    </fill>
    <fill>
      <patternFill patternType="solid">
        <fgColor theme="7" tint="0.59999389629810485"/>
        <bgColor indexed="64"/>
      </patternFill>
    </fill>
    <fill>
      <patternFill patternType="solid">
        <fgColor theme="4" tint="0.59999389629810485"/>
        <bgColor indexed="64"/>
      </patternFill>
    </fill>
    <fill>
      <patternFill patternType="solid">
        <fgColor theme="0" tint="-0.14999847407452621"/>
        <bgColor indexed="64"/>
      </patternFill>
    </fill>
  </fills>
  <borders count="21">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s>
  <cellStyleXfs count="1">
    <xf numFmtId="0" fontId="0" fillId="0" borderId="0"/>
  </cellStyleXfs>
  <cellXfs count="103">
    <xf numFmtId="0" fontId="0" fillId="0" borderId="0" xfId="0"/>
    <xf numFmtId="0" fontId="4" fillId="0" borderId="2" xfId="0" applyFont="1" applyFill="1" applyBorder="1" applyAlignment="1">
      <alignment horizontal="center" vertical="center" wrapText="1"/>
    </xf>
    <xf numFmtId="0" fontId="2" fillId="0" borderId="0" xfId="0" applyFont="1" applyFill="1" applyBorder="1" applyAlignment="1">
      <alignment horizontal="center" vertical="center" wrapText="1"/>
    </xf>
    <xf numFmtId="0" fontId="0" fillId="0" borderId="0" xfId="0" applyFill="1" applyAlignment="1">
      <alignment horizontal="center" vertical="center"/>
    </xf>
    <xf numFmtId="0" fontId="4" fillId="0" borderId="3" xfId="0" applyFont="1" applyFill="1" applyBorder="1" applyAlignment="1">
      <alignment horizontal="center" vertical="center" wrapText="1"/>
    </xf>
    <xf numFmtId="0" fontId="0" fillId="0" borderId="0" xfId="0" applyFill="1"/>
    <xf numFmtId="0" fontId="2" fillId="2" borderId="2" xfId="0" applyFont="1" applyFill="1" applyBorder="1" applyAlignment="1">
      <alignment horizontal="center" vertical="center" wrapText="1"/>
    </xf>
    <xf numFmtId="0" fontId="0" fillId="2" borderId="0" xfId="0" applyFill="1"/>
    <xf numFmtId="0" fontId="2" fillId="2" borderId="2" xfId="0" applyFont="1" applyFill="1" applyBorder="1" applyAlignment="1">
      <alignment horizontal="center" vertical="center"/>
    </xf>
    <xf numFmtId="0" fontId="0" fillId="0" borderId="0" xfId="0" applyAlignment="1">
      <alignment wrapText="1"/>
    </xf>
    <xf numFmtId="0" fontId="9" fillId="0" borderId="2" xfId="0" applyFont="1" applyFill="1" applyBorder="1" applyAlignment="1">
      <alignment horizontal="center" vertical="center" wrapText="1"/>
    </xf>
    <xf numFmtId="0" fontId="2" fillId="0" borderId="2" xfId="0" applyFont="1" applyFill="1" applyBorder="1" applyAlignment="1">
      <alignment horizontal="center" vertical="center" wrapText="1"/>
    </xf>
    <xf numFmtId="0" fontId="10" fillId="3" borderId="5" xfId="0" applyFont="1" applyFill="1" applyBorder="1" applyAlignment="1">
      <alignment horizontal="center" vertical="center" wrapText="1"/>
    </xf>
    <xf numFmtId="0" fontId="10" fillId="3" borderId="2" xfId="0" applyFont="1" applyFill="1" applyBorder="1" applyAlignment="1">
      <alignment horizontal="center" vertical="center" wrapText="1"/>
    </xf>
    <xf numFmtId="0" fontId="6" fillId="3" borderId="5" xfId="0" applyFont="1" applyFill="1" applyBorder="1" applyAlignment="1">
      <alignment horizontal="center" vertical="center" wrapText="1"/>
    </xf>
    <xf numFmtId="0" fontId="6" fillId="3" borderId="2" xfId="0" applyFont="1" applyFill="1" applyBorder="1" applyAlignment="1">
      <alignment horizontal="center" vertical="center" wrapText="1"/>
    </xf>
    <xf numFmtId="0" fontId="2" fillId="3" borderId="2" xfId="0" applyFont="1" applyFill="1" applyBorder="1" applyAlignment="1">
      <alignment horizontal="center" vertical="center" wrapText="1"/>
    </xf>
    <xf numFmtId="14" fontId="2" fillId="3" borderId="2" xfId="0" applyNumberFormat="1" applyFont="1" applyFill="1" applyBorder="1" applyAlignment="1">
      <alignment horizontal="center" vertical="center" wrapText="1"/>
    </xf>
    <xf numFmtId="16" fontId="2" fillId="3" borderId="2" xfId="0" applyNumberFormat="1" applyFont="1" applyFill="1" applyBorder="1" applyAlignment="1">
      <alignment horizontal="center" vertical="center" wrapText="1"/>
    </xf>
    <xf numFmtId="0" fontId="5" fillId="3" borderId="5" xfId="0" applyFont="1" applyFill="1" applyBorder="1" applyAlignment="1">
      <alignment horizontal="center" vertical="center" wrapText="1"/>
    </xf>
    <xf numFmtId="0" fontId="0" fillId="3" borderId="0" xfId="0" applyFill="1"/>
    <xf numFmtId="0" fontId="5" fillId="3" borderId="2" xfId="0" applyFont="1" applyFill="1" applyBorder="1" applyAlignment="1">
      <alignment horizontal="center" vertical="center" wrapText="1"/>
    </xf>
    <xf numFmtId="0" fontId="4" fillId="3" borderId="3" xfId="0" applyFont="1" applyFill="1" applyBorder="1" applyAlignment="1">
      <alignment horizontal="center" vertical="center" wrapText="1"/>
    </xf>
    <xf numFmtId="0" fontId="2" fillId="3" borderId="2" xfId="0" applyFont="1" applyFill="1" applyBorder="1" applyAlignment="1">
      <alignment horizontal="center" vertical="center"/>
    </xf>
    <xf numFmtId="0" fontId="2" fillId="3" borderId="0" xfId="0" applyFont="1" applyFill="1" applyBorder="1" applyAlignment="1">
      <alignment horizontal="center" vertical="center" wrapText="1"/>
    </xf>
    <xf numFmtId="0" fontId="2" fillId="3" borderId="0" xfId="0" applyFont="1" applyFill="1" applyBorder="1" applyAlignment="1">
      <alignment horizontal="center" vertical="center"/>
    </xf>
    <xf numFmtId="0" fontId="0" fillId="2" borderId="2" xfId="0" applyFill="1" applyBorder="1" applyAlignment="1">
      <alignment horizontal="center"/>
    </xf>
    <xf numFmtId="0" fontId="4" fillId="0" borderId="0" xfId="0" applyFont="1" applyFill="1" applyBorder="1" applyAlignment="1">
      <alignment horizontal="center" vertical="center" wrapText="1"/>
    </xf>
    <xf numFmtId="0" fontId="2" fillId="0" borderId="2" xfId="0" applyFont="1" applyFill="1" applyBorder="1" applyAlignment="1">
      <alignment horizontal="center" vertical="center" wrapText="1"/>
    </xf>
    <xf numFmtId="0" fontId="2" fillId="0" borderId="2" xfId="0" applyFont="1" applyFill="1" applyBorder="1" applyAlignment="1">
      <alignment horizontal="center" vertical="center" wrapText="1"/>
    </xf>
    <xf numFmtId="0" fontId="2" fillId="2" borderId="2" xfId="0" applyFont="1" applyFill="1" applyBorder="1" applyAlignment="1">
      <alignment horizontal="center" vertical="center" wrapText="1"/>
    </xf>
    <xf numFmtId="0" fontId="5" fillId="4"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2" fillId="0" borderId="0" xfId="0" applyFont="1" applyFill="1" applyBorder="1" applyAlignment="1">
      <alignment horizontal="center" vertical="center"/>
    </xf>
    <xf numFmtId="0" fontId="4" fillId="2" borderId="0" xfId="0" applyFont="1" applyFill="1" applyBorder="1" applyAlignment="1">
      <alignment horizontal="center" vertical="center" wrapText="1"/>
    </xf>
    <xf numFmtId="0" fontId="2" fillId="0" borderId="4" xfId="0" applyFont="1" applyFill="1" applyBorder="1" applyAlignment="1">
      <alignment horizontal="center" vertical="center" wrapText="1"/>
    </xf>
    <xf numFmtId="0" fontId="2" fillId="0" borderId="2" xfId="0" applyFont="1" applyFill="1" applyBorder="1" applyAlignment="1">
      <alignment horizontal="center" vertical="center" wrapText="1"/>
    </xf>
    <xf numFmtId="14" fontId="0" fillId="0" borderId="0" xfId="0" applyNumberFormat="1"/>
    <xf numFmtId="0" fontId="12" fillId="0" borderId="3" xfId="0" applyFont="1" applyFill="1" applyBorder="1" applyAlignment="1">
      <alignment horizontal="center" vertical="center" wrapText="1"/>
    </xf>
    <xf numFmtId="14" fontId="2" fillId="2" borderId="3" xfId="0" applyNumberFormat="1" applyFont="1" applyFill="1" applyBorder="1" applyAlignment="1">
      <alignment vertical="center" wrapText="1"/>
    </xf>
    <xf numFmtId="14" fontId="2" fillId="2" borderId="4" xfId="0" applyNumberFormat="1" applyFont="1" applyFill="1" applyBorder="1" applyAlignment="1">
      <alignment vertical="center" wrapText="1"/>
    </xf>
    <xf numFmtId="0" fontId="16" fillId="0" borderId="0" xfId="0" applyFont="1" applyAlignment="1">
      <alignment vertical="center"/>
    </xf>
    <xf numFmtId="0" fontId="0" fillId="0" borderId="0" xfId="0" applyAlignment="1">
      <alignment horizontal="center" vertical="center"/>
    </xf>
    <xf numFmtId="0" fontId="13" fillId="5" borderId="0" xfId="0" applyFont="1" applyFill="1" applyAlignment="1">
      <alignment horizontal="center" vertical="center"/>
    </xf>
    <xf numFmtId="0" fontId="15" fillId="5" borderId="19" xfId="0" applyFont="1" applyFill="1" applyBorder="1"/>
    <xf numFmtId="0" fontId="13" fillId="5" borderId="1" xfId="0" applyFont="1" applyFill="1" applyBorder="1" applyAlignment="1">
      <alignment horizontal="center" vertical="center"/>
    </xf>
    <xf numFmtId="0" fontId="13" fillId="5" borderId="20" xfId="0" applyFont="1" applyFill="1" applyBorder="1" applyAlignment="1">
      <alignment horizontal="center" vertical="center"/>
    </xf>
    <xf numFmtId="0" fontId="13" fillId="5" borderId="19" xfId="0" applyFont="1" applyFill="1" applyBorder="1" applyAlignment="1">
      <alignment horizontal="center" vertical="center"/>
    </xf>
    <xf numFmtId="0" fontId="17" fillId="5" borderId="0" xfId="0" applyFont="1" applyFill="1" applyAlignment="1">
      <alignment horizontal="center" vertical="center"/>
    </xf>
    <xf numFmtId="0" fontId="18" fillId="5" borderId="0" xfId="0" applyFont="1" applyFill="1" applyAlignment="1">
      <alignment horizontal="center" vertical="center"/>
    </xf>
    <xf numFmtId="0" fontId="13" fillId="5" borderId="0" xfId="0" applyFont="1" applyFill="1" applyAlignment="1">
      <alignment vertical="center"/>
    </xf>
    <xf numFmtId="14" fontId="0" fillId="0" borderId="0" xfId="0" applyNumberFormat="1" applyAlignment="1">
      <alignment horizontal="center" vertical="center"/>
    </xf>
    <xf numFmtId="0" fontId="8" fillId="7" borderId="0" xfId="0" applyFont="1" applyFill="1" applyAlignment="1">
      <alignment horizontal="center" vertical="center"/>
    </xf>
    <xf numFmtId="0" fontId="0" fillId="7" borderId="0" xfId="0" applyFill="1"/>
    <xf numFmtId="0" fontId="8" fillId="6" borderId="0" xfId="0" applyFont="1" applyFill="1" applyAlignment="1">
      <alignment horizontal="center" vertical="center"/>
    </xf>
    <xf numFmtId="0" fontId="0" fillId="6" borderId="0" xfId="0" applyFill="1"/>
    <xf numFmtId="0" fontId="14" fillId="5" borderId="0" xfId="0" applyFont="1" applyFill="1" applyAlignment="1">
      <alignment horizontal="left" vertical="center"/>
    </xf>
    <xf numFmtId="0" fontId="0" fillId="0" borderId="0" xfId="0" applyAlignment="1">
      <alignment horizontal="center"/>
    </xf>
    <xf numFmtId="0" fontId="21" fillId="0" borderId="0" xfId="0" applyFont="1"/>
    <xf numFmtId="0" fontId="0" fillId="0" borderId="0" xfId="0" applyFont="1" applyFill="1" applyAlignment="1">
      <alignment horizontal="left" vertical="center"/>
    </xf>
    <xf numFmtId="0" fontId="0" fillId="0" borderId="0" xfId="0" applyAlignment="1">
      <alignment vertical="center"/>
    </xf>
    <xf numFmtId="0" fontId="8" fillId="0" borderId="0" xfId="0" applyFont="1" applyFill="1" applyAlignment="1">
      <alignment horizontal="center" vertical="center"/>
    </xf>
    <xf numFmtId="0" fontId="22" fillId="0" borderId="0" xfId="0" applyFont="1" applyAlignment="1">
      <alignment vertical="center"/>
    </xf>
    <xf numFmtId="0" fontId="8" fillId="0" borderId="15" xfId="0" applyFont="1" applyBorder="1" applyAlignment="1">
      <alignment horizontal="center"/>
    </xf>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1" fillId="0" borderId="9" xfId="0" applyFont="1" applyBorder="1" applyAlignment="1">
      <alignment horizontal="center" vertical="center"/>
    </xf>
    <xf numFmtId="0" fontId="1" fillId="0" borderId="10" xfId="0" applyFont="1" applyBorder="1" applyAlignment="1">
      <alignment horizontal="center" vertical="center"/>
    </xf>
    <xf numFmtId="0" fontId="1" fillId="0" borderId="11" xfId="0" applyFont="1" applyBorder="1" applyAlignment="1">
      <alignment horizontal="center" vertical="center"/>
    </xf>
    <xf numFmtId="0" fontId="1" fillId="0" borderId="12" xfId="0" applyFont="1" applyBorder="1" applyAlignment="1">
      <alignment horizontal="center" vertical="center"/>
    </xf>
    <xf numFmtId="0" fontId="2" fillId="2" borderId="3" xfId="0" applyFont="1" applyFill="1" applyBorder="1" applyAlignment="1">
      <alignment horizontal="center" vertical="center" wrapText="1"/>
    </xf>
    <xf numFmtId="0" fontId="2" fillId="2" borderId="4" xfId="0" applyFont="1" applyFill="1" applyBorder="1" applyAlignment="1">
      <alignment horizontal="center" vertical="center" wrapText="1"/>
    </xf>
    <xf numFmtId="0" fontId="2" fillId="2" borderId="2" xfId="0" applyFont="1" applyFill="1" applyBorder="1" applyAlignment="1">
      <alignment horizontal="center" vertical="center" wrapText="1"/>
    </xf>
    <xf numFmtId="14" fontId="2" fillId="2" borderId="3" xfId="0" applyNumberFormat="1"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5" xfId="0" applyFont="1" applyFill="1" applyBorder="1" applyAlignment="1">
      <alignment horizontal="center" vertical="center" wrapText="1"/>
    </xf>
    <xf numFmtId="0" fontId="11" fillId="2" borderId="13" xfId="0" applyFont="1" applyFill="1" applyBorder="1" applyAlignment="1">
      <alignment horizontal="center" vertical="center" wrapText="1"/>
    </xf>
    <xf numFmtId="0" fontId="11" fillId="2" borderId="5" xfId="0" applyFont="1" applyFill="1" applyBorder="1" applyAlignment="1">
      <alignment horizontal="center" vertical="center" wrapText="1"/>
    </xf>
    <xf numFmtId="14" fontId="2" fillId="2" borderId="4" xfId="0" applyNumberFormat="1" applyFont="1" applyFill="1" applyBorder="1" applyAlignment="1">
      <alignment horizontal="center" vertical="center" wrapText="1"/>
    </xf>
    <xf numFmtId="14" fontId="7" fillId="2" borderId="13" xfId="0" applyNumberFormat="1" applyFont="1" applyFill="1" applyBorder="1" applyAlignment="1">
      <alignment horizontal="center" vertical="center" wrapText="1"/>
    </xf>
    <xf numFmtId="14" fontId="7" fillId="2" borderId="5" xfId="0" applyNumberFormat="1" applyFont="1" applyFill="1" applyBorder="1" applyAlignment="1">
      <alignment horizontal="center" vertical="center" wrapText="1"/>
    </xf>
    <xf numFmtId="0" fontId="4" fillId="2" borderId="14" xfId="0" applyFont="1" applyFill="1" applyBorder="1" applyAlignment="1">
      <alignment horizontal="center" vertical="center" wrapText="1"/>
    </xf>
    <xf numFmtId="14" fontId="4" fillId="2" borderId="13" xfId="0" applyNumberFormat="1" applyFont="1" applyFill="1" applyBorder="1" applyAlignment="1">
      <alignment horizontal="center" vertical="center" wrapText="1"/>
    </xf>
    <xf numFmtId="14" fontId="4" fillId="2" borderId="5" xfId="0" applyNumberFormat="1" applyFont="1" applyFill="1" applyBorder="1" applyAlignment="1">
      <alignment horizontal="center" vertical="center" wrapText="1"/>
    </xf>
    <xf numFmtId="0" fontId="4" fillId="4" borderId="13" xfId="0" applyFont="1" applyFill="1" applyBorder="1" applyAlignment="1">
      <alignment horizontal="center" vertical="center" wrapText="1"/>
    </xf>
    <xf numFmtId="0" fontId="4" fillId="4" borderId="5" xfId="0" applyFont="1" applyFill="1" applyBorder="1" applyAlignment="1">
      <alignment horizontal="center" vertical="center" wrapText="1"/>
    </xf>
    <xf numFmtId="14" fontId="4" fillId="4" borderId="13" xfId="0" applyNumberFormat="1" applyFont="1" applyFill="1" applyBorder="1" applyAlignment="1">
      <alignment horizontal="center" vertical="center" wrapText="1"/>
    </xf>
    <xf numFmtId="14" fontId="4" fillId="4" borderId="5" xfId="0" applyNumberFormat="1" applyFont="1" applyFill="1" applyBorder="1" applyAlignment="1">
      <alignment horizontal="center" vertical="center" wrapText="1"/>
    </xf>
    <xf numFmtId="0" fontId="2" fillId="0" borderId="15" xfId="0" applyFont="1" applyFill="1" applyBorder="1" applyAlignment="1">
      <alignment horizontal="center" vertical="center" wrapText="1"/>
    </xf>
    <xf numFmtId="0" fontId="2" fillId="0" borderId="6"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4" fillId="2" borderId="18"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6" xfId="0" applyFont="1"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0" xfId="0" applyFont="1" applyFill="1" applyBorder="1" applyAlignment="1">
      <alignment horizontal="center" vertical="center" wrapText="1"/>
    </xf>
    <xf numFmtId="0" fontId="9" fillId="2" borderId="6" xfId="0" applyFont="1" applyFill="1" applyBorder="1" applyAlignment="1">
      <alignment horizontal="center" vertical="center" wrapText="1"/>
    </xf>
    <xf numFmtId="0" fontId="1" fillId="0" borderId="0" xfId="0" applyFont="1" applyFill="1" applyBorder="1" applyAlignment="1">
      <alignment horizontal="center" vertical="center"/>
    </xf>
    <xf numFmtId="0" fontId="20" fillId="7" borderId="0" xfId="0" applyFont="1" applyFill="1" applyAlignment="1">
      <alignment horizontal="center"/>
    </xf>
    <xf numFmtId="0" fontId="20" fillId="5" borderId="0" xfId="0" applyFont="1" applyFill="1" applyAlignment="1">
      <alignment horizontal="center"/>
    </xf>
    <xf numFmtId="0" fontId="8" fillId="0" borderId="15" xfId="0" applyFont="1" applyBorder="1" applyAlignment="1">
      <alignment horizontal="center"/>
    </xf>
    <xf numFmtId="0" fontId="8" fillId="0" borderId="16" xfId="0" applyFont="1" applyBorder="1" applyAlignment="1">
      <alignment horizontal="center"/>
    </xf>
    <xf numFmtId="0" fontId="8" fillId="0" borderId="17" xfId="0" applyFont="1" applyBorder="1" applyAlignment="1">
      <alignment horizontal="center"/>
    </xf>
  </cellXfs>
  <cellStyles count="1">
    <cellStyle name="Normal" xfId="0" builtinId="0"/>
  </cellStyles>
  <dxfs count="45">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ont>
        <color rgb="FF00B050"/>
      </font>
    </dxf>
    <dxf>
      <font>
        <b val="0"/>
        <i val="0"/>
        <color rgb="FFFF0000"/>
      </font>
    </dxf>
    <dxf>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932330</xdr:colOff>
      <xdr:row>15</xdr:row>
      <xdr:rowOff>35859</xdr:rowOff>
    </xdr:from>
    <xdr:to>
      <xdr:col>8</xdr:col>
      <xdr:colOff>53788</xdr:colOff>
      <xdr:row>16</xdr:row>
      <xdr:rowOff>197224</xdr:rowOff>
    </xdr:to>
    <xdr:sp macro="" textlink="">
      <xdr:nvSpPr>
        <xdr:cNvPr id="2" name="ZoneTexte 1">
          <a:extLst>
            <a:ext uri="{FF2B5EF4-FFF2-40B4-BE49-F238E27FC236}">
              <a16:creationId xmlns:a16="http://schemas.microsoft.com/office/drawing/2014/main" id="{2D8C278E-6640-40DB-B0C3-7443CB15CF5B}"/>
            </a:ext>
          </a:extLst>
        </xdr:cNvPr>
        <xdr:cNvSpPr txBox="1"/>
      </xdr:nvSpPr>
      <xdr:spPr>
        <a:xfrm>
          <a:off x="3021106" y="3299012"/>
          <a:ext cx="3532094" cy="394447"/>
        </a:xfrm>
        <a:prstGeom prst="rect">
          <a:avLst/>
        </a:prstGeom>
        <a:solidFill>
          <a:schemeClr val="accent1">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600" b="1"/>
            <a:t>28 jours de congés payé de base</a:t>
          </a:r>
        </a:p>
      </xdr:txBody>
    </xdr:sp>
    <xdr:clientData/>
  </xdr:twoCellAnchor>
  <xdr:twoCellAnchor>
    <xdr:from>
      <xdr:col>7</xdr:col>
      <xdr:colOff>582705</xdr:colOff>
      <xdr:row>16</xdr:row>
      <xdr:rowOff>89647</xdr:rowOff>
    </xdr:from>
    <xdr:to>
      <xdr:col>8</xdr:col>
      <xdr:colOff>645461</xdr:colOff>
      <xdr:row>21</xdr:row>
      <xdr:rowOff>116542</xdr:rowOff>
    </xdr:to>
    <xdr:cxnSp macro="">
      <xdr:nvCxnSpPr>
        <xdr:cNvPr id="4" name="Connecteur droit avec flèche 3">
          <a:extLst>
            <a:ext uri="{FF2B5EF4-FFF2-40B4-BE49-F238E27FC236}">
              <a16:creationId xmlns:a16="http://schemas.microsoft.com/office/drawing/2014/main" id="{51A37A96-E9DD-4FB4-B169-1367FE4F1DC1}"/>
            </a:ext>
          </a:extLst>
        </xdr:cNvPr>
        <xdr:cNvCxnSpPr/>
      </xdr:nvCxnSpPr>
      <xdr:spPr>
        <a:xfrm>
          <a:off x="6266329" y="3585882"/>
          <a:ext cx="878544" cy="1030942"/>
        </a:xfrm>
        <a:prstGeom prst="straightConnector1">
          <a:avLst/>
        </a:prstGeom>
        <a:ln w="5715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197223</xdr:colOff>
      <xdr:row>12</xdr:row>
      <xdr:rowOff>161365</xdr:rowOff>
    </xdr:from>
    <xdr:to>
      <xdr:col>167</xdr:col>
      <xdr:colOff>143435</xdr:colOff>
      <xdr:row>19</xdr:row>
      <xdr:rowOff>8965</xdr:rowOff>
    </xdr:to>
    <xdr:sp macro="" textlink="">
      <xdr:nvSpPr>
        <xdr:cNvPr id="6" name="ZoneTexte 5">
          <a:extLst>
            <a:ext uri="{FF2B5EF4-FFF2-40B4-BE49-F238E27FC236}">
              <a16:creationId xmlns:a16="http://schemas.microsoft.com/office/drawing/2014/main" id="{10085C2A-1172-4737-B171-08B590D36DB7}"/>
            </a:ext>
          </a:extLst>
        </xdr:cNvPr>
        <xdr:cNvSpPr txBox="1"/>
      </xdr:nvSpPr>
      <xdr:spPr>
        <a:xfrm>
          <a:off x="7485529" y="2814918"/>
          <a:ext cx="8122024" cy="1335741"/>
        </a:xfrm>
        <a:prstGeom prst="rect">
          <a:avLst/>
        </a:prstGeom>
        <a:solidFill>
          <a:schemeClr val="accent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600" b="1"/>
            <a:t>1</a:t>
          </a:r>
          <a:r>
            <a:rPr lang="fr-FR" sz="1600" b="1" baseline="0"/>
            <a:t> jour acquis tous les 5 ans d'ancienneté. Année de référence : </a:t>
          </a:r>
          <a:r>
            <a:rPr lang="fr-FR" sz="1600" b="1" baseline="0">
              <a:solidFill>
                <a:srgbClr val="FF0000"/>
              </a:solidFill>
            </a:rPr>
            <a:t>du 1er septembre au 31 août</a:t>
          </a:r>
        </a:p>
        <a:p>
          <a:pPr algn="ctr"/>
          <a:r>
            <a:rPr lang="fr-FR" sz="1600" b="0" baseline="0"/>
            <a:t>Si le salarié a 5 ans d'ancienneté avant le 1er septembre, il acquiert 1 jour de de congés payé supplémentaire. Si a 5 ans d'ancienneté, il devra attendre la rentrée prochaine.</a:t>
          </a:r>
        </a:p>
        <a:p>
          <a:pPr algn="ctr"/>
          <a:r>
            <a:rPr lang="fr-FR" sz="1800" b="1" baseline="0">
              <a:solidFill>
                <a:srgbClr val="FF0000"/>
              </a:solidFill>
            </a:rPr>
            <a:t>Je cherche donc la formule à mettre dans la cellule suivante... MERCI</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1:N70"/>
  <sheetViews>
    <sheetView workbookViewId="0">
      <selection activeCell="E71" sqref="E71"/>
    </sheetView>
  </sheetViews>
  <sheetFormatPr baseColWidth="10" defaultRowHeight="14.4" x14ac:dyDescent="0.3"/>
  <cols>
    <col min="2" max="2" width="32.33203125" customWidth="1"/>
    <col min="10" max="10" width="12" bestFit="1" customWidth="1"/>
    <col min="11" max="11" width="13.6640625" customWidth="1"/>
  </cols>
  <sheetData>
    <row r="1" spans="1:14" ht="12.6" customHeight="1" x14ac:dyDescent="0.3">
      <c r="A1" s="64" t="s">
        <v>16</v>
      </c>
      <c r="B1" s="65"/>
      <c r="C1" s="65"/>
      <c r="D1" s="65"/>
      <c r="E1" s="65"/>
      <c r="F1" s="65"/>
      <c r="G1" s="65"/>
      <c r="H1" s="65"/>
      <c r="I1" s="65"/>
      <c r="J1" s="65"/>
      <c r="K1" s="65"/>
      <c r="L1" s="66"/>
      <c r="M1" s="37">
        <f ca="1">TODAY()</f>
        <v>44457</v>
      </c>
    </row>
    <row r="2" spans="1:14" ht="10.199999999999999" customHeight="1" thickBot="1" x14ac:dyDescent="0.35">
      <c r="A2" s="67"/>
      <c r="B2" s="68"/>
      <c r="C2" s="68"/>
      <c r="D2" s="68"/>
      <c r="E2" s="68"/>
      <c r="F2" s="68"/>
      <c r="G2" s="68"/>
      <c r="H2" s="68"/>
      <c r="I2" s="68"/>
      <c r="J2" s="68"/>
      <c r="K2" s="68"/>
      <c r="L2" s="69"/>
    </row>
    <row r="3" spans="1:14" ht="20.25" customHeight="1" x14ac:dyDescent="0.3">
      <c r="A3" s="2"/>
      <c r="B3" s="2"/>
      <c r="C3" s="2"/>
      <c r="D3" s="2"/>
      <c r="E3" s="2"/>
      <c r="F3" s="2"/>
      <c r="G3" s="2"/>
      <c r="H3" s="2"/>
      <c r="I3" s="2"/>
      <c r="J3" s="2"/>
      <c r="K3" s="2"/>
      <c r="L3" s="2"/>
    </row>
    <row r="4" spans="1:14" ht="29.25" customHeight="1" x14ac:dyDescent="0.3">
      <c r="A4" s="70" t="s">
        <v>49</v>
      </c>
      <c r="B4" s="71"/>
      <c r="C4" s="74" t="s">
        <v>21</v>
      </c>
      <c r="D4" s="76" t="s">
        <v>42</v>
      </c>
      <c r="E4" s="76"/>
      <c r="F4" s="76"/>
      <c r="G4" s="74" t="s">
        <v>0</v>
      </c>
      <c r="H4" s="88" t="s">
        <v>1</v>
      </c>
      <c r="M4" s="9"/>
    </row>
    <row r="5" spans="1:14" ht="15.6" x14ac:dyDescent="0.3">
      <c r="A5" s="39">
        <v>40787</v>
      </c>
      <c r="B5" s="40"/>
      <c r="C5" s="75"/>
      <c r="D5" s="77"/>
      <c r="E5" s="77"/>
      <c r="F5" s="77"/>
      <c r="G5" s="75"/>
      <c r="H5" s="89"/>
      <c r="M5" s="9"/>
    </row>
    <row r="6" spans="1:14" ht="15.6" x14ac:dyDescent="0.3">
      <c r="A6" s="38" t="s">
        <v>60</v>
      </c>
      <c r="B6" s="11" t="str">
        <f ca="1">(DATEDIF(A5,TODAY(),"y"))&amp;" ans "&amp;DATEDIF(A5,TODAY(),"ym")&amp;" mois "&amp;DATEDIF(A5,TODAY(),"md")&amp;" jours"</f>
        <v>10 ans 0 mois 17 jours</v>
      </c>
      <c r="C6" s="12"/>
      <c r="D6" s="12"/>
      <c r="E6" s="13"/>
      <c r="F6" s="13"/>
      <c r="G6" s="13"/>
      <c r="H6" s="89"/>
      <c r="K6">
        <f ca="1">(DATEDIF(A5,TODAY(),"y"))</f>
        <v>10</v>
      </c>
      <c r="L6" t="str">
        <f ca="1">(DATEDIF(A5,TODAY(),"y"))&amp;" ans"</f>
        <v>10 ans</v>
      </c>
      <c r="M6" t="str">
        <f ca="1">(DATEDIF(A5,TODAY(),"y"))&amp;" ans "&amp;DATEDIF(A5,TODAY(),"ym")&amp;" mois"</f>
        <v>10 ans 0 mois</v>
      </c>
      <c r="N6" t="str">
        <f ca="1">(DATEDIF(A5,TODAY(),"y"))&amp;" ans "&amp;DATEDIF(A5,TODAY(),"ym")&amp;" mois "&amp;DATEDIF(A5,TODAY(),"md")&amp;" jours"</f>
        <v>10 ans 0 mois 17 jours</v>
      </c>
    </row>
    <row r="7" spans="1:14" ht="30.6" x14ac:dyDescent="0.3">
      <c r="A7" s="1" t="s">
        <v>5</v>
      </c>
      <c r="B7" s="11">
        <v>29</v>
      </c>
      <c r="C7" s="13">
        <v>4</v>
      </c>
      <c r="D7" s="13">
        <v>5</v>
      </c>
      <c r="E7" s="13"/>
      <c r="F7" s="13"/>
      <c r="G7" s="13">
        <f>B7-C7-E7-D7</f>
        <v>20</v>
      </c>
    </row>
    <row r="8" spans="1:14" ht="19.5" customHeight="1" x14ac:dyDescent="0.3">
      <c r="A8" s="2"/>
      <c r="B8" s="2"/>
      <c r="C8" s="2"/>
      <c r="D8" s="2"/>
      <c r="E8" s="2"/>
      <c r="F8" s="2"/>
      <c r="G8" s="2"/>
      <c r="H8" s="2"/>
      <c r="I8" s="2"/>
      <c r="J8" s="2"/>
      <c r="K8" s="2"/>
      <c r="L8" s="2"/>
    </row>
    <row r="9" spans="1:14" ht="30.75" customHeight="1" x14ac:dyDescent="0.3">
      <c r="A9" s="72" t="s">
        <v>48</v>
      </c>
      <c r="B9" s="72"/>
      <c r="C9" s="79" t="s">
        <v>33</v>
      </c>
      <c r="D9" s="79"/>
      <c r="E9" s="74"/>
      <c r="F9" s="74"/>
      <c r="G9" s="74"/>
      <c r="H9" s="82"/>
      <c r="I9" s="74" t="s">
        <v>0</v>
      </c>
      <c r="J9" s="88" t="s">
        <v>9</v>
      </c>
    </row>
    <row r="10" spans="1:14" ht="15.6" x14ac:dyDescent="0.3">
      <c r="A10" s="73">
        <v>40063</v>
      </c>
      <c r="B10" s="71"/>
      <c r="C10" s="80"/>
      <c r="D10" s="80"/>
      <c r="E10" s="75"/>
      <c r="F10" s="75"/>
      <c r="G10" s="75"/>
      <c r="H10" s="83"/>
      <c r="I10" s="75"/>
      <c r="J10" s="89"/>
    </row>
    <row r="11" spans="1:14" ht="15.6" x14ac:dyDescent="0.3">
      <c r="A11" s="38" t="s">
        <v>60</v>
      </c>
      <c r="B11" s="36" t="str">
        <f ca="1">(DATEDIF(A10,TODAY(),"y"))&amp;" ans "&amp;DATEDIF(A10,TODAY(),"ym")&amp;" mois "&amp;DATEDIF(A10,TODAY(),"md")&amp;" jours"</f>
        <v>12 ans 0 mois 11 jours</v>
      </c>
      <c r="C11" s="14"/>
      <c r="D11" s="15"/>
      <c r="E11" s="16"/>
      <c r="F11" s="16"/>
      <c r="G11" s="16"/>
      <c r="H11" s="16"/>
      <c r="I11" s="11"/>
    </row>
    <row r="12" spans="1:14" ht="51" x14ac:dyDescent="0.3">
      <c r="A12" s="1" t="s">
        <v>28</v>
      </c>
      <c r="B12" s="11">
        <v>38</v>
      </c>
      <c r="C12" s="15">
        <v>6</v>
      </c>
      <c r="D12" s="15"/>
      <c r="E12" s="16"/>
      <c r="F12" s="16"/>
      <c r="G12" s="16"/>
      <c r="H12" s="16"/>
      <c r="I12" s="11">
        <f>B12-C12-D12-E12-G12-H12</f>
        <v>32</v>
      </c>
    </row>
    <row r="13" spans="1:14" ht="24" customHeight="1" x14ac:dyDescent="0.3">
      <c r="A13" s="2"/>
      <c r="B13" s="2"/>
      <c r="C13" s="2"/>
      <c r="D13" s="2"/>
      <c r="E13" s="2"/>
      <c r="F13" s="2"/>
      <c r="G13" s="2"/>
      <c r="H13" s="5"/>
      <c r="I13" s="2"/>
      <c r="J13" s="2"/>
      <c r="K13" s="2"/>
      <c r="L13" s="2"/>
    </row>
    <row r="14" spans="1:14" ht="25.5" customHeight="1" x14ac:dyDescent="0.3">
      <c r="A14" s="72" t="s">
        <v>50</v>
      </c>
      <c r="B14" s="72"/>
      <c r="C14" s="74" t="s">
        <v>21</v>
      </c>
      <c r="D14" s="74" t="s">
        <v>27</v>
      </c>
      <c r="E14" s="74" t="s">
        <v>38</v>
      </c>
      <c r="F14" s="74"/>
      <c r="G14" s="74" t="s">
        <v>41</v>
      </c>
      <c r="H14" s="74"/>
      <c r="I14" s="74" t="s">
        <v>0</v>
      </c>
      <c r="J14" s="88" t="s">
        <v>1</v>
      </c>
    </row>
    <row r="15" spans="1:14" ht="15.6" x14ac:dyDescent="0.3">
      <c r="A15" s="73">
        <v>40714</v>
      </c>
      <c r="B15" s="78"/>
      <c r="C15" s="75"/>
      <c r="D15" s="75"/>
      <c r="E15" s="75"/>
      <c r="F15" s="75"/>
      <c r="G15" s="75"/>
      <c r="H15" s="75"/>
      <c r="I15" s="75"/>
      <c r="J15" s="89"/>
    </row>
    <row r="16" spans="1:14" ht="15.6" x14ac:dyDescent="0.3">
      <c r="A16" s="38" t="s">
        <v>60</v>
      </c>
      <c r="B16" s="36" t="str">
        <f ca="1">(DATEDIF(A15,TODAY(),"y"))&amp;" ans "&amp;DATEDIF(A15,TODAY(),"ym")&amp;" mois "&amp;DATEDIF(A15,TODAY(),"md")&amp;" jours"</f>
        <v>10 ans 2 mois 29 jours</v>
      </c>
      <c r="C16" s="17"/>
      <c r="D16" s="18"/>
      <c r="E16" s="19"/>
      <c r="F16" s="19"/>
      <c r="G16" s="19"/>
      <c r="H16" s="19"/>
      <c r="I16" s="16"/>
    </row>
    <row r="17" spans="1:12" ht="30.6" x14ac:dyDescent="0.3">
      <c r="A17" s="1" t="s">
        <v>22</v>
      </c>
      <c r="B17" s="11">
        <v>30</v>
      </c>
      <c r="C17" s="16">
        <v>4</v>
      </c>
      <c r="D17" s="16">
        <v>1</v>
      </c>
      <c r="E17" s="16">
        <v>5</v>
      </c>
      <c r="F17" s="16"/>
      <c r="G17" s="16">
        <v>5</v>
      </c>
      <c r="H17" s="16"/>
      <c r="I17" s="16">
        <f>B17-C17-D17-E17-G17-H17</f>
        <v>15</v>
      </c>
    </row>
    <row r="18" spans="1:12" ht="27" customHeight="1" x14ac:dyDescent="0.3">
      <c r="A18" s="2"/>
      <c r="B18" s="2"/>
      <c r="C18" s="2"/>
      <c r="D18" s="2"/>
      <c r="E18" s="2"/>
      <c r="F18" s="2"/>
      <c r="G18" s="2"/>
      <c r="H18" s="2"/>
      <c r="I18" s="2"/>
      <c r="J18" s="2"/>
      <c r="K18" s="2"/>
      <c r="L18" s="2"/>
    </row>
    <row r="19" spans="1:12" ht="25.5" customHeight="1" x14ac:dyDescent="0.3">
      <c r="A19" s="70" t="s">
        <v>51</v>
      </c>
      <c r="B19" s="71"/>
      <c r="C19" s="74" t="s">
        <v>21</v>
      </c>
      <c r="D19" s="82">
        <v>44200</v>
      </c>
      <c r="E19" s="82">
        <v>43836</v>
      </c>
      <c r="F19" s="82"/>
      <c r="G19" s="74"/>
      <c r="H19" s="82"/>
      <c r="I19" s="76" t="s">
        <v>0</v>
      </c>
      <c r="J19" s="88" t="s">
        <v>2</v>
      </c>
    </row>
    <row r="20" spans="1:12" ht="15.6" x14ac:dyDescent="0.3">
      <c r="A20" s="73">
        <v>36047</v>
      </c>
      <c r="B20" s="78"/>
      <c r="C20" s="75"/>
      <c r="D20" s="83"/>
      <c r="E20" s="83"/>
      <c r="F20" s="83"/>
      <c r="G20" s="75"/>
      <c r="H20" s="83"/>
      <c r="I20" s="77"/>
      <c r="J20" s="89"/>
    </row>
    <row r="21" spans="1:12" ht="15.6" x14ac:dyDescent="0.3">
      <c r="A21" s="38" t="s">
        <v>60</v>
      </c>
      <c r="B21" s="36" t="str">
        <f ca="1">(DATEDIF(A20,TODAY(),"y"))&amp;" ans "&amp;DATEDIF(A20,TODAY(),"ym")&amp;" mois "&amp;DATEDIF(A20,TODAY(),"md")&amp;" jours"</f>
        <v>23 ans 0 mois 9 jours</v>
      </c>
      <c r="C21" s="16"/>
      <c r="D21" s="17"/>
      <c r="E21" s="16"/>
      <c r="F21" s="16"/>
      <c r="G21" s="17"/>
      <c r="H21" s="17"/>
      <c r="I21" s="11"/>
    </row>
    <row r="22" spans="1:12" ht="45" customHeight="1" x14ac:dyDescent="0.3">
      <c r="A22" s="4" t="s">
        <v>29</v>
      </c>
      <c r="B22" s="11">
        <v>47</v>
      </c>
      <c r="C22" s="16">
        <v>4</v>
      </c>
      <c r="D22" s="16">
        <v>0.5</v>
      </c>
      <c r="E22" s="16">
        <v>0.5</v>
      </c>
      <c r="F22" s="16"/>
      <c r="G22" s="16"/>
      <c r="H22" s="16"/>
      <c r="I22" s="11">
        <f>B22-C22-D22-E22-G22-H22</f>
        <v>42</v>
      </c>
    </row>
    <row r="23" spans="1:12" ht="26.25" customHeight="1" x14ac:dyDescent="0.3">
      <c r="A23" s="3"/>
      <c r="B23" s="3"/>
      <c r="C23" s="3"/>
      <c r="D23" s="3"/>
      <c r="E23" s="3"/>
      <c r="F23" s="3"/>
      <c r="G23" s="3"/>
      <c r="H23" s="3"/>
      <c r="I23" s="3"/>
      <c r="J23" s="3"/>
      <c r="K23" s="3"/>
      <c r="L23" s="3"/>
    </row>
    <row r="24" spans="1:12" ht="29.25" customHeight="1" x14ac:dyDescent="0.3">
      <c r="A24" s="70" t="s">
        <v>52</v>
      </c>
      <c r="B24" s="71"/>
      <c r="C24" s="74" t="s">
        <v>26</v>
      </c>
      <c r="D24" s="74"/>
      <c r="E24" s="74"/>
      <c r="F24" s="74"/>
      <c r="G24" s="76" t="s">
        <v>0</v>
      </c>
      <c r="H24" s="96" t="s">
        <v>10</v>
      </c>
    </row>
    <row r="25" spans="1:12" ht="15.6" x14ac:dyDescent="0.3">
      <c r="A25" s="73">
        <v>42614</v>
      </c>
      <c r="B25" s="78"/>
      <c r="C25" s="81"/>
      <c r="D25" s="75"/>
      <c r="E25" s="75"/>
      <c r="F25" s="75"/>
      <c r="G25" s="77"/>
      <c r="H25" s="96"/>
    </row>
    <row r="26" spans="1:12" ht="40.5" customHeight="1" x14ac:dyDescent="0.3">
      <c r="A26" s="38" t="s">
        <v>60</v>
      </c>
      <c r="B26" s="36" t="str">
        <f ca="1">(DATEDIF(A25,TODAY(),"y"))&amp;" ans "&amp;DATEDIF(A25,TODAY(),"ym")&amp;" mois "&amp;DATEDIF(A25,TODAY(),"md")&amp;" jours"</f>
        <v>5 ans 0 mois 17 jours</v>
      </c>
      <c r="C26" s="20"/>
      <c r="D26" s="16"/>
      <c r="E26" s="21"/>
      <c r="F26" s="21"/>
      <c r="G26" s="16"/>
      <c r="H26" s="96"/>
    </row>
    <row r="27" spans="1:12" ht="40.5" customHeight="1" x14ac:dyDescent="0.3">
      <c r="A27" s="22" t="s">
        <v>6</v>
      </c>
      <c r="B27" s="16">
        <f>28-3</f>
        <v>25</v>
      </c>
      <c r="C27" s="23">
        <v>8</v>
      </c>
      <c r="D27" s="16"/>
      <c r="E27" s="16"/>
      <c r="F27" s="16"/>
      <c r="G27" s="16">
        <f>B27-C27-D27-E27</f>
        <v>17</v>
      </c>
      <c r="H27" s="96"/>
    </row>
    <row r="28" spans="1:12" ht="20.25" customHeight="1" x14ac:dyDescent="0.3">
      <c r="A28" s="97"/>
      <c r="B28" s="97"/>
      <c r="C28" s="97"/>
      <c r="D28" s="97"/>
      <c r="E28" s="97"/>
      <c r="F28" s="97"/>
      <c r="G28" s="97"/>
      <c r="H28" s="97"/>
      <c r="I28" s="97"/>
      <c r="J28" s="97"/>
      <c r="K28" s="97"/>
      <c r="L28" s="97"/>
    </row>
    <row r="29" spans="1:12" ht="26.25" customHeight="1" x14ac:dyDescent="0.3">
      <c r="A29" s="70" t="s">
        <v>53</v>
      </c>
      <c r="B29" s="71"/>
      <c r="C29" s="74" t="s">
        <v>32</v>
      </c>
      <c r="D29" s="74" t="s">
        <v>39</v>
      </c>
      <c r="E29" s="74"/>
      <c r="F29" s="74"/>
      <c r="G29" s="74"/>
      <c r="H29" s="74" t="s">
        <v>0</v>
      </c>
    </row>
    <row r="30" spans="1:12" ht="15.6" x14ac:dyDescent="0.3">
      <c r="A30" s="73">
        <v>42615</v>
      </c>
      <c r="B30" s="78"/>
      <c r="C30" s="81"/>
      <c r="D30" s="75"/>
      <c r="E30" s="75"/>
      <c r="F30" s="75"/>
      <c r="G30" s="75"/>
      <c r="H30" s="75"/>
    </row>
    <row r="31" spans="1:12" ht="25.5" customHeight="1" x14ac:dyDescent="0.3">
      <c r="A31" s="38" t="s">
        <v>60</v>
      </c>
      <c r="B31" s="36" t="str">
        <f ca="1">(DATEDIF(A30,TODAY(),"y"))&amp;" ans "&amp;DATEDIF(A30,TODAY(),"ym")&amp;" mois "&amp;DATEDIF(A30,TODAY(),"md")&amp;" jours"</f>
        <v>5 ans 0 mois 16 jours</v>
      </c>
      <c r="C31" s="20"/>
      <c r="D31" s="16"/>
      <c r="E31" s="21"/>
      <c r="F31" s="21"/>
      <c r="G31" s="16"/>
      <c r="H31" s="15"/>
    </row>
    <row r="32" spans="1:12" ht="61.2" x14ac:dyDescent="0.3">
      <c r="A32" s="22" t="s">
        <v>17</v>
      </c>
      <c r="B32" s="16">
        <v>33</v>
      </c>
      <c r="C32" s="16">
        <v>6</v>
      </c>
      <c r="D32" s="16">
        <v>1</v>
      </c>
      <c r="E32" s="16"/>
      <c r="F32" s="16"/>
      <c r="G32" s="16"/>
      <c r="H32" s="15">
        <f>B32-G32-E32-D32-C32</f>
        <v>26</v>
      </c>
    </row>
    <row r="33" spans="1:14" ht="19.5" customHeight="1" x14ac:dyDescent="0.3">
      <c r="A33" s="3"/>
      <c r="B33" s="3"/>
      <c r="C33" s="3"/>
      <c r="D33" s="3"/>
      <c r="E33" s="3"/>
      <c r="F33" s="3"/>
      <c r="G33" s="3"/>
      <c r="H33" s="3"/>
      <c r="I33" s="3"/>
      <c r="J33" s="3"/>
      <c r="K33" s="3"/>
      <c r="L33" s="3"/>
    </row>
    <row r="34" spans="1:14" ht="26.4" customHeight="1" x14ac:dyDescent="0.3">
      <c r="A34" s="27"/>
      <c r="B34" s="2"/>
      <c r="C34" s="33"/>
      <c r="D34" s="2"/>
      <c r="E34" s="2"/>
      <c r="F34" s="2"/>
      <c r="G34" s="2"/>
      <c r="H34" s="2"/>
      <c r="I34" s="2"/>
      <c r="J34" s="2"/>
      <c r="K34" s="2"/>
      <c r="L34" s="2"/>
      <c r="M34" s="5"/>
      <c r="N34" s="5"/>
    </row>
    <row r="35" spans="1:14" ht="31.2" x14ac:dyDescent="0.3">
      <c r="A35" s="72" t="s">
        <v>54</v>
      </c>
      <c r="B35" s="72"/>
      <c r="C35" s="82" t="s">
        <v>12</v>
      </c>
      <c r="D35" s="74" t="s">
        <v>23</v>
      </c>
      <c r="E35" s="82" t="s">
        <v>25</v>
      </c>
      <c r="F35" s="82"/>
      <c r="G35" s="86"/>
      <c r="H35" s="84"/>
      <c r="I35" s="84"/>
      <c r="J35" s="10" t="s">
        <v>11</v>
      </c>
      <c r="K35" s="36" t="s">
        <v>3</v>
      </c>
    </row>
    <row r="36" spans="1:14" ht="15.6" x14ac:dyDescent="0.3">
      <c r="A36" s="73">
        <v>37773</v>
      </c>
      <c r="B36" s="78"/>
      <c r="C36" s="83"/>
      <c r="D36" s="75"/>
      <c r="E36" s="83"/>
      <c r="F36" s="83"/>
      <c r="G36" s="87"/>
      <c r="H36" s="85"/>
      <c r="I36" s="85"/>
      <c r="J36" s="10"/>
    </row>
    <row r="37" spans="1:14" ht="37.5" customHeight="1" x14ac:dyDescent="0.3">
      <c r="A37" s="38" t="s">
        <v>60</v>
      </c>
      <c r="B37" s="36" t="str">
        <f ca="1">(DATEDIF(A36,TODAY(),"y"))&amp;" ans "&amp;DATEDIF(A36,TODAY(),"ym")&amp;" mois "&amp;DATEDIF(A36,TODAY(),"md")&amp;" jours"</f>
        <v>18 ans 3 mois 17 jours</v>
      </c>
      <c r="C37" s="26"/>
      <c r="D37" s="16"/>
      <c r="E37" s="21"/>
      <c r="F37" s="21"/>
      <c r="G37" s="31"/>
      <c r="H37" s="31"/>
      <c r="I37" s="32"/>
      <c r="J37" s="11"/>
    </row>
    <row r="38" spans="1:14" ht="30.6" x14ac:dyDescent="0.3">
      <c r="A38" s="1" t="s">
        <v>24</v>
      </c>
      <c r="B38" s="11">
        <v>38.5</v>
      </c>
      <c r="C38" s="8">
        <v>10</v>
      </c>
      <c r="D38" s="16">
        <v>20</v>
      </c>
      <c r="E38" s="16">
        <v>8.5</v>
      </c>
      <c r="F38" s="16"/>
      <c r="G38" s="32"/>
      <c r="H38" s="32"/>
      <c r="I38" s="32"/>
      <c r="J38" s="11">
        <f>B38-C38-D38-E38-G38-H38-I38</f>
        <v>0</v>
      </c>
    </row>
    <row r="39" spans="1:14" ht="15.6" x14ac:dyDescent="0.3">
      <c r="A39" s="27"/>
      <c r="B39" s="2"/>
      <c r="C39" s="25"/>
      <c r="D39" s="24"/>
      <c r="E39" s="24"/>
      <c r="F39" s="24"/>
      <c r="G39" s="24"/>
      <c r="H39" s="2"/>
      <c r="I39" s="2"/>
      <c r="J39" s="2"/>
    </row>
    <row r="40" spans="1:14" ht="27" customHeight="1" x14ac:dyDescent="0.3">
      <c r="A40" s="70" t="s">
        <v>55</v>
      </c>
      <c r="B40" s="71"/>
      <c r="C40" s="74" t="s">
        <v>13</v>
      </c>
      <c r="D40" s="74" t="s">
        <v>21</v>
      </c>
      <c r="E40" s="74" t="s">
        <v>45</v>
      </c>
      <c r="F40" s="74"/>
      <c r="G40" s="74" t="s">
        <v>0</v>
      </c>
      <c r="H40" s="5"/>
      <c r="I40" s="5"/>
    </row>
    <row r="41" spans="1:14" ht="15.6" x14ac:dyDescent="0.3">
      <c r="A41" s="73">
        <v>43344</v>
      </c>
      <c r="B41" s="78"/>
      <c r="C41" s="81"/>
      <c r="D41" s="81"/>
      <c r="E41" s="81"/>
      <c r="F41" s="81"/>
      <c r="G41" s="81"/>
      <c r="H41" s="5"/>
      <c r="I41" s="5"/>
    </row>
    <row r="42" spans="1:14" ht="15.6" x14ac:dyDescent="0.3">
      <c r="A42" s="38" t="s">
        <v>60</v>
      </c>
      <c r="B42" s="36" t="str">
        <f ca="1">(DATEDIF(A41,TODAY(),"y"))&amp;" ans "&amp;DATEDIF(A41,TODAY(),"ym")&amp;" mois "&amp;DATEDIF(A41,TODAY(),"md")&amp;" jours"</f>
        <v>3 ans 0 mois 17 jours</v>
      </c>
      <c r="C42" s="5"/>
      <c r="D42" s="16"/>
      <c r="E42" s="21"/>
      <c r="F42" s="21"/>
      <c r="G42" s="11"/>
    </row>
    <row r="43" spans="1:14" ht="33" customHeight="1" x14ac:dyDescent="0.3">
      <c r="A43" s="4" t="s">
        <v>4</v>
      </c>
      <c r="B43" s="11">
        <v>28</v>
      </c>
      <c r="C43" s="6">
        <v>5</v>
      </c>
      <c r="D43" s="16">
        <v>4</v>
      </c>
      <c r="E43" s="16">
        <v>19</v>
      </c>
      <c r="F43" s="16"/>
      <c r="G43" s="11">
        <f>B43-C43-D43-E43</f>
        <v>0</v>
      </c>
    </row>
    <row r="45" spans="1:14" ht="28.5" customHeight="1" x14ac:dyDescent="0.3">
      <c r="A45" s="70" t="s">
        <v>56</v>
      </c>
      <c r="B45" s="71"/>
      <c r="C45" s="74" t="s">
        <v>14</v>
      </c>
      <c r="D45" s="74" t="s">
        <v>31</v>
      </c>
      <c r="E45" s="74" t="s">
        <v>0</v>
      </c>
      <c r="F45" s="34"/>
    </row>
    <row r="46" spans="1:14" ht="15.6" x14ac:dyDescent="0.3">
      <c r="A46" s="73">
        <v>42604</v>
      </c>
      <c r="B46" s="78"/>
      <c r="C46" s="81"/>
      <c r="D46" s="75"/>
      <c r="E46" s="75"/>
      <c r="F46" s="34"/>
    </row>
    <row r="47" spans="1:14" ht="15.6" x14ac:dyDescent="0.3">
      <c r="A47" s="38" t="s">
        <v>60</v>
      </c>
      <c r="B47" s="36" t="str">
        <f ca="1">(DATEDIF(A46,TODAY(),"y"))&amp;" ans "&amp;DATEDIF(A46,TODAY(),"ym")&amp;" mois "&amp;DATEDIF(A46,TODAY(),"md")&amp;" jours"</f>
        <v>5 ans 0 mois 27 jours</v>
      </c>
      <c r="C47" s="7"/>
      <c r="D47" s="16"/>
      <c r="E47" s="11"/>
      <c r="F47" s="2"/>
    </row>
    <row r="48" spans="1:14" ht="30" customHeight="1" x14ac:dyDescent="0.3">
      <c r="A48" s="4" t="s">
        <v>30</v>
      </c>
      <c r="B48" s="11">
        <v>37</v>
      </c>
      <c r="C48" s="8">
        <v>5</v>
      </c>
      <c r="D48" s="16">
        <v>6</v>
      </c>
      <c r="E48" s="11">
        <f>B48-C48-D48</f>
        <v>26</v>
      </c>
      <c r="F48" s="2"/>
    </row>
    <row r="50" spans="1:9" ht="30.75" customHeight="1" x14ac:dyDescent="0.3">
      <c r="A50" s="70" t="s">
        <v>61</v>
      </c>
      <c r="B50" s="71"/>
      <c r="C50" s="92" t="s">
        <v>15</v>
      </c>
      <c r="D50" s="94"/>
      <c r="E50" s="94"/>
      <c r="F50" s="90"/>
      <c r="G50" s="74"/>
      <c r="H50" s="74" t="s">
        <v>0</v>
      </c>
      <c r="I50" s="35" t="s">
        <v>7</v>
      </c>
    </row>
    <row r="51" spans="1:9" ht="30.75" customHeight="1" x14ac:dyDescent="0.3">
      <c r="A51" s="73">
        <v>39633</v>
      </c>
      <c r="B51" s="78"/>
      <c r="C51" s="93"/>
      <c r="D51" s="95"/>
      <c r="E51" s="95"/>
      <c r="F51" s="91"/>
      <c r="G51" s="75"/>
      <c r="H51" s="75"/>
      <c r="I51" s="2"/>
    </row>
    <row r="52" spans="1:9" ht="14.25" customHeight="1" x14ac:dyDescent="0.3">
      <c r="A52" s="38" t="s">
        <v>60</v>
      </c>
      <c r="B52" s="36" t="str">
        <f ca="1">(DATEDIF(A51,TODAY(),"y"))&amp;" ans "&amp;DATEDIF(A51,TODAY(),"ym")&amp;" mois "&amp;DATEDIF(A51,TODAY(),"md")&amp;" jours"</f>
        <v>13 ans 2 mois 14 jours</v>
      </c>
      <c r="C52" s="7"/>
      <c r="D52" s="20"/>
      <c r="E52" s="20"/>
      <c r="F52" s="20"/>
      <c r="G52" s="16"/>
      <c r="H52" s="16"/>
    </row>
    <row r="53" spans="1:9" ht="22.5" customHeight="1" x14ac:dyDescent="0.3">
      <c r="A53" s="4" t="s">
        <v>8</v>
      </c>
      <c r="B53" s="11">
        <v>30</v>
      </c>
      <c r="C53" s="8">
        <v>2</v>
      </c>
      <c r="D53" s="23"/>
      <c r="E53" s="23"/>
      <c r="F53" s="23"/>
      <c r="G53" s="16"/>
      <c r="H53" s="16">
        <f>B53-C53-G53-D53-E53</f>
        <v>28</v>
      </c>
    </row>
    <row r="56" spans="1:9" ht="31.5" customHeight="1" x14ac:dyDescent="0.3">
      <c r="A56" s="70" t="s">
        <v>57</v>
      </c>
      <c r="B56" s="71"/>
      <c r="C56" s="92" t="s">
        <v>20</v>
      </c>
      <c r="D56" s="94" t="s">
        <v>40</v>
      </c>
      <c r="E56" s="94" t="s">
        <v>44</v>
      </c>
      <c r="F56" s="90"/>
      <c r="G56" s="74"/>
      <c r="H56" s="74" t="s">
        <v>0</v>
      </c>
      <c r="I56" s="88" t="s">
        <v>19</v>
      </c>
    </row>
    <row r="57" spans="1:9" ht="15.6" x14ac:dyDescent="0.3">
      <c r="A57" s="73">
        <v>41526</v>
      </c>
      <c r="B57" s="78"/>
      <c r="C57" s="93"/>
      <c r="D57" s="95"/>
      <c r="E57" s="95"/>
      <c r="F57" s="91"/>
      <c r="G57" s="75"/>
      <c r="H57" s="75"/>
      <c r="I57" s="89"/>
    </row>
    <row r="58" spans="1:9" ht="15.6" x14ac:dyDescent="0.3">
      <c r="A58" s="38" t="s">
        <v>60</v>
      </c>
      <c r="B58" s="36" t="str">
        <f ca="1">(DATEDIF(A57,TODAY(),"y"))&amp;" ans "&amp;DATEDIF(A57,TODAY(),"ym")&amp;" mois "&amp;DATEDIF(A57,TODAY(),"md")&amp;" jours"</f>
        <v>8 ans 0 mois 9 jours</v>
      </c>
      <c r="C58" s="5"/>
      <c r="D58" s="20"/>
      <c r="E58" s="20"/>
      <c r="F58" s="20"/>
      <c r="G58" s="16"/>
      <c r="H58" s="16"/>
    </row>
    <row r="59" spans="1:9" ht="29.4" customHeight="1" x14ac:dyDescent="0.3">
      <c r="A59" s="4" t="s">
        <v>18</v>
      </c>
      <c r="B59" s="28">
        <v>29</v>
      </c>
      <c r="C59" s="8">
        <v>8</v>
      </c>
      <c r="D59" s="23">
        <v>5</v>
      </c>
      <c r="E59" s="23">
        <v>16</v>
      </c>
      <c r="F59" s="23"/>
      <c r="G59" s="16"/>
      <c r="H59" s="16">
        <f>B59-C59-G59-D59-E59</f>
        <v>0</v>
      </c>
    </row>
    <row r="62" spans="1:9" ht="32.25" customHeight="1" x14ac:dyDescent="0.3">
      <c r="A62" s="70" t="s">
        <v>58</v>
      </c>
      <c r="B62" s="71"/>
      <c r="C62" s="74" t="s">
        <v>21</v>
      </c>
      <c r="D62" s="74" t="s">
        <v>43</v>
      </c>
      <c r="E62" s="74" t="s">
        <v>46</v>
      </c>
      <c r="F62" s="74" t="s">
        <v>47</v>
      </c>
      <c r="G62" s="74" t="s">
        <v>0</v>
      </c>
    </row>
    <row r="63" spans="1:9" ht="15.6" x14ac:dyDescent="0.3">
      <c r="A63" s="73">
        <v>43629</v>
      </c>
      <c r="B63" s="78"/>
      <c r="C63" s="81"/>
      <c r="D63" s="75"/>
      <c r="E63" s="75"/>
      <c r="F63" s="75"/>
      <c r="G63" s="75"/>
    </row>
    <row r="64" spans="1:9" ht="15.6" x14ac:dyDescent="0.3">
      <c r="A64" s="38" t="s">
        <v>60</v>
      </c>
      <c r="B64" s="36" t="str">
        <f ca="1">(DATEDIF(A63,TODAY(),"y"))&amp;" ans "&amp;DATEDIF(A63,TODAY(),"ym")&amp;" mois "&amp;DATEDIF(A63,TODAY(),"md")&amp;" jours"</f>
        <v>2 ans 3 mois 5 jours</v>
      </c>
      <c r="C64" s="5"/>
      <c r="D64" s="16"/>
      <c r="E64" s="21"/>
      <c r="F64" s="21"/>
      <c r="G64" s="29"/>
    </row>
    <row r="65" spans="1:7" ht="20.399999999999999" x14ac:dyDescent="0.3">
      <c r="A65" s="4" t="s">
        <v>4</v>
      </c>
      <c r="B65" s="29">
        <v>28</v>
      </c>
      <c r="C65" s="30">
        <v>4</v>
      </c>
      <c r="D65" s="16">
        <v>5</v>
      </c>
      <c r="E65" s="16">
        <v>5</v>
      </c>
      <c r="F65" s="16">
        <v>14</v>
      </c>
      <c r="G65" s="29">
        <f>B65-C65-D65-E65-F65</f>
        <v>0</v>
      </c>
    </row>
    <row r="67" spans="1:7" ht="27" customHeight="1" x14ac:dyDescent="0.3">
      <c r="A67" s="70" t="s">
        <v>59</v>
      </c>
      <c r="B67" s="71"/>
      <c r="C67" s="74" t="s">
        <v>26</v>
      </c>
      <c r="D67" s="74"/>
      <c r="E67" s="74"/>
      <c r="F67" s="74"/>
      <c r="G67" s="74" t="s">
        <v>0</v>
      </c>
    </row>
    <row r="68" spans="1:7" ht="15.6" x14ac:dyDescent="0.3">
      <c r="A68" s="73">
        <v>42614</v>
      </c>
      <c r="B68" s="78"/>
      <c r="C68" s="81"/>
      <c r="D68" s="75"/>
      <c r="E68" s="75"/>
      <c r="F68" s="75"/>
      <c r="G68" s="75"/>
    </row>
    <row r="69" spans="1:7" ht="15.6" x14ac:dyDescent="0.3">
      <c r="A69" s="38" t="s">
        <v>60</v>
      </c>
      <c r="B69" s="36" t="str">
        <f ca="1">(DATEDIF(A68,TODAY(),"y"))&amp;" ans "&amp;DATEDIF(A68,TODAY(),"ym")&amp;" mois "&amp;DATEDIF(A68,TODAY(),"md")&amp;" jours"</f>
        <v>5 ans 0 mois 17 jours</v>
      </c>
      <c r="C69" s="5"/>
      <c r="D69" s="16"/>
      <c r="E69" s="21"/>
      <c r="F69" s="21"/>
      <c r="G69" s="29"/>
    </row>
    <row r="70" spans="1:7" ht="20.399999999999999" x14ac:dyDescent="0.3">
      <c r="A70" s="4" t="s">
        <v>4</v>
      </c>
      <c r="B70" s="29">
        <v>28</v>
      </c>
      <c r="C70" s="30">
        <v>8</v>
      </c>
      <c r="D70" s="16"/>
      <c r="E70" s="16"/>
      <c r="F70" s="16"/>
      <c r="G70" s="29">
        <f>B70-C70-D70-E70</f>
        <v>20</v>
      </c>
    </row>
  </sheetData>
  <mergeCells count="107">
    <mergeCell ref="H4:H6"/>
    <mergeCell ref="C50:C51"/>
    <mergeCell ref="D50:D51"/>
    <mergeCell ref="E50:E51"/>
    <mergeCell ref="F50:F51"/>
    <mergeCell ref="G50:G51"/>
    <mergeCell ref="H50:H51"/>
    <mergeCell ref="G67:G68"/>
    <mergeCell ref="I56:I57"/>
    <mergeCell ref="G19:G20"/>
    <mergeCell ref="H19:H20"/>
    <mergeCell ref="I19:I20"/>
    <mergeCell ref="H9:H10"/>
    <mergeCell ref="I9:I10"/>
    <mergeCell ref="H24:H27"/>
    <mergeCell ref="A28:L28"/>
    <mergeCell ref="A62:B62"/>
    <mergeCell ref="A67:B67"/>
    <mergeCell ref="A56:B56"/>
    <mergeCell ref="A40:B40"/>
    <mergeCell ref="A45:B45"/>
    <mergeCell ref="A50:B50"/>
    <mergeCell ref="A46:B46"/>
    <mergeCell ref="J19:J20"/>
    <mergeCell ref="J14:J15"/>
    <mergeCell ref="J9:J10"/>
    <mergeCell ref="A68:B68"/>
    <mergeCell ref="C67:C68"/>
    <mergeCell ref="D67:D68"/>
    <mergeCell ref="E67:E68"/>
    <mergeCell ref="F67:F68"/>
    <mergeCell ref="F56:F57"/>
    <mergeCell ref="G56:G57"/>
    <mergeCell ref="H56:H57"/>
    <mergeCell ref="A63:B63"/>
    <mergeCell ref="C62:C63"/>
    <mergeCell ref="D62:D63"/>
    <mergeCell ref="E62:E63"/>
    <mergeCell ref="F62:F63"/>
    <mergeCell ref="G62:G63"/>
    <mergeCell ref="C45:C46"/>
    <mergeCell ref="D45:D46"/>
    <mergeCell ref="E45:E46"/>
    <mergeCell ref="A57:B57"/>
    <mergeCell ref="C56:C57"/>
    <mergeCell ref="D56:D57"/>
    <mergeCell ref="E56:E57"/>
    <mergeCell ref="A51:B51"/>
    <mergeCell ref="I35:I36"/>
    <mergeCell ref="A41:B41"/>
    <mergeCell ref="C40:C41"/>
    <mergeCell ref="D40:D41"/>
    <mergeCell ref="E40:E41"/>
    <mergeCell ref="F40:F41"/>
    <mergeCell ref="G40:G41"/>
    <mergeCell ref="G29:G30"/>
    <mergeCell ref="H29:H30"/>
    <mergeCell ref="A36:B36"/>
    <mergeCell ref="C35:C36"/>
    <mergeCell ref="D35:D36"/>
    <mergeCell ref="E35:E36"/>
    <mergeCell ref="F35:F36"/>
    <mergeCell ref="G35:G36"/>
    <mergeCell ref="H35:H36"/>
    <mergeCell ref="A30:B30"/>
    <mergeCell ref="C29:C30"/>
    <mergeCell ref="D29:D30"/>
    <mergeCell ref="E29:E30"/>
    <mergeCell ref="F29:F30"/>
    <mergeCell ref="A29:B29"/>
    <mergeCell ref="A35:B35"/>
    <mergeCell ref="A25:B25"/>
    <mergeCell ref="C24:C25"/>
    <mergeCell ref="D24:D25"/>
    <mergeCell ref="E24:E25"/>
    <mergeCell ref="F24:F25"/>
    <mergeCell ref="G24:G25"/>
    <mergeCell ref="A20:B20"/>
    <mergeCell ref="C19:C20"/>
    <mergeCell ref="D19:D20"/>
    <mergeCell ref="E19:E20"/>
    <mergeCell ref="F19:F20"/>
    <mergeCell ref="A24:B24"/>
    <mergeCell ref="A1:L2"/>
    <mergeCell ref="A4:B4"/>
    <mergeCell ref="A9:B9"/>
    <mergeCell ref="A14:B14"/>
    <mergeCell ref="A19:B19"/>
    <mergeCell ref="A10:B10"/>
    <mergeCell ref="C4:C5"/>
    <mergeCell ref="D4:D5"/>
    <mergeCell ref="E4:E5"/>
    <mergeCell ref="F4:F5"/>
    <mergeCell ref="G4:G5"/>
    <mergeCell ref="A15:B15"/>
    <mergeCell ref="C14:C15"/>
    <mergeCell ref="D14:D15"/>
    <mergeCell ref="E14:E15"/>
    <mergeCell ref="F14:F15"/>
    <mergeCell ref="G14:G15"/>
    <mergeCell ref="H14:H15"/>
    <mergeCell ref="I14:I15"/>
    <mergeCell ref="C9:C10"/>
    <mergeCell ref="D9:D10"/>
    <mergeCell ref="E9:E10"/>
    <mergeCell ref="F9:F10"/>
    <mergeCell ref="G9:G10"/>
  </mergeCells>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E5A4AD-648B-41ED-86A0-6C9817D897C1}">
  <dimension ref="B3:NP51"/>
  <sheetViews>
    <sheetView tabSelected="1" topLeftCell="A13" zoomScale="85" zoomScaleNormal="85" workbookViewId="0">
      <pane xSplit="14" ySplit="9" topLeftCell="O22" activePane="bottomRight" state="frozen"/>
      <selection activeCell="A13" sqref="A13"/>
      <selection pane="topRight" activeCell="O13" sqref="O13"/>
      <selection pane="bottomLeft" activeCell="A22" sqref="A22"/>
      <selection pane="bottomRight" activeCell="K24" sqref="K24"/>
    </sheetView>
  </sheetViews>
  <sheetFormatPr baseColWidth="10" defaultRowHeight="14.4" outlineLevelCol="1" x14ac:dyDescent="0.3"/>
  <cols>
    <col min="1" max="1" width="3.88671875" customWidth="1"/>
    <col min="2" max="2" width="26.5546875" bestFit="1" customWidth="1"/>
    <col min="3" max="3" width="13.6640625" customWidth="1"/>
    <col min="4" max="4" width="14.88671875" bestFit="1" customWidth="1"/>
    <col min="5" max="5" width="20" hidden="1" customWidth="1" outlineLevel="1"/>
    <col min="6" max="6" width="11.88671875" customWidth="1" collapsed="1"/>
    <col min="7" max="8" width="11.88671875" customWidth="1"/>
    <col min="10" max="10" width="19.33203125" bestFit="1" customWidth="1"/>
    <col min="11" max="12" width="10.33203125" customWidth="1"/>
    <col min="13" max="13" width="9.109375" customWidth="1"/>
    <col min="14" max="14" width="12.5546875" bestFit="1" customWidth="1"/>
    <col min="16" max="44" width="11.44140625" hidden="1" customWidth="1" outlineLevel="1"/>
    <col min="45" max="45" width="11.5546875" collapsed="1"/>
    <col min="46" max="75" width="11.5546875" hidden="1" customWidth="1" outlineLevel="1"/>
    <col min="76" max="76" width="11.5546875" collapsed="1"/>
    <col min="77" max="105" width="11.5546875" hidden="1" customWidth="1" outlineLevel="1"/>
    <col min="106" max="106" width="11.5546875" collapsed="1"/>
    <col min="107" max="136" width="11.5546875" hidden="1" customWidth="1" outlineLevel="1"/>
    <col min="137" max="137" width="11.5546875" collapsed="1"/>
    <col min="138" max="167" width="11.5546875" hidden="1" customWidth="1" outlineLevel="1"/>
    <col min="168" max="168" width="11.5546875" collapsed="1"/>
    <col min="169" max="195" width="11.5546875" hidden="1" customWidth="1" outlineLevel="1"/>
    <col min="196" max="196" width="11.5546875" collapsed="1"/>
    <col min="197" max="226" width="11.44140625" hidden="1" customWidth="1" outlineLevel="1"/>
    <col min="227" max="227" width="11.5546875" collapsed="1"/>
    <col min="228" max="256" width="11.5546875" hidden="1" customWidth="1" outlineLevel="1"/>
    <col min="257" max="257" width="11.5546875" collapsed="1"/>
    <col min="258" max="287" width="11.5546875" hidden="1" customWidth="1" outlineLevel="1"/>
    <col min="288" max="288" width="11.5546875" collapsed="1"/>
    <col min="289" max="317" width="11.5546875" hidden="1" customWidth="1" outlineLevel="1"/>
    <col min="318" max="318" width="11.5546875" collapsed="1"/>
    <col min="319" max="348" width="11.5546875" hidden="1" customWidth="1" outlineLevel="1"/>
    <col min="349" max="349" width="11.5546875" collapsed="1"/>
    <col min="350" max="379" width="11.5546875" hidden="1" customWidth="1" outlineLevel="1"/>
    <col min="380" max="380" width="11.5546875" collapsed="1"/>
  </cols>
  <sheetData>
    <row r="3" spans="2:106" ht="15.6" x14ac:dyDescent="0.3">
      <c r="B3" s="98" t="s">
        <v>89</v>
      </c>
      <c r="C3" s="98"/>
      <c r="D3" s="98"/>
      <c r="E3" s="98"/>
      <c r="F3" s="98"/>
      <c r="G3" s="98"/>
      <c r="H3" s="98"/>
      <c r="I3" s="98"/>
      <c r="J3" s="58" t="s">
        <v>97</v>
      </c>
    </row>
    <row r="4" spans="2:106" s="60" customFormat="1" ht="18" customHeight="1" x14ac:dyDescent="0.3">
      <c r="B4" s="59" t="s">
        <v>90</v>
      </c>
      <c r="D4" s="61"/>
      <c r="E4" s="61"/>
      <c r="F4" s="61"/>
      <c r="G4" s="61"/>
      <c r="H4" s="61"/>
      <c r="I4" s="61"/>
    </row>
    <row r="5" spans="2:106" s="60" customFormat="1" ht="18" customHeight="1" x14ac:dyDescent="0.3">
      <c r="B5" s="60" t="s">
        <v>96</v>
      </c>
    </row>
    <row r="6" spans="2:106" s="60" customFormat="1" ht="18" customHeight="1" x14ac:dyDescent="0.3">
      <c r="B6" s="60" t="s">
        <v>98</v>
      </c>
    </row>
    <row r="7" spans="2:106" s="60" customFormat="1" ht="18" customHeight="1" x14ac:dyDescent="0.3">
      <c r="B7" s="60" t="s">
        <v>99</v>
      </c>
    </row>
    <row r="8" spans="2:106" s="60" customFormat="1" ht="18" customHeight="1" x14ac:dyDescent="0.3">
      <c r="B8" s="62" t="s">
        <v>100</v>
      </c>
      <c r="C8" s="62"/>
      <c r="D8" s="62"/>
      <c r="E8" s="62"/>
      <c r="F8" s="62"/>
      <c r="G8" s="62"/>
      <c r="H8" s="62"/>
      <c r="I8" s="62"/>
      <c r="J8" s="62"/>
      <c r="K8" s="62"/>
      <c r="L8" s="62"/>
      <c r="M8" s="62"/>
      <c r="N8" s="62"/>
      <c r="O8" s="62"/>
      <c r="P8" s="62"/>
      <c r="Q8" s="62"/>
      <c r="R8" s="62"/>
      <c r="S8" s="62"/>
      <c r="T8" s="62"/>
      <c r="U8" s="62"/>
      <c r="V8" s="62"/>
      <c r="W8" s="62"/>
      <c r="X8" s="62"/>
      <c r="Y8" s="62"/>
      <c r="Z8" s="62"/>
      <c r="AA8" s="62"/>
      <c r="AB8" s="62"/>
      <c r="AC8" s="62"/>
      <c r="AD8" s="62"/>
      <c r="AE8" s="62"/>
      <c r="AF8" s="62"/>
      <c r="AG8" s="62"/>
      <c r="AH8" s="62"/>
      <c r="AI8" s="62"/>
      <c r="AJ8" s="62"/>
      <c r="AK8" s="62"/>
      <c r="AL8" s="62"/>
      <c r="AM8" s="62"/>
      <c r="AN8" s="62"/>
      <c r="AO8" s="62"/>
      <c r="AP8" s="62"/>
      <c r="AQ8" s="62"/>
      <c r="AR8" s="62"/>
      <c r="AS8" s="62"/>
      <c r="AT8" s="62"/>
      <c r="AU8" s="62"/>
      <c r="AV8" s="62"/>
      <c r="AW8" s="62"/>
      <c r="AX8" s="62"/>
      <c r="AY8" s="62"/>
      <c r="AZ8" s="62"/>
      <c r="BA8" s="62"/>
      <c r="BB8" s="62"/>
      <c r="BC8" s="62"/>
      <c r="BD8" s="62"/>
      <c r="BE8" s="62"/>
      <c r="BF8" s="62"/>
      <c r="BG8" s="62"/>
      <c r="BH8" s="62"/>
      <c r="BI8" s="62"/>
      <c r="BJ8" s="62"/>
      <c r="BK8" s="62"/>
      <c r="BL8" s="62"/>
      <c r="BM8" s="62"/>
      <c r="BN8" s="62"/>
      <c r="BO8" s="62"/>
      <c r="BP8" s="62"/>
      <c r="BQ8" s="62"/>
      <c r="BR8" s="62"/>
      <c r="BS8" s="62"/>
      <c r="BT8" s="62"/>
      <c r="BU8" s="62"/>
      <c r="BV8" s="62"/>
      <c r="BW8" s="62"/>
      <c r="BX8" s="62"/>
      <c r="BY8" s="62"/>
      <c r="BZ8" s="62"/>
      <c r="CA8" s="62"/>
      <c r="CB8" s="62"/>
      <c r="CC8" s="62"/>
      <c r="CD8" s="62"/>
      <c r="CE8" s="62"/>
      <c r="CF8" s="62"/>
      <c r="CG8" s="62"/>
      <c r="CH8" s="62"/>
      <c r="CI8" s="62"/>
      <c r="CJ8" s="62"/>
      <c r="CK8" s="62"/>
      <c r="CL8" s="62"/>
      <c r="CM8" s="62"/>
      <c r="CN8" s="62"/>
      <c r="CO8" s="62"/>
      <c r="CP8" s="62"/>
      <c r="CQ8" s="62"/>
      <c r="CR8" s="62"/>
      <c r="CS8" s="62"/>
      <c r="CT8" s="62"/>
      <c r="CU8" s="62"/>
      <c r="CV8" s="62"/>
      <c r="CW8" s="62"/>
      <c r="CX8" s="62"/>
      <c r="CY8" s="62"/>
      <c r="CZ8" s="62"/>
      <c r="DA8" s="62"/>
      <c r="DB8" s="62"/>
    </row>
    <row r="9" spans="2:106" s="60" customFormat="1" ht="18" customHeight="1" x14ac:dyDescent="0.3">
      <c r="B9" s="60" t="s">
        <v>101</v>
      </c>
    </row>
    <row r="10" spans="2:106" s="60" customFormat="1" ht="18" customHeight="1" x14ac:dyDescent="0.3">
      <c r="B10" s="60" t="s">
        <v>91</v>
      </c>
    </row>
    <row r="11" spans="2:106" s="60" customFormat="1" ht="18" customHeight="1" x14ac:dyDescent="0.3">
      <c r="B11" s="60" t="s">
        <v>102</v>
      </c>
    </row>
    <row r="12" spans="2:106" s="60" customFormat="1" ht="18" customHeight="1" x14ac:dyDescent="0.3">
      <c r="B12" s="60" t="s">
        <v>103</v>
      </c>
    </row>
    <row r="14" spans="2:106" ht="15.6" x14ac:dyDescent="0.3">
      <c r="B14" s="99" t="s">
        <v>95</v>
      </c>
      <c r="C14" s="99"/>
      <c r="D14" s="99"/>
      <c r="E14" s="99"/>
      <c r="F14" s="99"/>
      <c r="G14" s="99"/>
      <c r="H14" s="99"/>
      <c r="I14" s="99"/>
    </row>
    <row r="15" spans="2:106" s="60" customFormat="1" ht="18" customHeight="1" x14ac:dyDescent="0.3">
      <c r="B15" s="60" t="s">
        <v>34</v>
      </c>
    </row>
    <row r="16" spans="2:106" s="60" customFormat="1" ht="18" customHeight="1" x14ac:dyDescent="0.3">
      <c r="B16" s="60" t="s">
        <v>92</v>
      </c>
      <c r="C16" s="60" t="s">
        <v>37</v>
      </c>
    </row>
    <row r="17" spans="2:380" s="60" customFormat="1" ht="18" customHeight="1" x14ac:dyDescent="0.3">
      <c r="B17" s="60" t="s">
        <v>93</v>
      </c>
      <c r="C17" s="60" t="s">
        <v>36</v>
      </c>
    </row>
    <row r="18" spans="2:380" s="60" customFormat="1" ht="18" customHeight="1" x14ac:dyDescent="0.3">
      <c r="B18" s="60" t="s">
        <v>94</v>
      </c>
      <c r="C18" s="60" t="s">
        <v>35</v>
      </c>
    </row>
    <row r="20" spans="2:380" x14ac:dyDescent="0.3">
      <c r="E20" s="63" t="s">
        <v>60</v>
      </c>
      <c r="F20" s="100" t="s">
        <v>60</v>
      </c>
      <c r="G20" s="101"/>
      <c r="H20" s="102"/>
      <c r="O20" s="52" t="s">
        <v>75</v>
      </c>
      <c r="P20" s="53"/>
      <c r="Q20" s="53"/>
      <c r="R20" s="53"/>
      <c r="S20" s="53"/>
      <c r="T20" s="53"/>
      <c r="U20" s="53"/>
      <c r="V20" s="53"/>
      <c r="W20" s="53"/>
      <c r="X20" s="53"/>
      <c r="Y20" s="53"/>
      <c r="Z20" s="53"/>
      <c r="AA20" s="53"/>
      <c r="AB20" s="53"/>
      <c r="AC20" s="53"/>
      <c r="AD20" s="53"/>
      <c r="AE20" s="53"/>
      <c r="AF20" s="53"/>
      <c r="AG20" s="53"/>
      <c r="AH20" s="53"/>
      <c r="AI20" s="53"/>
      <c r="AJ20" s="53"/>
      <c r="AK20" s="53"/>
      <c r="AL20" s="53"/>
      <c r="AM20" s="53"/>
      <c r="AN20" s="53"/>
      <c r="AO20" s="53"/>
      <c r="AP20" s="53"/>
      <c r="AQ20" s="53"/>
      <c r="AR20" s="53"/>
      <c r="AS20" s="54" t="s">
        <v>76</v>
      </c>
      <c r="AT20" s="55"/>
      <c r="AU20" s="55"/>
      <c r="AV20" s="55"/>
      <c r="AW20" s="55"/>
      <c r="AX20" s="55"/>
      <c r="AY20" s="55"/>
      <c r="AZ20" s="55"/>
      <c r="BA20" s="55"/>
      <c r="BB20" s="55"/>
      <c r="BC20" s="55"/>
      <c r="BD20" s="55"/>
      <c r="BE20" s="55"/>
      <c r="BF20" s="55"/>
      <c r="BG20" s="55"/>
      <c r="BH20" s="55"/>
      <c r="BI20" s="55"/>
      <c r="BJ20" s="55"/>
      <c r="BK20" s="55"/>
      <c r="BL20" s="55"/>
      <c r="BM20" s="55"/>
      <c r="BN20" s="55"/>
      <c r="BO20" s="55"/>
      <c r="BP20" s="55"/>
      <c r="BQ20" s="55"/>
      <c r="BR20" s="55"/>
      <c r="BS20" s="55"/>
      <c r="BT20" s="55"/>
      <c r="BU20" s="55"/>
      <c r="BV20" s="55"/>
      <c r="BW20" s="55"/>
      <c r="BX20" s="52" t="s">
        <v>77</v>
      </c>
      <c r="BY20" s="53"/>
      <c r="BZ20" s="53"/>
      <c r="CA20" s="53"/>
      <c r="CB20" s="53"/>
      <c r="CC20" s="53"/>
      <c r="CD20" s="53"/>
      <c r="CE20" s="53"/>
      <c r="CF20" s="53"/>
      <c r="CG20" s="53"/>
      <c r="CH20" s="53"/>
      <c r="CI20" s="53"/>
      <c r="CJ20" s="53"/>
      <c r="CK20" s="53"/>
      <c r="CL20" s="53"/>
      <c r="CM20" s="53"/>
      <c r="CN20" s="53"/>
      <c r="CO20" s="53"/>
      <c r="CP20" s="53"/>
      <c r="CQ20" s="53"/>
      <c r="CR20" s="53"/>
      <c r="CS20" s="53"/>
      <c r="CT20" s="53"/>
      <c r="CU20" s="53"/>
      <c r="CV20" s="53"/>
      <c r="CW20" s="53"/>
      <c r="CX20" s="53"/>
      <c r="CY20" s="53"/>
      <c r="CZ20" s="53"/>
      <c r="DA20" s="53"/>
      <c r="DB20" s="54" t="s">
        <v>78</v>
      </c>
      <c r="DC20" s="55"/>
      <c r="DD20" s="55"/>
      <c r="DE20" s="55"/>
      <c r="DF20" s="55"/>
      <c r="DG20" s="55"/>
      <c r="DH20" s="55"/>
      <c r="DI20" s="55"/>
      <c r="DJ20" s="55"/>
      <c r="DK20" s="55"/>
      <c r="DL20" s="55"/>
      <c r="DM20" s="55"/>
      <c r="DN20" s="55"/>
      <c r="DO20" s="55"/>
      <c r="DP20" s="55"/>
      <c r="DQ20" s="55"/>
      <c r="DR20" s="55"/>
      <c r="DS20" s="55"/>
      <c r="DT20" s="55"/>
      <c r="DU20" s="55"/>
      <c r="DV20" s="55"/>
      <c r="DW20" s="55"/>
      <c r="DX20" s="55"/>
      <c r="DY20" s="55"/>
      <c r="DZ20" s="55"/>
      <c r="EA20" s="55"/>
      <c r="EB20" s="55"/>
      <c r="EC20" s="55"/>
      <c r="ED20" s="55"/>
      <c r="EE20" s="55"/>
      <c r="EF20" s="55"/>
      <c r="EG20" s="52" t="s">
        <v>79</v>
      </c>
      <c r="EH20" s="53"/>
      <c r="EI20" s="53"/>
      <c r="EJ20" s="53"/>
      <c r="EK20" s="53"/>
      <c r="EL20" s="53"/>
      <c r="EM20" s="53"/>
      <c r="EN20" s="53"/>
      <c r="EO20" s="53"/>
      <c r="EP20" s="53"/>
      <c r="EQ20" s="53"/>
      <c r="ER20" s="53"/>
      <c r="ES20" s="53"/>
      <c r="ET20" s="53"/>
      <c r="EU20" s="53"/>
      <c r="EV20" s="53"/>
      <c r="EW20" s="53"/>
      <c r="EX20" s="53"/>
      <c r="EY20" s="53"/>
      <c r="EZ20" s="53"/>
      <c r="FA20" s="53"/>
      <c r="FB20" s="53"/>
      <c r="FC20" s="53"/>
      <c r="FD20" s="53"/>
      <c r="FE20" s="53"/>
      <c r="FF20" s="53"/>
      <c r="FG20" s="53"/>
      <c r="FH20" s="53"/>
      <c r="FI20" s="53"/>
      <c r="FJ20" s="53"/>
      <c r="FK20" s="53"/>
      <c r="FL20" s="54" t="s">
        <v>80</v>
      </c>
      <c r="FM20" s="55"/>
      <c r="FN20" s="55"/>
      <c r="FO20" s="55"/>
      <c r="FP20" s="55"/>
      <c r="FQ20" s="55"/>
      <c r="FR20" s="55"/>
      <c r="FS20" s="55"/>
      <c r="FT20" s="55"/>
      <c r="FU20" s="55"/>
      <c r="FV20" s="55"/>
      <c r="FW20" s="55"/>
      <c r="FX20" s="55"/>
      <c r="FY20" s="55"/>
      <c r="FZ20" s="55"/>
      <c r="GA20" s="55"/>
      <c r="GB20" s="55"/>
      <c r="GC20" s="55"/>
      <c r="GD20" s="55"/>
      <c r="GE20" s="55"/>
      <c r="GF20" s="55"/>
      <c r="GG20" s="55"/>
      <c r="GH20" s="55"/>
      <c r="GI20" s="55"/>
      <c r="GJ20" s="55"/>
      <c r="GK20" s="55"/>
      <c r="GL20" s="55"/>
      <c r="GM20" s="55"/>
      <c r="GN20" s="52" t="s">
        <v>82</v>
      </c>
      <c r="GO20" s="53"/>
      <c r="GP20" s="53"/>
      <c r="GQ20" s="53"/>
      <c r="GR20" s="53"/>
      <c r="GS20" s="53"/>
      <c r="GT20" s="53"/>
      <c r="GU20" s="53"/>
      <c r="GV20" s="53"/>
      <c r="GW20" s="53"/>
      <c r="GX20" s="53"/>
      <c r="GY20" s="53"/>
      <c r="GZ20" s="53"/>
      <c r="HA20" s="53"/>
      <c r="HB20" s="53"/>
      <c r="HC20" s="53"/>
      <c r="HD20" s="53"/>
      <c r="HE20" s="53"/>
      <c r="HF20" s="53"/>
      <c r="HG20" s="53"/>
      <c r="HH20" s="53"/>
      <c r="HI20" s="53"/>
      <c r="HJ20" s="53"/>
      <c r="HK20" s="53"/>
      <c r="HL20" s="53"/>
      <c r="HM20" s="53"/>
      <c r="HN20" s="53"/>
      <c r="HO20" s="53"/>
      <c r="HP20" s="53"/>
      <c r="HQ20" s="53"/>
      <c r="HR20" s="53"/>
      <c r="HS20" s="54" t="s">
        <v>81</v>
      </c>
      <c r="HT20" s="55"/>
      <c r="HU20" s="55"/>
      <c r="HV20" s="55"/>
      <c r="HW20" s="55"/>
      <c r="HX20" s="55"/>
      <c r="HY20" s="55"/>
      <c r="HZ20" s="55"/>
      <c r="IA20" s="55"/>
      <c r="IB20" s="55"/>
      <c r="IC20" s="55"/>
      <c r="ID20" s="55"/>
      <c r="IE20" s="55"/>
      <c r="IF20" s="55"/>
      <c r="IG20" s="55"/>
      <c r="IH20" s="55"/>
      <c r="II20" s="55"/>
      <c r="IJ20" s="55"/>
      <c r="IK20" s="55"/>
      <c r="IL20" s="55"/>
      <c r="IM20" s="55"/>
      <c r="IN20" s="55"/>
      <c r="IO20" s="55"/>
      <c r="IP20" s="55"/>
      <c r="IQ20" s="55"/>
      <c r="IR20" s="55"/>
      <c r="IS20" s="55"/>
      <c r="IT20" s="55"/>
      <c r="IU20" s="55"/>
      <c r="IV20" s="55"/>
      <c r="IW20" s="52" t="s">
        <v>83</v>
      </c>
      <c r="IX20" s="53"/>
      <c r="IY20" s="53"/>
      <c r="IZ20" s="53"/>
      <c r="JA20" s="53"/>
      <c r="JB20" s="53"/>
      <c r="JC20" s="53"/>
      <c r="JD20" s="53"/>
      <c r="JE20" s="53"/>
      <c r="JF20" s="53"/>
      <c r="JG20" s="53"/>
      <c r="JH20" s="53"/>
      <c r="JI20" s="53"/>
      <c r="JJ20" s="53"/>
      <c r="JK20" s="53"/>
      <c r="JL20" s="53"/>
      <c r="JM20" s="53"/>
      <c r="JN20" s="53"/>
      <c r="JO20" s="53"/>
      <c r="JP20" s="53"/>
      <c r="JQ20" s="53"/>
      <c r="JR20" s="53"/>
      <c r="JS20" s="53"/>
      <c r="JT20" s="53"/>
      <c r="JU20" s="53"/>
      <c r="JV20" s="53"/>
      <c r="JW20" s="53"/>
      <c r="JX20" s="53"/>
      <c r="JY20" s="53"/>
      <c r="JZ20" s="53"/>
      <c r="KA20" s="53"/>
      <c r="KB20" s="54" t="s">
        <v>84</v>
      </c>
      <c r="KC20" s="55"/>
      <c r="KD20" s="55"/>
      <c r="KE20" s="55"/>
      <c r="KF20" s="55"/>
      <c r="KG20" s="55"/>
      <c r="KH20" s="55"/>
      <c r="KI20" s="55"/>
      <c r="KJ20" s="55"/>
      <c r="KK20" s="55"/>
      <c r="KL20" s="55"/>
      <c r="KM20" s="55"/>
      <c r="KN20" s="55"/>
      <c r="KO20" s="55"/>
      <c r="KP20" s="55"/>
      <c r="KQ20" s="55"/>
      <c r="KR20" s="55"/>
      <c r="KS20" s="55"/>
      <c r="KT20" s="55"/>
      <c r="KU20" s="55"/>
      <c r="KV20" s="55"/>
      <c r="KW20" s="55"/>
      <c r="KX20" s="55"/>
      <c r="KY20" s="55"/>
      <c r="KZ20" s="55"/>
      <c r="LA20" s="55"/>
      <c r="LB20" s="55"/>
      <c r="LC20" s="55"/>
      <c r="LD20" s="55"/>
      <c r="LE20" s="55"/>
      <c r="LF20" s="52" t="s">
        <v>85</v>
      </c>
      <c r="LG20" s="53"/>
      <c r="LH20" s="53"/>
      <c r="LI20" s="53"/>
      <c r="LJ20" s="53"/>
      <c r="LK20" s="53"/>
      <c r="LL20" s="53"/>
      <c r="LM20" s="53"/>
      <c r="LN20" s="53"/>
      <c r="LO20" s="53"/>
      <c r="LP20" s="53"/>
      <c r="LQ20" s="53"/>
      <c r="LR20" s="53"/>
      <c r="LS20" s="53"/>
      <c r="LT20" s="53"/>
      <c r="LU20" s="53"/>
      <c r="LV20" s="53"/>
      <c r="LW20" s="53"/>
      <c r="LX20" s="53"/>
      <c r="LY20" s="53"/>
      <c r="LZ20" s="53"/>
      <c r="MA20" s="53"/>
      <c r="MB20" s="53"/>
      <c r="MC20" s="53"/>
      <c r="MD20" s="53"/>
      <c r="ME20" s="53"/>
      <c r="MF20" s="53"/>
      <c r="MG20" s="53"/>
      <c r="MH20" s="53"/>
      <c r="MI20" s="53"/>
      <c r="MJ20" s="53"/>
      <c r="MK20" s="54" t="s">
        <v>86</v>
      </c>
      <c r="ML20" s="55"/>
      <c r="MM20" s="55"/>
      <c r="MN20" s="55"/>
      <c r="MO20" s="55"/>
      <c r="MP20" s="55"/>
      <c r="MQ20" s="55"/>
      <c r="MR20" s="55"/>
      <c r="MS20" s="55"/>
      <c r="MT20" s="55"/>
      <c r="MU20" s="55"/>
      <c r="MV20" s="55"/>
      <c r="MW20" s="55"/>
      <c r="MX20" s="55"/>
      <c r="MY20" s="55"/>
      <c r="MZ20" s="55"/>
      <c r="NA20" s="55"/>
      <c r="NB20" s="55"/>
      <c r="NC20" s="55"/>
      <c r="ND20" s="55"/>
      <c r="NE20" s="55"/>
      <c r="NF20" s="55"/>
      <c r="NG20" s="55"/>
      <c r="NH20" s="55"/>
      <c r="NI20" s="55"/>
      <c r="NJ20" s="55"/>
      <c r="NK20" s="55"/>
      <c r="NL20" s="55"/>
      <c r="NM20" s="55"/>
      <c r="NN20" s="55"/>
      <c r="NO20" s="55"/>
    </row>
    <row r="21" spans="2:380" x14ac:dyDescent="0.3">
      <c r="B21" s="50" t="s">
        <v>62</v>
      </c>
      <c r="C21" s="50" t="s">
        <v>63</v>
      </c>
      <c r="D21" s="50" t="s">
        <v>64</v>
      </c>
      <c r="E21" s="44" t="s">
        <v>68</v>
      </c>
      <c r="F21" s="47" t="s">
        <v>69</v>
      </c>
      <c r="G21" s="45" t="s">
        <v>70</v>
      </c>
      <c r="H21" s="46" t="s">
        <v>71</v>
      </c>
      <c r="I21" s="43" t="s">
        <v>65</v>
      </c>
      <c r="J21" s="43" t="s">
        <v>74</v>
      </c>
      <c r="K21" s="56" t="s">
        <v>66</v>
      </c>
      <c r="L21" s="56" t="s">
        <v>67</v>
      </c>
      <c r="M21" s="48" t="s">
        <v>73</v>
      </c>
      <c r="N21" s="49" t="s">
        <v>72</v>
      </c>
      <c r="O21" s="51">
        <v>44440</v>
      </c>
      <c r="P21" s="51">
        <v>44441</v>
      </c>
      <c r="Q21" s="51">
        <v>44442</v>
      </c>
      <c r="R21" s="51">
        <v>44443</v>
      </c>
      <c r="S21" s="51">
        <v>44444</v>
      </c>
      <c r="T21" s="51">
        <v>44445</v>
      </c>
      <c r="U21" s="51">
        <v>44446</v>
      </c>
      <c r="V21" s="51">
        <v>44447</v>
      </c>
      <c r="W21" s="51">
        <v>44448</v>
      </c>
      <c r="X21" s="51">
        <v>44449</v>
      </c>
      <c r="Y21" s="51">
        <v>44450</v>
      </c>
      <c r="Z21" s="51">
        <v>44451</v>
      </c>
      <c r="AA21" s="51">
        <v>44452</v>
      </c>
      <c r="AB21" s="51">
        <v>44453</v>
      </c>
      <c r="AC21" s="51">
        <v>44454</v>
      </c>
      <c r="AD21" s="51">
        <v>44455</v>
      </c>
      <c r="AE21" s="51">
        <v>44456</v>
      </c>
      <c r="AF21" s="51">
        <v>44457</v>
      </c>
      <c r="AG21" s="51">
        <v>44458</v>
      </c>
      <c r="AH21" s="51">
        <v>44459</v>
      </c>
      <c r="AI21" s="51">
        <v>44460</v>
      </c>
      <c r="AJ21" s="51">
        <v>44461</v>
      </c>
      <c r="AK21" s="51">
        <v>44462</v>
      </c>
      <c r="AL21" s="51">
        <v>44463</v>
      </c>
      <c r="AM21" s="51">
        <v>44464</v>
      </c>
      <c r="AN21" s="51">
        <v>44465</v>
      </c>
      <c r="AO21" s="51">
        <v>44466</v>
      </c>
      <c r="AP21" s="51">
        <v>44467</v>
      </c>
      <c r="AQ21" s="51">
        <v>44468</v>
      </c>
      <c r="AR21" s="51">
        <v>44469</v>
      </c>
      <c r="AS21" s="51">
        <v>44470</v>
      </c>
      <c r="AT21" s="51">
        <v>44471</v>
      </c>
      <c r="AU21" s="51">
        <v>44472</v>
      </c>
      <c r="AV21" s="51">
        <v>44473</v>
      </c>
      <c r="AW21" s="51">
        <v>44474</v>
      </c>
      <c r="AX21" s="51">
        <v>44475</v>
      </c>
      <c r="AY21" s="51">
        <v>44476</v>
      </c>
      <c r="AZ21" s="51">
        <v>44477</v>
      </c>
      <c r="BA21" s="51">
        <v>44478</v>
      </c>
      <c r="BB21" s="51">
        <v>44479</v>
      </c>
      <c r="BC21" s="51">
        <v>44480</v>
      </c>
      <c r="BD21" s="51">
        <v>44481</v>
      </c>
      <c r="BE21" s="51">
        <v>44482</v>
      </c>
      <c r="BF21" s="51">
        <v>44483</v>
      </c>
      <c r="BG21" s="51">
        <v>44484</v>
      </c>
      <c r="BH21" s="51">
        <v>44485</v>
      </c>
      <c r="BI21" s="51">
        <v>44486</v>
      </c>
      <c r="BJ21" s="51">
        <v>44487</v>
      </c>
      <c r="BK21" s="51">
        <v>44488</v>
      </c>
      <c r="BL21" s="51">
        <v>44489</v>
      </c>
      <c r="BM21" s="51">
        <v>44490</v>
      </c>
      <c r="BN21" s="51">
        <v>44491</v>
      </c>
      <c r="BO21" s="51">
        <v>44492</v>
      </c>
      <c r="BP21" s="51">
        <v>44493</v>
      </c>
      <c r="BQ21" s="51">
        <v>44494</v>
      </c>
      <c r="BR21" s="51">
        <v>44495</v>
      </c>
      <c r="BS21" s="51">
        <v>44496</v>
      </c>
      <c r="BT21" s="51">
        <v>44497</v>
      </c>
      <c r="BU21" s="51">
        <v>44498</v>
      </c>
      <c r="BV21" s="51">
        <v>44499</v>
      </c>
      <c r="BW21" s="51">
        <v>44500</v>
      </c>
      <c r="BX21" s="51">
        <v>44501</v>
      </c>
      <c r="BY21" s="51">
        <v>44502</v>
      </c>
      <c r="BZ21" s="51">
        <v>44503</v>
      </c>
      <c r="CA21" s="51">
        <v>44504</v>
      </c>
      <c r="CB21" s="51">
        <v>44505</v>
      </c>
      <c r="CC21" s="51">
        <v>44506</v>
      </c>
      <c r="CD21" s="51">
        <v>44507</v>
      </c>
      <c r="CE21" s="51">
        <v>44508</v>
      </c>
      <c r="CF21" s="51">
        <v>44509</v>
      </c>
      <c r="CG21" s="51">
        <v>44510</v>
      </c>
      <c r="CH21" s="51">
        <v>44511</v>
      </c>
      <c r="CI21" s="51">
        <v>44512</v>
      </c>
      <c r="CJ21" s="51">
        <v>44513</v>
      </c>
      <c r="CK21" s="51">
        <v>44514</v>
      </c>
      <c r="CL21" s="51">
        <v>44515</v>
      </c>
      <c r="CM21" s="51">
        <v>44516</v>
      </c>
      <c r="CN21" s="51">
        <v>44517</v>
      </c>
      <c r="CO21" s="51">
        <v>44518</v>
      </c>
      <c r="CP21" s="51">
        <v>44519</v>
      </c>
      <c r="CQ21" s="51">
        <v>44520</v>
      </c>
      <c r="CR21" s="51">
        <v>44521</v>
      </c>
      <c r="CS21" s="51">
        <v>44522</v>
      </c>
      <c r="CT21" s="51">
        <v>44523</v>
      </c>
      <c r="CU21" s="51">
        <v>44524</v>
      </c>
      <c r="CV21" s="51">
        <v>44525</v>
      </c>
      <c r="CW21" s="51">
        <v>44526</v>
      </c>
      <c r="CX21" s="51">
        <v>44527</v>
      </c>
      <c r="CY21" s="51">
        <v>44528</v>
      </c>
      <c r="CZ21" s="51">
        <v>44529</v>
      </c>
      <c r="DA21" s="51">
        <v>44530</v>
      </c>
      <c r="DB21" s="51">
        <v>44531</v>
      </c>
      <c r="DC21" s="51">
        <v>44532</v>
      </c>
      <c r="DD21" s="51">
        <v>44533</v>
      </c>
      <c r="DE21" s="51">
        <v>44534</v>
      </c>
      <c r="DF21" s="51">
        <v>44535</v>
      </c>
      <c r="DG21" s="51">
        <v>44536</v>
      </c>
      <c r="DH21" s="51">
        <v>44537</v>
      </c>
      <c r="DI21" s="51">
        <v>44538</v>
      </c>
      <c r="DJ21" s="51">
        <v>44539</v>
      </c>
      <c r="DK21" s="51">
        <v>44540</v>
      </c>
      <c r="DL21" s="51">
        <v>44541</v>
      </c>
      <c r="DM21" s="51">
        <v>44542</v>
      </c>
      <c r="DN21" s="51">
        <v>44543</v>
      </c>
      <c r="DO21" s="51">
        <v>44544</v>
      </c>
      <c r="DP21" s="51">
        <v>44545</v>
      </c>
      <c r="DQ21" s="51">
        <v>44546</v>
      </c>
      <c r="DR21" s="51">
        <v>44547</v>
      </c>
      <c r="DS21" s="51">
        <v>44548</v>
      </c>
      <c r="DT21" s="51">
        <v>44549</v>
      </c>
      <c r="DU21" s="51">
        <v>44550</v>
      </c>
      <c r="DV21" s="51">
        <v>44551</v>
      </c>
      <c r="DW21" s="51">
        <v>44552</v>
      </c>
      <c r="DX21" s="51">
        <v>44553</v>
      </c>
      <c r="DY21" s="51">
        <v>44554</v>
      </c>
      <c r="DZ21" s="51">
        <v>44555</v>
      </c>
      <c r="EA21" s="51">
        <v>44556</v>
      </c>
      <c r="EB21" s="51">
        <v>44557</v>
      </c>
      <c r="EC21" s="51">
        <v>44558</v>
      </c>
      <c r="ED21" s="51">
        <v>44559</v>
      </c>
      <c r="EE21" s="51">
        <v>44560</v>
      </c>
      <c r="EF21" s="51">
        <v>44561</v>
      </c>
      <c r="EG21" s="51">
        <v>44562</v>
      </c>
      <c r="EH21" s="51">
        <v>44563</v>
      </c>
      <c r="EI21" s="51">
        <v>44564</v>
      </c>
      <c r="EJ21" s="51">
        <v>44565</v>
      </c>
      <c r="EK21" s="51">
        <v>44566</v>
      </c>
      <c r="EL21" s="51">
        <v>44567</v>
      </c>
      <c r="EM21" s="51">
        <v>44568</v>
      </c>
      <c r="EN21" s="51">
        <v>44569</v>
      </c>
      <c r="EO21" s="51">
        <v>44570</v>
      </c>
      <c r="EP21" s="51">
        <v>44571</v>
      </c>
      <c r="EQ21" s="51">
        <v>44572</v>
      </c>
      <c r="ER21" s="51">
        <v>44573</v>
      </c>
      <c r="ES21" s="51">
        <v>44574</v>
      </c>
      <c r="ET21" s="51">
        <v>44575</v>
      </c>
      <c r="EU21" s="51">
        <v>44576</v>
      </c>
      <c r="EV21" s="51">
        <v>44577</v>
      </c>
      <c r="EW21" s="51">
        <v>44578</v>
      </c>
      <c r="EX21" s="51">
        <v>44579</v>
      </c>
      <c r="EY21" s="51">
        <v>44580</v>
      </c>
      <c r="EZ21" s="51">
        <v>44581</v>
      </c>
      <c r="FA21" s="51">
        <v>44582</v>
      </c>
      <c r="FB21" s="51">
        <v>44583</v>
      </c>
      <c r="FC21" s="51">
        <v>44584</v>
      </c>
      <c r="FD21" s="51">
        <v>44585</v>
      </c>
      <c r="FE21" s="51">
        <v>44586</v>
      </c>
      <c r="FF21" s="51">
        <v>44587</v>
      </c>
      <c r="FG21" s="51">
        <v>44588</v>
      </c>
      <c r="FH21" s="51">
        <v>44589</v>
      </c>
      <c r="FI21" s="51">
        <v>44590</v>
      </c>
      <c r="FJ21" s="51">
        <v>44591</v>
      </c>
      <c r="FK21" s="51">
        <v>44592</v>
      </c>
      <c r="FL21" s="51">
        <v>44593</v>
      </c>
      <c r="FM21" s="51">
        <v>44594</v>
      </c>
      <c r="FN21" s="51">
        <v>44595</v>
      </c>
      <c r="FO21" s="51">
        <v>44596</v>
      </c>
      <c r="FP21" s="51">
        <v>44597</v>
      </c>
      <c r="FQ21" s="51">
        <v>44598</v>
      </c>
      <c r="FR21" s="51">
        <v>44599</v>
      </c>
      <c r="FS21" s="51">
        <v>44600</v>
      </c>
      <c r="FT21" s="51">
        <v>44601</v>
      </c>
      <c r="FU21" s="51">
        <v>44602</v>
      </c>
      <c r="FV21" s="51">
        <v>44603</v>
      </c>
      <c r="FW21" s="51">
        <v>44604</v>
      </c>
      <c r="FX21" s="51">
        <v>44605</v>
      </c>
      <c r="FY21" s="51">
        <v>44606</v>
      </c>
      <c r="FZ21" s="51">
        <v>44607</v>
      </c>
      <c r="GA21" s="51">
        <v>44608</v>
      </c>
      <c r="GB21" s="51">
        <v>44609</v>
      </c>
      <c r="GC21" s="51">
        <v>44610</v>
      </c>
      <c r="GD21" s="51">
        <v>44611</v>
      </c>
      <c r="GE21" s="51">
        <v>44612</v>
      </c>
      <c r="GF21" s="51">
        <v>44613</v>
      </c>
      <c r="GG21" s="51">
        <v>44614</v>
      </c>
      <c r="GH21" s="51">
        <v>44615</v>
      </c>
      <c r="GI21" s="51">
        <v>44616</v>
      </c>
      <c r="GJ21" s="51">
        <v>44617</v>
      </c>
      <c r="GK21" s="51">
        <v>44618</v>
      </c>
      <c r="GL21" s="51">
        <v>44619</v>
      </c>
      <c r="GM21" s="51">
        <v>44620</v>
      </c>
      <c r="GN21" s="51">
        <v>44621</v>
      </c>
      <c r="GO21" s="51">
        <v>44622</v>
      </c>
      <c r="GP21" s="51">
        <v>44623</v>
      </c>
      <c r="GQ21" s="51">
        <v>44624</v>
      </c>
      <c r="GR21" s="51">
        <v>44625</v>
      </c>
      <c r="GS21" s="51">
        <v>44626</v>
      </c>
      <c r="GT21" s="51">
        <v>44627</v>
      </c>
      <c r="GU21" s="51">
        <v>44628</v>
      </c>
      <c r="GV21" s="51">
        <v>44629</v>
      </c>
      <c r="GW21" s="51">
        <v>44630</v>
      </c>
      <c r="GX21" s="51">
        <v>44631</v>
      </c>
      <c r="GY21" s="51">
        <v>44632</v>
      </c>
      <c r="GZ21" s="51">
        <v>44633</v>
      </c>
      <c r="HA21" s="51">
        <v>44634</v>
      </c>
      <c r="HB21" s="51">
        <v>44635</v>
      </c>
      <c r="HC21" s="51">
        <v>44636</v>
      </c>
      <c r="HD21" s="51">
        <v>44637</v>
      </c>
      <c r="HE21" s="51">
        <v>44638</v>
      </c>
      <c r="HF21" s="51">
        <v>44639</v>
      </c>
      <c r="HG21" s="51">
        <v>44640</v>
      </c>
      <c r="HH21" s="51">
        <v>44641</v>
      </c>
      <c r="HI21" s="51">
        <v>44642</v>
      </c>
      <c r="HJ21" s="51">
        <v>44643</v>
      </c>
      <c r="HK21" s="51">
        <v>44644</v>
      </c>
      <c r="HL21" s="51">
        <v>44645</v>
      </c>
      <c r="HM21" s="51">
        <v>44646</v>
      </c>
      <c r="HN21" s="51">
        <v>44647</v>
      </c>
      <c r="HO21" s="51">
        <v>44648</v>
      </c>
      <c r="HP21" s="51">
        <v>44649</v>
      </c>
      <c r="HQ21" s="51">
        <v>44650</v>
      </c>
      <c r="HR21" s="51">
        <v>44651</v>
      </c>
      <c r="HS21" s="51">
        <v>44652</v>
      </c>
      <c r="HT21" s="51">
        <v>44653</v>
      </c>
      <c r="HU21" s="51">
        <v>44654</v>
      </c>
      <c r="HV21" s="51">
        <v>44655</v>
      </c>
      <c r="HW21" s="51">
        <v>44656</v>
      </c>
      <c r="HX21" s="51">
        <v>44657</v>
      </c>
      <c r="HY21" s="51">
        <v>44658</v>
      </c>
      <c r="HZ21" s="51">
        <v>44659</v>
      </c>
      <c r="IA21" s="51">
        <v>44660</v>
      </c>
      <c r="IB21" s="51">
        <v>44661</v>
      </c>
      <c r="IC21" s="51">
        <v>44662</v>
      </c>
      <c r="ID21" s="51">
        <v>44663</v>
      </c>
      <c r="IE21" s="51">
        <v>44664</v>
      </c>
      <c r="IF21" s="51">
        <v>44665</v>
      </c>
      <c r="IG21" s="51">
        <v>44666</v>
      </c>
      <c r="IH21" s="51">
        <v>44667</v>
      </c>
      <c r="II21" s="51">
        <v>44668</v>
      </c>
      <c r="IJ21" s="51">
        <v>44669</v>
      </c>
      <c r="IK21" s="51">
        <v>44670</v>
      </c>
      <c r="IL21" s="51">
        <v>44671</v>
      </c>
      <c r="IM21" s="51">
        <v>44672</v>
      </c>
      <c r="IN21" s="51">
        <v>44673</v>
      </c>
      <c r="IO21" s="51">
        <v>44674</v>
      </c>
      <c r="IP21" s="51">
        <v>44675</v>
      </c>
      <c r="IQ21" s="51">
        <v>44676</v>
      </c>
      <c r="IR21" s="51">
        <v>44677</v>
      </c>
      <c r="IS21" s="51">
        <v>44678</v>
      </c>
      <c r="IT21" s="51">
        <v>44679</v>
      </c>
      <c r="IU21" s="51">
        <v>44680</v>
      </c>
      <c r="IV21" s="51">
        <v>44681</v>
      </c>
      <c r="IW21" s="51">
        <v>44682</v>
      </c>
      <c r="IX21" s="51">
        <v>44683</v>
      </c>
      <c r="IY21" s="51">
        <v>44684</v>
      </c>
      <c r="IZ21" s="51">
        <v>44685</v>
      </c>
      <c r="JA21" s="51">
        <v>44686</v>
      </c>
      <c r="JB21" s="51">
        <v>44687</v>
      </c>
      <c r="JC21" s="51">
        <v>44688</v>
      </c>
      <c r="JD21" s="51">
        <v>44689</v>
      </c>
      <c r="JE21" s="51">
        <v>44690</v>
      </c>
      <c r="JF21" s="51">
        <v>44691</v>
      </c>
      <c r="JG21" s="51">
        <v>44692</v>
      </c>
      <c r="JH21" s="51">
        <v>44693</v>
      </c>
      <c r="JI21" s="51">
        <v>44694</v>
      </c>
      <c r="JJ21" s="51">
        <v>44695</v>
      </c>
      <c r="JK21" s="51">
        <v>44696</v>
      </c>
      <c r="JL21" s="51">
        <v>44697</v>
      </c>
      <c r="JM21" s="51">
        <v>44698</v>
      </c>
      <c r="JN21" s="51">
        <v>44699</v>
      </c>
      <c r="JO21" s="51">
        <v>44700</v>
      </c>
      <c r="JP21" s="51">
        <v>44701</v>
      </c>
      <c r="JQ21" s="51">
        <v>44702</v>
      </c>
      <c r="JR21" s="51">
        <v>44703</v>
      </c>
      <c r="JS21" s="51">
        <v>44704</v>
      </c>
      <c r="JT21" s="51">
        <v>44705</v>
      </c>
      <c r="JU21" s="51">
        <v>44706</v>
      </c>
      <c r="JV21" s="51">
        <v>44707</v>
      </c>
      <c r="JW21" s="51">
        <v>44708</v>
      </c>
      <c r="JX21" s="51">
        <v>44709</v>
      </c>
      <c r="JY21" s="51">
        <v>44710</v>
      </c>
      <c r="JZ21" s="51">
        <v>44711</v>
      </c>
      <c r="KA21" s="51">
        <v>44712</v>
      </c>
      <c r="KB21" s="51">
        <v>44713</v>
      </c>
      <c r="KC21" s="51">
        <v>44714</v>
      </c>
      <c r="KD21" s="51">
        <v>44715</v>
      </c>
      <c r="KE21" s="51">
        <v>44716</v>
      </c>
      <c r="KF21" s="51">
        <v>44717</v>
      </c>
      <c r="KG21" s="51">
        <v>44718</v>
      </c>
      <c r="KH21" s="51">
        <v>44719</v>
      </c>
      <c r="KI21" s="51">
        <v>44720</v>
      </c>
      <c r="KJ21" s="51">
        <v>44721</v>
      </c>
      <c r="KK21" s="51">
        <v>44722</v>
      </c>
      <c r="KL21" s="51">
        <v>44723</v>
      </c>
      <c r="KM21" s="51">
        <v>44724</v>
      </c>
      <c r="KN21" s="51">
        <v>44725</v>
      </c>
      <c r="KO21" s="51">
        <v>44726</v>
      </c>
      <c r="KP21" s="51">
        <v>44727</v>
      </c>
      <c r="KQ21" s="51">
        <v>44728</v>
      </c>
      <c r="KR21" s="51">
        <v>44729</v>
      </c>
      <c r="KS21" s="51">
        <v>44730</v>
      </c>
      <c r="KT21" s="51">
        <v>44731</v>
      </c>
      <c r="KU21" s="51">
        <v>44732</v>
      </c>
      <c r="KV21" s="51">
        <v>44733</v>
      </c>
      <c r="KW21" s="51">
        <v>44734</v>
      </c>
      <c r="KX21" s="51">
        <v>44735</v>
      </c>
      <c r="KY21" s="51">
        <v>44736</v>
      </c>
      <c r="KZ21" s="51">
        <v>44737</v>
      </c>
      <c r="LA21" s="51">
        <v>44738</v>
      </c>
      <c r="LB21" s="51">
        <v>44739</v>
      </c>
      <c r="LC21" s="51">
        <v>44740</v>
      </c>
      <c r="LD21" s="51">
        <v>44741</v>
      </c>
      <c r="LE21" s="51">
        <v>44742</v>
      </c>
      <c r="LF21" s="51">
        <v>44743</v>
      </c>
      <c r="LG21" s="51">
        <v>44744</v>
      </c>
      <c r="LH21" s="51">
        <v>44745</v>
      </c>
      <c r="LI21" s="51">
        <v>44746</v>
      </c>
      <c r="LJ21" s="51">
        <v>44747</v>
      </c>
      <c r="LK21" s="51">
        <v>44748</v>
      </c>
      <c r="LL21" s="51">
        <v>44749</v>
      </c>
      <c r="LM21" s="51">
        <v>44750</v>
      </c>
      <c r="LN21" s="51">
        <v>44751</v>
      </c>
      <c r="LO21" s="51">
        <v>44752</v>
      </c>
      <c r="LP21" s="51">
        <v>44753</v>
      </c>
      <c r="LQ21" s="51">
        <v>44754</v>
      </c>
      <c r="LR21" s="51">
        <v>44755</v>
      </c>
      <c r="LS21" s="51">
        <v>44756</v>
      </c>
      <c r="LT21" s="51">
        <v>44757</v>
      </c>
      <c r="LU21" s="51">
        <v>44758</v>
      </c>
      <c r="LV21" s="51">
        <v>44759</v>
      </c>
      <c r="LW21" s="51">
        <v>44760</v>
      </c>
      <c r="LX21" s="51">
        <v>44761</v>
      </c>
      <c r="LY21" s="51">
        <v>44762</v>
      </c>
      <c r="LZ21" s="51">
        <v>44763</v>
      </c>
      <c r="MA21" s="51">
        <v>44764</v>
      </c>
      <c r="MB21" s="51">
        <v>44765</v>
      </c>
      <c r="MC21" s="51">
        <v>44766</v>
      </c>
      <c r="MD21" s="51">
        <v>44767</v>
      </c>
      <c r="ME21" s="51">
        <v>44768</v>
      </c>
      <c r="MF21" s="51">
        <v>44769</v>
      </c>
      <c r="MG21" s="51">
        <v>44770</v>
      </c>
      <c r="MH21" s="51">
        <v>44771</v>
      </c>
      <c r="MI21" s="51">
        <v>44772</v>
      </c>
      <c r="MJ21" s="51">
        <v>44773</v>
      </c>
      <c r="MK21" s="51">
        <v>44774</v>
      </c>
      <c r="ML21" s="51">
        <v>44775</v>
      </c>
      <c r="MM21" s="51">
        <v>44776</v>
      </c>
      <c r="MN21" s="51">
        <v>44777</v>
      </c>
      <c r="MO21" s="51">
        <v>44778</v>
      </c>
      <c r="MP21" s="51">
        <v>44779</v>
      </c>
      <c r="MQ21" s="51">
        <v>44780</v>
      </c>
      <c r="MR21" s="51">
        <v>44781</v>
      </c>
      <c r="MS21" s="51">
        <v>44782</v>
      </c>
      <c r="MT21" s="51">
        <v>44783</v>
      </c>
      <c r="MU21" s="51">
        <v>44784</v>
      </c>
      <c r="MV21" s="51">
        <v>44785</v>
      </c>
      <c r="MW21" s="51">
        <v>44786</v>
      </c>
      <c r="MX21" s="51">
        <v>44787</v>
      </c>
      <c r="MY21" s="51">
        <v>44788</v>
      </c>
      <c r="MZ21" s="51">
        <v>44789</v>
      </c>
      <c r="NA21" s="51">
        <v>44790</v>
      </c>
      <c r="NB21" s="51">
        <v>44791</v>
      </c>
      <c r="NC21" s="51">
        <v>44792</v>
      </c>
      <c r="ND21" s="51">
        <v>44793</v>
      </c>
      <c r="NE21" s="51">
        <v>44794</v>
      </c>
      <c r="NF21" s="51">
        <v>44795</v>
      </c>
      <c r="NG21" s="51">
        <v>44796</v>
      </c>
      <c r="NH21" s="51">
        <v>44797</v>
      </c>
      <c r="NI21" s="51">
        <v>44798</v>
      </c>
      <c r="NJ21" s="51">
        <v>44799</v>
      </c>
      <c r="NK21" s="51">
        <v>44800</v>
      </c>
      <c r="NL21" s="51">
        <v>44801</v>
      </c>
      <c r="NM21" s="51">
        <v>44802</v>
      </c>
      <c r="NN21" s="51">
        <v>44803</v>
      </c>
      <c r="NO21" s="51">
        <v>44804</v>
      </c>
    </row>
    <row r="22" spans="2:380" x14ac:dyDescent="0.3">
      <c r="B22" t="s">
        <v>106</v>
      </c>
      <c r="C22" t="s">
        <v>107</v>
      </c>
      <c r="D22" s="37">
        <v>44393</v>
      </c>
      <c r="E22" s="41" t="str">
        <f t="shared" ref="E22:E50" ca="1" si="0">(DATEDIF(D22,TODAY(),"y"))&amp;" ans "&amp;DATEDIF(D22,TODAY(),"ym")&amp;" mois "&amp;DATEDIF(D22,TODAY(),"md")&amp;" jours"</f>
        <v>0 ans 2 mois 2 jours</v>
      </c>
      <c r="F22" s="42">
        <f t="shared" ref="F22:F50" ca="1" si="1">(DATEDIF(D22,TODAY(),"y"))</f>
        <v>0</v>
      </c>
      <c r="G22" s="42">
        <f t="shared" ref="G22:G50" ca="1" si="2">(DATEDIF(D22,TODAY(),"ym"))</f>
        <v>2</v>
      </c>
      <c r="H22" s="42">
        <f t="shared" ref="H22:H50" ca="1" si="3">(DATEDIF(D22,TODAY(),"md"))</f>
        <v>2</v>
      </c>
      <c r="I22" s="57">
        <v>28</v>
      </c>
      <c r="J22" s="42">
        <f t="shared" ref="J22:J50" ca="1" si="4">(INT(F22/5)+28)-28</f>
        <v>0</v>
      </c>
      <c r="M22" s="42">
        <f t="shared" ref="M22:M50" ca="1" si="5">SUM(I22:L22)</f>
        <v>28</v>
      </c>
      <c r="N22" s="42">
        <f t="shared" ref="N22:N50" ca="1" si="6">M22-SUM(O22:NP22)</f>
        <v>28</v>
      </c>
      <c r="O22" s="42"/>
      <c r="P22" s="42"/>
      <c r="Q22" s="42"/>
      <c r="R22" s="42"/>
      <c r="S22" s="42"/>
      <c r="T22" s="42"/>
      <c r="U22" s="42"/>
      <c r="V22" s="42"/>
      <c r="W22" s="42"/>
      <c r="X22" s="42"/>
      <c r="Y22" s="42"/>
      <c r="Z22" s="42"/>
      <c r="AA22" s="42"/>
      <c r="AB22" s="42"/>
      <c r="AC22" s="42"/>
      <c r="AD22" s="42"/>
      <c r="AE22" s="42"/>
      <c r="AF22" s="42"/>
      <c r="AG22" s="42"/>
      <c r="AH22" s="42"/>
      <c r="AI22" s="42"/>
      <c r="AJ22" s="42"/>
      <c r="AK22" s="42"/>
      <c r="AL22" s="42"/>
      <c r="AM22" s="42"/>
      <c r="AN22" s="42"/>
      <c r="AO22" s="42"/>
      <c r="AP22" s="42"/>
      <c r="AQ22" s="42"/>
      <c r="AR22" s="42"/>
      <c r="AS22" s="42"/>
      <c r="AT22" s="42"/>
      <c r="AU22" s="42"/>
      <c r="AV22" s="42"/>
      <c r="AW22" s="42"/>
      <c r="AX22" s="42"/>
      <c r="AY22" s="42"/>
      <c r="AZ22" s="42"/>
      <c r="BA22" s="42"/>
      <c r="BB22" s="42"/>
      <c r="BC22" s="42"/>
      <c r="BD22" s="42"/>
      <c r="BE22" s="42"/>
      <c r="BF22" s="42"/>
      <c r="BG22" s="42"/>
      <c r="BH22" s="42"/>
      <c r="BI22" s="42"/>
      <c r="BJ22" s="42"/>
      <c r="BK22" s="42"/>
      <c r="BL22" s="42"/>
      <c r="BM22" s="42"/>
      <c r="BN22" s="42"/>
      <c r="BO22" s="42"/>
      <c r="BP22" s="42"/>
      <c r="BQ22" s="42"/>
      <c r="BR22" s="42"/>
      <c r="BS22" s="42"/>
      <c r="BT22" s="42"/>
      <c r="BU22" s="42"/>
      <c r="BV22" s="42"/>
      <c r="BW22" s="42"/>
      <c r="BX22" s="42"/>
      <c r="BY22" s="42"/>
      <c r="BZ22" s="42"/>
      <c r="CA22" s="42"/>
      <c r="CB22" s="42"/>
      <c r="CC22" s="42"/>
      <c r="CD22" s="42"/>
      <c r="CE22" s="42"/>
      <c r="CF22" s="42"/>
      <c r="CG22" s="42"/>
      <c r="CH22" s="42"/>
      <c r="CI22" s="42"/>
      <c r="CJ22" s="42"/>
      <c r="CK22" s="42"/>
      <c r="CL22" s="42"/>
      <c r="CM22" s="42"/>
      <c r="CN22" s="42"/>
      <c r="CO22" s="42"/>
      <c r="CP22" s="42"/>
      <c r="CQ22" s="42"/>
      <c r="CR22" s="42"/>
      <c r="CS22" s="42"/>
      <c r="CT22" s="42"/>
      <c r="CU22" s="42"/>
      <c r="CV22" s="42"/>
      <c r="CW22" s="42"/>
      <c r="CX22" s="42"/>
      <c r="CY22" s="42"/>
      <c r="CZ22" s="42"/>
      <c r="DA22" s="42"/>
      <c r="DB22" s="42"/>
      <c r="DC22" s="42"/>
      <c r="DD22" s="42"/>
      <c r="DE22" s="42"/>
      <c r="DF22" s="42"/>
      <c r="DG22" s="42"/>
      <c r="DH22" s="42"/>
      <c r="DI22" s="42"/>
      <c r="DJ22" s="42"/>
      <c r="DK22" s="42"/>
      <c r="DL22" s="42"/>
      <c r="DM22" s="42"/>
      <c r="DN22" s="42"/>
      <c r="DO22" s="42"/>
      <c r="DP22" s="42"/>
      <c r="DQ22" s="42"/>
      <c r="DR22" s="42"/>
      <c r="DS22" s="42"/>
      <c r="DT22" s="42"/>
      <c r="DU22" s="42"/>
      <c r="DV22" s="42"/>
      <c r="DW22" s="42"/>
      <c r="DX22" s="42"/>
      <c r="DY22" s="42"/>
      <c r="DZ22" s="42"/>
      <c r="EA22" s="42"/>
      <c r="EB22" s="42"/>
      <c r="EC22" s="42"/>
      <c r="ED22" s="42"/>
      <c r="EE22" s="42"/>
      <c r="EF22" s="42"/>
      <c r="EG22" s="42"/>
      <c r="EH22" s="42"/>
      <c r="EI22" s="42"/>
      <c r="EJ22" s="42"/>
      <c r="EK22" s="42"/>
      <c r="EL22" s="42"/>
      <c r="EM22" s="42"/>
      <c r="EN22" s="42"/>
      <c r="EO22" s="42"/>
      <c r="EP22" s="42"/>
      <c r="EQ22" s="42"/>
      <c r="ER22" s="42"/>
      <c r="ES22" s="42"/>
      <c r="ET22" s="42"/>
      <c r="EU22" s="42"/>
      <c r="EV22" s="42"/>
      <c r="EW22" s="42"/>
      <c r="EX22" s="42"/>
      <c r="EY22" s="42"/>
      <c r="EZ22" s="42"/>
      <c r="FA22" s="42"/>
      <c r="FB22" s="42"/>
      <c r="FC22" s="42"/>
      <c r="FD22" s="42"/>
      <c r="FE22" s="42"/>
      <c r="FF22" s="42"/>
      <c r="FG22" s="42"/>
      <c r="FH22" s="42"/>
      <c r="FI22" s="42"/>
      <c r="FJ22" s="42"/>
      <c r="FK22" s="42"/>
      <c r="FL22" s="42"/>
      <c r="FM22" s="42"/>
      <c r="FN22" s="42"/>
      <c r="FO22" s="42"/>
      <c r="FP22" s="42"/>
      <c r="FQ22" s="42"/>
      <c r="FR22" s="42"/>
      <c r="FS22" s="42"/>
      <c r="FT22" s="42"/>
      <c r="FU22" s="42"/>
      <c r="FV22" s="42"/>
      <c r="FW22" s="42"/>
      <c r="FX22" s="42"/>
      <c r="FY22" s="42"/>
      <c r="FZ22" s="42"/>
      <c r="GA22" s="42"/>
      <c r="GB22" s="42"/>
      <c r="GC22" s="42"/>
      <c r="GD22" s="42"/>
      <c r="GE22" s="42"/>
      <c r="GF22" s="42"/>
      <c r="GG22" s="42"/>
      <c r="GH22" s="42"/>
      <c r="GI22" s="42"/>
      <c r="GJ22" s="42"/>
      <c r="GK22" s="42"/>
      <c r="GL22" s="42"/>
      <c r="GM22" s="42"/>
      <c r="GN22" s="42"/>
      <c r="GO22" s="42"/>
      <c r="GP22" s="42"/>
      <c r="GQ22" s="42"/>
      <c r="GR22" s="42"/>
      <c r="GS22" s="42"/>
      <c r="GT22" s="42"/>
      <c r="GU22" s="42"/>
      <c r="GV22" s="42"/>
      <c r="GW22" s="42"/>
      <c r="GX22" s="42"/>
      <c r="GY22" s="42"/>
      <c r="GZ22" s="42"/>
      <c r="HA22" s="42"/>
      <c r="HB22" s="42"/>
      <c r="HC22" s="42"/>
      <c r="HD22" s="42"/>
      <c r="HE22" s="42"/>
      <c r="HF22" s="42"/>
      <c r="HG22" s="42"/>
      <c r="HH22" s="42"/>
      <c r="HI22" s="42"/>
      <c r="HJ22" s="42"/>
      <c r="HK22" s="42"/>
      <c r="HL22" s="42"/>
      <c r="HM22" s="42"/>
      <c r="HN22" s="42"/>
      <c r="HO22" s="42"/>
      <c r="HP22" s="42"/>
      <c r="HQ22" s="42"/>
      <c r="HR22" s="42"/>
      <c r="HS22" s="42"/>
      <c r="HT22" s="42"/>
      <c r="HU22" s="42"/>
      <c r="HV22" s="42"/>
      <c r="HW22" s="42"/>
      <c r="HX22" s="42"/>
      <c r="HY22" s="42"/>
      <c r="HZ22" s="42"/>
      <c r="IA22" s="42"/>
      <c r="IB22" s="42"/>
      <c r="IC22" s="42"/>
      <c r="ID22" s="42"/>
      <c r="IE22" s="42"/>
      <c r="IF22" s="42"/>
      <c r="IG22" s="42"/>
      <c r="IH22" s="42"/>
      <c r="II22" s="42"/>
      <c r="IJ22" s="42"/>
      <c r="IK22" s="42"/>
      <c r="IL22" s="42"/>
      <c r="IM22" s="42"/>
      <c r="IN22" s="42"/>
      <c r="IO22" s="42"/>
      <c r="IP22" s="42"/>
      <c r="IQ22" s="42"/>
      <c r="IR22" s="42"/>
      <c r="IS22" s="42"/>
      <c r="IT22" s="42"/>
      <c r="IU22" s="42"/>
      <c r="IV22" s="42"/>
      <c r="IW22" s="42"/>
      <c r="IX22" s="42"/>
      <c r="IY22" s="42"/>
      <c r="IZ22" s="42"/>
      <c r="JA22" s="42"/>
      <c r="JB22" s="42"/>
      <c r="JC22" s="42"/>
      <c r="JD22" s="42"/>
      <c r="JE22" s="42"/>
      <c r="JF22" s="42"/>
      <c r="JG22" s="42"/>
      <c r="JH22" s="42"/>
      <c r="JI22" s="42"/>
      <c r="JJ22" s="42"/>
      <c r="JK22" s="42"/>
      <c r="JL22" s="42"/>
      <c r="JM22" s="42"/>
      <c r="JN22" s="42"/>
      <c r="JO22" s="42"/>
      <c r="JP22" s="42"/>
      <c r="JQ22" s="42"/>
      <c r="JR22" s="42"/>
      <c r="JS22" s="42"/>
      <c r="JT22" s="42"/>
      <c r="JU22" s="42"/>
      <c r="JV22" s="42"/>
      <c r="JW22" s="42"/>
      <c r="JX22" s="42"/>
      <c r="JY22" s="42"/>
      <c r="JZ22" s="42"/>
      <c r="KA22" s="42"/>
      <c r="KB22" s="42"/>
      <c r="KC22" s="42"/>
      <c r="KD22" s="42"/>
      <c r="KE22" s="42"/>
      <c r="KF22" s="42"/>
      <c r="KG22" s="42"/>
      <c r="KH22" s="42"/>
      <c r="KI22" s="42"/>
      <c r="KJ22" s="42"/>
      <c r="KK22" s="42"/>
      <c r="KL22" s="42"/>
      <c r="KM22" s="42"/>
      <c r="KN22" s="42"/>
      <c r="KO22" s="42"/>
      <c r="KP22" s="42"/>
      <c r="KQ22" s="42"/>
      <c r="KR22" s="42"/>
      <c r="KS22" s="42"/>
      <c r="KT22" s="42"/>
      <c r="KU22" s="42"/>
      <c r="KV22" s="42"/>
      <c r="KW22" s="42"/>
      <c r="KX22" s="42"/>
      <c r="KY22" s="42"/>
      <c r="KZ22" s="42"/>
      <c r="LA22" s="42"/>
      <c r="LB22" s="42"/>
      <c r="LC22" s="42"/>
      <c r="LD22" s="42"/>
      <c r="LE22" s="42"/>
      <c r="LF22" s="42"/>
      <c r="LG22" s="42"/>
      <c r="LH22" s="42"/>
      <c r="LI22" s="42"/>
      <c r="LJ22" s="42"/>
      <c r="LK22" s="42"/>
      <c r="LL22" s="42"/>
      <c r="LM22" s="42"/>
      <c r="LN22" s="42"/>
      <c r="LO22" s="42"/>
      <c r="LP22" s="42"/>
      <c r="LQ22" s="42"/>
      <c r="LR22" s="42"/>
      <c r="LS22" s="42"/>
      <c r="LT22" s="42"/>
      <c r="LU22" s="42"/>
      <c r="LV22" s="42"/>
      <c r="LW22" s="42"/>
      <c r="LX22" s="42"/>
      <c r="LY22" s="42"/>
      <c r="LZ22" s="42"/>
      <c r="MA22" s="42"/>
      <c r="MB22" s="42"/>
      <c r="MC22" s="42"/>
      <c r="MD22" s="42"/>
      <c r="ME22" s="42"/>
      <c r="MF22" s="42"/>
      <c r="MG22" s="42"/>
      <c r="MH22" s="42"/>
      <c r="MI22" s="42"/>
      <c r="MJ22" s="42"/>
      <c r="MK22" s="42"/>
      <c r="ML22" s="42"/>
      <c r="MM22" s="42"/>
      <c r="MN22" s="42"/>
      <c r="MO22" s="42"/>
      <c r="MP22" s="42"/>
      <c r="MQ22" s="42"/>
      <c r="MR22" s="42"/>
      <c r="MS22" s="42"/>
      <c r="MT22" s="42"/>
      <c r="MU22" s="42"/>
      <c r="MV22" s="42"/>
      <c r="MW22" s="42"/>
      <c r="MX22" s="42"/>
      <c r="MY22" s="42"/>
      <c r="MZ22" s="42"/>
      <c r="NA22" s="42"/>
      <c r="NB22" s="42"/>
      <c r="NC22" s="42"/>
      <c r="ND22" s="42"/>
      <c r="NE22" s="42"/>
      <c r="NF22" s="42"/>
      <c r="NG22" s="42"/>
      <c r="NH22" s="42"/>
      <c r="NI22" s="42"/>
      <c r="NJ22" s="42"/>
      <c r="NK22" s="42"/>
      <c r="NL22" s="42"/>
      <c r="NM22" s="42"/>
      <c r="NN22" s="42"/>
      <c r="NO22" s="42"/>
      <c r="NP22" s="42"/>
    </row>
    <row r="23" spans="2:380" x14ac:dyDescent="0.3">
      <c r="B23" t="s">
        <v>108</v>
      </c>
      <c r="C23" t="s">
        <v>109</v>
      </c>
      <c r="D23" s="37">
        <v>44440</v>
      </c>
      <c r="E23" s="41" t="str">
        <f t="shared" ca="1" si="0"/>
        <v>0 ans 0 mois 17 jours</v>
      </c>
      <c r="F23" s="42">
        <f t="shared" ca="1" si="1"/>
        <v>0</v>
      </c>
      <c r="G23" s="42">
        <f t="shared" ca="1" si="2"/>
        <v>0</v>
      </c>
      <c r="H23" s="42">
        <f t="shared" ca="1" si="3"/>
        <v>17</v>
      </c>
      <c r="I23" s="57">
        <v>28</v>
      </c>
      <c r="J23" s="42">
        <f t="shared" ca="1" si="4"/>
        <v>0</v>
      </c>
      <c r="M23" s="42">
        <f t="shared" ca="1" si="5"/>
        <v>28</v>
      </c>
      <c r="N23" s="42">
        <f t="shared" ca="1" si="6"/>
        <v>28</v>
      </c>
      <c r="O23" s="42"/>
      <c r="P23" s="42"/>
      <c r="Q23" s="42"/>
      <c r="R23" s="42"/>
      <c r="S23" s="42"/>
      <c r="T23" s="42"/>
      <c r="U23" s="42"/>
      <c r="V23" s="42"/>
      <c r="W23" s="42"/>
      <c r="X23" s="42"/>
      <c r="Y23" s="42"/>
      <c r="Z23" s="42"/>
      <c r="AA23" s="42"/>
      <c r="AB23" s="42"/>
      <c r="AC23" s="42"/>
      <c r="AD23" s="42"/>
      <c r="AE23" s="42"/>
      <c r="AF23" s="42"/>
      <c r="AG23" s="42"/>
      <c r="AH23" s="42"/>
      <c r="AI23" s="42"/>
      <c r="AJ23" s="42"/>
      <c r="AK23" s="42"/>
      <c r="AL23" s="42"/>
      <c r="AM23" s="42"/>
      <c r="AN23" s="42"/>
      <c r="AO23" s="42"/>
      <c r="AP23" s="42"/>
      <c r="AQ23" s="42"/>
      <c r="AR23" s="42"/>
      <c r="AS23" s="42"/>
      <c r="AT23" s="42"/>
      <c r="AU23" s="42"/>
      <c r="AV23" s="42"/>
      <c r="AW23" s="42"/>
      <c r="AX23" s="42"/>
      <c r="AY23" s="42"/>
      <c r="AZ23" s="42"/>
      <c r="BA23" s="42"/>
      <c r="BB23" s="42"/>
      <c r="BC23" s="42"/>
      <c r="BD23" s="42"/>
      <c r="BE23" s="42"/>
      <c r="BF23" s="42"/>
      <c r="BG23" s="42"/>
      <c r="BH23" s="42"/>
      <c r="BI23" s="42"/>
      <c r="BJ23" s="42"/>
      <c r="BK23" s="42"/>
      <c r="BL23" s="42"/>
      <c r="BM23" s="42"/>
      <c r="BN23" s="42"/>
      <c r="BO23" s="42"/>
      <c r="BP23" s="42"/>
      <c r="BQ23" s="42"/>
      <c r="BR23" s="42"/>
      <c r="BS23" s="42"/>
      <c r="BT23" s="42"/>
      <c r="BU23" s="42"/>
      <c r="BV23" s="42"/>
      <c r="BW23" s="42"/>
      <c r="BX23" s="42"/>
      <c r="BY23" s="42"/>
      <c r="BZ23" s="42"/>
      <c r="CA23" s="42"/>
      <c r="CB23" s="42"/>
      <c r="CC23" s="42"/>
      <c r="CD23" s="42"/>
      <c r="CE23" s="42"/>
      <c r="CF23" s="42"/>
      <c r="CG23" s="42"/>
      <c r="CH23" s="42"/>
      <c r="CI23" s="42"/>
      <c r="CJ23" s="42"/>
      <c r="CK23" s="42"/>
      <c r="CL23" s="42"/>
      <c r="CM23" s="42"/>
      <c r="CN23" s="42"/>
      <c r="CO23" s="42"/>
      <c r="CP23" s="42"/>
      <c r="CQ23" s="42"/>
      <c r="CR23" s="42"/>
      <c r="CS23" s="42"/>
      <c r="CT23" s="42"/>
      <c r="CU23" s="42"/>
      <c r="CV23" s="42"/>
      <c r="CW23" s="42"/>
      <c r="CX23" s="42"/>
      <c r="CY23" s="42"/>
      <c r="CZ23" s="42"/>
      <c r="DA23" s="42"/>
      <c r="DB23" s="42"/>
      <c r="DC23" s="42"/>
      <c r="DD23" s="42"/>
      <c r="DE23" s="42"/>
      <c r="DF23" s="42"/>
      <c r="DG23" s="42"/>
      <c r="DH23" s="42"/>
      <c r="DI23" s="42"/>
      <c r="DJ23" s="42"/>
      <c r="DK23" s="42"/>
      <c r="DL23" s="42"/>
      <c r="DM23" s="42"/>
      <c r="DN23" s="42"/>
      <c r="DO23" s="42"/>
      <c r="DP23" s="42"/>
      <c r="DQ23" s="42"/>
      <c r="DR23" s="42"/>
      <c r="DS23" s="42"/>
      <c r="DT23" s="42"/>
      <c r="DU23" s="42"/>
      <c r="DV23" s="42"/>
      <c r="DW23" s="42"/>
      <c r="DX23" s="42"/>
      <c r="DY23" s="42"/>
      <c r="DZ23" s="42"/>
      <c r="EA23" s="42"/>
      <c r="EB23" s="42"/>
      <c r="EC23" s="42"/>
      <c r="ED23" s="42"/>
      <c r="EE23" s="42"/>
      <c r="EF23" s="42"/>
      <c r="EG23" s="42"/>
      <c r="EH23" s="42"/>
      <c r="EI23" s="42"/>
      <c r="EJ23" s="42"/>
      <c r="EK23" s="42"/>
      <c r="EL23" s="42"/>
      <c r="EM23" s="42"/>
      <c r="EN23" s="42"/>
      <c r="EO23" s="42"/>
      <c r="EP23" s="42"/>
      <c r="EQ23" s="42"/>
      <c r="ER23" s="42"/>
      <c r="ES23" s="42"/>
      <c r="ET23" s="42"/>
      <c r="EU23" s="42"/>
      <c r="EV23" s="42"/>
      <c r="EW23" s="42"/>
      <c r="EX23" s="42"/>
      <c r="EY23" s="42"/>
      <c r="EZ23" s="42"/>
      <c r="FA23" s="42"/>
      <c r="FB23" s="42"/>
      <c r="FC23" s="42"/>
      <c r="FD23" s="42"/>
      <c r="FE23" s="42"/>
      <c r="FF23" s="42"/>
      <c r="FG23" s="42"/>
      <c r="FH23" s="42"/>
      <c r="FI23" s="42"/>
      <c r="FJ23" s="42"/>
      <c r="FK23" s="42"/>
      <c r="FL23" s="42"/>
      <c r="FM23" s="42"/>
      <c r="FN23" s="42"/>
      <c r="FO23" s="42"/>
      <c r="FP23" s="42"/>
      <c r="FQ23" s="42"/>
      <c r="FR23" s="42"/>
      <c r="FS23" s="42"/>
      <c r="FT23" s="42"/>
      <c r="FU23" s="42"/>
      <c r="FV23" s="42"/>
      <c r="FW23" s="42"/>
      <c r="FX23" s="42"/>
      <c r="FY23" s="42"/>
      <c r="FZ23" s="42"/>
      <c r="GA23" s="42"/>
      <c r="GB23" s="42"/>
      <c r="GC23" s="42"/>
      <c r="GD23" s="42"/>
      <c r="GE23" s="42"/>
      <c r="GF23" s="42"/>
      <c r="GG23" s="42"/>
      <c r="GH23" s="42"/>
      <c r="GI23" s="42"/>
      <c r="GJ23" s="42"/>
      <c r="GK23" s="42"/>
      <c r="GL23" s="42"/>
      <c r="GM23" s="42"/>
      <c r="GN23" s="42"/>
      <c r="GO23" s="42"/>
      <c r="GP23" s="42"/>
      <c r="GQ23" s="42"/>
      <c r="GR23" s="42"/>
      <c r="GS23" s="42"/>
      <c r="GT23" s="42"/>
      <c r="GU23" s="42"/>
      <c r="GV23" s="42"/>
      <c r="GW23" s="42"/>
      <c r="GX23" s="42"/>
      <c r="GY23" s="42"/>
      <c r="GZ23" s="42"/>
      <c r="HA23" s="42"/>
      <c r="HB23" s="42"/>
      <c r="HC23" s="42"/>
      <c r="HD23" s="42"/>
      <c r="HE23" s="42"/>
      <c r="HF23" s="42"/>
      <c r="HG23" s="42"/>
      <c r="HH23" s="42"/>
      <c r="HI23" s="42"/>
      <c r="HJ23" s="42"/>
      <c r="HK23" s="42"/>
      <c r="HL23" s="42"/>
      <c r="HM23" s="42"/>
      <c r="HN23" s="42"/>
      <c r="HO23" s="42"/>
      <c r="HP23" s="42"/>
      <c r="HQ23" s="42"/>
      <c r="HR23" s="42"/>
      <c r="HS23" s="42"/>
      <c r="HT23" s="42"/>
      <c r="HU23" s="42"/>
      <c r="HV23" s="42"/>
      <c r="HW23" s="42"/>
      <c r="HX23" s="42"/>
      <c r="HY23" s="42"/>
      <c r="HZ23" s="42"/>
      <c r="IA23" s="42"/>
      <c r="IB23" s="42"/>
      <c r="IC23" s="42"/>
      <c r="ID23" s="42"/>
      <c r="IE23" s="42"/>
      <c r="IF23" s="42"/>
      <c r="IG23" s="42"/>
      <c r="IH23" s="42"/>
      <c r="II23" s="42"/>
      <c r="IJ23" s="42"/>
      <c r="IK23" s="42"/>
      <c r="IL23" s="42"/>
      <c r="IM23" s="42"/>
      <c r="IN23" s="42"/>
      <c r="IO23" s="42"/>
      <c r="IP23" s="42"/>
      <c r="IQ23" s="42"/>
      <c r="IR23" s="42"/>
      <c r="IS23" s="42"/>
      <c r="IT23" s="42"/>
      <c r="IU23" s="42"/>
      <c r="IV23" s="42"/>
      <c r="IW23" s="42"/>
      <c r="IX23" s="42"/>
      <c r="IY23" s="42"/>
      <c r="IZ23" s="42"/>
      <c r="JA23" s="42"/>
      <c r="JB23" s="42"/>
      <c r="JC23" s="42"/>
      <c r="JD23" s="42"/>
      <c r="JE23" s="42"/>
      <c r="JF23" s="42"/>
      <c r="JG23" s="42"/>
      <c r="JH23" s="42"/>
      <c r="JI23" s="42"/>
      <c r="JJ23" s="42"/>
      <c r="JK23" s="42"/>
      <c r="JL23" s="42"/>
      <c r="JM23" s="42"/>
      <c r="JN23" s="42"/>
      <c r="JO23" s="42"/>
      <c r="JP23" s="42"/>
      <c r="JQ23" s="42"/>
      <c r="JR23" s="42"/>
      <c r="JS23" s="42"/>
      <c r="JT23" s="42"/>
      <c r="JU23" s="42"/>
      <c r="JV23" s="42"/>
      <c r="JW23" s="42"/>
      <c r="JX23" s="42"/>
      <c r="JY23" s="42"/>
      <c r="JZ23" s="42"/>
      <c r="KA23" s="42"/>
      <c r="KB23" s="42"/>
      <c r="KC23" s="42"/>
      <c r="KD23" s="42"/>
      <c r="KE23" s="42"/>
      <c r="KF23" s="42"/>
      <c r="KG23" s="42"/>
      <c r="KH23" s="42"/>
      <c r="KI23" s="42"/>
      <c r="KJ23" s="42"/>
      <c r="KK23" s="42"/>
      <c r="KL23" s="42"/>
      <c r="KM23" s="42"/>
      <c r="KN23" s="42"/>
      <c r="KO23" s="42"/>
      <c r="KP23" s="42"/>
      <c r="KQ23" s="42"/>
      <c r="KR23" s="42"/>
      <c r="KS23" s="42"/>
      <c r="KT23" s="42"/>
      <c r="KU23" s="42"/>
      <c r="KV23" s="42"/>
      <c r="KW23" s="42"/>
      <c r="KX23" s="42"/>
      <c r="KY23" s="42"/>
      <c r="KZ23" s="42"/>
      <c r="LA23" s="42"/>
      <c r="LB23" s="42"/>
      <c r="LC23" s="42"/>
      <c r="LD23" s="42"/>
      <c r="LE23" s="42"/>
      <c r="LF23" s="42"/>
      <c r="LG23" s="42"/>
      <c r="LH23" s="42"/>
      <c r="LI23" s="42"/>
      <c r="LJ23" s="42"/>
      <c r="LK23" s="42"/>
      <c r="LL23" s="42"/>
      <c r="LM23" s="42"/>
      <c r="LN23" s="42"/>
      <c r="LO23" s="42"/>
      <c r="LP23" s="42"/>
      <c r="LQ23" s="42"/>
      <c r="LR23" s="42"/>
      <c r="LS23" s="42"/>
      <c r="LT23" s="42"/>
      <c r="LU23" s="42"/>
      <c r="LV23" s="42"/>
      <c r="LW23" s="42"/>
      <c r="LX23" s="42"/>
      <c r="LY23" s="42"/>
      <c r="LZ23" s="42"/>
      <c r="MA23" s="42"/>
      <c r="MB23" s="42"/>
      <c r="MC23" s="42"/>
      <c r="MD23" s="42"/>
      <c r="ME23" s="42"/>
      <c r="MF23" s="42"/>
      <c r="MG23" s="42"/>
      <c r="MH23" s="42"/>
      <c r="MI23" s="42"/>
      <c r="MJ23" s="42"/>
      <c r="MK23" s="42"/>
      <c r="ML23" s="42"/>
      <c r="MM23" s="42"/>
      <c r="MN23" s="42"/>
      <c r="MO23" s="42"/>
      <c r="MP23" s="42"/>
      <c r="MQ23" s="42"/>
      <c r="MR23" s="42"/>
      <c r="MS23" s="42"/>
      <c r="MT23" s="42"/>
      <c r="MU23" s="42"/>
      <c r="MV23" s="42"/>
      <c r="MW23" s="42"/>
      <c r="MX23" s="42"/>
      <c r="MY23" s="42"/>
      <c r="MZ23" s="42"/>
      <c r="NA23" s="42"/>
      <c r="NB23" s="42"/>
      <c r="NC23" s="42"/>
      <c r="ND23" s="42"/>
      <c r="NE23" s="42"/>
      <c r="NF23" s="42"/>
      <c r="NG23" s="42"/>
      <c r="NH23" s="42"/>
      <c r="NI23" s="42"/>
      <c r="NJ23" s="42"/>
      <c r="NK23" s="42"/>
      <c r="NL23" s="42"/>
      <c r="NM23" s="42"/>
      <c r="NN23" s="42"/>
      <c r="NO23" s="42"/>
      <c r="NP23" s="42"/>
    </row>
    <row r="24" spans="2:380" x14ac:dyDescent="0.3">
      <c r="B24" t="s">
        <v>111</v>
      </c>
      <c r="C24" t="s">
        <v>110</v>
      </c>
      <c r="D24" s="37">
        <v>40787</v>
      </c>
      <c r="E24" s="41" t="str">
        <f t="shared" ca="1" si="0"/>
        <v>10 ans 0 mois 17 jours</v>
      </c>
      <c r="F24" s="42">
        <f t="shared" ca="1" si="1"/>
        <v>10</v>
      </c>
      <c r="G24" s="42">
        <f t="shared" ca="1" si="2"/>
        <v>0</v>
      </c>
      <c r="H24" s="42">
        <f t="shared" ca="1" si="3"/>
        <v>17</v>
      </c>
      <c r="I24" s="42">
        <v>28</v>
      </c>
      <c r="J24" s="42">
        <f t="shared" ca="1" si="4"/>
        <v>2</v>
      </c>
      <c r="K24" s="42"/>
      <c r="L24" s="42"/>
      <c r="M24" s="42">
        <f t="shared" ca="1" si="5"/>
        <v>30</v>
      </c>
      <c r="N24" s="42">
        <f t="shared" ca="1" si="6"/>
        <v>30</v>
      </c>
      <c r="O24" s="42"/>
      <c r="P24" s="42"/>
      <c r="Q24" s="42"/>
      <c r="R24" s="42"/>
      <c r="S24" s="42"/>
      <c r="T24" s="42"/>
      <c r="U24" s="42"/>
      <c r="V24" s="42"/>
      <c r="W24" s="42"/>
      <c r="X24" s="42"/>
      <c r="Y24" s="42"/>
      <c r="Z24" s="42"/>
      <c r="AA24" s="42"/>
      <c r="AB24" s="42"/>
      <c r="AC24" s="42"/>
      <c r="AD24" s="42"/>
      <c r="AE24" s="42"/>
      <c r="AF24" s="42"/>
      <c r="AG24" s="42"/>
      <c r="AH24" s="42"/>
      <c r="AI24" s="42"/>
      <c r="AJ24" s="42"/>
      <c r="AK24" s="42"/>
      <c r="AL24" s="42"/>
      <c r="AM24" s="42"/>
      <c r="AN24" s="42"/>
      <c r="AO24" s="42"/>
      <c r="AP24" s="42"/>
      <c r="AQ24" s="42"/>
      <c r="AR24" s="42"/>
      <c r="AS24" s="42"/>
      <c r="AT24" s="42"/>
      <c r="AU24" s="42"/>
      <c r="AV24" s="42"/>
      <c r="AW24" s="42"/>
      <c r="AX24" s="42"/>
      <c r="AY24" s="42"/>
      <c r="AZ24" s="42"/>
      <c r="BA24" s="42"/>
      <c r="BB24" s="42"/>
      <c r="BC24" s="42"/>
      <c r="BD24" s="42"/>
      <c r="BE24" s="42"/>
      <c r="BF24" s="42"/>
      <c r="BG24" s="42"/>
      <c r="BH24" s="42"/>
      <c r="BI24" s="42"/>
      <c r="BJ24" s="42"/>
      <c r="BK24" s="42"/>
      <c r="BL24" s="42"/>
      <c r="BM24" s="42"/>
      <c r="BN24" s="42"/>
      <c r="BO24" s="42"/>
      <c r="BP24" s="42"/>
      <c r="BQ24" s="42"/>
      <c r="BR24" s="42"/>
      <c r="BS24" s="42"/>
      <c r="BT24" s="42"/>
      <c r="BU24" s="42"/>
      <c r="BV24" s="42"/>
      <c r="BW24" s="42"/>
      <c r="BX24" s="42"/>
      <c r="BY24" s="42"/>
      <c r="BZ24" s="42"/>
      <c r="CA24" s="42"/>
      <c r="CB24" s="42"/>
      <c r="CC24" s="42"/>
      <c r="CD24" s="42"/>
      <c r="CE24" s="42"/>
      <c r="CF24" s="42"/>
      <c r="CG24" s="42"/>
      <c r="CH24" s="42"/>
      <c r="CI24" s="42"/>
      <c r="CJ24" s="42"/>
      <c r="CK24" s="42"/>
      <c r="CL24" s="42"/>
      <c r="CM24" s="42"/>
      <c r="CN24" s="42"/>
      <c r="CO24" s="42"/>
      <c r="CP24" s="42"/>
      <c r="CQ24" s="42"/>
      <c r="CR24" s="42"/>
      <c r="CS24" s="42"/>
      <c r="CT24" s="42"/>
      <c r="CU24" s="42"/>
      <c r="CV24" s="42"/>
      <c r="CW24" s="42"/>
      <c r="CX24" s="42"/>
      <c r="CY24" s="42"/>
      <c r="CZ24" s="42"/>
      <c r="DA24" s="42"/>
      <c r="DB24" s="42"/>
      <c r="DC24" s="42"/>
      <c r="DD24" s="42"/>
      <c r="DE24" s="42"/>
      <c r="DF24" s="42"/>
      <c r="DG24" s="42"/>
      <c r="DH24" s="42"/>
      <c r="DI24" s="42"/>
      <c r="DJ24" s="42"/>
      <c r="DK24" s="42"/>
      <c r="DL24" s="42"/>
      <c r="DM24" s="42"/>
      <c r="DN24" s="42"/>
      <c r="DO24" s="42"/>
      <c r="DP24" s="42"/>
      <c r="DQ24" s="42"/>
      <c r="DR24" s="42"/>
      <c r="DS24" s="42"/>
      <c r="DT24" s="42"/>
      <c r="DU24" s="42"/>
      <c r="DV24" s="42"/>
      <c r="DW24" s="42"/>
      <c r="DX24" s="42"/>
      <c r="DY24" s="42"/>
      <c r="DZ24" s="42"/>
      <c r="EA24" s="42"/>
      <c r="EB24" s="42"/>
      <c r="EC24" s="42"/>
      <c r="ED24" s="42"/>
      <c r="EE24" s="42"/>
      <c r="EF24" s="42"/>
      <c r="EG24" s="42"/>
      <c r="EH24" s="42"/>
      <c r="EI24" s="42"/>
      <c r="EJ24" s="42"/>
      <c r="EK24" s="42"/>
      <c r="EL24" s="42"/>
      <c r="EM24" s="42"/>
      <c r="EN24" s="42"/>
      <c r="EO24" s="42"/>
      <c r="EP24" s="42"/>
      <c r="EQ24" s="42"/>
      <c r="ER24" s="42"/>
      <c r="ES24" s="42"/>
      <c r="ET24" s="42"/>
      <c r="EU24" s="42"/>
      <c r="EV24" s="42"/>
      <c r="EW24" s="42"/>
      <c r="EX24" s="42"/>
      <c r="EY24" s="42"/>
      <c r="EZ24" s="42"/>
      <c r="FA24" s="42"/>
      <c r="FB24" s="42"/>
      <c r="FC24" s="42"/>
      <c r="FD24" s="42"/>
      <c r="FE24" s="42"/>
      <c r="FF24" s="42"/>
      <c r="FG24" s="42"/>
      <c r="FH24" s="42"/>
      <c r="FI24" s="42"/>
      <c r="FJ24" s="42"/>
      <c r="FK24" s="42"/>
      <c r="FL24" s="42"/>
      <c r="FM24" s="42"/>
      <c r="FN24" s="42"/>
      <c r="FO24" s="42"/>
      <c r="FP24" s="42"/>
      <c r="FQ24" s="42"/>
      <c r="FR24" s="42"/>
      <c r="FS24" s="42"/>
      <c r="FT24" s="42"/>
      <c r="FU24" s="42"/>
      <c r="FV24" s="42"/>
      <c r="FW24" s="42"/>
      <c r="FX24" s="42"/>
      <c r="FY24" s="42"/>
      <c r="FZ24" s="42"/>
      <c r="GA24" s="42"/>
      <c r="GB24" s="42"/>
      <c r="GC24" s="42"/>
      <c r="GD24" s="42"/>
      <c r="GE24" s="42"/>
      <c r="GF24" s="42"/>
      <c r="GG24" s="42"/>
      <c r="GH24" s="42"/>
      <c r="GI24" s="42"/>
      <c r="GJ24" s="42"/>
      <c r="GK24" s="42"/>
      <c r="GL24" s="42"/>
      <c r="GM24" s="42"/>
      <c r="GN24" s="42"/>
      <c r="GO24" s="42"/>
      <c r="GP24" s="42"/>
      <c r="GQ24" s="42"/>
      <c r="GR24" s="42"/>
      <c r="GS24" s="42"/>
      <c r="GT24" s="42"/>
      <c r="GU24" s="42"/>
      <c r="GV24" s="42"/>
      <c r="GW24" s="42"/>
      <c r="GX24" s="42"/>
      <c r="GY24" s="42"/>
      <c r="GZ24" s="42"/>
      <c r="HA24" s="42"/>
      <c r="HB24" s="42"/>
      <c r="HC24" s="42"/>
      <c r="HD24" s="42"/>
      <c r="HE24" s="42"/>
      <c r="HF24" s="42"/>
      <c r="HG24" s="42"/>
      <c r="HH24" s="42"/>
      <c r="HI24" s="42"/>
      <c r="HJ24" s="42"/>
      <c r="HK24" s="42"/>
      <c r="HL24" s="42"/>
      <c r="HM24" s="42"/>
      <c r="HN24" s="42"/>
      <c r="HO24" s="42"/>
      <c r="HP24" s="42"/>
      <c r="HQ24" s="42"/>
      <c r="HR24" s="42"/>
      <c r="HS24" s="42"/>
      <c r="HT24" s="42"/>
      <c r="HU24" s="42"/>
      <c r="HV24" s="42"/>
      <c r="HW24" s="42"/>
      <c r="HX24" s="42"/>
      <c r="HY24" s="42"/>
      <c r="HZ24" s="42"/>
      <c r="IA24" s="42"/>
      <c r="IB24" s="42"/>
      <c r="IC24" s="42"/>
      <c r="ID24" s="42"/>
      <c r="IE24" s="42"/>
      <c r="IF24" s="42"/>
      <c r="IG24" s="42"/>
      <c r="IH24" s="42"/>
      <c r="II24" s="42"/>
      <c r="IJ24" s="42"/>
      <c r="IK24" s="42"/>
      <c r="IL24" s="42"/>
      <c r="IM24" s="42"/>
      <c r="IN24" s="42"/>
      <c r="IO24" s="42"/>
      <c r="IP24" s="42"/>
      <c r="IQ24" s="42"/>
      <c r="IR24" s="42"/>
      <c r="IS24" s="42"/>
      <c r="IT24" s="42"/>
      <c r="IU24" s="42"/>
      <c r="IV24" s="42"/>
      <c r="IW24" s="42"/>
      <c r="IX24" s="42"/>
      <c r="IY24" s="42"/>
      <c r="IZ24" s="42"/>
      <c r="JA24" s="42"/>
      <c r="JB24" s="42"/>
      <c r="JC24" s="42"/>
      <c r="JD24" s="42"/>
      <c r="JE24" s="42"/>
      <c r="JF24" s="42"/>
      <c r="JG24" s="42"/>
      <c r="JH24" s="42"/>
      <c r="JI24" s="42"/>
      <c r="JJ24" s="42"/>
      <c r="JK24" s="42"/>
      <c r="JL24" s="42"/>
      <c r="JM24" s="42"/>
      <c r="JN24" s="42"/>
      <c r="JO24" s="42"/>
      <c r="JP24" s="42"/>
      <c r="JQ24" s="42"/>
      <c r="JR24" s="42"/>
      <c r="JS24" s="42"/>
      <c r="JT24" s="42"/>
      <c r="JU24" s="42"/>
      <c r="JV24" s="42"/>
      <c r="JW24" s="42"/>
      <c r="JX24" s="42"/>
      <c r="JY24" s="42"/>
      <c r="JZ24" s="42"/>
      <c r="KA24" s="42"/>
      <c r="KB24" s="42"/>
      <c r="KC24" s="42"/>
      <c r="KD24" s="42"/>
      <c r="KE24" s="42"/>
      <c r="KF24" s="42"/>
      <c r="KG24" s="42"/>
      <c r="KH24" s="42"/>
      <c r="KI24" s="42"/>
      <c r="KJ24" s="42"/>
      <c r="KK24" s="42"/>
      <c r="KL24" s="42"/>
      <c r="KM24" s="42"/>
      <c r="KN24" s="42"/>
      <c r="KO24" s="42"/>
      <c r="KP24" s="42"/>
      <c r="KQ24" s="42"/>
      <c r="KR24" s="42"/>
      <c r="KS24" s="42"/>
      <c r="KT24" s="42"/>
      <c r="KU24" s="42"/>
      <c r="KV24" s="42"/>
      <c r="KW24" s="42"/>
      <c r="KX24" s="42"/>
      <c r="KY24" s="42"/>
      <c r="KZ24" s="42"/>
      <c r="LA24" s="42"/>
      <c r="LB24" s="42"/>
      <c r="LC24" s="42"/>
      <c r="LD24" s="42"/>
      <c r="LE24" s="42"/>
      <c r="LF24" s="42"/>
      <c r="LG24" s="42"/>
      <c r="LH24" s="42"/>
      <c r="LI24" s="42"/>
      <c r="LJ24" s="42"/>
      <c r="LK24" s="42"/>
      <c r="LL24" s="42"/>
      <c r="LM24" s="42"/>
      <c r="LN24" s="42"/>
      <c r="LO24" s="42"/>
      <c r="LP24" s="42"/>
      <c r="LQ24" s="42"/>
      <c r="LR24" s="42"/>
      <c r="LS24" s="42"/>
      <c r="LT24" s="42"/>
      <c r="LU24" s="42"/>
      <c r="LV24" s="42"/>
      <c r="LW24" s="42"/>
      <c r="LX24" s="42"/>
      <c r="LY24" s="42"/>
      <c r="LZ24" s="42"/>
      <c r="MA24" s="42"/>
      <c r="MB24" s="42"/>
      <c r="MC24" s="42"/>
      <c r="MD24" s="42"/>
      <c r="ME24" s="42"/>
      <c r="MF24" s="42"/>
      <c r="MG24" s="42"/>
      <c r="MH24" s="42"/>
      <c r="MI24" s="42"/>
      <c r="MJ24" s="42"/>
      <c r="MK24" s="42"/>
      <c r="ML24" s="42"/>
      <c r="MM24" s="42"/>
      <c r="MN24" s="42"/>
      <c r="MO24" s="42"/>
      <c r="MP24" s="42"/>
      <c r="MQ24" s="42"/>
      <c r="MR24" s="42"/>
      <c r="MS24" s="42"/>
      <c r="MT24" s="42"/>
      <c r="MU24" s="42"/>
      <c r="MV24" s="42"/>
      <c r="MW24" s="42"/>
      <c r="MX24" s="42"/>
      <c r="MY24" s="42"/>
      <c r="MZ24" s="42"/>
      <c r="NA24" s="42"/>
      <c r="NB24" s="42"/>
      <c r="NC24" s="42"/>
      <c r="ND24" s="42"/>
      <c r="NE24" s="42"/>
      <c r="NF24" s="42"/>
      <c r="NG24" s="42"/>
      <c r="NH24" s="42"/>
      <c r="NI24" s="42"/>
      <c r="NJ24" s="42"/>
      <c r="NK24" s="42"/>
      <c r="NL24" s="42"/>
      <c r="NM24" s="42"/>
      <c r="NN24" s="42"/>
      <c r="NO24" s="42"/>
      <c r="NP24" s="42"/>
    </row>
    <row r="25" spans="2:380" x14ac:dyDescent="0.3">
      <c r="B25" t="s">
        <v>112</v>
      </c>
      <c r="C25" t="s">
        <v>113</v>
      </c>
      <c r="D25" s="37">
        <v>43344</v>
      </c>
      <c r="E25" s="41" t="str">
        <f t="shared" ca="1" si="0"/>
        <v>3 ans 0 mois 17 jours</v>
      </c>
      <c r="F25" s="42">
        <f t="shared" ca="1" si="1"/>
        <v>3</v>
      </c>
      <c r="G25" s="42">
        <f t="shared" ca="1" si="2"/>
        <v>0</v>
      </c>
      <c r="H25" s="42">
        <f t="shared" ca="1" si="3"/>
        <v>17</v>
      </c>
      <c r="I25" s="42">
        <v>28</v>
      </c>
      <c r="J25" s="42">
        <f t="shared" ca="1" si="4"/>
        <v>0</v>
      </c>
      <c r="K25" s="42"/>
      <c r="L25" s="42"/>
      <c r="M25" s="42">
        <f t="shared" ca="1" si="5"/>
        <v>28</v>
      </c>
      <c r="N25" s="42">
        <f t="shared" ca="1" si="6"/>
        <v>28</v>
      </c>
      <c r="O25" s="42"/>
      <c r="P25" s="42"/>
      <c r="Q25" s="42"/>
      <c r="R25" s="42"/>
      <c r="S25" s="42"/>
      <c r="T25" s="42"/>
      <c r="U25" s="42"/>
      <c r="V25" s="42"/>
      <c r="W25" s="42"/>
      <c r="X25" s="42"/>
      <c r="Y25" s="42"/>
      <c r="Z25" s="42"/>
      <c r="AA25" s="42"/>
      <c r="AB25" s="42"/>
      <c r="AC25" s="42"/>
      <c r="AD25" s="42"/>
      <c r="AE25" s="42"/>
      <c r="AF25" s="42"/>
      <c r="AG25" s="42"/>
      <c r="AH25" s="42"/>
      <c r="AI25" s="42"/>
      <c r="AJ25" s="42"/>
      <c r="AK25" s="42"/>
      <c r="AL25" s="42"/>
      <c r="AM25" s="42"/>
      <c r="AN25" s="42"/>
      <c r="AO25" s="42"/>
      <c r="AP25" s="42"/>
      <c r="AQ25" s="42"/>
      <c r="AR25" s="42"/>
      <c r="AS25" s="42"/>
      <c r="AT25" s="42"/>
      <c r="AU25" s="42"/>
      <c r="AV25" s="42"/>
      <c r="AW25" s="42"/>
      <c r="AX25" s="42"/>
      <c r="AY25" s="42"/>
      <c r="AZ25" s="42"/>
      <c r="BA25" s="42"/>
      <c r="BB25" s="42"/>
      <c r="BC25" s="42"/>
      <c r="BD25" s="42"/>
      <c r="BE25" s="42"/>
      <c r="BF25" s="42"/>
      <c r="BG25" s="42"/>
      <c r="BH25" s="42"/>
      <c r="BI25" s="42"/>
      <c r="BJ25" s="42"/>
      <c r="BK25" s="42"/>
      <c r="BL25" s="42"/>
      <c r="BM25" s="42"/>
      <c r="BN25" s="42"/>
      <c r="BO25" s="42"/>
      <c r="BP25" s="42"/>
      <c r="BQ25" s="42"/>
      <c r="BR25" s="42"/>
      <c r="BS25" s="42"/>
      <c r="BT25" s="42"/>
      <c r="BU25" s="42"/>
      <c r="BV25" s="42"/>
      <c r="BW25" s="42"/>
      <c r="BX25" s="42"/>
      <c r="BY25" s="42"/>
      <c r="BZ25" s="42"/>
      <c r="CA25" s="42"/>
      <c r="CB25" s="42"/>
      <c r="CC25" s="42"/>
      <c r="CD25" s="42"/>
      <c r="CE25" s="42"/>
      <c r="CF25" s="42"/>
      <c r="CG25" s="42"/>
      <c r="CH25" s="42"/>
      <c r="CI25" s="42"/>
      <c r="CJ25" s="42"/>
      <c r="CK25" s="42"/>
      <c r="CL25" s="42"/>
      <c r="CM25" s="42"/>
      <c r="CN25" s="42"/>
      <c r="CO25" s="42"/>
      <c r="CP25" s="42"/>
      <c r="CQ25" s="42"/>
      <c r="CR25" s="42"/>
      <c r="CS25" s="42"/>
      <c r="CT25" s="42"/>
      <c r="CU25" s="42"/>
      <c r="CV25" s="42"/>
      <c r="CW25" s="42"/>
      <c r="CX25" s="42"/>
      <c r="CY25" s="42"/>
      <c r="CZ25" s="42"/>
      <c r="DA25" s="42"/>
      <c r="DB25" s="42"/>
      <c r="DC25" s="42"/>
      <c r="DD25" s="42"/>
      <c r="DE25" s="42"/>
      <c r="DF25" s="42"/>
      <c r="DG25" s="42"/>
      <c r="DH25" s="42"/>
      <c r="DI25" s="42"/>
      <c r="DJ25" s="42"/>
      <c r="DK25" s="42"/>
      <c r="DL25" s="42"/>
      <c r="DM25" s="42"/>
      <c r="DN25" s="42"/>
      <c r="DO25" s="42"/>
      <c r="DP25" s="42"/>
      <c r="DQ25" s="42"/>
      <c r="DR25" s="42"/>
      <c r="DS25" s="42"/>
      <c r="DT25" s="42"/>
      <c r="DU25" s="42"/>
      <c r="DV25" s="42"/>
      <c r="DW25" s="42"/>
      <c r="DX25" s="42"/>
      <c r="DY25" s="42"/>
      <c r="DZ25" s="42"/>
      <c r="EA25" s="42"/>
      <c r="EB25" s="42"/>
      <c r="EC25" s="42"/>
      <c r="ED25" s="42"/>
      <c r="EE25" s="42"/>
      <c r="EF25" s="42"/>
      <c r="EG25" s="42"/>
      <c r="EH25" s="42"/>
      <c r="EI25" s="42"/>
      <c r="EJ25" s="42"/>
      <c r="EK25" s="42"/>
      <c r="EL25" s="42"/>
      <c r="EM25" s="42"/>
      <c r="EN25" s="42"/>
      <c r="EO25" s="42"/>
      <c r="EP25" s="42"/>
      <c r="EQ25" s="42"/>
      <c r="ER25" s="42"/>
      <c r="ES25" s="42"/>
      <c r="ET25" s="42"/>
      <c r="EU25" s="42"/>
      <c r="EV25" s="42"/>
      <c r="EW25" s="42"/>
      <c r="EX25" s="42"/>
      <c r="EY25" s="42"/>
      <c r="EZ25" s="42"/>
      <c r="FA25" s="42"/>
      <c r="FB25" s="42"/>
      <c r="FC25" s="42"/>
      <c r="FD25" s="42"/>
      <c r="FE25" s="42"/>
      <c r="FF25" s="42"/>
      <c r="FG25" s="42"/>
      <c r="FH25" s="42"/>
      <c r="FI25" s="42"/>
      <c r="FJ25" s="42"/>
      <c r="FK25" s="42"/>
      <c r="FL25" s="42"/>
      <c r="FM25" s="42"/>
      <c r="FN25" s="42"/>
      <c r="FO25" s="42"/>
      <c r="FP25" s="42"/>
      <c r="FQ25" s="42"/>
      <c r="FR25" s="42"/>
      <c r="FS25" s="42"/>
      <c r="FT25" s="42"/>
      <c r="FU25" s="42"/>
      <c r="FV25" s="42"/>
      <c r="FW25" s="42"/>
      <c r="FX25" s="42"/>
      <c r="FY25" s="42"/>
      <c r="FZ25" s="42"/>
      <c r="GA25" s="42"/>
      <c r="GB25" s="42"/>
      <c r="GC25" s="42"/>
      <c r="GD25" s="42"/>
      <c r="GE25" s="42"/>
      <c r="GF25" s="42"/>
      <c r="GG25" s="42"/>
      <c r="GH25" s="42"/>
      <c r="GI25" s="42"/>
      <c r="GJ25" s="42"/>
      <c r="GK25" s="42"/>
      <c r="GL25" s="42"/>
      <c r="GM25" s="42"/>
      <c r="GN25" s="42"/>
      <c r="GO25" s="42"/>
      <c r="GP25" s="42"/>
      <c r="GQ25" s="42"/>
      <c r="GR25" s="42"/>
      <c r="GS25" s="42"/>
      <c r="GT25" s="42"/>
      <c r="GU25" s="42"/>
      <c r="GV25" s="42"/>
      <c r="GW25" s="42"/>
      <c r="GX25" s="42"/>
      <c r="GY25" s="42"/>
      <c r="GZ25" s="42"/>
      <c r="HA25" s="42"/>
      <c r="HB25" s="42"/>
      <c r="HC25" s="42"/>
      <c r="HD25" s="42"/>
      <c r="HE25" s="42"/>
      <c r="HF25" s="42"/>
      <c r="HG25" s="42"/>
      <c r="HH25" s="42"/>
      <c r="HI25" s="42"/>
      <c r="HJ25" s="42"/>
      <c r="HK25" s="42"/>
      <c r="HL25" s="42"/>
      <c r="HM25" s="42"/>
      <c r="HN25" s="42"/>
      <c r="HO25" s="42"/>
      <c r="HP25" s="42"/>
      <c r="HQ25" s="42"/>
      <c r="HR25" s="42"/>
      <c r="HS25" s="42"/>
      <c r="HT25" s="42"/>
      <c r="HU25" s="42"/>
      <c r="HV25" s="42"/>
      <c r="HW25" s="42"/>
      <c r="HX25" s="42"/>
      <c r="HY25" s="42"/>
      <c r="HZ25" s="42"/>
      <c r="IA25" s="42"/>
      <c r="IB25" s="42"/>
      <c r="IC25" s="42"/>
      <c r="ID25" s="42"/>
      <c r="IE25" s="42"/>
      <c r="IF25" s="42"/>
      <c r="IG25" s="42"/>
      <c r="IH25" s="42"/>
      <c r="II25" s="42"/>
      <c r="IJ25" s="42"/>
      <c r="IK25" s="42"/>
      <c r="IL25" s="42"/>
      <c r="IM25" s="42"/>
      <c r="IN25" s="42"/>
      <c r="IO25" s="42"/>
      <c r="IP25" s="42"/>
      <c r="IQ25" s="42"/>
      <c r="IR25" s="42"/>
      <c r="IS25" s="42"/>
      <c r="IT25" s="42"/>
      <c r="IU25" s="42"/>
      <c r="IV25" s="42"/>
      <c r="IW25" s="42"/>
      <c r="IX25" s="42"/>
      <c r="IY25" s="42"/>
      <c r="IZ25" s="42"/>
      <c r="JA25" s="42"/>
      <c r="JB25" s="42"/>
      <c r="JC25" s="42"/>
      <c r="JD25" s="42"/>
      <c r="JE25" s="42"/>
      <c r="JF25" s="42"/>
      <c r="JG25" s="42"/>
      <c r="JH25" s="42"/>
      <c r="JI25" s="42"/>
      <c r="JJ25" s="42"/>
      <c r="JK25" s="42"/>
      <c r="JL25" s="42"/>
      <c r="JM25" s="42"/>
      <c r="JN25" s="42"/>
      <c r="JO25" s="42"/>
      <c r="JP25" s="42"/>
      <c r="JQ25" s="42"/>
      <c r="JR25" s="42"/>
      <c r="JS25" s="42"/>
      <c r="JT25" s="42"/>
      <c r="JU25" s="42"/>
      <c r="JV25" s="42"/>
      <c r="JW25" s="42"/>
      <c r="JX25" s="42"/>
      <c r="JY25" s="42"/>
      <c r="JZ25" s="42"/>
      <c r="KA25" s="42"/>
      <c r="KB25" s="42"/>
      <c r="KC25" s="42"/>
      <c r="KD25" s="42"/>
      <c r="KE25" s="42"/>
      <c r="KF25" s="42"/>
      <c r="KG25" s="42"/>
      <c r="KH25" s="42"/>
      <c r="KI25" s="42"/>
      <c r="KJ25" s="42"/>
      <c r="KK25" s="42"/>
      <c r="KL25" s="42"/>
      <c r="KM25" s="42"/>
      <c r="KN25" s="42"/>
      <c r="KO25" s="42"/>
      <c r="KP25" s="42"/>
      <c r="KQ25" s="42"/>
      <c r="KR25" s="42"/>
      <c r="KS25" s="42"/>
      <c r="KT25" s="42"/>
      <c r="KU25" s="42"/>
      <c r="KV25" s="42"/>
      <c r="KW25" s="42"/>
      <c r="KX25" s="42"/>
      <c r="KY25" s="42"/>
      <c r="KZ25" s="42"/>
      <c r="LA25" s="42"/>
      <c r="LB25" s="42"/>
      <c r="LC25" s="42"/>
      <c r="LD25" s="42"/>
      <c r="LE25" s="42"/>
      <c r="LF25" s="42"/>
      <c r="LG25" s="42"/>
      <c r="LH25" s="42"/>
      <c r="LI25" s="42"/>
      <c r="LJ25" s="42"/>
      <c r="LK25" s="42"/>
      <c r="LL25" s="42"/>
      <c r="LM25" s="42"/>
      <c r="LN25" s="42"/>
      <c r="LO25" s="42"/>
      <c r="LP25" s="42"/>
      <c r="LQ25" s="42"/>
      <c r="LR25" s="42"/>
      <c r="LS25" s="42"/>
      <c r="LT25" s="42"/>
      <c r="LU25" s="42"/>
      <c r="LV25" s="42"/>
      <c r="LW25" s="42"/>
      <c r="LX25" s="42"/>
      <c r="LY25" s="42"/>
      <c r="LZ25" s="42"/>
      <c r="MA25" s="42"/>
      <c r="MB25" s="42"/>
      <c r="MC25" s="42"/>
      <c r="MD25" s="42"/>
      <c r="ME25" s="42"/>
      <c r="MF25" s="42"/>
      <c r="MG25" s="42"/>
      <c r="MH25" s="42"/>
      <c r="MI25" s="42"/>
      <c r="MJ25" s="42"/>
      <c r="MK25" s="42"/>
      <c r="ML25" s="42"/>
      <c r="MM25" s="42"/>
      <c r="MN25" s="42"/>
      <c r="MO25" s="42"/>
      <c r="MP25" s="42"/>
      <c r="MQ25" s="42"/>
      <c r="MR25" s="42"/>
      <c r="MS25" s="42"/>
      <c r="MT25" s="42"/>
      <c r="MU25" s="42"/>
      <c r="MV25" s="42"/>
      <c r="MW25" s="42"/>
      <c r="MX25" s="42"/>
      <c r="MY25" s="42"/>
      <c r="MZ25" s="42"/>
      <c r="NA25" s="42"/>
      <c r="NB25" s="42"/>
      <c r="NC25" s="42"/>
      <c r="ND25" s="42"/>
      <c r="NE25" s="42"/>
      <c r="NF25" s="42"/>
      <c r="NG25" s="42"/>
      <c r="NH25" s="42"/>
      <c r="NI25" s="42"/>
      <c r="NJ25" s="42"/>
      <c r="NK25" s="42"/>
      <c r="NL25" s="42"/>
      <c r="NM25" s="42"/>
      <c r="NN25" s="42"/>
      <c r="NO25" s="42"/>
      <c r="NP25" s="42"/>
    </row>
    <row r="26" spans="2:380" x14ac:dyDescent="0.3">
      <c r="B26" t="s">
        <v>114</v>
      </c>
      <c r="C26" t="s">
        <v>115</v>
      </c>
      <c r="D26" s="37">
        <v>42917</v>
      </c>
      <c r="E26" s="41" t="str">
        <f t="shared" ca="1" si="0"/>
        <v>4 ans 2 mois 17 jours</v>
      </c>
      <c r="F26" s="42">
        <f t="shared" ca="1" si="1"/>
        <v>4</v>
      </c>
      <c r="G26" s="42">
        <f t="shared" ca="1" si="2"/>
        <v>2</v>
      </c>
      <c r="H26" s="42">
        <f t="shared" ca="1" si="3"/>
        <v>17</v>
      </c>
      <c r="I26" s="42">
        <v>28</v>
      </c>
      <c r="J26" s="42">
        <f t="shared" ca="1" si="4"/>
        <v>0</v>
      </c>
      <c r="K26" s="42"/>
      <c r="L26" s="42"/>
      <c r="M26" s="42">
        <f t="shared" ca="1" si="5"/>
        <v>28</v>
      </c>
      <c r="N26" s="42">
        <f t="shared" ca="1" si="6"/>
        <v>28</v>
      </c>
      <c r="O26" s="42"/>
      <c r="P26" s="42"/>
      <c r="Q26" s="42"/>
      <c r="R26" s="42"/>
      <c r="S26" s="42"/>
      <c r="T26" s="42"/>
      <c r="U26" s="42"/>
      <c r="V26" s="42"/>
      <c r="W26" s="42"/>
      <c r="X26" s="42"/>
      <c r="Y26" s="42"/>
      <c r="Z26" s="42"/>
      <c r="AA26" s="42"/>
      <c r="AB26" s="42"/>
      <c r="AC26" s="42"/>
      <c r="AD26" s="42"/>
      <c r="AE26" s="42"/>
      <c r="AF26" s="42"/>
      <c r="AG26" s="42"/>
      <c r="AH26" s="42"/>
      <c r="AI26" s="42"/>
      <c r="AJ26" s="42"/>
      <c r="AK26" s="42"/>
      <c r="AL26" s="42"/>
      <c r="AM26" s="42"/>
      <c r="AN26" s="42"/>
      <c r="AO26" s="42"/>
      <c r="AP26" s="42"/>
      <c r="AQ26" s="42"/>
      <c r="AR26" s="42"/>
      <c r="AS26" s="42"/>
      <c r="AT26" s="42"/>
      <c r="AU26" s="42"/>
      <c r="AV26" s="42"/>
      <c r="AW26" s="42"/>
      <c r="AX26" s="42"/>
      <c r="AY26" s="42"/>
      <c r="AZ26" s="42"/>
      <c r="BA26" s="42"/>
      <c r="BB26" s="42"/>
      <c r="BC26" s="42"/>
      <c r="BD26" s="42"/>
      <c r="BE26" s="42"/>
      <c r="BF26" s="42"/>
      <c r="BG26" s="42"/>
      <c r="BH26" s="42"/>
      <c r="BI26" s="42"/>
      <c r="BJ26" s="42"/>
      <c r="BK26" s="42"/>
      <c r="BL26" s="42"/>
      <c r="BM26" s="42"/>
      <c r="BN26" s="42"/>
      <c r="BO26" s="42"/>
      <c r="BP26" s="42"/>
      <c r="BQ26" s="42"/>
      <c r="BR26" s="42"/>
      <c r="BS26" s="42"/>
      <c r="BT26" s="42"/>
      <c r="BU26" s="42"/>
      <c r="BV26" s="42"/>
      <c r="BW26" s="42"/>
      <c r="BX26" s="42"/>
      <c r="BY26" s="42"/>
      <c r="BZ26" s="42"/>
      <c r="CA26" s="42"/>
      <c r="CB26" s="42"/>
      <c r="CC26" s="42"/>
      <c r="CD26" s="42"/>
      <c r="CE26" s="42"/>
      <c r="CF26" s="42"/>
      <c r="CG26" s="42"/>
      <c r="CH26" s="42"/>
      <c r="CI26" s="42"/>
      <c r="CJ26" s="42"/>
      <c r="CK26" s="42"/>
      <c r="CL26" s="42"/>
      <c r="CM26" s="42"/>
      <c r="CN26" s="42"/>
      <c r="CO26" s="42"/>
      <c r="CP26" s="42"/>
      <c r="CQ26" s="42"/>
      <c r="CR26" s="42"/>
      <c r="CS26" s="42"/>
      <c r="CT26" s="42"/>
      <c r="CU26" s="42"/>
      <c r="CV26" s="42"/>
      <c r="CW26" s="42"/>
      <c r="CX26" s="42"/>
      <c r="CY26" s="42"/>
      <c r="CZ26" s="42"/>
      <c r="DA26" s="42"/>
      <c r="DB26" s="42"/>
      <c r="DC26" s="42"/>
      <c r="DD26" s="42"/>
      <c r="DE26" s="42"/>
      <c r="DF26" s="42"/>
      <c r="DG26" s="42"/>
      <c r="DH26" s="42"/>
      <c r="DI26" s="42"/>
      <c r="DJ26" s="42"/>
      <c r="DK26" s="42"/>
      <c r="DL26" s="42"/>
      <c r="DM26" s="42"/>
      <c r="DN26" s="42"/>
      <c r="DO26" s="42"/>
      <c r="DP26" s="42"/>
      <c r="DQ26" s="42"/>
      <c r="DR26" s="42"/>
      <c r="DS26" s="42"/>
      <c r="DT26" s="42"/>
      <c r="DU26" s="42"/>
      <c r="DV26" s="42"/>
      <c r="DW26" s="42"/>
      <c r="DX26" s="42"/>
      <c r="DY26" s="42"/>
      <c r="DZ26" s="42"/>
      <c r="EA26" s="42"/>
      <c r="EB26" s="42"/>
      <c r="EC26" s="42"/>
      <c r="ED26" s="42"/>
      <c r="EE26" s="42"/>
      <c r="EF26" s="42"/>
      <c r="EG26" s="42"/>
      <c r="EH26" s="42"/>
      <c r="EI26" s="42"/>
      <c r="EJ26" s="42"/>
      <c r="EK26" s="42"/>
      <c r="EL26" s="42"/>
      <c r="EM26" s="42"/>
      <c r="EN26" s="42"/>
      <c r="EO26" s="42"/>
      <c r="EP26" s="42"/>
      <c r="EQ26" s="42"/>
      <c r="ER26" s="42"/>
      <c r="ES26" s="42"/>
      <c r="ET26" s="42"/>
      <c r="EU26" s="42"/>
      <c r="EV26" s="42"/>
      <c r="EW26" s="42"/>
      <c r="EX26" s="42"/>
      <c r="EY26" s="42"/>
      <c r="EZ26" s="42"/>
      <c r="FA26" s="42"/>
      <c r="FB26" s="42"/>
      <c r="FC26" s="42"/>
      <c r="FD26" s="42"/>
      <c r="FE26" s="42"/>
      <c r="FF26" s="42"/>
      <c r="FG26" s="42"/>
      <c r="FH26" s="42"/>
      <c r="FI26" s="42"/>
      <c r="FJ26" s="42"/>
      <c r="FK26" s="42"/>
      <c r="FL26" s="42"/>
      <c r="FM26" s="42"/>
      <c r="FN26" s="42"/>
      <c r="FO26" s="42"/>
      <c r="FP26" s="42"/>
      <c r="FQ26" s="42"/>
      <c r="FR26" s="42"/>
      <c r="FS26" s="42"/>
      <c r="FT26" s="42"/>
      <c r="FU26" s="42"/>
      <c r="FV26" s="42"/>
      <c r="FW26" s="42"/>
      <c r="FX26" s="42"/>
      <c r="FY26" s="42"/>
      <c r="FZ26" s="42"/>
      <c r="GA26" s="42"/>
      <c r="GB26" s="42"/>
      <c r="GC26" s="42"/>
      <c r="GD26" s="42"/>
      <c r="GE26" s="42"/>
      <c r="GF26" s="42"/>
      <c r="GG26" s="42"/>
      <c r="GH26" s="42"/>
      <c r="GI26" s="42"/>
      <c r="GJ26" s="42"/>
      <c r="GK26" s="42"/>
      <c r="GL26" s="42"/>
      <c r="GM26" s="42"/>
      <c r="GN26" s="42"/>
      <c r="GO26" s="42"/>
      <c r="GP26" s="42"/>
      <c r="GQ26" s="42"/>
      <c r="GR26" s="42"/>
      <c r="GS26" s="42"/>
      <c r="GT26" s="42"/>
      <c r="GU26" s="42"/>
      <c r="GV26" s="42"/>
      <c r="GW26" s="42"/>
      <c r="GX26" s="42"/>
      <c r="GY26" s="42"/>
      <c r="GZ26" s="42"/>
      <c r="HA26" s="42"/>
      <c r="HB26" s="42"/>
      <c r="HC26" s="42"/>
      <c r="HD26" s="42"/>
      <c r="HE26" s="42"/>
      <c r="HF26" s="42"/>
      <c r="HG26" s="42"/>
      <c r="HH26" s="42"/>
      <c r="HI26" s="42"/>
      <c r="HJ26" s="42"/>
      <c r="HK26" s="42"/>
      <c r="HL26" s="42"/>
      <c r="HM26" s="42"/>
      <c r="HN26" s="42"/>
      <c r="HO26" s="42"/>
      <c r="HP26" s="42"/>
      <c r="HQ26" s="42"/>
      <c r="HR26" s="42"/>
      <c r="HS26" s="42"/>
      <c r="HT26" s="42"/>
      <c r="HU26" s="42"/>
      <c r="HV26" s="42"/>
      <c r="HW26" s="42"/>
      <c r="HX26" s="42"/>
      <c r="HY26" s="42"/>
      <c r="HZ26" s="42"/>
      <c r="IA26" s="42"/>
      <c r="IB26" s="42"/>
      <c r="IC26" s="42"/>
      <c r="ID26" s="42"/>
      <c r="IE26" s="42"/>
      <c r="IF26" s="42"/>
      <c r="IG26" s="42"/>
      <c r="IH26" s="42"/>
      <c r="II26" s="42"/>
      <c r="IJ26" s="42"/>
      <c r="IK26" s="42"/>
      <c r="IL26" s="42"/>
      <c r="IM26" s="42"/>
      <c r="IN26" s="42"/>
      <c r="IO26" s="42"/>
      <c r="IP26" s="42"/>
      <c r="IQ26" s="42"/>
      <c r="IR26" s="42"/>
      <c r="IS26" s="42"/>
      <c r="IT26" s="42"/>
      <c r="IU26" s="42"/>
      <c r="IV26" s="42"/>
      <c r="IW26" s="42"/>
      <c r="IX26" s="42"/>
      <c r="IY26" s="42"/>
      <c r="IZ26" s="42"/>
      <c r="JA26" s="42"/>
      <c r="JB26" s="42"/>
      <c r="JC26" s="42"/>
      <c r="JD26" s="42"/>
      <c r="JE26" s="42"/>
      <c r="JF26" s="42"/>
      <c r="JG26" s="42"/>
      <c r="JH26" s="42"/>
      <c r="JI26" s="42"/>
      <c r="JJ26" s="42"/>
      <c r="JK26" s="42"/>
      <c r="JL26" s="42"/>
      <c r="JM26" s="42"/>
      <c r="JN26" s="42"/>
      <c r="JO26" s="42"/>
      <c r="JP26" s="42"/>
      <c r="JQ26" s="42"/>
      <c r="JR26" s="42"/>
      <c r="JS26" s="42"/>
      <c r="JT26" s="42"/>
      <c r="JU26" s="42"/>
      <c r="JV26" s="42"/>
      <c r="JW26" s="42"/>
      <c r="JX26" s="42"/>
      <c r="JY26" s="42"/>
      <c r="JZ26" s="42"/>
      <c r="KA26" s="42"/>
      <c r="KB26" s="42"/>
      <c r="KC26" s="42"/>
      <c r="KD26" s="42"/>
      <c r="KE26" s="42"/>
      <c r="KF26" s="42"/>
      <c r="KG26" s="42"/>
      <c r="KH26" s="42"/>
      <c r="KI26" s="42"/>
      <c r="KJ26" s="42"/>
      <c r="KK26" s="42"/>
      <c r="KL26" s="42"/>
      <c r="KM26" s="42"/>
      <c r="KN26" s="42"/>
      <c r="KO26" s="42"/>
      <c r="KP26" s="42"/>
      <c r="KQ26" s="42"/>
      <c r="KR26" s="42"/>
      <c r="KS26" s="42"/>
      <c r="KT26" s="42"/>
      <c r="KU26" s="42"/>
      <c r="KV26" s="42"/>
      <c r="KW26" s="42"/>
      <c r="KX26" s="42"/>
      <c r="KY26" s="42"/>
      <c r="KZ26" s="42"/>
      <c r="LA26" s="42"/>
      <c r="LB26" s="42"/>
      <c r="LC26" s="42"/>
      <c r="LD26" s="42"/>
      <c r="LE26" s="42"/>
      <c r="LF26" s="42"/>
      <c r="LG26" s="42"/>
      <c r="LH26" s="42"/>
      <c r="LI26" s="42"/>
      <c r="LJ26" s="42"/>
      <c r="LK26" s="42"/>
      <c r="LL26" s="42"/>
      <c r="LM26" s="42"/>
      <c r="LN26" s="42"/>
      <c r="LO26" s="42"/>
      <c r="LP26" s="42"/>
      <c r="LQ26" s="42"/>
      <c r="LR26" s="42"/>
      <c r="LS26" s="42"/>
      <c r="LT26" s="42"/>
      <c r="LU26" s="42"/>
      <c r="LV26" s="42"/>
      <c r="LW26" s="42"/>
      <c r="LX26" s="42"/>
      <c r="LY26" s="42"/>
      <c r="LZ26" s="42"/>
      <c r="MA26" s="42"/>
      <c r="MB26" s="42"/>
      <c r="MC26" s="42"/>
      <c r="MD26" s="42"/>
      <c r="ME26" s="42"/>
      <c r="MF26" s="42"/>
      <c r="MG26" s="42"/>
      <c r="MH26" s="42"/>
      <c r="MI26" s="42"/>
      <c r="MJ26" s="42"/>
      <c r="MK26" s="42"/>
      <c r="ML26" s="42"/>
      <c r="MM26" s="42"/>
      <c r="MN26" s="42"/>
      <c r="MO26" s="42"/>
      <c r="MP26" s="42"/>
      <c r="MQ26" s="42"/>
      <c r="MR26" s="42"/>
      <c r="MS26" s="42"/>
      <c r="MT26" s="42"/>
      <c r="MU26" s="42"/>
      <c r="MV26" s="42"/>
      <c r="MW26" s="42"/>
      <c r="MX26" s="42"/>
      <c r="MY26" s="42"/>
      <c r="MZ26" s="42"/>
      <c r="NA26" s="42"/>
      <c r="NB26" s="42"/>
      <c r="NC26" s="42"/>
      <c r="ND26" s="42"/>
      <c r="NE26" s="42"/>
      <c r="NF26" s="42"/>
      <c r="NG26" s="42"/>
      <c r="NH26" s="42"/>
      <c r="NI26" s="42"/>
      <c r="NJ26" s="42"/>
      <c r="NK26" s="42"/>
      <c r="NL26" s="42"/>
      <c r="NM26" s="42"/>
      <c r="NN26" s="42"/>
      <c r="NO26" s="42"/>
      <c r="NP26" s="42"/>
    </row>
    <row r="27" spans="2:380" x14ac:dyDescent="0.3">
      <c r="B27" t="s">
        <v>117</v>
      </c>
      <c r="C27" t="s">
        <v>116</v>
      </c>
      <c r="D27" s="37">
        <v>44452</v>
      </c>
      <c r="E27" s="41" t="str">
        <f t="shared" ca="1" si="0"/>
        <v>0 ans 0 mois 5 jours</v>
      </c>
      <c r="F27" s="42">
        <f t="shared" ca="1" si="1"/>
        <v>0</v>
      </c>
      <c r="G27" s="42">
        <f t="shared" ca="1" si="2"/>
        <v>0</v>
      </c>
      <c r="H27" s="42">
        <f t="shared" ca="1" si="3"/>
        <v>5</v>
      </c>
      <c r="I27" s="57">
        <v>28</v>
      </c>
      <c r="J27" s="42">
        <f t="shared" ca="1" si="4"/>
        <v>0</v>
      </c>
      <c r="M27" s="42">
        <f t="shared" ca="1" si="5"/>
        <v>28</v>
      </c>
      <c r="N27" s="42">
        <f t="shared" ca="1" si="6"/>
        <v>28</v>
      </c>
      <c r="O27" s="42"/>
      <c r="P27" s="42"/>
      <c r="Q27" s="42"/>
      <c r="R27" s="42"/>
      <c r="S27" s="42"/>
      <c r="T27" s="42"/>
      <c r="U27" s="42"/>
      <c r="V27" s="42"/>
      <c r="W27" s="42"/>
      <c r="X27" s="42"/>
      <c r="Y27" s="42"/>
      <c r="Z27" s="42"/>
      <c r="AA27" s="42"/>
      <c r="AB27" s="42"/>
      <c r="AC27" s="42"/>
      <c r="AD27" s="42"/>
      <c r="AE27" s="42"/>
      <c r="AF27" s="42"/>
      <c r="AG27" s="42"/>
      <c r="AH27" s="42"/>
      <c r="AI27" s="42"/>
      <c r="AJ27" s="42"/>
      <c r="AK27" s="42"/>
      <c r="AL27" s="42"/>
      <c r="AM27" s="42"/>
      <c r="AN27" s="42"/>
      <c r="AO27" s="42"/>
      <c r="AP27" s="42"/>
      <c r="AQ27" s="42"/>
      <c r="AR27" s="42"/>
      <c r="AS27" s="42"/>
      <c r="AT27" s="42"/>
      <c r="AU27" s="42"/>
      <c r="AV27" s="42"/>
      <c r="AW27" s="42"/>
      <c r="AX27" s="42"/>
      <c r="AY27" s="42"/>
      <c r="AZ27" s="42"/>
      <c r="BA27" s="42"/>
      <c r="BB27" s="42"/>
      <c r="BC27" s="42"/>
      <c r="BD27" s="42"/>
      <c r="BE27" s="42"/>
      <c r="BF27" s="42"/>
      <c r="BG27" s="42"/>
      <c r="BH27" s="42"/>
      <c r="BI27" s="42"/>
      <c r="BJ27" s="42"/>
      <c r="BK27" s="42"/>
      <c r="BL27" s="42"/>
      <c r="BM27" s="42"/>
      <c r="BN27" s="42"/>
      <c r="BO27" s="42"/>
      <c r="BP27" s="42"/>
      <c r="BQ27" s="42"/>
      <c r="BR27" s="42"/>
      <c r="BS27" s="42"/>
      <c r="BT27" s="42"/>
      <c r="BU27" s="42"/>
      <c r="BV27" s="42"/>
      <c r="BW27" s="42"/>
      <c r="BX27" s="42"/>
      <c r="BY27" s="42"/>
      <c r="BZ27" s="42"/>
      <c r="CA27" s="42"/>
      <c r="CB27" s="42"/>
      <c r="CC27" s="42"/>
      <c r="CD27" s="42"/>
      <c r="CE27" s="42"/>
      <c r="CF27" s="42"/>
      <c r="CG27" s="42"/>
      <c r="CH27" s="42"/>
      <c r="CI27" s="42"/>
      <c r="CJ27" s="42"/>
      <c r="CK27" s="42"/>
      <c r="CL27" s="42"/>
      <c r="CM27" s="42"/>
      <c r="CN27" s="42"/>
      <c r="CO27" s="42"/>
      <c r="CP27" s="42"/>
      <c r="CQ27" s="42"/>
      <c r="CR27" s="42"/>
      <c r="CS27" s="42"/>
      <c r="CT27" s="42"/>
      <c r="CU27" s="42"/>
      <c r="CV27" s="42"/>
      <c r="CW27" s="42"/>
      <c r="CX27" s="42"/>
      <c r="CY27" s="42"/>
      <c r="CZ27" s="42"/>
      <c r="DA27" s="42"/>
      <c r="DB27" s="42"/>
      <c r="DC27" s="42"/>
      <c r="DD27" s="42"/>
      <c r="DE27" s="42"/>
      <c r="DF27" s="42"/>
      <c r="DG27" s="42"/>
      <c r="DH27" s="42"/>
      <c r="DI27" s="42"/>
      <c r="DJ27" s="42"/>
      <c r="DK27" s="42"/>
      <c r="DL27" s="42"/>
      <c r="DM27" s="42"/>
      <c r="DN27" s="42"/>
      <c r="DO27" s="42"/>
      <c r="DP27" s="42"/>
      <c r="DQ27" s="42"/>
      <c r="DR27" s="42"/>
      <c r="DS27" s="42"/>
      <c r="DT27" s="42"/>
      <c r="DU27" s="42"/>
      <c r="DV27" s="42"/>
      <c r="DW27" s="42"/>
      <c r="DX27" s="42"/>
      <c r="DY27" s="42"/>
      <c r="DZ27" s="42"/>
      <c r="EA27" s="42"/>
      <c r="EB27" s="42"/>
      <c r="EC27" s="42"/>
      <c r="ED27" s="42"/>
      <c r="EE27" s="42"/>
      <c r="EF27" s="42"/>
      <c r="EG27" s="42"/>
      <c r="EH27" s="42"/>
      <c r="EI27" s="42"/>
      <c r="EJ27" s="42"/>
      <c r="EK27" s="42"/>
      <c r="EL27" s="42"/>
      <c r="EM27" s="42"/>
      <c r="EN27" s="42"/>
      <c r="EO27" s="42"/>
      <c r="EP27" s="42"/>
      <c r="EQ27" s="42"/>
      <c r="ER27" s="42"/>
      <c r="ES27" s="42"/>
      <c r="ET27" s="42"/>
      <c r="EU27" s="42"/>
      <c r="EV27" s="42"/>
      <c r="EW27" s="42"/>
      <c r="EX27" s="42"/>
      <c r="EY27" s="42"/>
      <c r="EZ27" s="42"/>
      <c r="FA27" s="42"/>
      <c r="FB27" s="42"/>
      <c r="FC27" s="42"/>
      <c r="FD27" s="42"/>
      <c r="FE27" s="42"/>
      <c r="FF27" s="42"/>
      <c r="FG27" s="42"/>
      <c r="FH27" s="42"/>
      <c r="FI27" s="42"/>
      <c r="FJ27" s="42"/>
      <c r="FK27" s="42"/>
      <c r="FL27" s="42"/>
      <c r="FM27" s="42"/>
      <c r="FN27" s="42"/>
      <c r="FO27" s="42"/>
      <c r="FP27" s="42"/>
      <c r="FQ27" s="42"/>
      <c r="FR27" s="42"/>
      <c r="FS27" s="42"/>
      <c r="FT27" s="42"/>
      <c r="FU27" s="42"/>
      <c r="FV27" s="42"/>
      <c r="FW27" s="42"/>
      <c r="FX27" s="42"/>
      <c r="FY27" s="42"/>
      <c r="FZ27" s="42"/>
      <c r="GA27" s="42"/>
      <c r="GB27" s="42"/>
      <c r="GC27" s="42"/>
      <c r="GD27" s="42"/>
      <c r="GE27" s="42"/>
      <c r="GF27" s="42"/>
      <c r="GG27" s="42"/>
      <c r="GH27" s="42"/>
      <c r="GI27" s="42"/>
      <c r="GJ27" s="42"/>
      <c r="GK27" s="42"/>
      <c r="GL27" s="42"/>
      <c r="GM27" s="42"/>
      <c r="GN27" s="42"/>
      <c r="GO27" s="42"/>
      <c r="GP27" s="42"/>
      <c r="GQ27" s="42"/>
      <c r="GR27" s="42"/>
      <c r="GS27" s="42"/>
      <c r="GT27" s="42"/>
      <c r="GU27" s="42"/>
      <c r="GV27" s="42"/>
      <c r="GW27" s="42"/>
      <c r="GX27" s="42"/>
      <c r="GY27" s="42"/>
      <c r="GZ27" s="42"/>
      <c r="HA27" s="42"/>
      <c r="HB27" s="42"/>
      <c r="HC27" s="42"/>
      <c r="HD27" s="42"/>
      <c r="HE27" s="42"/>
      <c r="HF27" s="42"/>
      <c r="HG27" s="42"/>
      <c r="HH27" s="42"/>
      <c r="HI27" s="42"/>
      <c r="HJ27" s="42"/>
      <c r="HK27" s="42"/>
      <c r="HL27" s="42"/>
      <c r="HM27" s="42"/>
      <c r="HN27" s="42"/>
      <c r="HO27" s="42"/>
      <c r="HP27" s="42"/>
      <c r="HQ27" s="42"/>
      <c r="HR27" s="42"/>
      <c r="HS27" s="42"/>
      <c r="HT27" s="42"/>
      <c r="HU27" s="42"/>
      <c r="HV27" s="42"/>
      <c r="HW27" s="42"/>
      <c r="HX27" s="42"/>
      <c r="HY27" s="42"/>
      <c r="HZ27" s="42"/>
      <c r="IA27" s="42"/>
      <c r="IB27" s="42"/>
      <c r="IC27" s="42"/>
      <c r="ID27" s="42"/>
      <c r="IE27" s="42"/>
      <c r="IF27" s="42"/>
      <c r="IG27" s="42"/>
      <c r="IH27" s="42"/>
      <c r="II27" s="42"/>
      <c r="IJ27" s="42"/>
      <c r="IK27" s="42"/>
      <c r="IL27" s="42"/>
      <c r="IM27" s="42"/>
      <c r="IN27" s="42"/>
      <c r="IO27" s="42"/>
      <c r="IP27" s="42"/>
      <c r="IQ27" s="42"/>
      <c r="IR27" s="42"/>
      <c r="IS27" s="42"/>
      <c r="IT27" s="42"/>
      <c r="IU27" s="42"/>
      <c r="IV27" s="42"/>
      <c r="IW27" s="42"/>
      <c r="IX27" s="42"/>
      <c r="IY27" s="42"/>
      <c r="IZ27" s="42"/>
      <c r="JA27" s="42"/>
      <c r="JB27" s="42"/>
      <c r="JC27" s="42"/>
      <c r="JD27" s="42"/>
      <c r="JE27" s="42"/>
      <c r="JF27" s="42"/>
      <c r="JG27" s="42"/>
      <c r="JH27" s="42"/>
      <c r="JI27" s="42"/>
      <c r="JJ27" s="42"/>
      <c r="JK27" s="42"/>
      <c r="JL27" s="42"/>
      <c r="JM27" s="42"/>
      <c r="JN27" s="42"/>
      <c r="JO27" s="42"/>
      <c r="JP27" s="42"/>
      <c r="JQ27" s="42"/>
      <c r="JR27" s="42"/>
      <c r="JS27" s="42"/>
      <c r="JT27" s="42"/>
      <c r="JU27" s="42"/>
      <c r="JV27" s="42"/>
      <c r="JW27" s="42"/>
      <c r="JX27" s="42"/>
      <c r="JY27" s="42"/>
      <c r="JZ27" s="42"/>
      <c r="KA27" s="42"/>
      <c r="KB27" s="42"/>
      <c r="KC27" s="42"/>
      <c r="KD27" s="42"/>
      <c r="KE27" s="42"/>
      <c r="KF27" s="42"/>
      <c r="KG27" s="42"/>
      <c r="KH27" s="42"/>
      <c r="KI27" s="42"/>
      <c r="KJ27" s="42"/>
      <c r="KK27" s="42"/>
      <c r="KL27" s="42"/>
      <c r="KM27" s="42"/>
      <c r="KN27" s="42"/>
      <c r="KO27" s="42"/>
      <c r="KP27" s="42"/>
      <c r="KQ27" s="42"/>
      <c r="KR27" s="42"/>
      <c r="KS27" s="42"/>
      <c r="KT27" s="42"/>
      <c r="KU27" s="42"/>
      <c r="KV27" s="42"/>
      <c r="KW27" s="42"/>
      <c r="KX27" s="42"/>
      <c r="KY27" s="42"/>
      <c r="KZ27" s="42"/>
      <c r="LA27" s="42"/>
      <c r="LB27" s="42"/>
      <c r="LC27" s="42"/>
      <c r="LD27" s="42"/>
      <c r="LE27" s="42"/>
      <c r="LF27" s="42"/>
      <c r="LG27" s="42"/>
      <c r="LH27" s="42"/>
      <c r="LI27" s="42"/>
      <c r="LJ27" s="42"/>
      <c r="LK27" s="42"/>
      <c r="LL27" s="42"/>
      <c r="LM27" s="42"/>
      <c r="LN27" s="42"/>
      <c r="LO27" s="42"/>
      <c r="LP27" s="42"/>
      <c r="LQ27" s="42"/>
      <c r="LR27" s="42"/>
      <c r="LS27" s="42"/>
      <c r="LT27" s="42"/>
      <c r="LU27" s="42"/>
      <c r="LV27" s="42"/>
      <c r="LW27" s="42"/>
      <c r="LX27" s="42"/>
      <c r="LY27" s="42"/>
      <c r="LZ27" s="42"/>
      <c r="MA27" s="42"/>
      <c r="MB27" s="42"/>
      <c r="MC27" s="42"/>
      <c r="MD27" s="42"/>
      <c r="ME27" s="42"/>
      <c r="MF27" s="42"/>
      <c r="MG27" s="42"/>
      <c r="MH27" s="42"/>
      <c r="MI27" s="42"/>
      <c r="MJ27" s="42"/>
      <c r="MK27" s="42"/>
      <c r="ML27" s="42"/>
      <c r="MM27" s="42"/>
      <c r="MN27" s="42"/>
      <c r="MO27" s="42"/>
      <c r="MP27" s="42"/>
      <c r="MQ27" s="42"/>
      <c r="MR27" s="42"/>
      <c r="MS27" s="42"/>
      <c r="MT27" s="42"/>
      <c r="MU27" s="42"/>
      <c r="MV27" s="42"/>
      <c r="MW27" s="42"/>
      <c r="MX27" s="42"/>
      <c r="MY27" s="42"/>
      <c r="MZ27" s="42"/>
      <c r="NA27" s="42"/>
      <c r="NB27" s="42"/>
      <c r="NC27" s="42"/>
      <c r="ND27" s="42"/>
      <c r="NE27" s="42"/>
      <c r="NF27" s="42"/>
      <c r="NG27" s="42"/>
      <c r="NH27" s="42"/>
      <c r="NI27" s="42"/>
      <c r="NJ27" s="42"/>
      <c r="NK27" s="42"/>
      <c r="NL27" s="42"/>
      <c r="NM27" s="42"/>
      <c r="NN27" s="42"/>
      <c r="NO27" s="42"/>
      <c r="NP27" s="42"/>
    </row>
    <row r="28" spans="2:380" x14ac:dyDescent="0.3">
      <c r="B28" t="s">
        <v>118</v>
      </c>
      <c r="C28" t="s">
        <v>119</v>
      </c>
      <c r="D28" s="37">
        <v>44249</v>
      </c>
      <c r="E28" s="41" t="str">
        <f t="shared" ca="1" si="0"/>
        <v>0 ans 6 mois 27 jours</v>
      </c>
      <c r="F28" s="42">
        <f t="shared" ca="1" si="1"/>
        <v>0</v>
      </c>
      <c r="G28" s="42">
        <f t="shared" ca="1" si="2"/>
        <v>6</v>
      </c>
      <c r="H28" s="42">
        <f t="shared" ca="1" si="3"/>
        <v>27</v>
      </c>
      <c r="I28" s="57">
        <v>28</v>
      </c>
      <c r="J28" s="42">
        <f t="shared" ca="1" si="4"/>
        <v>0</v>
      </c>
      <c r="M28" s="42">
        <f t="shared" ca="1" si="5"/>
        <v>28</v>
      </c>
      <c r="N28" s="42">
        <f t="shared" ca="1" si="6"/>
        <v>28</v>
      </c>
      <c r="O28" s="42"/>
      <c r="P28" s="42"/>
      <c r="Q28" s="42"/>
      <c r="R28" s="42"/>
      <c r="S28" s="42"/>
      <c r="T28" s="42"/>
      <c r="U28" s="42"/>
      <c r="V28" s="42"/>
      <c r="W28" s="42"/>
      <c r="X28" s="42"/>
      <c r="Y28" s="42"/>
      <c r="Z28" s="42"/>
      <c r="AA28" s="42"/>
      <c r="AB28" s="42"/>
      <c r="AC28" s="42"/>
      <c r="AD28" s="42"/>
      <c r="AE28" s="42"/>
      <c r="AF28" s="42"/>
      <c r="AG28" s="42"/>
      <c r="AH28" s="42"/>
      <c r="AI28" s="42"/>
      <c r="AJ28" s="42"/>
      <c r="AK28" s="42"/>
      <c r="AL28" s="42"/>
      <c r="AM28" s="42"/>
      <c r="AN28" s="42"/>
      <c r="AO28" s="42"/>
      <c r="AP28" s="42"/>
      <c r="AQ28" s="42"/>
      <c r="AR28" s="42"/>
      <c r="AS28" s="42"/>
      <c r="AT28" s="42"/>
      <c r="AU28" s="42"/>
      <c r="AV28" s="42"/>
      <c r="AW28" s="42"/>
      <c r="AX28" s="42"/>
      <c r="AY28" s="42"/>
      <c r="AZ28" s="42"/>
      <c r="BA28" s="42"/>
      <c r="BB28" s="42"/>
      <c r="BC28" s="42"/>
      <c r="BD28" s="42"/>
      <c r="BE28" s="42"/>
      <c r="BF28" s="42"/>
      <c r="BG28" s="42"/>
      <c r="BH28" s="42"/>
      <c r="BI28" s="42"/>
      <c r="BJ28" s="42"/>
      <c r="BK28" s="42"/>
      <c r="BL28" s="42"/>
      <c r="BM28" s="42"/>
      <c r="BN28" s="42"/>
      <c r="BO28" s="42"/>
      <c r="BP28" s="42"/>
      <c r="BQ28" s="42"/>
      <c r="BR28" s="42"/>
      <c r="BS28" s="42"/>
      <c r="BT28" s="42"/>
      <c r="BU28" s="42"/>
      <c r="BV28" s="42"/>
      <c r="BW28" s="42"/>
      <c r="BX28" s="42"/>
      <c r="BY28" s="42"/>
      <c r="BZ28" s="42"/>
      <c r="CA28" s="42"/>
      <c r="CB28" s="42"/>
      <c r="CC28" s="42"/>
      <c r="CD28" s="42"/>
      <c r="CE28" s="42"/>
      <c r="CF28" s="42"/>
      <c r="CG28" s="42"/>
      <c r="CH28" s="42"/>
      <c r="CI28" s="42"/>
      <c r="CJ28" s="42"/>
      <c r="CK28" s="42"/>
      <c r="CL28" s="42"/>
      <c r="CM28" s="42"/>
      <c r="CN28" s="42"/>
      <c r="CO28" s="42"/>
      <c r="CP28" s="42"/>
      <c r="CQ28" s="42"/>
      <c r="CR28" s="42"/>
      <c r="CS28" s="42"/>
      <c r="CT28" s="42"/>
      <c r="CU28" s="42"/>
      <c r="CV28" s="42"/>
      <c r="CW28" s="42"/>
      <c r="CX28" s="42"/>
      <c r="CY28" s="42"/>
      <c r="CZ28" s="42"/>
      <c r="DA28" s="42"/>
      <c r="DB28" s="42"/>
      <c r="DC28" s="42"/>
      <c r="DD28" s="42"/>
      <c r="DE28" s="42"/>
      <c r="DF28" s="42"/>
      <c r="DG28" s="42"/>
      <c r="DH28" s="42"/>
      <c r="DI28" s="42"/>
      <c r="DJ28" s="42"/>
      <c r="DK28" s="42"/>
      <c r="DL28" s="42"/>
      <c r="DM28" s="42"/>
      <c r="DN28" s="42"/>
      <c r="DO28" s="42"/>
      <c r="DP28" s="42"/>
      <c r="DQ28" s="42"/>
      <c r="DR28" s="42"/>
      <c r="DS28" s="42"/>
      <c r="DT28" s="42"/>
      <c r="DU28" s="42"/>
      <c r="DV28" s="42"/>
      <c r="DW28" s="42"/>
      <c r="DX28" s="42"/>
      <c r="DY28" s="42"/>
      <c r="DZ28" s="42"/>
      <c r="EA28" s="42"/>
      <c r="EB28" s="42"/>
      <c r="EC28" s="42"/>
      <c r="ED28" s="42"/>
      <c r="EE28" s="42"/>
      <c r="EF28" s="42"/>
      <c r="EG28" s="42"/>
      <c r="EH28" s="42"/>
      <c r="EI28" s="42"/>
      <c r="EJ28" s="42"/>
      <c r="EK28" s="42"/>
      <c r="EL28" s="42"/>
      <c r="EM28" s="42"/>
      <c r="EN28" s="42"/>
      <c r="EO28" s="42"/>
      <c r="EP28" s="42"/>
      <c r="EQ28" s="42"/>
      <c r="ER28" s="42"/>
      <c r="ES28" s="42"/>
      <c r="ET28" s="42"/>
      <c r="EU28" s="42"/>
      <c r="EV28" s="42"/>
      <c r="EW28" s="42"/>
      <c r="EX28" s="42"/>
      <c r="EY28" s="42"/>
      <c r="EZ28" s="42"/>
      <c r="FA28" s="42"/>
      <c r="FB28" s="42"/>
      <c r="FC28" s="42"/>
      <c r="FD28" s="42"/>
      <c r="FE28" s="42"/>
      <c r="FF28" s="42"/>
      <c r="FG28" s="42"/>
      <c r="FH28" s="42"/>
      <c r="FI28" s="42"/>
      <c r="FJ28" s="42"/>
      <c r="FK28" s="42"/>
      <c r="FL28" s="42"/>
      <c r="FM28" s="42"/>
      <c r="FN28" s="42"/>
      <c r="FO28" s="42"/>
      <c r="FP28" s="42"/>
      <c r="FQ28" s="42"/>
      <c r="FR28" s="42"/>
      <c r="FS28" s="42"/>
      <c r="FT28" s="42"/>
      <c r="FU28" s="42"/>
      <c r="FV28" s="42"/>
      <c r="FW28" s="42"/>
      <c r="FX28" s="42"/>
      <c r="FY28" s="42"/>
      <c r="FZ28" s="42"/>
      <c r="GA28" s="42"/>
      <c r="GB28" s="42"/>
      <c r="GC28" s="42"/>
      <c r="GD28" s="42"/>
      <c r="GE28" s="42"/>
      <c r="GF28" s="42"/>
      <c r="GG28" s="42"/>
      <c r="GH28" s="42"/>
      <c r="GI28" s="42"/>
      <c r="GJ28" s="42"/>
      <c r="GK28" s="42"/>
      <c r="GL28" s="42"/>
      <c r="GM28" s="42"/>
      <c r="GN28" s="42"/>
      <c r="GO28" s="42"/>
      <c r="GP28" s="42"/>
      <c r="GQ28" s="42"/>
      <c r="GR28" s="42"/>
      <c r="GS28" s="42"/>
      <c r="GT28" s="42"/>
      <c r="GU28" s="42"/>
      <c r="GV28" s="42"/>
      <c r="GW28" s="42"/>
      <c r="GX28" s="42"/>
      <c r="GY28" s="42"/>
      <c r="GZ28" s="42"/>
      <c r="HA28" s="42"/>
      <c r="HB28" s="42"/>
      <c r="HC28" s="42"/>
      <c r="HD28" s="42"/>
      <c r="HE28" s="42"/>
      <c r="HF28" s="42"/>
      <c r="HG28" s="42"/>
      <c r="HH28" s="42"/>
      <c r="HI28" s="42"/>
      <c r="HJ28" s="42"/>
      <c r="HK28" s="42"/>
      <c r="HL28" s="42"/>
      <c r="HM28" s="42"/>
      <c r="HN28" s="42"/>
      <c r="HO28" s="42"/>
      <c r="HP28" s="42"/>
      <c r="HQ28" s="42"/>
      <c r="HR28" s="42"/>
      <c r="HS28" s="42"/>
      <c r="HT28" s="42"/>
      <c r="HU28" s="42"/>
      <c r="HV28" s="42"/>
      <c r="HW28" s="42"/>
      <c r="HX28" s="42"/>
      <c r="HY28" s="42"/>
      <c r="HZ28" s="42"/>
      <c r="IA28" s="42"/>
      <c r="IB28" s="42"/>
      <c r="IC28" s="42"/>
      <c r="ID28" s="42"/>
      <c r="IE28" s="42"/>
      <c r="IF28" s="42"/>
      <c r="IG28" s="42"/>
      <c r="IH28" s="42"/>
      <c r="II28" s="42"/>
      <c r="IJ28" s="42"/>
      <c r="IK28" s="42"/>
      <c r="IL28" s="42"/>
      <c r="IM28" s="42"/>
      <c r="IN28" s="42"/>
      <c r="IO28" s="42"/>
      <c r="IP28" s="42"/>
      <c r="IQ28" s="42"/>
      <c r="IR28" s="42"/>
      <c r="IS28" s="42"/>
      <c r="IT28" s="42"/>
      <c r="IU28" s="42"/>
      <c r="IV28" s="42"/>
      <c r="IW28" s="42"/>
      <c r="IX28" s="42"/>
      <c r="IY28" s="42"/>
      <c r="IZ28" s="42"/>
      <c r="JA28" s="42"/>
      <c r="JB28" s="42"/>
      <c r="JC28" s="42"/>
      <c r="JD28" s="42"/>
      <c r="JE28" s="42"/>
      <c r="JF28" s="42"/>
      <c r="JG28" s="42"/>
      <c r="JH28" s="42"/>
      <c r="JI28" s="42"/>
      <c r="JJ28" s="42"/>
      <c r="JK28" s="42"/>
      <c r="JL28" s="42"/>
      <c r="JM28" s="42"/>
      <c r="JN28" s="42"/>
      <c r="JO28" s="42"/>
      <c r="JP28" s="42"/>
      <c r="JQ28" s="42"/>
      <c r="JR28" s="42"/>
      <c r="JS28" s="42"/>
      <c r="JT28" s="42"/>
      <c r="JU28" s="42"/>
      <c r="JV28" s="42"/>
      <c r="JW28" s="42"/>
      <c r="JX28" s="42"/>
      <c r="JY28" s="42"/>
      <c r="JZ28" s="42"/>
      <c r="KA28" s="42"/>
      <c r="KB28" s="42"/>
      <c r="KC28" s="42"/>
      <c r="KD28" s="42"/>
      <c r="KE28" s="42"/>
      <c r="KF28" s="42"/>
      <c r="KG28" s="42"/>
      <c r="KH28" s="42"/>
      <c r="KI28" s="42"/>
      <c r="KJ28" s="42"/>
      <c r="KK28" s="42"/>
      <c r="KL28" s="42"/>
      <c r="KM28" s="42"/>
      <c r="KN28" s="42"/>
      <c r="KO28" s="42"/>
      <c r="KP28" s="42"/>
      <c r="KQ28" s="42"/>
      <c r="KR28" s="42"/>
      <c r="KS28" s="42"/>
      <c r="KT28" s="42"/>
      <c r="KU28" s="42"/>
      <c r="KV28" s="42"/>
      <c r="KW28" s="42"/>
      <c r="KX28" s="42"/>
      <c r="KY28" s="42"/>
      <c r="KZ28" s="42"/>
      <c r="LA28" s="42"/>
      <c r="LB28" s="42"/>
      <c r="LC28" s="42"/>
      <c r="LD28" s="42"/>
      <c r="LE28" s="42"/>
      <c r="LF28" s="42"/>
      <c r="LG28" s="42"/>
      <c r="LH28" s="42"/>
      <c r="LI28" s="42"/>
      <c r="LJ28" s="42"/>
      <c r="LK28" s="42"/>
      <c r="LL28" s="42"/>
      <c r="LM28" s="42"/>
      <c r="LN28" s="42"/>
      <c r="LO28" s="42"/>
      <c r="LP28" s="42"/>
      <c r="LQ28" s="42"/>
      <c r="LR28" s="42"/>
      <c r="LS28" s="42"/>
      <c r="LT28" s="42"/>
      <c r="LU28" s="42"/>
      <c r="LV28" s="42"/>
      <c r="LW28" s="42"/>
      <c r="LX28" s="42"/>
      <c r="LY28" s="42"/>
      <c r="LZ28" s="42"/>
      <c r="MA28" s="42"/>
      <c r="MB28" s="42"/>
      <c r="MC28" s="42"/>
      <c r="MD28" s="42"/>
      <c r="ME28" s="42"/>
      <c r="MF28" s="42"/>
      <c r="MG28" s="42"/>
      <c r="MH28" s="42"/>
      <c r="MI28" s="42"/>
      <c r="MJ28" s="42"/>
      <c r="MK28" s="42"/>
      <c r="ML28" s="42"/>
      <c r="MM28" s="42"/>
      <c r="MN28" s="42"/>
      <c r="MO28" s="42"/>
      <c r="MP28" s="42"/>
      <c r="MQ28" s="42"/>
      <c r="MR28" s="42"/>
      <c r="MS28" s="42"/>
      <c r="MT28" s="42"/>
      <c r="MU28" s="42"/>
      <c r="MV28" s="42"/>
      <c r="MW28" s="42"/>
      <c r="MX28" s="42"/>
      <c r="MY28" s="42"/>
      <c r="MZ28" s="42"/>
      <c r="NA28" s="42"/>
      <c r="NB28" s="42"/>
      <c r="NC28" s="42"/>
      <c r="ND28" s="42"/>
      <c r="NE28" s="42"/>
      <c r="NF28" s="42"/>
      <c r="NG28" s="42"/>
      <c r="NH28" s="42"/>
      <c r="NI28" s="42"/>
      <c r="NJ28" s="42"/>
      <c r="NK28" s="42"/>
      <c r="NL28" s="42"/>
      <c r="NM28" s="42"/>
      <c r="NN28" s="42"/>
      <c r="NO28" s="42"/>
      <c r="NP28" s="42"/>
    </row>
    <row r="29" spans="2:380" x14ac:dyDescent="0.3">
      <c r="B29" t="s">
        <v>120</v>
      </c>
      <c r="C29" t="s">
        <v>121</v>
      </c>
      <c r="D29" s="37">
        <v>44452</v>
      </c>
      <c r="E29" s="41" t="str">
        <f t="shared" ca="1" si="0"/>
        <v>0 ans 0 mois 5 jours</v>
      </c>
      <c r="F29" s="42">
        <f t="shared" ca="1" si="1"/>
        <v>0</v>
      </c>
      <c r="G29" s="42">
        <f t="shared" ca="1" si="2"/>
        <v>0</v>
      </c>
      <c r="H29" s="42">
        <f t="shared" ca="1" si="3"/>
        <v>5</v>
      </c>
      <c r="I29" s="57">
        <v>28</v>
      </c>
      <c r="J29" s="42">
        <f t="shared" ca="1" si="4"/>
        <v>0</v>
      </c>
      <c r="M29" s="42">
        <f t="shared" ca="1" si="5"/>
        <v>28</v>
      </c>
      <c r="N29" s="42">
        <f t="shared" ca="1" si="6"/>
        <v>28</v>
      </c>
      <c r="O29" s="42"/>
      <c r="P29" s="42"/>
      <c r="Q29" s="42"/>
      <c r="R29" s="42"/>
      <c r="S29" s="42"/>
      <c r="T29" s="42"/>
      <c r="U29" s="42"/>
      <c r="V29" s="42"/>
      <c r="W29" s="42"/>
      <c r="X29" s="42"/>
      <c r="Y29" s="42"/>
      <c r="Z29" s="42"/>
      <c r="AA29" s="42"/>
      <c r="AB29" s="42"/>
      <c r="AC29" s="42"/>
      <c r="AD29" s="42"/>
      <c r="AE29" s="42"/>
      <c r="AF29" s="42"/>
      <c r="AG29" s="42"/>
      <c r="AH29" s="42"/>
      <c r="AI29" s="42"/>
      <c r="AJ29" s="42"/>
      <c r="AK29" s="42"/>
      <c r="AL29" s="42"/>
      <c r="AM29" s="42"/>
      <c r="AN29" s="42"/>
      <c r="AO29" s="42"/>
      <c r="AP29" s="42"/>
      <c r="AQ29" s="42"/>
      <c r="AR29" s="42"/>
      <c r="AS29" s="42"/>
      <c r="AT29" s="42"/>
      <c r="AU29" s="42"/>
      <c r="AV29" s="42"/>
      <c r="AW29" s="42"/>
      <c r="AX29" s="42"/>
      <c r="AY29" s="42"/>
      <c r="AZ29" s="42"/>
      <c r="BA29" s="42"/>
      <c r="BB29" s="42"/>
      <c r="BC29" s="42"/>
      <c r="BD29" s="42"/>
      <c r="BE29" s="42"/>
      <c r="BF29" s="42"/>
      <c r="BG29" s="42"/>
      <c r="BH29" s="42"/>
      <c r="BI29" s="42"/>
      <c r="BJ29" s="42"/>
      <c r="BK29" s="42"/>
      <c r="BL29" s="42"/>
      <c r="BM29" s="42"/>
      <c r="BN29" s="42"/>
      <c r="BO29" s="42"/>
      <c r="BP29" s="42"/>
      <c r="BQ29" s="42"/>
      <c r="BR29" s="42"/>
      <c r="BS29" s="42"/>
      <c r="BT29" s="42"/>
      <c r="BU29" s="42"/>
      <c r="BV29" s="42"/>
      <c r="BW29" s="42"/>
      <c r="BX29" s="42"/>
      <c r="BY29" s="42"/>
      <c r="BZ29" s="42"/>
      <c r="CA29" s="42"/>
      <c r="CB29" s="42"/>
      <c r="CC29" s="42"/>
      <c r="CD29" s="42"/>
      <c r="CE29" s="42"/>
      <c r="CF29" s="42"/>
      <c r="CG29" s="42"/>
      <c r="CH29" s="42"/>
      <c r="CI29" s="42"/>
      <c r="CJ29" s="42"/>
      <c r="CK29" s="42"/>
      <c r="CL29" s="42"/>
      <c r="CM29" s="42"/>
      <c r="CN29" s="42"/>
      <c r="CO29" s="42"/>
      <c r="CP29" s="42"/>
      <c r="CQ29" s="42"/>
      <c r="CR29" s="42"/>
      <c r="CS29" s="42"/>
      <c r="CT29" s="42"/>
      <c r="CU29" s="42"/>
      <c r="CV29" s="42"/>
      <c r="CW29" s="42"/>
      <c r="CX29" s="42"/>
      <c r="CY29" s="42"/>
      <c r="CZ29" s="42"/>
      <c r="DA29" s="42"/>
      <c r="DB29" s="42"/>
      <c r="DC29" s="42"/>
      <c r="DD29" s="42"/>
      <c r="DE29" s="42"/>
      <c r="DF29" s="42"/>
      <c r="DG29" s="42"/>
      <c r="DH29" s="42"/>
      <c r="DI29" s="42"/>
      <c r="DJ29" s="42"/>
      <c r="DK29" s="42"/>
      <c r="DL29" s="42"/>
      <c r="DM29" s="42"/>
      <c r="DN29" s="42"/>
      <c r="DO29" s="42"/>
      <c r="DP29" s="42"/>
      <c r="DQ29" s="42"/>
      <c r="DR29" s="42"/>
      <c r="DS29" s="42"/>
      <c r="DT29" s="42"/>
      <c r="DU29" s="42"/>
      <c r="DV29" s="42"/>
      <c r="DW29" s="42"/>
      <c r="DX29" s="42"/>
      <c r="DY29" s="42"/>
      <c r="DZ29" s="42"/>
      <c r="EA29" s="42"/>
      <c r="EB29" s="42"/>
      <c r="EC29" s="42"/>
      <c r="ED29" s="42"/>
      <c r="EE29" s="42"/>
      <c r="EF29" s="42"/>
      <c r="EG29" s="42"/>
      <c r="EH29" s="42"/>
      <c r="EI29" s="42"/>
      <c r="EJ29" s="42"/>
      <c r="EK29" s="42"/>
      <c r="EL29" s="42"/>
      <c r="EM29" s="42"/>
      <c r="EN29" s="42"/>
      <c r="EO29" s="42"/>
      <c r="EP29" s="42"/>
      <c r="EQ29" s="42"/>
      <c r="ER29" s="42"/>
      <c r="ES29" s="42"/>
      <c r="ET29" s="42"/>
      <c r="EU29" s="42"/>
      <c r="EV29" s="42"/>
      <c r="EW29" s="42"/>
      <c r="EX29" s="42"/>
      <c r="EY29" s="42"/>
      <c r="EZ29" s="42"/>
      <c r="FA29" s="42"/>
      <c r="FB29" s="42"/>
      <c r="FC29" s="42"/>
      <c r="FD29" s="42"/>
      <c r="FE29" s="42"/>
      <c r="FF29" s="42"/>
      <c r="FG29" s="42"/>
      <c r="FH29" s="42"/>
      <c r="FI29" s="42"/>
      <c r="FJ29" s="42"/>
      <c r="FK29" s="42"/>
      <c r="FL29" s="42"/>
      <c r="FM29" s="42"/>
      <c r="FN29" s="42"/>
      <c r="FO29" s="42"/>
      <c r="FP29" s="42"/>
      <c r="FQ29" s="42"/>
      <c r="FR29" s="42"/>
      <c r="FS29" s="42"/>
      <c r="FT29" s="42"/>
      <c r="FU29" s="42"/>
      <c r="FV29" s="42"/>
      <c r="FW29" s="42"/>
      <c r="FX29" s="42"/>
      <c r="FY29" s="42"/>
      <c r="FZ29" s="42"/>
      <c r="GA29" s="42"/>
      <c r="GB29" s="42"/>
      <c r="GC29" s="42"/>
      <c r="GD29" s="42"/>
      <c r="GE29" s="42"/>
      <c r="GF29" s="42"/>
      <c r="GG29" s="42"/>
      <c r="GH29" s="42"/>
      <c r="GI29" s="42"/>
      <c r="GJ29" s="42"/>
      <c r="GK29" s="42"/>
      <c r="GL29" s="42"/>
      <c r="GM29" s="42"/>
      <c r="GN29" s="42"/>
      <c r="GO29" s="42"/>
      <c r="GP29" s="42"/>
      <c r="GQ29" s="42"/>
      <c r="GR29" s="42"/>
      <c r="GS29" s="42"/>
      <c r="GT29" s="42"/>
      <c r="GU29" s="42"/>
      <c r="GV29" s="42"/>
      <c r="GW29" s="42"/>
      <c r="GX29" s="42"/>
      <c r="GY29" s="42"/>
      <c r="GZ29" s="42"/>
      <c r="HA29" s="42"/>
      <c r="HB29" s="42"/>
      <c r="HC29" s="42"/>
      <c r="HD29" s="42"/>
      <c r="HE29" s="42"/>
      <c r="HF29" s="42"/>
      <c r="HG29" s="42"/>
      <c r="HH29" s="42"/>
      <c r="HI29" s="42"/>
      <c r="HJ29" s="42"/>
      <c r="HK29" s="42"/>
      <c r="HL29" s="42"/>
      <c r="HM29" s="42"/>
      <c r="HN29" s="42"/>
      <c r="HO29" s="42"/>
      <c r="HP29" s="42"/>
      <c r="HQ29" s="42"/>
      <c r="HR29" s="42"/>
      <c r="HS29" s="42"/>
      <c r="HT29" s="42"/>
      <c r="HU29" s="42"/>
      <c r="HV29" s="42"/>
      <c r="HW29" s="42"/>
      <c r="HX29" s="42"/>
      <c r="HY29" s="42"/>
      <c r="HZ29" s="42"/>
      <c r="IA29" s="42"/>
      <c r="IB29" s="42"/>
      <c r="IC29" s="42"/>
      <c r="ID29" s="42"/>
      <c r="IE29" s="42"/>
      <c r="IF29" s="42"/>
      <c r="IG29" s="42"/>
      <c r="IH29" s="42"/>
      <c r="II29" s="42"/>
      <c r="IJ29" s="42"/>
      <c r="IK29" s="42"/>
      <c r="IL29" s="42"/>
      <c r="IM29" s="42"/>
      <c r="IN29" s="42"/>
      <c r="IO29" s="42"/>
      <c r="IP29" s="42"/>
      <c r="IQ29" s="42"/>
      <c r="IR29" s="42"/>
      <c r="IS29" s="42"/>
      <c r="IT29" s="42"/>
      <c r="IU29" s="42"/>
      <c r="IV29" s="42"/>
      <c r="IW29" s="42"/>
      <c r="IX29" s="42"/>
      <c r="IY29" s="42"/>
      <c r="IZ29" s="42"/>
      <c r="JA29" s="42"/>
      <c r="JB29" s="42"/>
      <c r="JC29" s="42"/>
      <c r="JD29" s="42"/>
      <c r="JE29" s="42"/>
      <c r="JF29" s="42"/>
      <c r="JG29" s="42"/>
      <c r="JH29" s="42"/>
      <c r="JI29" s="42"/>
      <c r="JJ29" s="42"/>
      <c r="JK29" s="42"/>
      <c r="JL29" s="42"/>
      <c r="JM29" s="42"/>
      <c r="JN29" s="42"/>
      <c r="JO29" s="42"/>
      <c r="JP29" s="42"/>
      <c r="JQ29" s="42"/>
      <c r="JR29" s="42"/>
      <c r="JS29" s="42"/>
      <c r="JT29" s="42"/>
      <c r="JU29" s="42"/>
      <c r="JV29" s="42"/>
      <c r="JW29" s="42"/>
      <c r="JX29" s="42"/>
      <c r="JY29" s="42"/>
      <c r="JZ29" s="42"/>
      <c r="KA29" s="42"/>
      <c r="KB29" s="42"/>
      <c r="KC29" s="42"/>
      <c r="KD29" s="42"/>
      <c r="KE29" s="42"/>
      <c r="KF29" s="42"/>
      <c r="KG29" s="42"/>
      <c r="KH29" s="42"/>
      <c r="KI29" s="42"/>
      <c r="KJ29" s="42"/>
      <c r="KK29" s="42"/>
      <c r="KL29" s="42"/>
      <c r="KM29" s="42"/>
      <c r="KN29" s="42"/>
      <c r="KO29" s="42"/>
      <c r="KP29" s="42"/>
      <c r="KQ29" s="42"/>
      <c r="KR29" s="42"/>
      <c r="KS29" s="42"/>
      <c r="KT29" s="42"/>
      <c r="KU29" s="42"/>
      <c r="KV29" s="42"/>
      <c r="KW29" s="42"/>
      <c r="KX29" s="42"/>
      <c r="KY29" s="42"/>
      <c r="KZ29" s="42"/>
      <c r="LA29" s="42"/>
      <c r="LB29" s="42"/>
      <c r="LC29" s="42"/>
      <c r="LD29" s="42"/>
      <c r="LE29" s="42"/>
      <c r="LF29" s="42"/>
      <c r="LG29" s="42"/>
      <c r="LH29" s="42"/>
      <c r="LI29" s="42"/>
      <c r="LJ29" s="42"/>
      <c r="LK29" s="42"/>
      <c r="LL29" s="42"/>
      <c r="LM29" s="42"/>
      <c r="LN29" s="42"/>
      <c r="LO29" s="42"/>
      <c r="LP29" s="42"/>
      <c r="LQ29" s="42"/>
      <c r="LR29" s="42"/>
      <c r="LS29" s="42"/>
      <c r="LT29" s="42"/>
      <c r="LU29" s="42"/>
      <c r="LV29" s="42"/>
      <c r="LW29" s="42"/>
      <c r="LX29" s="42"/>
      <c r="LY29" s="42"/>
      <c r="LZ29" s="42"/>
      <c r="MA29" s="42"/>
      <c r="MB29" s="42"/>
      <c r="MC29" s="42"/>
      <c r="MD29" s="42"/>
      <c r="ME29" s="42"/>
      <c r="MF29" s="42"/>
      <c r="MG29" s="42"/>
      <c r="MH29" s="42"/>
      <c r="MI29" s="42"/>
      <c r="MJ29" s="42"/>
      <c r="MK29" s="42"/>
      <c r="ML29" s="42"/>
      <c r="MM29" s="42"/>
      <c r="MN29" s="42"/>
      <c r="MO29" s="42"/>
      <c r="MP29" s="42"/>
      <c r="MQ29" s="42"/>
      <c r="MR29" s="42"/>
      <c r="MS29" s="42"/>
      <c r="MT29" s="42"/>
      <c r="MU29" s="42"/>
      <c r="MV29" s="42"/>
      <c r="MW29" s="42"/>
      <c r="MX29" s="42"/>
      <c r="MY29" s="42"/>
      <c r="MZ29" s="42"/>
      <c r="NA29" s="42"/>
      <c r="NB29" s="42"/>
      <c r="NC29" s="42"/>
      <c r="ND29" s="42"/>
      <c r="NE29" s="42"/>
      <c r="NF29" s="42"/>
      <c r="NG29" s="42"/>
      <c r="NH29" s="42"/>
      <c r="NI29" s="42"/>
      <c r="NJ29" s="42"/>
      <c r="NK29" s="42"/>
      <c r="NL29" s="42"/>
      <c r="NM29" s="42"/>
      <c r="NN29" s="42"/>
      <c r="NO29" s="42"/>
      <c r="NP29" s="42"/>
    </row>
    <row r="30" spans="2:380" x14ac:dyDescent="0.3">
      <c r="B30" t="s">
        <v>122</v>
      </c>
      <c r="C30" t="s">
        <v>123</v>
      </c>
      <c r="D30" s="37">
        <v>42614</v>
      </c>
      <c r="E30" s="41" t="str">
        <f t="shared" ca="1" si="0"/>
        <v>5 ans 0 mois 17 jours</v>
      </c>
      <c r="F30" s="42">
        <f t="shared" ca="1" si="1"/>
        <v>5</v>
      </c>
      <c r="G30" s="42">
        <f t="shared" ca="1" si="2"/>
        <v>0</v>
      </c>
      <c r="H30" s="42">
        <f t="shared" ca="1" si="3"/>
        <v>17</v>
      </c>
      <c r="I30" s="42">
        <v>28</v>
      </c>
      <c r="J30" s="42">
        <f t="shared" ca="1" si="4"/>
        <v>1</v>
      </c>
      <c r="K30" s="42"/>
      <c r="L30" s="42"/>
      <c r="M30" s="42">
        <f t="shared" ca="1" si="5"/>
        <v>29</v>
      </c>
      <c r="N30" s="42">
        <f t="shared" ca="1" si="6"/>
        <v>29</v>
      </c>
      <c r="O30" s="42"/>
      <c r="P30" s="42"/>
      <c r="Q30" s="42"/>
      <c r="R30" s="42"/>
      <c r="S30" s="42"/>
      <c r="T30" s="42"/>
      <c r="U30" s="42"/>
      <c r="V30" s="42"/>
      <c r="W30" s="42"/>
      <c r="X30" s="42"/>
      <c r="Y30" s="42"/>
      <c r="Z30" s="42"/>
      <c r="AA30" s="42"/>
      <c r="AB30" s="42"/>
      <c r="AC30" s="42"/>
      <c r="AD30" s="42"/>
      <c r="AE30" s="42"/>
      <c r="AF30" s="42"/>
      <c r="AG30" s="42"/>
      <c r="AH30" s="42"/>
      <c r="AI30" s="42"/>
      <c r="AJ30" s="42"/>
      <c r="AK30" s="42"/>
      <c r="AL30" s="42"/>
      <c r="AM30" s="42"/>
      <c r="AN30" s="42"/>
      <c r="AO30" s="42"/>
      <c r="AP30" s="42"/>
      <c r="AQ30" s="42"/>
      <c r="AR30" s="42"/>
      <c r="AS30" s="42"/>
      <c r="AT30" s="42"/>
      <c r="AU30" s="42"/>
      <c r="AV30" s="42"/>
      <c r="AW30" s="42"/>
      <c r="AX30" s="42"/>
      <c r="AY30" s="42"/>
      <c r="AZ30" s="42"/>
      <c r="BA30" s="42"/>
      <c r="BB30" s="42"/>
      <c r="BC30" s="42"/>
      <c r="BD30" s="42"/>
      <c r="BE30" s="42"/>
      <c r="BF30" s="42"/>
      <c r="BG30" s="42"/>
      <c r="BH30" s="42"/>
      <c r="BI30" s="42"/>
      <c r="BJ30" s="42"/>
      <c r="BK30" s="42"/>
      <c r="BL30" s="42"/>
      <c r="BM30" s="42"/>
      <c r="BN30" s="42"/>
      <c r="BO30" s="42"/>
      <c r="BP30" s="42"/>
      <c r="BQ30" s="42"/>
      <c r="BR30" s="42"/>
      <c r="BS30" s="42"/>
      <c r="BT30" s="42"/>
      <c r="BU30" s="42"/>
      <c r="BV30" s="42"/>
      <c r="BW30" s="42"/>
      <c r="BX30" s="42"/>
      <c r="BY30" s="42"/>
      <c r="BZ30" s="42"/>
      <c r="CA30" s="42"/>
      <c r="CB30" s="42"/>
      <c r="CC30" s="42"/>
      <c r="CD30" s="42"/>
      <c r="CE30" s="42"/>
      <c r="CF30" s="42"/>
      <c r="CG30" s="42"/>
      <c r="CH30" s="42"/>
      <c r="CI30" s="42"/>
      <c r="CJ30" s="42"/>
      <c r="CK30" s="42"/>
      <c r="CL30" s="42"/>
      <c r="CM30" s="42"/>
      <c r="CN30" s="42"/>
      <c r="CO30" s="42"/>
      <c r="CP30" s="42"/>
      <c r="CQ30" s="42"/>
      <c r="CR30" s="42"/>
      <c r="CS30" s="42"/>
      <c r="CT30" s="42"/>
      <c r="CU30" s="42"/>
      <c r="CV30" s="42"/>
      <c r="CW30" s="42"/>
      <c r="CX30" s="42"/>
      <c r="CY30" s="42"/>
      <c r="CZ30" s="42"/>
      <c r="DA30" s="42"/>
      <c r="DB30" s="42"/>
      <c r="DC30" s="42"/>
      <c r="DD30" s="42"/>
      <c r="DE30" s="42"/>
      <c r="DF30" s="42"/>
      <c r="DG30" s="42"/>
      <c r="DH30" s="42"/>
      <c r="DI30" s="42"/>
      <c r="DJ30" s="42"/>
      <c r="DK30" s="42"/>
      <c r="DL30" s="42"/>
      <c r="DM30" s="42"/>
      <c r="DN30" s="42"/>
      <c r="DO30" s="42"/>
      <c r="DP30" s="42"/>
      <c r="DQ30" s="42"/>
      <c r="DR30" s="42"/>
      <c r="DS30" s="42"/>
      <c r="DT30" s="42"/>
      <c r="DU30" s="42"/>
      <c r="DV30" s="42"/>
      <c r="DW30" s="42"/>
      <c r="DX30" s="42"/>
      <c r="DY30" s="42"/>
      <c r="DZ30" s="42"/>
      <c r="EA30" s="42"/>
      <c r="EB30" s="42"/>
      <c r="EC30" s="42"/>
      <c r="ED30" s="42"/>
      <c r="EE30" s="42"/>
      <c r="EF30" s="42"/>
      <c r="EG30" s="42"/>
      <c r="EH30" s="42"/>
      <c r="EI30" s="42"/>
      <c r="EJ30" s="42"/>
      <c r="EK30" s="42"/>
      <c r="EL30" s="42"/>
      <c r="EM30" s="42"/>
      <c r="EN30" s="42"/>
      <c r="EO30" s="42"/>
      <c r="EP30" s="42"/>
      <c r="EQ30" s="42"/>
      <c r="ER30" s="42"/>
      <c r="ES30" s="42"/>
      <c r="ET30" s="42"/>
      <c r="EU30" s="42"/>
      <c r="EV30" s="42"/>
      <c r="EW30" s="42"/>
      <c r="EX30" s="42"/>
      <c r="EY30" s="42"/>
      <c r="EZ30" s="42"/>
      <c r="FA30" s="42"/>
      <c r="FB30" s="42"/>
      <c r="FC30" s="42"/>
      <c r="FD30" s="42"/>
      <c r="FE30" s="42"/>
      <c r="FF30" s="42"/>
      <c r="FG30" s="42"/>
      <c r="FH30" s="42"/>
      <c r="FI30" s="42"/>
      <c r="FJ30" s="42"/>
      <c r="FK30" s="42"/>
      <c r="FL30" s="42"/>
      <c r="FM30" s="42"/>
      <c r="FN30" s="42"/>
      <c r="FO30" s="42"/>
      <c r="FP30" s="42"/>
      <c r="FQ30" s="42"/>
      <c r="FR30" s="42"/>
      <c r="FS30" s="42"/>
      <c r="FT30" s="42"/>
      <c r="FU30" s="42"/>
      <c r="FV30" s="42"/>
      <c r="FW30" s="42"/>
      <c r="FX30" s="42"/>
      <c r="FY30" s="42"/>
      <c r="FZ30" s="42"/>
      <c r="GA30" s="42"/>
      <c r="GB30" s="42"/>
      <c r="GC30" s="42"/>
      <c r="GD30" s="42"/>
      <c r="GE30" s="42"/>
      <c r="GF30" s="42"/>
      <c r="GG30" s="42"/>
      <c r="GH30" s="42"/>
      <c r="GI30" s="42"/>
      <c r="GJ30" s="42"/>
      <c r="GK30" s="42"/>
      <c r="GL30" s="42"/>
      <c r="GM30" s="42"/>
      <c r="GN30" s="42"/>
      <c r="GO30" s="42"/>
      <c r="GP30" s="42"/>
      <c r="GQ30" s="42"/>
      <c r="GR30" s="42"/>
      <c r="GS30" s="42"/>
      <c r="GT30" s="42"/>
      <c r="GU30" s="42"/>
      <c r="GV30" s="42"/>
      <c r="GW30" s="42"/>
      <c r="GX30" s="42"/>
      <c r="GY30" s="42"/>
      <c r="GZ30" s="42"/>
      <c r="HA30" s="42"/>
      <c r="HB30" s="42"/>
      <c r="HC30" s="42"/>
      <c r="HD30" s="42"/>
      <c r="HE30" s="42"/>
      <c r="HF30" s="42"/>
      <c r="HG30" s="42"/>
      <c r="HH30" s="42"/>
      <c r="HI30" s="42"/>
      <c r="HJ30" s="42"/>
      <c r="HK30" s="42"/>
      <c r="HL30" s="42"/>
      <c r="HM30" s="42"/>
      <c r="HN30" s="42"/>
      <c r="HO30" s="42"/>
      <c r="HP30" s="42"/>
      <c r="HQ30" s="42"/>
      <c r="HR30" s="42"/>
      <c r="HS30" s="42"/>
      <c r="HT30" s="42"/>
      <c r="HU30" s="42"/>
      <c r="HV30" s="42"/>
      <c r="HW30" s="42"/>
      <c r="HX30" s="42"/>
      <c r="HY30" s="42"/>
      <c r="HZ30" s="42"/>
      <c r="IA30" s="42"/>
      <c r="IB30" s="42"/>
      <c r="IC30" s="42"/>
      <c r="ID30" s="42"/>
      <c r="IE30" s="42"/>
      <c r="IF30" s="42"/>
      <c r="IG30" s="42"/>
      <c r="IH30" s="42"/>
      <c r="II30" s="42"/>
      <c r="IJ30" s="42"/>
      <c r="IK30" s="42"/>
      <c r="IL30" s="42"/>
      <c r="IM30" s="42"/>
      <c r="IN30" s="42"/>
      <c r="IO30" s="42"/>
      <c r="IP30" s="42"/>
      <c r="IQ30" s="42"/>
      <c r="IR30" s="42"/>
      <c r="IS30" s="42"/>
      <c r="IT30" s="42"/>
      <c r="IU30" s="42"/>
      <c r="IV30" s="42"/>
      <c r="IW30" s="42"/>
      <c r="IX30" s="42"/>
      <c r="IY30" s="42"/>
      <c r="IZ30" s="42"/>
      <c r="JA30" s="42"/>
      <c r="JB30" s="42"/>
      <c r="JC30" s="42"/>
      <c r="JD30" s="42"/>
      <c r="JE30" s="42"/>
      <c r="JF30" s="42"/>
      <c r="JG30" s="42"/>
      <c r="JH30" s="42"/>
      <c r="JI30" s="42"/>
      <c r="JJ30" s="42"/>
      <c r="JK30" s="42"/>
      <c r="JL30" s="42"/>
      <c r="JM30" s="42"/>
      <c r="JN30" s="42"/>
      <c r="JO30" s="42"/>
      <c r="JP30" s="42"/>
      <c r="JQ30" s="42"/>
      <c r="JR30" s="42"/>
      <c r="JS30" s="42"/>
      <c r="JT30" s="42"/>
      <c r="JU30" s="42"/>
      <c r="JV30" s="42"/>
      <c r="JW30" s="42"/>
      <c r="JX30" s="42"/>
      <c r="JY30" s="42"/>
      <c r="JZ30" s="42"/>
      <c r="KA30" s="42"/>
      <c r="KB30" s="42"/>
      <c r="KC30" s="42"/>
      <c r="KD30" s="42"/>
      <c r="KE30" s="42"/>
      <c r="KF30" s="42"/>
      <c r="KG30" s="42"/>
      <c r="KH30" s="42"/>
      <c r="KI30" s="42"/>
      <c r="KJ30" s="42"/>
      <c r="KK30" s="42"/>
      <c r="KL30" s="42"/>
      <c r="KM30" s="42"/>
      <c r="KN30" s="42"/>
      <c r="KO30" s="42"/>
      <c r="KP30" s="42"/>
      <c r="KQ30" s="42"/>
      <c r="KR30" s="42"/>
      <c r="KS30" s="42"/>
      <c r="KT30" s="42"/>
      <c r="KU30" s="42"/>
      <c r="KV30" s="42"/>
      <c r="KW30" s="42"/>
      <c r="KX30" s="42"/>
      <c r="KY30" s="42"/>
      <c r="KZ30" s="42"/>
      <c r="LA30" s="42"/>
      <c r="LB30" s="42"/>
      <c r="LC30" s="42"/>
      <c r="LD30" s="42"/>
      <c r="LE30" s="42"/>
      <c r="LF30" s="42"/>
      <c r="LG30" s="42"/>
      <c r="LH30" s="42"/>
      <c r="LI30" s="42"/>
      <c r="LJ30" s="42"/>
      <c r="LK30" s="42"/>
      <c r="LL30" s="42"/>
      <c r="LM30" s="42"/>
      <c r="LN30" s="42"/>
      <c r="LO30" s="42"/>
      <c r="LP30" s="42"/>
      <c r="LQ30" s="42"/>
      <c r="LR30" s="42"/>
      <c r="LS30" s="42"/>
      <c r="LT30" s="42"/>
      <c r="LU30" s="42"/>
      <c r="LV30" s="42"/>
      <c r="LW30" s="42"/>
      <c r="LX30" s="42"/>
      <c r="LY30" s="42"/>
      <c r="LZ30" s="42"/>
      <c r="MA30" s="42"/>
      <c r="MB30" s="42"/>
      <c r="MC30" s="42"/>
      <c r="MD30" s="42"/>
      <c r="ME30" s="42"/>
      <c r="MF30" s="42"/>
      <c r="MG30" s="42"/>
      <c r="MH30" s="42"/>
      <c r="MI30" s="42"/>
      <c r="MJ30" s="42"/>
      <c r="MK30" s="42"/>
      <c r="ML30" s="42"/>
      <c r="MM30" s="42"/>
      <c r="MN30" s="42"/>
      <c r="MO30" s="42"/>
      <c r="MP30" s="42"/>
      <c r="MQ30" s="42"/>
      <c r="MR30" s="42"/>
      <c r="MS30" s="42"/>
      <c r="MT30" s="42"/>
      <c r="MU30" s="42"/>
      <c r="MV30" s="42"/>
      <c r="MW30" s="42"/>
      <c r="MX30" s="42"/>
      <c r="MY30" s="42"/>
      <c r="MZ30" s="42"/>
      <c r="NA30" s="42"/>
      <c r="NB30" s="42"/>
      <c r="NC30" s="42"/>
      <c r="ND30" s="42"/>
      <c r="NE30" s="42"/>
      <c r="NF30" s="42"/>
      <c r="NG30" s="42"/>
      <c r="NH30" s="42"/>
      <c r="NI30" s="42"/>
      <c r="NJ30" s="42"/>
      <c r="NK30" s="42"/>
      <c r="NL30" s="42"/>
      <c r="NM30" s="42"/>
      <c r="NN30" s="42"/>
      <c r="NO30" s="42"/>
      <c r="NP30" s="42"/>
    </row>
    <row r="31" spans="2:380" x14ac:dyDescent="0.3">
      <c r="B31" t="s">
        <v>124</v>
      </c>
      <c r="C31" t="s">
        <v>87</v>
      </c>
      <c r="D31" s="37">
        <v>40973</v>
      </c>
      <c r="E31" s="41" t="str">
        <f t="shared" ca="1" si="0"/>
        <v>9 ans 6 mois 13 jours</v>
      </c>
      <c r="F31" s="42">
        <f t="shared" ca="1" si="1"/>
        <v>9</v>
      </c>
      <c r="G31" s="42">
        <f t="shared" ca="1" si="2"/>
        <v>6</v>
      </c>
      <c r="H31" s="42">
        <f t="shared" ca="1" si="3"/>
        <v>13</v>
      </c>
      <c r="I31" s="42">
        <v>28</v>
      </c>
      <c r="J31" s="42">
        <f t="shared" ca="1" si="4"/>
        <v>1</v>
      </c>
      <c r="K31" s="42"/>
      <c r="L31" s="42"/>
      <c r="M31" s="42">
        <f t="shared" ca="1" si="5"/>
        <v>29</v>
      </c>
      <c r="N31" s="42">
        <f t="shared" ca="1" si="6"/>
        <v>29</v>
      </c>
      <c r="O31" s="42"/>
      <c r="P31" s="42"/>
      <c r="Q31" s="42"/>
      <c r="R31" s="42"/>
      <c r="S31" s="42"/>
      <c r="T31" s="42"/>
      <c r="U31" s="42"/>
      <c r="V31" s="42"/>
      <c r="W31" s="42"/>
      <c r="X31" s="42"/>
      <c r="Y31" s="42"/>
      <c r="Z31" s="42"/>
      <c r="AA31" s="42"/>
      <c r="AB31" s="42"/>
      <c r="AC31" s="42"/>
      <c r="AD31" s="42"/>
      <c r="AE31" s="42"/>
      <c r="AF31" s="42"/>
      <c r="AG31" s="42"/>
      <c r="AH31" s="42"/>
      <c r="AI31" s="42"/>
      <c r="AJ31" s="42"/>
      <c r="AK31" s="42"/>
      <c r="AL31" s="42"/>
      <c r="AM31" s="42"/>
      <c r="AN31" s="42"/>
      <c r="AO31" s="42"/>
      <c r="AP31" s="42"/>
      <c r="AQ31" s="42"/>
      <c r="AR31" s="42"/>
      <c r="AS31" s="42"/>
      <c r="AT31" s="42"/>
      <c r="AU31" s="42"/>
      <c r="AV31" s="42"/>
      <c r="AW31" s="42"/>
      <c r="AX31" s="42"/>
      <c r="AY31" s="42"/>
      <c r="AZ31" s="42"/>
      <c r="BA31" s="42"/>
      <c r="BB31" s="42"/>
      <c r="BC31" s="42"/>
      <c r="BD31" s="42"/>
      <c r="BE31" s="42"/>
      <c r="BF31" s="42"/>
      <c r="BG31" s="42"/>
      <c r="BH31" s="42"/>
      <c r="BI31" s="42"/>
      <c r="BJ31" s="42"/>
      <c r="BK31" s="42"/>
      <c r="BL31" s="42"/>
      <c r="BM31" s="42"/>
      <c r="BN31" s="42"/>
      <c r="BO31" s="42"/>
      <c r="BP31" s="42"/>
      <c r="BQ31" s="42"/>
      <c r="BR31" s="42"/>
      <c r="BS31" s="42"/>
      <c r="BT31" s="42"/>
      <c r="BU31" s="42"/>
      <c r="BV31" s="42"/>
      <c r="BW31" s="42"/>
      <c r="BX31" s="42"/>
      <c r="BY31" s="42"/>
      <c r="BZ31" s="42"/>
      <c r="CA31" s="42"/>
      <c r="CB31" s="42"/>
      <c r="CC31" s="42"/>
      <c r="CD31" s="42"/>
      <c r="CE31" s="42"/>
      <c r="CF31" s="42"/>
      <c r="CG31" s="42"/>
      <c r="CH31" s="42"/>
      <c r="CI31" s="42"/>
      <c r="CJ31" s="42"/>
      <c r="CK31" s="42"/>
      <c r="CL31" s="42"/>
      <c r="CM31" s="42"/>
      <c r="CN31" s="42"/>
      <c r="CO31" s="42"/>
      <c r="CP31" s="42"/>
      <c r="CQ31" s="42"/>
      <c r="CR31" s="42"/>
      <c r="CS31" s="42"/>
      <c r="CT31" s="42"/>
      <c r="CU31" s="42"/>
      <c r="CV31" s="42"/>
      <c r="CW31" s="42"/>
      <c r="CX31" s="42"/>
      <c r="CY31" s="42"/>
      <c r="CZ31" s="42"/>
      <c r="DA31" s="42"/>
      <c r="DB31" s="42"/>
      <c r="DC31" s="42"/>
      <c r="DD31" s="42"/>
      <c r="DE31" s="42"/>
      <c r="DF31" s="42"/>
      <c r="DG31" s="42"/>
      <c r="DH31" s="42"/>
      <c r="DI31" s="42"/>
      <c r="DJ31" s="42"/>
      <c r="DK31" s="42"/>
      <c r="DL31" s="42"/>
      <c r="DM31" s="42"/>
      <c r="DN31" s="42"/>
      <c r="DO31" s="42"/>
      <c r="DP31" s="42"/>
      <c r="DQ31" s="42"/>
      <c r="DR31" s="42"/>
      <c r="DS31" s="42"/>
      <c r="DT31" s="42"/>
      <c r="DU31" s="42"/>
      <c r="DV31" s="42"/>
      <c r="DW31" s="42"/>
      <c r="DX31" s="42"/>
      <c r="DY31" s="42"/>
      <c r="DZ31" s="42"/>
      <c r="EA31" s="42"/>
      <c r="EB31" s="42"/>
      <c r="EC31" s="42"/>
      <c r="ED31" s="42"/>
      <c r="EE31" s="42"/>
      <c r="EF31" s="42"/>
      <c r="EG31" s="42"/>
      <c r="EH31" s="42"/>
      <c r="EI31" s="42"/>
      <c r="EJ31" s="42"/>
      <c r="EK31" s="42"/>
      <c r="EL31" s="42"/>
      <c r="EM31" s="42"/>
      <c r="EN31" s="42"/>
      <c r="EO31" s="42"/>
      <c r="EP31" s="42"/>
      <c r="EQ31" s="42"/>
      <c r="ER31" s="42"/>
      <c r="ES31" s="42"/>
      <c r="ET31" s="42"/>
      <c r="EU31" s="42"/>
      <c r="EV31" s="42"/>
      <c r="EW31" s="42"/>
      <c r="EX31" s="42"/>
      <c r="EY31" s="42"/>
      <c r="EZ31" s="42"/>
      <c r="FA31" s="42"/>
      <c r="FB31" s="42"/>
      <c r="FC31" s="42"/>
      <c r="FD31" s="42"/>
      <c r="FE31" s="42"/>
      <c r="FF31" s="42"/>
      <c r="FG31" s="42"/>
      <c r="FH31" s="42"/>
      <c r="FI31" s="42"/>
      <c r="FJ31" s="42"/>
      <c r="FK31" s="42"/>
      <c r="FL31" s="42"/>
      <c r="FM31" s="42"/>
      <c r="FN31" s="42"/>
      <c r="FO31" s="42"/>
      <c r="FP31" s="42"/>
      <c r="FQ31" s="42"/>
      <c r="FR31" s="42"/>
      <c r="FS31" s="42"/>
      <c r="FT31" s="42"/>
      <c r="FU31" s="42"/>
      <c r="FV31" s="42"/>
      <c r="FW31" s="42"/>
      <c r="FX31" s="42"/>
      <c r="FY31" s="42"/>
      <c r="FZ31" s="42"/>
      <c r="GA31" s="42"/>
      <c r="GB31" s="42"/>
      <c r="GC31" s="42"/>
      <c r="GD31" s="42"/>
      <c r="GE31" s="42"/>
      <c r="GF31" s="42"/>
      <c r="GG31" s="42"/>
      <c r="GH31" s="42"/>
      <c r="GI31" s="42"/>
      <c r="GJ31" s="42"/>
      <c r="GK31" s="42"/>
      <c r="GL31" s="42"/>
      <c r="GM31" s="42"/>
      <c r="GN31" s="42"/>
      <c r="GO31" s="42"/>
      <c r="GP31" s="42"/>
      <c r="GQ31" s="42"/>
      <c r="GR31" s="42"/>
      <c r="GS31" s="42"/>
      <c r="GT31" s="42"/>
      <c r="GU31" s="42"/>
      <c r="GV31" s="42"/>
      <c r="GW31" s="42"/>
      <c r="GX31" s="42"/>
      <c r="GY31" s="42"/>
      <c r="GZ31" s="42"/>
      <c r="HA31" s="42"/>
      <c r="HB31" s="42"/>
      <c r="HC31" s="42"/>
      <c r="HD31" s="42"/>
      <c r="HE31" s="42"/>
      <c r="HF31" s="42"/>
      <c r="HG31" s="42"/>
      <c r="HH31" s="42"/>
      <c r="HI31" s="42"/>
      <c r="HJ31" s="42"/>
      <c r="HK31" s="42"/>
      <c r="HL31" s="42"/>
      <c r="HM31" s="42"/>
      <c r="HN31" s="42"/>
      <c r="HO31" s="42"/>
      <c r="HP31" s="42"/>
      <c r="HQ31" s="42"/>
      <c r="HR31" s="42"/>
      <c r="HS31" s="42"/>
      <c r="HT31" s="42"/>
      <c r="HU31" s="42"/>
      <c r="HV31" s="42"/>
      <c r="HW31" s="42"/>
      <c r="HX31" s="42"/>
      <c r="HY31" s="42"/>
      <c r="HZ31" s="42"/>
      <c r="IA31" s="42"/>
      <c r="IB31" s="42"/>
      <c r="IC31" s="42"/>
      <c r="ID31" s="42"/>
      <c r="IE31" s="42"/>
      <c r="IF31" s="42"/>
      <c r="IG31" s="42"/>
      <c r="IH31" s="42"/>
      <c r="II31" s="42"/>
      <c r="IJ31" s="42"/>
      <c r="IK31" s="42"/>
      <c r="IL31" s="42"/>
      <c r="IM31" s="42"/>
      <c r="IN31" s="42"/>
      <c r="IO31" s="42"/>
      <c r="IP31" s="42"/>
      <c r="IQ31" s="42"/>
      <c r="IR31" s="42"/>
      <c r="IS31" s="42"/>
      <c r="IT31" s="42"/>
      <c r="IU31" s="42"/>
      <c r="IV31" s="42"/>
      <c r="IW31" s="42"/>
      <c r="IX31" s="42"/>
      <c r="IY31" s="42"/>
      <c r="IZ31" s="42"/>
      <c r="JA31" s="42"/>
      <c r="JB31" s="42"/>
      <c r="JC31" s="42"/>
      <c r="JD31" s="42"/>
      <c r="JE31" s="42"/>
      <c r="JF31" s="42"/>
      <c r="JG31" s="42"/>
      <c r="JH31" s="42"/>
      <c r="JI31" s="42"/>
      <c r="JJ31" s="42"/>
      <c r="JK31" s="42"/>
      <c r="JL31" s="42"/>
      <c r="JM31" s="42"/>
      <c r="JN31" s="42"/>
      <c r="JO31" s="42"/>
      <c r="JP31" s="42"/>
      <c r="JQ31" s="42"/>
      <c r="JR31" s="42"/>
      <c r="JS31" s="42"/>
      <c r="JT31" s="42"/>
      <c r="JU31" s="42"/>
      <c r="JV31" s="42"/>
      <c r="JW31" s="42"/>
      <c r="JX31" s="42"/>
      <c r="JY31" s="42"/>
      <c r="JZ31" s="42"/>
      <c r="KA31" s="42"/>
      <c r="KB31" s="42"/>
      <c r="KC31" s="42"/>
      <c r="KD31" s="42"/>
      <c r="KE31" s="42"/>
      <c r="KF31" s="42"/>
      <c r="KG31" s="42"/>
      <c r="KH31" s="42"/>
      <c r="KI31" s="42"/>
      <c r="KJ31" s="42"/>
      <c r="KK31" s="42"/>
      <c r="KL31" s="42"/>
      <c r="KM31" s="42"/>
      <c r="KN31" s="42"/>
      <c r="KO31" s="42"/>
      <c r="KP31" s="42"/>
      <c r="KQ31" s="42"/>
      <c r="KR31" s="42"/>
      <c r="KS31" s="42"/>
      <c r="KT31" s="42"/>
      <c r="KU31" s="42"/>
      <c r="KV31" s="42"/>
      <c r="KW31" s="42"/>
      <c r="KX31" s="42"/>
      <c r="KY31" s="42"/>
      <c r="KZ31" s="42"/>
      <c r="LA31" s="42"/>
      <c r="LB31" s="42"/>
      <c r="LC31" s="42"/>
      <c r="LD31" s="42"/>
      <c r="LE31" s="42"/>
      <c r="LF31" s="42"/>
      <c r="LG31" s="42"/>
      <c r="LH31" s="42"/>
      <c r="LI31" s="42"/>
      <c r="LJ31" s="42"/>
      <c r="LK31" s="42"/>
      <c r="LL31" s="42"/>
      <c r="LM31" s="42"/>
      <c r="LN31" s="42"/>
      <c r="LO31" s="42"/>
      <c r="LP31" s="42"/>
      <c r="LQ31" s="42"/>
      <c r="LR31" s="42"/>
      <c r="LS31" s="42"/>
      <c r="LT31" s="42"/>
      <c r="LU31" s="42"/>
      <c r="LV31" s="42"/>
      <c r="LW31" s="42"/>
      <c r="LX31" s="42"/>
      <c r="LY31" s="42"/>
      <c r="LZ31" s="42"/>
      <c r="MA31" s="42"/>
      <c r="MB31" s="42"/>
      <c r="MC31" s="42"/>
      <c r="MD31" s="42"/>
      <c r="ME31" s="42"/>
      <c r="MF31" s="42"/>
      <c r="MG31" s="42"/>
      <c r="MH31" s="42"/>
      <c r="MI31" s="42"/>
      <c r="MJ31" s="42"/>
      <c r="MK31" s="42"/>
      <c r="ML31" s="42"/>
      <c r="MM31" s="42"/>
      <c r="MN31" s="42"/>
      <c r="MO31" s="42"/>
      <c r="MP31" s="42"/>
      <c r="MQ31" s="42"/>
      <c r="MR31" s="42"/>
      <c r="MS31" s="42"/>
      <c r="MT31" s="42"/>
      <c r="MU31" s="42"/>
      <c r="MV31" s="42"/>
      <c r="MW31" s="42"/>
      <c r="MX31" s="42"/>
      <c r="MY31" s="42"/>
      <c r="MZ31" s="42"/>
      <c r="NA31" s="42"/>
      <c r="NB31" s="42"/>
      <c r="NC31" s="42"/>
      <c r="ND31" s="42"/>
      <c r="NE31" s="42"/>
      <c r="NF31" s="42"/>
      <c r="NG31" s="42"/>
      <c r="NH31" s="42"/>
      <c r="NI31" s="42"/>
      <c r="NJ31" s="42"/>
      <c r="NK31" s="42"/>
      <c r="NL31" s="42"/>
      <c r="NM31" s="42"/>
      <c r="NN31" s="42"/>
      <c r="NO31" s="42"/>
      <c r="NP31" s="42"/>
    </row>
    <row r="32" spans="2:380" x14ac:dyDescent="0.3">
      <c r="B32" t="s">
        <v>154</v>
      </c>
      <c r="C32" t="s">
        <v>88</v>
      </c>
      <c r="D32" s="37">
        <v>43652</v>
      </c>
      <c r="E32" s="41" t="str">
        <f t="shared" ca="1" si="0"/>
        <v>2 ans 2 mois 12 jours</v>
      </c>
      <c r="F32" s="42">
        <f t="shared" ca="1" si="1"/>
        <v>2</v>
      </c>
      <c r="G32" s="42">
        <f t="shared" ca="1" si="2"/>
        <v>2</v>
      </c>
      <c r="H32" s="42">
        <f t="shared" ca="1" si="3"/>
        <v>12</v>
      </c>
      <c r="I32" s="42">
        <v>28</v>
      </c>
      <c r="J32" s="42">
        <f t="shared" ca="1" si="4"/>
        <v>0</v>
      </c>
      <c r="K32" s="42"/>
      <c r="L32" s="42"/>
      <c r="M32" s="42">
        <f t="shared" ca="1" si="5"/>
        <v>28</v>
      </c>
      <c r="N32" s="42">
        <f t="shared" ca="1" si="6"/>
        <v>28</v>
      </c>
      <c r="O32" s="42"/>
      <c r="P32" s="42"/>
      <c r="Q32" s="42"/>
      <c r="R32" s="42"/>
      <c r="S32" s="42"/>
      <c r="T32" s="42"/>
      <c r="U32" s="42"/>
      <c r="V32" s="42"/>
      <c r="W32" s="42"/>
      <c r="X32" s="42"/>
      <c r="Y32" s="42"/>
      <c r="Z32" s="42"/>
      <c r="AA32" s="42"/>
      <c r="AB32" s="42"/>
      <c r="AC32" s="42"/>
      <c r="AD32" s="42"/>
      <c r="AE32" s="42"/>
      <c r="AF32" s="42"/>
      <c r="AG32" s="42"/>
      <c r="AH32" s="42"/>
      <c r="AI32" s="42"/>
      <c r="AJ32" s="42"/>
      <c r="AK32" s="42"/>
      <c r="AL32" s="42"/>
      <c r="AM32" s="42"/>
      <c r="AN32" s="42"/>
      <c r="AO32" s="42"/>
      <c r="AP32" s="42"/>
      <c r="AQ32" s="42"/>
      <c r="AR32" s="42"/>
      <c r="AS32" s="42"/>
      <c r="AT32" s="42"/>
      <c r="AU32" s="42"/>
      <c r="AV32" s="42"/>
      <c r="AW32" s="42"/>
      <c r="AX32" s="42"/>
      <c r="AY32" s="42"/>
      <c r="AZ32" s="42"/>
      <c r="BA32" s="42"/>
      <c r="BB32" s="42"/>
      <c r="BC32" s="42"/>
      <c r="BD32" s="42"/>
      <c r="BE32" s="42"/>
      <c r="BF32" s="42"/>
      <c r="BG32" s="42"/>
      <c r="BH32" s="42"/>
      <c r="BI32" s="42"/>
      <c r="BJ32" s="42"/>
      <c r="BK32" s="42"/>
      <c r="BL32" s="42"/>
      <c r="BM32" s="42"/>
      <c r="BN32" s="42"/>
      <c r="BO32" s="42"/>
      <c r="BP32" s="42"/>
      <c r="BQ32" s="42"/>
      <c r="BR32" s="42"/>
      <c r="BS32" s="42"/>
      <c r="BT32" s="42"/>
      <c r="BU32" s="42"/>
      <c r="BV32" s="42"/>
      <c r="BW32" s="42"/>
      <c r="BX32" s="42"/>
      <c r="BY32" s="42"/>
      <c r="BZ32" s="42"/>
      <c r="CA32" s="42"/>
      <c r="CB32" s="42"/>
      <c r="CC32" s="42"/>
      <c r="CD32" s="42"/>
      <c r="CE32" s="42"/>
      <c r="CF32" s="42"/>
      <c r="CG32" s="42"/>
      <c r="CH32" s="42"/>
      <c r="CI32" s="42"/>
      <c r="CJ32" s="42"/>
      <c r="CK32" s="42"/>
      <c r="CL32" s="42"/>
      <c r="CM32" s="42"/>
      <c r="CN32" s="42"/>
      <c r="CO32" s="42"/>
      <c r="CP32" s="42"/>
      <c r="CQ32" s="42"/>
      <c r="CR32" s="42"/>
      <c r="CS32" s="42"/>
      <c r="CT32" s="42"/>
      <c r="CU32" s="42"/>
      <c r="CV32" s="42"/>
      <c r="CW32" s="42"/>
      <c r="CX32" s="42"/>
      <c r="CY32" s="42"/>
      <c r="CZ32" s="42"/>
      <c r="DA32" s="42"/>
      <c r="DB32" s="42"/>
      <c r="DC32" s="42"/>
      <c r="DD32" s="42"/>
      <c r="DE32" s="42"/>
      <c r="DF32" s="42"/>
      <c r="DG32" s="42"/>
      <c r="DH32" s="42"/>
      <c r="DI32" s="42"/>
      <c r="DJ32" s="42"/>
      <c r="DK32" s="42"/>
      <c r="DL32" s="42"/>
      <c r="DM32" s="42"/>
      <c r="DN32" s="42"/>
      <c r="DO32" s="42"/>
      <c r="DP32" s="42"/>
      <c r="DQ32" s="42"/>
      <c r="DR32" s="42"/>
      <c r="DS32" s="42"/>
      <c r="DT32" s="42"/>
      <c r="DU32" s="42"/>
      <c r="DV32" s="42"/>
      <c r="DW32" s="42"/>
      <c r="DX32" s="42"/>
      <c r="DY32" s="42"/>
      <c r="DZ32" s="42"/>
      <c r="EA32" s="42"/>
      <c r="EB32" s="42"/>
      <c r="EC32" s="42"/>
      <c r="ED32" s="42"/>
      <c r="EE32" s="42"/>
      <c r="EF32" s="42"/>
      <c r="EG32" s="42"/>
      <c r="EH32" s="42"/>
      <c r="EI32" s="42"/>
      <c r="EJ32" s="42"/>
      <c r="EK32" s="42"/>
      <c r="EL32" s="42"/>
      <c r="EM32" s="42"/>
      <c r="EN32" s="42"/>
      <c r="EO32" s="42"/>
      <c r="EP32" s="42"/>
      <c r="EQ32" s="42"/>
      <c r="ER32" s="42"/>
      <c r="ES32" s="42"/>
      <c r="ET32" s="42"/>
      <c r="EU32" s="42"/>
      <c r="EV32" s="42"/>
      <c r="EW32" s="42"/>
      <c r="EX32" s="42"/>
      <c r="EY32" s="42"/>
      <c r="EZ32" s="42"/>
      <c r="FA32" s="42"/>
      <c r="FB32" s="42"/>
      <c r="FC32" s="42"/>
      <c r="FD32" s="42"/>
      <c r="FE32" s="42"/>
      <c r="FF32" s="42"/>
      <c r="FG32" s="42"/>
      <c r="FH32" s="42"/>
      <c r="FI32" s="42"/>
      <c r="FJ32" s="42"/>
      <c r="FK32" s="42"/>
      <c r="FL32" s="42"/>
      <c r="FM32" s="42"/>
      <c r="FN32" s="42"/>
      <c r="FO32" s="42"/>
      <c r="FP32" s="42"/>
      <c r="FQ32" s="42"/>
      <c r="FR32" s="42"/>
      <c r="FS32" s="42"/>
      <c r="FT32" s="42"/>
      <c r="FU32" s="42"/>
      <c r="FV32" s="42"/>
      <c r="FW32" s="42"/>
      <c r="FX32" s="42"/>
      <c r="FY32" s="42"/>
      <c r="FZ32" s="42"/>
      <c r="GA32" s="42"/>
      <c r="GB32" s="42"/>
      <c r="GC32" s="42"/>
      <c r="GD32" s="42"/>
      <c r="GE32" s="42"/>
      <c r="GF32" s="42"/>
      <c r="GG32" s="42"/>
      <c r="GH32" s="42"/>
      <c r="GI32" s="42"/>
      <c r="GJ32" s="42"/>
      <c r="GK32" s="42"/>
      <c r="GL32" s="42"/>
      <c r="GM32" s="42"/>
      <c r="GN32" s="42"/>
      <c r="GO32" s="42"/>
      <c r="GP32" s="42"/>
      <c r="GQ32" s="42"/>
      <c r="GR32" s="42"/>
      <c r="GS32" s="42"/>
      <c r="GT32" s="42"/>
      <c r="GU32" s="42"/>
      <c r="GV32" s="42"/>
      <c r="GW32" s="42"/>
      <c r="GX32" s="42"/>
      <c r="GY32" s="42"/>
      <c r="GZ32" s="42"/>
      <c r="HA32" s="42"/>
      <c r="HB32" s="42"/>
      <c r="HC32" s="42"/>
      <c r="HD32" s="42"/>
      <c r="HE32" s="42"/>
      <c r="HF32" s="42"/>
      <c r="HG32" s="42"/>
      <c r="HH32" s="42"/>
      <c r="HI32" s="42"/>
      <c r="HJ32" s="42"/>
      <c r="HK32" s="42"/>
      <c r="HL32" s="42"/>
      <c r="HM32" s="42"/>
      <c r="HN32" s="42"/>
      <c r="HO32" s="42"/>
      <c r="HP32" s="42"/>
      <c r="HQ32" s="42"/>
      <c r="HR32" s="42"/>
      <c r="HS32" s="42"/>
      <c r="HT32" s="42"/>
      <c r="HU32" s="42"/>
      <c r="HV32" s="42"/>
      <c r="HW32" s="42"/>
      <c r="HX32" s="42"/>
      <c r="HY32" s="42"/>
      <c r="HZ32" s="42"/>
      <c r="IA32" s="42"/>
      <c r="IB32" s="42"/>
      <c r="IC32" s="42"/>
      <c r="ID32" s="42"/>
      <c r="IE32" s="42"/>
      <c r="IF32" s="42"/>
      <c r="IG32" s="42"/>
      <c r="IH32" s="42"/>
      <c r="II32" s="42"/>
      <c r="IJ32" s="42"/>
      <c r="IK32" s="42"/>
      <c r="IL32" s="42"/>
      <c r="IM32" s="42"/>
      <c r="IN32" s="42"/>
      <c r="IO32" s="42"/>
      <c r="IP32" s="42"/>
      <c r="IQ32" s="42"/>
      <c r="IR32" s="42"/>
      <c r="IS32" s="42"/>
      <c r="IT32" s="42"/>
      <c r="IU32" s="42"/>
      <c r="IV32" s="42"/>
      <c r="IW32" s="42"/>
      <c r="IX32" s="42"/>
      <c r="IY32" s="42"/>
      <c r="IZ32" s="42"/>
      <c r="JA32" s="42"/>
      <c r="JB32" s="42"/>
      <c r="JC32" s="42"/>
      <c r="JD32" s="42"/>
      <c r="JE32" s="42"/>
      <c r="JF32" s="42"/>
      <c r="JG32" s="42"/>
      <c r="JH32" s="42"/>
      <c r="JI32" s="42"/>
      <c r="JJ32" s="42"/>
      <c r="JK32" s="42"/>
      <c r="JL32" s="42"/>
      <c r="JM32" s="42"/>
      <c r="JN32" s="42"/>
      <c r="JO32" s="42"/>
      <c r="JP32" s="42"/>
      <c r="JQ32" s="42"/>
      <c r="JR32" s="42"/>
      <c r="JS32" s="42"/>
      <c r="JT32" s="42"/>
      <c r="JU32" s="42"/>
      <c r="JV32" s="42"/>
      <c r="JW32" s="42"/>
      <c r="JX32" s="42"/>
      <c r="JY32" s="42"/>
      <c r="JZ32" s="42"/>
      <c r="KA32" s="42"/>
      <c r="KB32" s="42"/>
      <c r="KC32" s="42"/>
      <c r="KD32" s="42"/>
      <c r="KE32" s="42"/>
      <c r="KF32" s="42"/>
      <c r="KG32" s="42"/>
      <c r="KH32" s="42"/>
      <c r="KI32" s="42"/>
      <c r="KJ32" s="42"/>
      <c r="KK32" s="42"/>
      <c r="KL32" s="42"/>
      <c r="KM32" s="42"/>
      <c r="KN32" s="42"/>
      <c r="KO32" s="42"/>
      <c r="KP32" s="42"/>
      <c r="KQ32" s="42"/>
      <c r="KR32" s="42"/>
      <c r="KS32" s="42"/>
      <c r="KT32" s="42"/>
      <c r="KU32" s="42"/>
      <c r="KV32" s="42"/>
      <c r="KW32" s="42"/>
      <c r="KX32" s="42"/>
      <c r="KY32" s="42"/>
      <c r="KZ32" s="42"/>
      <c r="LA32" s="42"/>
      <c r="LB32" s="42"/>
      <c r="LC32" s="42"/>
      <c r="LD32" s="42"/>
      <c r="LE32" s="42"/>
      <c r="LF32" s="42"/>
      <c r="LG32" s="42"/>
      <c r="LH32" s="42"/>
      <c r="LI32" s="42"/>
      <c r="LJ32" s="42"/>
      <c r="LK32" s="42"/>
      <c r="LL32" s="42"/>
      <c r="LM32" s="42"/>
      <c r="LN32" s="42"/>
      <c r="LO32" s="42"/>
      <c r="LP32" s="42"/>
      <c r="LQ32" s="42"/>
      <c r="LR32" s="42"/>
      <c r="LS32" s="42"/>
      <c r="LT32" s="42"/>
      <c r="LU32" s="42"/>
      <c r="LV32" s="42"/>
      <c r="LW32" s="42"/>
      <c r="LX32" s="42"/>
      <c r="LY32" s="42"/>
      <c r="LZ32" s="42"/>
      <c r="MA32" s="42"/>
      <c r="MB32" s="42"/>
      <c r="MC32" s="42"/>
      <c r="MD32" s="42"/>
      <c r="ME32" s="42"/>
      <c r="MF32" s="42"/>
      <c r="MG32" s="42"/>
      <c r="MH32" s="42"/>
      <c r="MI32" s="42"/>
      <c r="MJ32" s="42"/>
      <c r="MK32" s="42"/>
      <c r="ML32" s="42"/>
      <c r="MM32" s="42"/>
      <c r="MN32" s="42"/>
      <c r="MO32" s="42"/>
      <c r="MP32" s="42"/>
      <c r="MQ32" s="42"/>
      <c r="MR32" s="42"/>
      <c r="MS32" s="42"/>
      <c r="MT32" s="42"/>
      <c r="MU32" s="42"/>
      <c r="MV32" s="42"/>
      <c r="MW32" s="42"/>
      <c r="MX32" s="42"/>
      <c r="MY32" s="42"/>
      <c r="MZ32" s="42"/>
      <c r="NA32" s="42"/>
      <c r="NB32" s="42"/>
      <c r="NC32" s="42"/>
      <c r="ND32" s="42"/>
      <c r="NE32" s="42"/>
      <c r="NF32" s="42"/>
      <c r="NG32" s="42"/>
      <c r="NH32" s="42"/>
      <c r="NI32" s="42"/>
      <c r="NJ32" s="42"/>
      <c r="NK32" s="42"/>
      <c r="NL32" s="42"/>
      <c r="NM32" s="42"/>
      <c r="NN32" s="42"/>
      <c r="NO32" s="42"/>
      <c r="NP32" s="42"/>
    </row>
    <row r="33" spans="2:380" x14ac:dyDescent="0.3">
      <c r="B33" t="s">
        <v>153</v>
      </c>
      <c r="C33" t="s">
        <v>105</v>
      </c>
      <c r="D33" s="37">
        <v>44452</v>
      </c>
      <c r="E33" s="41" t="str">
        <f t="shared" ca="1" si="0"/>
        <v>0 ans 0 mois 5 jours</v>
      </c>
      <c r="F33" s="42">
        <f t="shared" ca="1" si="1"/>
        <v>0</v>
      </c>
      <c r="G33" s="42">
        <f t="shared" ca="1" si="2"/>
        <v>0</v>
      </c>
      <c r="H33" s="42">
        <f t="shared" ca="1" si="3"/>
        <v>5</v>
      </c>
      <c r="I33" s="57">
        <v>28</v>
      </c>
      <c r="J33" s="42">
        <f t="shared" ca="1" si="4"/>
        <v>0</v>
      </c>
      <c r="M33" s="42">
        <f t="shared" ca="1" si="5"/>
        <v>28</v>
      </c>
      <c r="N33" s="42">
        <f t="shared" ca="1" si="6"/>
        <v>28</v>
      </c>
      <c r="O33" s="42"/>
      <c r="P33" s="42"/>
      <c r="Q33" s="42"/>
      <c r="R33" s="42"/>
      <c r="S33" s="42"/>
      <c r="T33" s="42"/>
      <c r="U33" s="42"/>
      <c r="V33" s="42"/>
      <c r="W33" s="42"/>
      <c r="X33" s="42"/>
      <c r="Y33" s="42"/>
      <c r="Z33" s="42"/>
      <c r="AA33" s="42"/>
      <c r="AB33" s="42"/>
      <c r="AC33" s="42"/>
      <c r="AD33" s="42"/>
      <c r="AE33" s="42"/>
      <c r="AF33" s="42"/>
      <c r="AG33" s="42"/>
      <c r="AH33" s="42"/>
      <c r="AI33" s="42"/>
      <c r="AJ33" s="42"/>
      <c r="AK33" s="42"/>
      <c r="AL33" s="42"/>
      <c r="AM33" s="42"/>
      <c r="AN33" s="42"/>
      <c r="AO33" s="42"/>
      <c r="AP33" s="42"/>
      <c r="AQ33" s="42"/>
      <c r="AR33" s="42"/>
      <c r="AS33" s="42"/>
      <c r="AT33" s="42"/>
      <c r="AU33" s="42"/>
      <c r="AV33" s="42"/>
      <c r="AW33" s="42"/>
      <c r="AX33" s="42"/>
      <c r="AY33" s="42"/>
      <c r="AZ33" s="42"/>
      <c r="BA33" s="42"/>
      <c r="BB33" s="42"/>
      <c r="BC33" s="42"/>
      <c r="BD33" s="42"/>
      <c r="BE33" s="42"/>
      <c r="BF33" s="42"/>
      <c r="BG33" s="42"/>
      <c r="BH33" s="42"/>
      <c r="BI33" s="42"/>
      <c r="BJ33" s="42"/>
      <c r="BK33" s="42"/>
      <c r="BL33" s="42"/>
      <c r="BM33" s="42"/>
      <c r="BN33" s="42"/>
      <c r="BO33" s="42"/>
      <c r="BP33" s="42"/>
      <c r="BQ33" s="42"/>
      <c r="BR33" s="42"/>
      <c r="BS33" s="42"/>
      <c r="BT33" s="42"/>
      <c r="BU33" s="42"/>
      <c r="BV33" s="42"/>
      <c r="BW33" s="42"/>
      <c r="BX33" s="42"/>
      <c r="BY33" s="42"/>
      <c r="BZ33" s="42"/>
      <c r="CA33" s="42"/>
      <c r="CB33" s="42"/>
      <c r="CC33" s="42"/>
      <c r="CD33" s="42"/>
      <c r="CE33" s="42"/>
      <c r="CF33" s="42"/>
      <c r="CG33" s="42"/>
      <c r="CH33" s="42"/>
      <c r="CI33" s="42"/>
      <c r="CJ33" s="42"/>
      <c r="CK33" s="42"/>
      <c r="CL33" s="42"/>
      <c r="CM33" s="42"/>
      <c r="CN33" s="42"/>
      <c r="CO33" s="42"/>
      <c r="CP33" s="42"/>
      <c r="CQ33" s="42"/>
      <c r="CR33" s="42"/>
      <c r="CS33" s="42"/>
      <c r="CT33" s="42"/>
      <c r="CU33" s="42"/>
      <c r="CV33" s="42"/>
      <c r="CW33" s="42"/>
      <c r="CX33" s="42"/>
      <c r="CY33" s="42"/>
      <c r="CZ33" s="42"/>
      <c r="DA33" s="42"/>
      <c r="DB33" s="42"/>
      <c r="DC33" s="42"/>
      <c r="DD33" s="42"/>
      <c r="DE33" s="42"/>
      <c r="DF33" s="42"/>
      <c r="DG33" s="42"/>
      <c r="DH33" s="42"/>
      <c r="DI33" s="42"/>
      <c r="DJ33" s="42"/>
      <c r="DK33" s="42"/>
      <c r="DL33" s="42"/>
      <c r="DM33" s="42"/>
      <c r="DN33" s="42"/>
      <c r="DO33" s="42"/>
      <c r="DP33" s="42"/>
      <c r="DQ33" s="42"/>
      <c r="DR33" s="42"/>
      <c r="DS33" s="42"/>
      <c r="DT33" s="42"/>
      <c r="DU33" s="42"/>
      <c r="DV33" s="42"/>
      <c r="DW33" s="42"/>
      <c r="DX33" s="42"/>
      <c r="DY33" s="42"/>
      <c r="DZ33" s="42"/>
      <c r="EA33" s="42"/>
      <c r="EB33" s="42"/>
      <c r="EC33" s="42"/>
      <c r="ED33" s="42"/>
      <c r="EE33" s="42"/>
      <c r="EF33" s="42"/>
      <c r="EG33" s="42"/>
      <c r="EH33" s="42"/>
      <c r="EI33" s="42"/>
      <c r="EJ33" s="42"/>
      <c r="EK33" s="42"/>
      <c r="EL33" s="42"/>
      <c r="EM33" s="42"/>
      <c r="EN33" s="42"/>
      <c r="EO33" s="42"/>
      <c r="EP33" s="42"/>
      <c r="EQ33" s="42"/>
      <c r="ER33" s="42"/>
      <c r="ES33" s="42"/>
      <c r="ET33" s="42"/>
      <c r="EU33" s="42"/>
      <c r="EV33" s="42"/>
      <c r="EW33" s="42"/>
      <c r="EX33" s="42"/>
      <c r="EY33" s="42"/>
      <c r="EZ33" s="42"/>
      <c r="FA33" s="42"/>
      <c r="FB33" s="42"/>
      <c r="FC33" s="42"/>
      <c r="FD33" s="42"/>
      <c r="FE33" s="42"/>
      <c r="FF33" s="42"/>
      <c r="FG33" s="42"/>
      <c r="FH33" s="42"/>
      <c r="FI33" s="42"/>
      <c r="FJ33" s="42"/>
      <c r="FK33" s="42"/>
      <c r="FL33" s="42"/>
      <c r="FM33" s="42"/>
      <c r="FN33" s="42"/>
      <c r="FO33" s="42"/>
      <c r="FP33" s="42"/>
      <c r="FQ33" s="42"/>
      <c r="FR33" s="42"/>
      <c r="FS33" s="42"/>
      <c r="FT33" s="42"/>
      <c r="FU33" s="42"/>
      <c r="FV33" s="42"/>
      <c r="FW33" s="42"/>
      <c r="FX33" s="42"/>
      <c r="FY33" s="42"/>
      <c r="FZ33" s="42"/>
      <c r="GA33" s="42"/>
      <c r="GB33" s="42"/>
      <c r="GC33" s="42"/>
      <c r="GD33" s="42"/>
      <c r="GE33" s="42"/>
      <c r="GF33" s="42"/>
      <c r="GG33" s="42"/>
      <c r="GH33" s="42"/>
      <c r="GI33" s="42"/>
      <c r="GJ33" s="42"/>
      <c r="GK33" s="42"/>
      <c r="GL33" s="42"/>
      <c r="GM33" s="42"/>
      <c r="GN33" s="42"/>
      <c r="GO33" s="42"/>
      <c r="GP33" s="42"/>
      <c r="GQ33" s="42"/>
      <c r="GR33" s="42"/>
      <c r="GS33" s="42"/>
      <c r="GT33" s="42"/>
      <c r="GU33" s="42"/>
      <c r="GV33" s="42"/>
      <c r="GW33" s="42"/>
      <c r="GX33" s="42"/>
      <c r="GY33" s="42"/>
      <c r="GZ33" s="42"/>
      <c r="HA33" s="42"/>
      <c r="HB33" s="42"/>
      <c r="HC33" s="42"/>
      <c r="HD33" s="42"/>
      <c r="HE33" s="42"/>
      <c r="HF33" s="42"/>
      <c r="HG33" s="42"/>
      <c r="HH33" s="42"/>
      <c r="HI33" s="42"/>
      <c r="HJ33" s="42"/>
      <c r="HK33" s="42"/>
      <c r="HL33" s="42"/>
      <c r="HM33" s="42"/>
      <c r="HN33" s="42"/>
      <c r="HO33" s="42"/>
      <c r="HP33" s="42"/>
      <c r="HQ33" s="42"/>
      <c r="HR33" s="42"/>
      <c r="HS33" s="42"/>
      <c r="HT33" s="42"/>
      <c r="HU33" s="42"/>
      <c r="HV33" s="42"/>
      <c r="HW33" s="42"/>
      <c r="HX33" s="42"/>
      <c r="HY33" s="42"/>
      <c r="HZ33" s="42"/>
      <c r="IA33" s="42"/>
      <c r="IB33" s="42"/>
      <c r="IC33" s="42"/>
      <c r="ID33" s="42"/>
      <c r="IE33" s="42"/>
      <c r="IF33" s="42"/>
      <c r="IG33" s="42"/>
      <c r="IH33" s="42"/>
      <c r="II33" s="42"/>
      <c r="IJ33" s="42"/>
      <c r="IK33" s="42"/>
      <c r="IL33" s="42"/>
      <c r="IM33" s="42"/>
      <c r="IN33" s="42"/>
      <c r="IO33" s="42"/>
      <c r="IP33" s="42"/>
      <c r="IQ33" s="42"/>
      <c r="IR33" s="42"/>
      <c r="IS33" s="42"/>
      <c r="IT33" s="42"/>
      <c r="IU33" s="42"/>
      <c r="IV33" s="42"/>
      <c r="IW33" s="42"/>
      <c r="IX33" s="42"/>
      <c r="IY33" s="42"/>
      <c r="IZ33" s="42"/>
      <c r="JA33" s="42"/>
      <c r="JB33" s="42"/>
      <c r="JC33" s="42"/>
      <c r="JD33" s="42"/>
      <c r="JE33" s="42"/>
      <c r="JF33" s="42"/>
      <c r="JG33" s="42"/>
      <c r="JH33" s="42"/>
      <c r="JI33" s="42"/>
      <c r="JJ33" s="42"/>
      <c r="JK33" s="42"/>
      <c r="JL33" s="42"/>
      <c r="JM33" s="42"/>
      <c r="JN33" s="42"/>
      <c r="JO33" s="42"/>
      <c r="JP33" s="42"/>
      <c r="JQ33" s="42"/>
      <c r="JR33" s="42"/>
      <c r="JS33" s="42"/>
      <c r="JT33" s="42"/>
      <c r="JU33" s="42"/>
      <c r="JV33" s="42"/>
      <c r="JW33" s="42"/>
      <c r="JX33" s="42"/>
      <c r="JY33" s="42"/>
      <c r="JZ33" s="42"/>
      <c r="KA33" s="42"/>
      <c r="KB33" s="42"/>
      <c r="KC33" s="42"/>
      <c r="KD33" s="42"/>
      <c r="KE33" s="42"/>
      <c r="KF33" s="42"/>
      <c r="KG33" s="42"/>
      <c r="KH33" s="42"/>
      <c r="KI33" s="42"/>
      <c r="KJ33" s="42"/>
      <c r="KK33" s="42"/>
      <c r="KL33" s="42"/>
      <c r="KM33" s="42"/>
      <c r="KN33" s="42"/>
      <c r="KO33" s="42"/>
      <c r="KP33" s="42"/>
      <c r="KQ33" s="42"/>
      <c r="KR33" s="42"/>
      <c r="KS33" s="42"/>
      <c r="KT33" s="42"/>
      <c r="KU33" s="42"/>
      <c r="KV33" s="42"/>
      <c r="KW33" s="42"/>
      <c r="KX33" s="42"/>
      <c r="KY33" s="42"/>
      <c r="KZ33" s="42"/>
      <c r="LA33" s="42"/>
      <c r="LB33" s="42"/>
      <c r="LC33" s="42"/>
      <c r="LD33" s="42"/>
      <c r="LE33" s="42"/>
      <c r="LF33" s="42"/>
      <c r="LG33" s="42"/>
      <c r="LH33" s="42"/>
      <c r="LI33" s="42"/>
      <c r="LJ33" s="42"/>
      <c r="LK33" s="42"/>
      <c r="LL33" s="42"/>
      <c r="LM33" s="42"/>
      <c r="LN33" s="42"/>
      <c r="LO33" s="42"/>
      <c r="LP33" s="42"/>
      <c r="LQ33" s="42"/>
      <c r="LR33" s="42"/>
      <c r="LS33" s="42"/>
      <c r="LT33" s="42"/>
      <c r="LU33" s="42"/>
      <c r="LV33" s="42"/>
      <c r="LW33" s="42"/>
      <c r="LX33" s="42"/>
      <c r="LY33" s="42"/>
      <c r="LZ33" s="42"/>
      <c r="MA33" s="42"/>
      <c r="MB33" s="42"/>
      <c r="MC33" s="42"/>
      <c r="MD33" s="42"/>
      <c r="ME33" s="42"/>
      <c r="MF33" s="42"/>
      <c r="MG33" s="42"/>
      <c r="MH33" s="42"/>
      <c r="MI33" s="42"/>
      <c r="MJ33" s="42"/>
      <c r="MK33" s="42"/>
      <c r="ML33" s="42"/>
      <c r="MM33" s="42"/>
      <c r="MN33" s="42"/>
      <c r="MO33" s="42"/>
      <c r="MP33" s="42"/>
      <c r="MQ33" s="42"/>
      <c r="MR33" s="42"/>
      <c r="MS33" s="42"/>
      <c r="MT33" s="42"/>
      <c r="MU33" s="42"/>
      <c r="MV33" s="42"/>
      <c r="MW33" s="42"/>
      <c r="MX33" s="42"/>
      <c r="MY33" s="42"/>
      <c r="MZ33" s="42"/>
      <c r="NA33" s="42"/>
      <c r="NB33" s="42"/>
      <c r="NC33" s="42"/>
      <c r="ND33" s="42"/>
      <c r="NE33" s="42"/>
      <c r="NF33" s="42"/>
      <c r="NG33" s="42"/>
      <c r="NH33" s="42"/>
      <c r="NI33" s="42"/>
      <c r="NJ33" s="42"/>
      <c r="NK33" s="42"/>
      <c r="NL33" s="42"/>
      <c r="NM33" s="42"/>
      <c r="NN33" s="42"/>
      <c r="NO33" s="42"/>
      <c r="NP33" s="42"/>
    </row>
    <row r="34" spans="2:380" x14ac:dyDescent="0.3">
      <c r="B34" t="s">
        <v>153</v>
      </c>
      <c r="C34" t="s">
        <v>104</v>
      </c>
      <c r="D34" s="37">
        <v>43809</v>
      </c>
      <c r="E34" s="41" t="str">
        <f t="shared" ca="1" si="0"/>
        <v>1 ans 9 mois 8 jours</v>
      </c>
      <c r="F34" s="42">
        <f t="shared" ca="1" si="1"/>
        <v>1</v>
      </c>
      <c r="G34" s="42">
        <f t="shared" ca="1" si="2"/>
        <v>9</v>
      </c>
      <c r="H34" s="42">
        <f t="shared" ca="1" si="3"/>
        <v>8</v>
      </c>
      <c r="I34" s="57">
        <v>28</v>
      </c>
      <c r="J34" s="42">
        <f t="shared" ca="1" si="4"/>
        <v>0</v>
      </c>
      <c r="M34" s="42">
        <f t="shared" ca="1" si="5"/>
        <v>28</v>
      </c>
      <c r="N34" s="42">
        <f t="shared" ca="1" si="6"/>
        <v>28</v>
      </c>
      <c r="O34" s="42"/>
      <c r="P34" s="42"/>
      <c r="Q34" s="42"/>
      <c r="R34" s="42"/>
      <c r="S34" s="42"/>
      <c r="T34" s="42"/>
      <c r="U34" s="42"/>
      <c r="V34" s="42"/>
      <c r="W34" s="42"/>
      <c r="X34" s="42"/>
      <c r="Y34" s="42"/>
      <c r="Z34" s="42"/>
      <c r="AA34" s="42"/>
      <c r="AB34" s="42"/>
      <c r="AC34" s="42"/>
      <c r="AD34" s="42"/>
      <c r="AE34" s="42"/>
      <c r="AF34" s="42"/>
      <c r="AG34" s="42"/>
      <c r="AH34" s="42"/>
      <c r="AI34" s="42"/>
      <c r="AJ34" s="42"/>
      <c r="AK34" s="42"/>
      <c r="AL34" s="42"/>
      <c r="AM34" s="42"/>
      <c r="AN34" s="42"/>
      <c r="AO34" s="42"/>
      <c r="AP34" s="42"/>
      <c r="AQ34" s="42"/>
      <c r="AR34" s="42"/>
      <c r="AS34" s="42"/>
      <c r="AT34" s="42"/>
      <c r="AU34" s="42"/>
      <c r="AV34" s="42"/>
      <c r="AW34" s="42"/>
      <c r="AX34" s="42"/>
      <c r="AY34" s="42"/>
      <c r="AZ34" s="42"/>
      <c r="BA34" s="42"/>
      <c r="BB34" s="42"/>
      <c r="BC34" s="42"/>
      <c r="BD34" s="42"/>
      <c r="BE34" s="42"/>
      <c r="BF34" s="42"/>
      <c r="BG34" s="42"/>
      <c r="BH34" s="42"/>
      <c r="BI34" s="42"/>
      <c r="BJ34" s="42"/>
      <c r="BK34" s="42"/>
      <c r="BL34" s="42"/>
      <c r="BM34" s="42"/>
      <c r="BN34" s="42"/>
      <c r="BO34" s="42"/>
      <c r="BP34" s="42"/>
      <c r="BQ34" s="42"/>
      <c r="BR34" s="42"/>
      <c r="BS34" s="42"/>
      <c r="BT34" s="42"/>
      <c r="BU34" s="42"/>
      <c r="BV34" s="42"/>
      <c r="BW34" s="42"/>
      <c r="BX34" s="42"/>
      <c r="BY34" s="42"/>
      <c r="BZ34" s="42"/>
      <c r="CA34" s="42"/>
      <c r="CB34" s="42"/>
      <c r="CC34" s="42"/>
      <c r="CD34" s="42"/>
      <c r="CE34" s="42"/>
      <c r="CF34" s="42"/>
      <c r="CG34" s="42"/>
      <c r="CH34" s="42"/>
      <c r="CI34" s="42"/>
      <c r="CJ34" s="42"/>
      <c r="CK34" s="42"/>
      <c r="CL34" s="42"/>
      <c r="CM34" s="42"/>
      <c r="CN34" s="42"/>
      <c r="CO34" s="42"/>
      <c r="CP34" s="42"/>
      <c r="CQ34" s="42"/>
      <c r="CR34" s="42"/>
      <c r="CS34" s="42"/>
      <c r="CT34" s="42"/>
      <c r="CU34" s="42"/>
      <c r="CV34" s="42"/>
      <c r="CW34" s="42"/>
      <c r="CX34" s="42"/>
      <c r="CY34" s="42"/>
      <c r="CZ34" s="42"/>
      <c r="DA34" s="42"/>
      <c r="DB34" s="42"/>
      <c r="DC34" s="42"/>
      <c r="DD34" s="42"/>
      <c r="DE34" s="42"/>
      <c r="DF34" s="42"/>
      <c r="DG34" s="42"/>
      <c r="DH34" s="42"/>
      <c r="DI34" s="42"/>
      <c r="DJ34" s="42"/>
      <c r="DK34" s="42"/>
      <c r="DL34" s="42"/>
      <c r="DM34" s="42"/>
      <c r="DN34" s="42"/>
      <c r="DO34" s="42"/>
      <c r="DP34" s="42"/>
      <c r="DQ34" s="42"/>
      <c r="DR34" s="42"/>
      <c r="DS34" s="42"/>
      <c r="DT34" s="42"/>
      <c r="DU34" s="42"/>
      <c r="DV34" s="42"/>
      <c r="DW34" s="42"/>
      <c r="DX34" s="42"/>
      <c r="DY34" s="42"/>
      <c r="DZ34" s="42"/>
      <c r="EA34" s="42"/>
      <c r="EB34" s="42"/>
      <c r="EC34" s="42"/>
      <c r="ED34" s="42"/>
      <c r="EE34" s="42"/>
      <c r="EF34" s="42"/>
      <c r="EG34" s="42"/>
      <c r="EH34" s="42"/>
      <c r="EI34" s="42"/>
      <c r="EJ34" s="42"/>
      <c r="EK34" s="42"/>
      <c r="EL34" s="42"/>
      <c r="EM34" s="42"/>
      <c r="EN34" s="42"/>
      <c r="EO34" s="42"/>
      <c r="EP34" s="42"/>
      <c r="EQ34" s="42"/>
      <c r="ER34" s="42"/>
      <c r="ES34" s="42"/>
      <c r="ET34" s="42"/>
      <c r="EU34" s="42"/>
      <c r="EV34" s="42"/>
      <c r="EW34" s="42"/>
      <c r="EX34" s="42"/>
      <c r="EY34" s="42"/>
      <c r="EZ34" s="42"/>
      <c r="FA34" s="42"/>
      <c r="FB34" s="42"/>
      <c r="FC34" s="42"/>
      <c r="FD34" s="42"/>
      <c r="FE34" s="42"/>
      <c r="FF34" s="42"/>
      <c r="FG34" s="42"/>
      <c r="FH34" s="42"/>
      <c r="FI34" s="42"/>
      <c r="FJ34" s="42"/>
      <c r="FK34" s="42"/>
      <c r="FL34" s="42"/>
      <c r="FM34" s="42"/>
      <c r="FN34" s="42"/>
      <c r="FO34" s="42"/>
      <c r="FP34" s="42"/>
      <c r="FQ34" s="42"/>
      <c r="FR34" s="42"/>
      <c r="FS34" s="42"/>
      <c r="FT34" s="42"/>
      <c r="FU34" s="42"/>
      <c r="FV34" s="42"/>
      <c r="FW34" s="42"/>
      <c r="FX34" s="42"/>
      <c r="FY34" s="42"/>
      <c r="FZ34" s="42"/>
      <c r="GA34" s="42"/>
      <c r="GB34" s="42"/>
      <c r="GC34" s="42"/>
      <c r="GD34" s="42"/>
      <c r="GE34" s="42"/>
      <c r="GF34" s="42"/>
      <c r="GG34" s="42"/>
      <c r="GH34" s="42"/>
      <c r="GI34" s="42"/>
      <c r="GJ34" s="42"/>
      <c r="GK34" s="42"/>
      <c r="GL34" s="42"/>
      <c r="GM34" s="42"/>
      <c r="GN34" s="42"/>
      <c r="GO34" s="42"/>
      <c r="GP34" s="42"/>
      <c r="GQ34" s="42"/>
      <c r="GR34" s="42"/>
      <c r="GS34" s="42"/>
      <c r="GT34" s="42"/>
      <c r="GU34" s="42"/>
      <c r="GV34" s="42"/>
      <c r="GW34" s="42"/>
      <c r="GX34" s="42"/>
      <c r="GY34" s="42"/>
      <c r="GZ34" s="42"/>
      <c r="HA34" s="42"/>
      <c r="HB34" s="42"/>
      <c r="HC34" s="42"/>
      <c r="HD34" s="42"/>
      <c r="HE34" s="42"/>
      <c r="HF34" s="42"/>
      <c r="HG34" s="42"/>
      <c r="HH34" s="42"/>
      <c r="HI34" s="42"/>
      <c r="HJ34" s="42"/>
      <c r="HK34" s="42"/>
      <c r="HL34" s="42"/>
      <c r="HM34" s="42"/>
      <c r="HN34" s="42"/>
      <c r="HO34" s="42"/>
      <c r="HP34" s="42"/>
      <c r="HQ34" s="42"/>
      <c r="HR34" s="42"/>
      <c r="HS34" s="42"/>
      <c r="HT34" s="42"/>
      <c r="HU34" s="42"/>
      <c r="HV34" s="42"/>
      <c r="HW34" s="42"/>
      <c r="HX34" s="42"/>
      <c r="HY34" s="42"/>
      <c r="HZ34" s="42"/>
      <c r="IA34" s="42"/>
      <c r="IB34" s="42"/>
      <c r="IC34" s="42"/>
      <c r="ID34" s="42"/>
      <c r="IE34" s="42"/>
      <c r="IF34" s="42"/>
      <c r="IG34" s="42"/>
      <c r="IH34" s="42"/>
      <c r="II34" s="42"/>
      <c r="IJ34" s="42"/>
      <c r="IK34" s="42"/>
      <c r="IL34" s="42"/>
      <c r="IM34" s="42"/>
      <c r="IN34" s="42"/>
      <c r="IO34" s="42"/>
      <c r="IP34" s="42"/>
      <c r="IQ34" s="42"/>
      <c r="IR34" s="42"/>
      <c r="IS34" s="42"/>
      <c r="IT34" s="42"/>
      <c r="IU34" s="42"/>
      <c r="IV34" s="42"/>
      <c r="IW34" s="42"/>
      <c r="IX34" s="42"/>
      <c r="IY34" s="42"/>
      <c r="IZ34" s="42"/>
      <c r="JA34" s="42"/>
      <c r="JB34" s="42"/>
      <c r="JC34" s="42"/>
      <c r="JD34" s="42"/>
      <c r="JE34" s="42"/>
      <c r="JF34" s="42"/>
      <c r="JG34" s="42"/>
      <c r="JH34" s="42"/>
      <c r="JI34" s="42"/>
      <c r="JJ34" s="42"/>
      <c r="JK34" s="42"/>
      <c r="JL34" s="42"/>
      <c r="JM34" s="42"/>
      <c r="JN34" s="42"/>
      <c r="JO34" s="42"/>
      <c r="JP34" s="42"/>
      <c r="JQ34" s="42"/>
      <c r="JR34" s="42"/>
      <c r="JS34" s="42"/>
      <c r="JT34" s="42"/>
      <c r="JU34" s="42"/>
      <c r="JV34" s="42"/>
      <c r="JW34" s="42"/>
      <c r="JX34" s="42"/>
      <c r="JY34" s="42"/>
      <c r="JZ34" s="42"/>
      <c r="KA34" s="42"/>
      <c r="KB34" s="42"/>
      <c r="KC34" s="42"/>
      <c r="KD34" s="42"/>
      <c r="KE34" s="42"/>
      <c r="KF34" s="42"/>
      <c r="KG34" s="42"/>
      <c r="KH34" s="42"/>
      <c r="KI34" s="42"/>
      <c r="KJ34" s="42"/>
      <c r="KK34" s="42"/>
      <c r="KL34" s="42"/>
      <c r="KM34" s="42"/>
      <c r="KN34" s="42"/>
      <c r="KO34" s="42"/>
      <c r="KP34" s="42"/>
      <c r="KQ34" s="42"/>
      <c r="KR34" s="42"/>
      <c r="KS34" s="42"/>
      <c r="KT34" s="42"/>
      <c r="KU34" s="42"/>
      <c r="KV34" s="42"/>
      <c r="KW34" s="42"/>
      <c r="KX34" s="42"/>
      <c r="KY34" s="42"/>
      <c r="KZ34" s="42"/>
      <c r="LA34" s="42"/>
      <c r="LB34" s="42"/>
      <c r="LC34" s="42"/>
      <c r="LD34" s="42"/>
      <c r="LE34" s="42"/>
      <c r="LF34" s="42"/>
      <c r="LG34" s="42"/>
      <c r="LH34" s="42"/>
      <c r="LI34" s="42"/>
      <c r="LJ34" s="42"/>
      <c r="LK34" s="42"/>
      <c r="LL34" s="42"/>
      <c r="LM34" s="42"/>
      <c r="LN34" s="42"/>
      <c r="LO34" s="42"/>
      <c r="LP34" s="42"/>
      <c r="LQ34" s="42"/>
      <c r="LR34" s="42"/>
      <c r="LS34" s="42"/>
      <c r="LT34" s="42"/>
      <c r="LU34" s="42"/>
      <c r="LV34" s="42"/>
      <c r="LW34" s="42"/>
      <c r="LX34" s="42"/>
      <c r="LY34" s="42"/>
      <c r="LZ34" s="42"/>
      <c r="MA34" s="42"/>
      <c r="MB34" s="42"/>
      <c r="MC34" s="42"/>
      <c r="MD34" s="42"/>
      <c r="ME34" s="42"/>
      <c r="MF34" s="42"/>
      <c r="MG34" s="42"/>
      <c r="MH34" s="42"/>
      <c r="MI34" s="42"/>
      <c r="MJ34" s="42"/>
      <c r="MK34" s="42"/>
      <c r="ML34" s="42"/>
      <c r="MM34" s="42"/>
      <c r="MN34" s="42"/>
      <c r="MO34" s="42"/>
      <c r="MP34" s="42"/>
      <c r="MQ34" s="42"/>
      <c r="MR34" s="42"/>
      <c r="MS34" s="42"/>
      <c r="MT34" s="42"/>
      <c r="MU34" s="42"/>
      <c r="MV34" s="42"/>
      <c r="MW34" s="42"/>
      <c r="MX34" s="42"/>
      <c r="MY34" s="42"/>
      <c r="MZ34" s="42"/>
      <c r="NA34" s="42"/>
      <c r="NB34" s="42"/>
      <c r="NC34" s="42"/>
      <c r="ND34" s="42"/>
      <c r="NE34" s="42"/>
      <c r="NF34" s="42"/>
      <c r="NG34" s="42"/>
      <c r="NH34" s="42"/>
      <c r="NI34" s="42"/>
      <c r="NJ34" s="42"/>
      <c r="NK34" s="42"/>
      <c r="NL34" s="42"/>
      <c r="NM34" s="42"/>
      <c r="NN34" s="42"/>
      <c r="NO34" s="42"/>
      <c r="NP34" s="42"/>
    </row>
    <row r="35" spans="2:380" x14ac:dyDescent="0.3">
      <c r="B35" t="s">
        <v>151</v>
      </c>
      <c r="C35" t="s">
        <v>152</v>
      </c>
      <c r="D35" s="37">
        <v>43710</v>
      </c>
      <c r="E35" s="41" t="str">
        <f t="shared" ca="1" si="0"/>
        <v>2 ans 0 mois 16 jours</v>
      </c>
      <c r="F35" s="42">
        <f t="shared" ca="1" si="1"/>
        <v>2</v>
      </c>
      <c r="G35" s="42">
        <f t="shared" ca="1" si="2"/>
        <v>0</v>
      </c>
      <c r="H35" s="42">
        <f t="shared" ca="1" si="3"/>
        <v>16</v>
      </c>
      <c r="I35" s="42">
        <v>28</v>
      </c>
      <c r="J35" s="42">
        <f t="shared" ca="1" si="4"/>
        <v>0</v>
      </c>
      <c r="K35" s="42"/>
      <c r="L35" s="42"/>
      <c r="M35" s="42">
        <f t="shared" ca="1" si="5"/>
        <v>28</v>
      </c>
      <c r="N35" s="42">
        <f t="shared" ca="1" si="6"/>
        <v>28</v>
      </c>
      <c r="O35" s="42"/>
      <c r="P35" s="42"/>
      <c r="Q35" s="42"/>
      <c r="R35" s="42"/>
      <c r="S35" s="42"/>
      <c r="T35" s="42"/>
      <c r="U35" s="42"/>
      <c r="V35" s="42"/>
      <c r="W35" s="42"/>
      <c r="X35" s="42"/>
      <c r="Y35" s="42"/>
      <c r="Z35" s="42"/>
      <c r="AA35" s="42"/>
      <c r="AB35" s="42"/>
      <c r="AC35" s="42"/>
      <c r="AD35" s="42"/>
      <c r="AE35" s="42"/>
      <c r="AF35" s="42"/>
      <c r="AG35" s="42"/>
      <c r="AH35" s="42"/>
      <c r="AI35" s="42"/>
      <c r="AJ35" s="42"/>
      <c r="AK35" s="42"/>
      <c r="AL35" s="42"/>
      <c r="AM35" s="42"/>
      <c r="AN35" s="42"/>
      <c r="AO35" s="42"/>
      <c r="AP35" s="42"/>
      <c r="AQ35" s="42"/>
      <c r="AR35" s="42"/>
      <c r="AS35" s="42"/>
      <c r="AT35" s="42"/>
      <c r="AU35" s="42"/>
      <c r="AV35" s="42"/>
      <c r="AW35" s="42"/>
      <c r="AX35" s="42"/>
      <c r="AY35" s="42"/>
      <c r="AZ35" s="42"/>
      <c r="BA35" s="42"/>
      <c r="BB35" s="42"/>
      <c r="BC35" s="42"/>
      <c r="BD35" s="42"/>
      <c r="BE35" s="42"/>
      <c r="BF35" s="42"/>
      <c r="BG35" s="42"/>
      <c r="BH35" s="42"/>
      <c r="BI35" s="42"/>
      <c r="BJ35" s="42"/>
      <c r="BK35" s="42"/>
      <c r="BL35" s="42"/>
      <c r="BM35" s="42"/>
      <c r="BN35" s="42"/>
      <c r="BO35" s="42"/>
      <c r="BP35" s="42"/>
      <c r="BQ35" s="42"/>
      <c r="BR35" s="42"/>
      <c r="BS35" s="42"/>
      <c r="BT35" s="42"/>
      <c r="BU35" s="42"/>
      <c r="BV35" s="42"/>
      <c r="BW35" s="42"/>
      <c r="BX35" s="42"/>
      <c r="BY35" s="42"/>
      <c r="BZ35" s="42"/>
      <c r="CA35" s="42"/>
      <c r="CB35" s="42"/>
      <c r="CC35" s="42"/>
      <c r="CD35" s="42"/>
      <c r="CE35" s="42"/>
      <c r="CF35" s="42"/>
      <c r="CG35" s="42"/>
      <c r="CH35" s="42"/>
      <c r="CI35" s="42"/>
      <c r="CJ35" s="42"/>
      <c r="CK35" s="42"/>
      <c r="CL35" s="42"/>
      <c r="CM35" s="42"/>
      <c r="CN35" s="42"/>
      <c r="CO35" s="42"/>
      <c r="CP35" s="42"/>
      <c r="CQ35" s="42"/>
      <c r="CR35" s="42"/>
      <c r="CS35" s="42"/>
      <c r="CT35" s="42"/>
      <c r="CU35" s="42"/>
      <c r="CV35" s="42"/>
      <c r="CW35" s="42"/>
      <c r="CX35" s="42"/>
      <c r="CY35" s="42"/>
      <c r="CZ35" s="42"/>
      <c r="DA35" s="42"/>
      <c r="DB35" s="42"/>
      <c r="DC35" s="42"/>
      <c r="DD35" s="42"/>
      <c r="DE35" s="42"/>
      <c r="DF35" s="42"/>
      <c r="DG35" s="42"/>
      <c r="DH35" s="42"/>
      <c r="DI35" s="42"/>
      <c r="DJ35" s="42"/>
      <c r="DK35" s="42"/>
      <c r="DL35" s="42"/>
      <c r="DM35" s="42"/>
      <c r="DN35" s="42"/>
      <c r="DO35" s="42"/>
      <c r="DP35" s="42"/>
      <c r="DQ35" s="42"/>
      <c r="DR35" s="42"/>
      <c r="DS35" s="42"/>
      <c r="DT35" s="42"/>
      <c r="DU35" s="42"/>
      <c r="DV35" s="42"/>
      <c r="DW35" s="42"/>
      <c r="DX35" s="42"/>
      <c r="DY35" s="42"/>
      <c r="DZ35" s="42"/>
      <c r="EA35" s="42"/>
      <c r="EB35" s="42"/>
      <c r="EC35" s="42"/>
      <c r="ED35" s="42"/>
      <c r="EE35" s="42"/>
      <c r="EF35" s="42"/>
      <c r="EG35" s="42"/>
      <c r="EH35" s="42"/>
      <c r="EI35" s="42"/>
      <c r="EJ35" s="42"/>
      <c r="EK35" s="42"/>
      <c r="EL35" s="42"/>
      <c r="EM35" s="42"/>
      <c r="EN35" s="42"/>
      <c r="EO35" s="42"/>
      <c r="EP35" s="42"/>
      <c r="EQ35" s="42"/>
      <c r="ER35" s="42"/>
      <c r="ES35" s="42"/>
      <c r="ET35" s="42"/>
      <c r="EU35" s="42"/>
      <c r="EV35" s="42"/>
      <c r="EW35" s="42"/>
      <c r="EX35" s="42"/>
      <c r="EY35" s="42"/>
      <c r="EZ35" s="42"/>
      <c r="FA35" s="42"/>
      <c r="FB35" s="42"/>
      <c r="FC35" s="42"/>
      <c r="FD35" s="42"/>
      <c r="FE35" s="42"/>
      <c r="FF35" s="42"/>
      <c r="FG35" s="42"/>
      <c r="FH35" s="42"/>
      <c r="FI35" s="42"/>
      <c r="FJ35" s="42"/>
      <c r="FK35" s="42"/>
      <c r="FL35" s="42"/>
      <c r="FM35" s="42"/>
      <c r="FN35" s="42"/>
      <c r="FO35" s="42"/>
      <c r="FP35" s="42"/>
      <c r="FQ35" s="42"/>
      <c r="FR35" s="42"/>
      <c r="FS35" s="42"/>
      <c r="FT35" s="42"/>
      <c r="FU35" s="42"/>
      <c r="FV35" s="42"/>
      <c r="FW35" s="42"/>
      <c r="FX35" s="42"/>
      <c r="FY35" s="42"/>
      <c r="FZ35" s="42"/>
      <c r="GA35" s="42"/>
      <c r="GB35" s="42"/>
      <c r="GC35" s="42"/>
      <c r="GD35" s="42"/>
      <c r="GE35" s="42"/>
      <c r="GF35" s="42"/>
      <c r="GG35" s="42"/>
      <c r="GH35" s="42"/>
      <c r="GI35" s="42"/>
      <c r="GJ35" s="42"/>
      <c r="GK35" s="42"/>
      <c r="GL35" s="42"/>
      <c r="GM35" s="42"/>
      <c r="GN35" s="42"/>
      <c r="GO35" s="42"/>
      <c r="GP35" s="42"/>
      <c r="GQ35" s="42"/>
      <c r="GR35" s="42"/>
      <c r="GS35" s="42"/>
      <c r="GT35" s="42"/>
      <c r="GU35" s="42"/>
      <c r="GV35" s="42"/>
      <c r="GW35" s="42"/>
      <c r="GX35" s="42"/>
      <c r="GY35" s="42"/>
      <c r="GZ35" s="42"/>
      <c r="HA35" s="42"/>
      <c r="HB35" s="42"/>
      <c r="HC35" s="42"/>
      <c r="HD35" s="42"/>
      <c r="HE35" s="42"/>
      <c r="HF35" s="42"/>
      <c r="HG35" s="42"/>
      <c r="HH35" s="42"/>
      <c r="HI35" s="42"/>
      <c r="HJ35" s="42"/>
      <c r="HK35" s="42"/>
      <c r="HL35" s="42"/>
      <c r="HM35" s="42"/>
      <c r="HN35" s="42"/>
      <c r="HO35" s="42"/>
      <c r="HP35" s="42"/>
      <c r="HQ35" s="42"/>
      <c r="HR35" s="42"/>
      <c r="HS35" s="42"/>
      <c r="HT35" s="42"/>
      <c r="HU35" s="42"/>
      <c r="HV35" s="42"/>
      <c r="HW35" s="42"/>
      <c r="HX35" s="42"/>
      <c r="HY35" s="42"/>
      <c r="HZ35" s="42"/>
      <c r="IA35" s="42"/>
      <c r="IB35" s="42"/>
      <c r="IC35" s="42"/>
      <c r="ID35" s="42"/>
      <c r="IE35" s="42"/>
      <c r="IF35" s="42"/>
      <c r="IG35" s="42"/>
      <c r="IH35" s="42"/>
      <c r="II35" s="42"/>
      <c r="IJ35" s="42"/>
      <c r="IK35" s="42"/>
      <c r="IL35" s="42"/>
      <c r="IM35" s="42"/>
      <c r="IN35" s="42"/>
      <c r="IO35" s="42"/>
      <c r="IP35" s="42"/>
      <c r="IQ35" s="42"/>
      <c r="IR35" s="42"/>
      <c r="IS35" s="42"/>
      <c r="IT35" s="42"/>
      <c r="IU35" s="42"/>
      <c r="IV35" s="42"/>
      <c r="IW35" s="42"/>
      <c r="IX35" s="42"/>
      <c r="IY35" s="42"/>
      <c r="IZ35" s="42"/>
      <c r="JA35" s="42"/>
      <c r="JB35" s="42"/>
      <c r="JC35" s="42"/>
      <c r="JD35" s="42"/>
      <c r="JE35" s="42"/>
      <c r="JF35" s="42"/>
      <c r="JG35" s="42"/>
      <c r="JH35" s="42"/>
      <c r="JI35" s="42"/>
      <c r="JJ35" s="42"/>
      <c r="JK35" s="42"/>
      <c r="JL35" s="42"/>
      <c r="JM35" s="42"/>
      <c r="JN35" s="42"/>
      <c r="JO35" s="42"/>
      <c r="JP35" s="42"/>
      <c r="JQ35" s="42"/>
      <c r="JR35" s="42"/>
      <c r="JS35" s="42"/>
      <c r="JT35" s="42"/>
      <c r="JU35" s="42"/>
      <c r="JV35" s="42"/>
      <c r="JW35" s="42"/>
      <c r="JX35" s="42"/>
      <c r="JY35" s="42"/>
      <c r="JZ35" s="42"/>
      <c r="KA35" s="42"/>
      <c r="KB35" s="42"/>
      <c r="KC35" s="42"/>
      <c r="KD35" s="42"/>
      <c r="KE35" s="42"/>
      <c r="KF35" s="42"/>
      <c r="KG35" s="42"/>
      <c r="KH35" s="42"/>
      <c r="KI35" s="42"/>
      <c r="KJ35" s="42"/>
      <c r="KK35" s="42"/>
      <c r="KL35" s="42"/>
      <c r="KM35" s="42"/>
      <c r="KN35" s="42"/>
      <c r="KO35" s="42"/>
      <c r="KP35" s="42"/>
      <c r="KQ35" s="42"/>
      <c r="KR35" s="42"/>
      <c r="KS35" s="42"/>
      <c r="KT35" s="42"/>
      <c r="KU35" s="42"/>
      <c r="KV35" s="42"/>
      <c r="KW35" s="42"/>
      <c r="KX35" s="42"/>
      <c r="KY35" s="42"/>
      <c r="KZ35" s="42"/>
      <c r="LA35" s="42"/>
      <c r="LB35" s="42"/>
      <c r="LC35" s="42"/>
      <c r="LD35" s="42"/>
      <c r="LE35" s="42"/>
      <c r="LF35" s="42"/>
      <c r="LG35" s="42"/>
      <c r="LH35" s="42"/>
      <c r="LI35" s="42"/>
      <c r="LJ35" s="42"/>
      <c r="LK35" s="42"/>
      <c r="LL35" s="42"/>
      <c r="LM35" s="42"/>
      <c r="LN35" s="42"/>
      <c r="LO35" s="42"/>
      <c r="LP35" s="42"/>
      <c r="LQ35" s="42"/>
      <c r="LR35" s="42"/>
      <c r="LS35" s="42"/>
      <c r="LT35" s="42"/>
      <c r="LU35" s="42"/>
      <c r="LV35" s="42"/>
      <c r="LW35" s="42"/>
      <c r="LX35" s="42"/>
      <c r="LY35" s="42"/>
      <c r="LZ35" s="42"/>
      <c r="MA35" s="42"/>
      <c r="MB35" s="42"/>
      <c r="MC35" s="42"/>
      <c r="MD35" s="42"/>
      <c r="ME35" s="42"/>
      <c r="MF35" s="42"/>
      <c r="MG35" s="42"/>
      <c r="MH35" s="42"/>
      <c r="MI35" s="42"/>
      <c r="MJ35" s="42"/>
      <c r="MK35" s="42"/>
      <c r="ML35" s="42"/>
      <c r="MM35" s="42"/>
      <c r="MN35" s="42"/>
      <c r="MO35" s="42"/>
      <c r="MP35" s="42"/>
      <c r="MQ35" s="42"/>
      <c r="MR35" s="42"/>
      <c r="MS35" s="42"/>
      <c r="MT35" s="42"/>
      <c r="MU35" s="42"/>
      <c r="MV35" s="42"/>
      <c r="MW35" s="42"/>
      <c r="MX35" s="42"/>
      <c r="MY35" s="42"/>
      <c r="MZ35" s="42"/>
      <c r="NA35" s="42"/>
      <c r="NB35" s="42"/>
      <c r="NC35" s="42"/>
      <c r="ND35" s="42"/>
      <c r="NE35" s="42"/>
      <c r="NF35" s="42"/>
      <c r="NG35" s="42"/>
      <c r="NH35" s="42"/>
      <c r="NI35" s="42"/>
      <c r="NJ35" s="42"/>
      <c r="NK35" s="42"/>
      <c r="NL35" s="42"/>
      <c r="NM35" s="42"/>
      <c r="NN35" s="42"/>
      <c r="NO35" s="42"/>
      <c r="NP35" s="42"/>
    </row>
    <row r="36" spans="2:380" x14ac:dyDescent="0.3">
      <c r="B36" t="s">
        <v>149</v>
      </c>
      <c r="C36" t="s">
        <v>150</v>
      </c>
      <c r="D36" s="37">
        <v>40063</v>
      </c>
      <c r="E36" s="41" t="str">
        <f t="shared" ca="1" si="0"/>
        <v>12 ans 0 mois 11 jours</v>
      </c>
      <c r="F36" s="42">
        <f t="shared" ca="1" si="1"/>
        <v>12</v>
      </c>
      <c r="G36" s="42">
        <f t="shared" ca="1" si="2"/>
        <v>0</v>
      </c>
      <c r="H36" s="42">
        <f t="shared" ca="1" si="3"/>
        <v>11</v>
      </c>
      <c r="I36" s="42">
        <v>28</v>
      </c>
      <c r="J36" s="42">
        <f t="shared" ca="1" si="4"/>
        <v>2</v>
      </c>
      <c r="K36" s="42"/>
      <c r="L36" s="42"/>
      <c r="M36" s="42">
        <f t="shared" ca="1" si="5"/>
        <v>30</v>
      </c>
      <c r="N36" s="42">
        <f t="shared" ca="1" si="6"/>
        <v>30</v>
      </c>
      <c r="O36" s="42"/>
      <c r="P36" s="42"/>
      <c r="Q36" s="42"/>
      <c r="R36" s="42"/>
      <c r="S36" s="42"/>
      <c r="T36" s="42"/>
      <c r="U36" s="42"/>
      <c r="V36" s="42"/>
      <c r="W36" s="42"/>
      <c r="X36" s="42"/>
      <c r="Y36" s="42"/>
      <c r="Z36" s="42"/>
      <c r="AA36" s="42"/>
      <c r="AB36" s="42"/>
      <c r="AC36" s="42"/>
      <c r="AD36" s="42"/>
      <c r="AE36" s="42"/>
      <c r="AF36" s="42"/>
      <c r="AG36" s="42"/>
      <c r="AH36" s="42"/>
      <c r="AI36" s="42"/>
      <c r="AJ36" s="42"/>
      <c r="AK36" s="42"/>
      <c r="AL36" s="42"/>
      <c r="AM36" s="42"/>
      <c r="AN36" s="42"/>
      <c r="AO36" s="42"/>
      <c r="AP36" s="42"/>
      <c r="AQ36" s="42"/>
      <c r="AR36" s="42"/>
      <c r="AS36" s="42"/>
      <c r="AT36" s="42"/>
      <c r="AU36" s="42"/>
      <c r="AV36" s="42"/>
      <c r="AW36" s="42"/>
      <c r="AX36" s="42"/>
      <c r="AY36" s="42"/>
      <c r="AZ36" s="42"/>
      <c r="BA36" s="42"/>
      <c r="BB36" s="42"/>
      <c r="BC36" s="42"/>
      <c r="BD36" s="42"/>
      <c r="BE36" s="42"/>
      <c r="BF36" s="42"/>
      <c r="BG36" s="42"/>
      <c r="BH36" s="42"/>
      <c r="BI36" s="42"/>
      <c r="BJ36" s="42"/>
      <c r="BK36" s="42"/>
      <c r="BL36" s="42"/>
      <c r="BM36" s="42"/>
      <c r="BN36" s="42"/>
      <c r="BO36" s="42"/>
      <c r="BP36" s="42"/>
      <c r="BQ36" s="42"/>
      <c r="BR36" s="42"/>
      <c r="BS36" s="42"/>
      <c r="BT36" s="42"/>
      <c r="BU36" s="42"/>
      <c r="BV36" s="42"/>
      <c r="BW36" s="42"/>
      <c r="BX36" s="42"/>
      <c r="BY36" s="42"/>
      <c r="BZ36" s="42"/>
      <c r="CA36" s="42"/>
      <c r="CB36" s="42"/>
      <c r="CC36" s="42"/>
      <c r="CD36" s="42"/>
      <c r="CE36" s="42"/>
      <c r="CF36" s="42"/>
      <c r="CG36" s="42"/>
      <c r="CH36" s="42"/>
      <c r="CI36" s="42"/>
      <c r="CJ36" s="42"/>
      <c r="CK36" s="42"/>
      <c r="CL36" s="42"/>
      <c r="CM36" s="42"/>
      <c r="CN36" s="42"/>
      <c r="CO36" s="42"/>
      <c r="CP36" s="42"/>
      <c r="CQ36" s="42"/>
      <c r="CR36" s="42"/>
      <c r="CS36" s="42"/>
      <c r="CT36" s="42"/>
      <c r="CU36" s="42"/>
      <c r="CV36" s="42"/>
      <c r="CW36" s="42"/>
      <c r="CX36" s="42"/>
      <c r="CY36" s="42"/>
      <c r="CZ36" s="42"/>
      <c r="DA36" s="42"/>
      <c r="DB36" s="42"/>
      <c r="DC36" s="42"/>
      <c r="DD36" s="42"/>
      <c r="DE36" s="42"/>
      <c r="DF36" s="42"/>
      <c r="DG36" s="42"/>
      <c r="DH36" s="42"/>
      <c r="DI36" s="42"/>
      <c r="DJ36" s="42"/>
      <c r="DK36" s="42"/>
      <c r="DL36" s="42"/>
      <c r="DM36" s="42"/>
      <c r="DN36" s="42"/>
      <c r="DO36" s="42"/>
      <c r="DP36" s="42"/>
      <c r="DQ36" s="42"/>
      <c r="DR36" s="42"/>
      <c r="DS36" s="42"/>
      <c r="DT36" s="42"/>
      <c r="DU36" s="42"/>
      <c r="DV36" s="42"/>
      <c r="DW36" s="42"/>
      <c r="DX36" s="42"/>
      <c r="DY36" s="42"/>
      <c r="DZ36" s="42"/>
      <c r="EA36" s="42"/>
      <c r="EB36" s="42"/>
      <c r="EC36" s="42"/>
      <c r="ED36" s="42"/>
      <c r="EE36" s="42"/>
      <c r="EF36" s="42"/>
      <c r="EG36" s="42"/>
      <c r="EH36" s="42"/>
      <c r="EI36" s="42"/>
      <c r="EJ36" s="42"/>
      <c r="EK36" s="42"/>
      <c r="EL36" s="42"/>
      <c r="EM36" s="42"/>
      <c r="EN36" s="42"/>
      <c r="EO36" s="42"/>
      <c r="EP36" s="42"/>
      <c r="EQ36" s="42"/>
      <c r="ER36" s="42"/>
      <c r="ES36" s="42"/>
      <c r="ET36" s="42"/>
      <c r="EU36" s="42"/>
      <c r="EV36" s="42"/>
      <c r="EW36" s="42"/>
      <c r="EX36" s="42"/>
      <c r="EY36" s="42"/>
      <c r="EZ36" s="42"/>
      <c r="FA36" s="42"/>
      <c r="FB36" s="42"/>
      <c r="FC36" s="42"/>
      <c r="FD36" s="42"/>
      <c r="FE36" s="42"/>
      <c r="FF36" s="42"/>
      <c r="FG36" s="42"/>
      <c r="FH36" s="42"/>
      <c r="FI36" s="42"/>
      <c r="FJ36" s="42"/>
      <c r="FK36" s="42"/>
      <c r="FL36" s="42"/>
      <c r="FM36" s="42"/>
      <c r="FN36" s="42"/>
      <c r="FO36" s="42"/>
      <c r="FP36" s="42"/>
      <c r="FQ36" s="42"/>
      <c r="FR36" s="42"/>
      <c r="FS36" s="42"/>
      <c r="FT36" s="42"/>
      <c r="FU36" s="42"/>
      <c r="FV36" s="42"/>
      <c r="FW36" s="42"/>
      <c r="FX36" s="42"/>
      <c r="FY36" s="42"/>
      <c r="FZ36" s="42"/>
      <c r="GA36" s="42"/>
      <c r="GB36" s="42"/>
      <c r="GC36" s="42"/>
      <c r="GD36" s="42"/>
      <c r="GE36" s="42"/>
      <c r="GF36" s="42"/>
      <c r="GG36" s="42"/>
      <c r="GH36" s="42"/>
      <c r="GI36" s="42"/>
      <c r="GJ36" s="42"/>
      <c r="GK36" s="42"/>
      <c r="GL36" s="42"/>
      <c r="GM36" s="42"/>
      <c r="GN36" s="42"/>
      <c r="GO36" s="42"/>
      <c r="GP36" s="42"/>
      <c r="GQ36" s="42"/>
      <c r="GR36" s="42"/>
      <c r="GS36" s="42"/>
      <c r="GT36" s="42"/>
      <c r="GU36" s="42"/>
      <c r="GV36" s="42"/>
      <c r="GW36" s="42"/>
      <c r="GX36" s="42"/>
      <c r="GY36" s="42"/>
      <c r="GZ36" s="42"/>
      <c r="HA36" s="42"/>
      <c r="HB36" s="42"/>
      <c r="HC36" s="42"/>
      <c r="HD36" s="42"/>
      <c r="HE36" s="42"/>
      <c r="HF36" s="42"/>
      <c r="HG36" s="42"/>
      <c r="HH36" s="42"/>
      <c r="HI36" s="42"/>
      <c r="HJ36" s="42"/>
      <c r="HK36" s="42"/>
      <c r="HL36" s="42"/>
      <c r="HM36" s="42"/>
      <c r="HN36" s="42"/>
      <c r="HO36" s="42"/>
      <c r="HP36" s="42"/>
      <c r="HQ36" s="42"/>
      <c r="HR36" s="42"/>
      <c r="HS36" s="42"/>
      <c r="HT36" s="42"/>
      <c r="HU36" s="42"/>
      <c r="HV36" s="42"/>
      <c r="HW36" s="42"/>
      <c r="HX36" s="42"/>
      <c r="HY36" s="42"/>
      <c r="HZ36" s="42"/>
      <c r="IA36" s="42"/>
      <c r="IB36" s="42"/>
      <c r="IC36" s="42"/>
      <c r="ID36" s="42"/>
      <c r="IE36" s="42"/>
      <c r="IF36" s="42"/>
      <c r="IG36" s="42"/>
      <c r="IH36" s="42"/>
      <c r="II36" s="42"/>
      <c r="IJ36" s="42"/>
      <c r="IK36" s="42"/>
      <c r="IL36" s="42"/>
      <c r="IM36" s="42"/>
      <c r="IN36" s="42"/>
      <c r="IO36" s="42"/>
      <c r="IP36" s="42"/>
      <c r="IQ36" s="42"/>
      <c r="IR36" s="42"/>
      <c r="IS36" s="42"/>
      <c r="IT36" s="42"/>
      <c r="IU36" s="42"/>
      <c r="IV36" s="42"/>
      <c r="IW36" s="42"/>
      <c r="IX36" s="42"/>
      <c r="IY36" s="42"/>
      <c r="IZ36" s="42"/>
      <c r="JA36" s="42"/>
      <c r="JB36" s="42"/>
      <c r="JC36" s="42"/>
      <c r="JD36" s="42"/>
      <c r="JE36" s="42"/>
      <c r="JF36" s="42"/>
      <c r="JG36" s="42"/>
      <c r="JH36" s="42"/>
      <c r="JI36" s="42"/>
      <c r="JJ36" s="42"/>
      <c r="JK36" s="42"/>
      <c r="JL36" s="42"/>
      <c r="JM36" s="42"/>
      <c r="JN36" s="42"/>
      <c r="JO36" s="42"/>
      <c r="JP36" s="42"/>
      <c r="JQ36" s="42"/>
      <c r="JR36" s="42"/>
      <c r="JS36" s="42"/>
      <c r="JT36" s="42"/>
      <c r="JU36" s="42"/>
      <c r="JV36" s="42"/>
      <c r="JW36" s="42"/>
      <c r="JX36" s="42"/>
      <c r="JY36" s="42"/>
      <c r="JZ36" s="42"/>
      <c r="KA36" s="42"/>
      <c r="KB36" s="42"/>
      <c r="KC36" s="42"/>
      <c r="KD36" s="42"/>
      <c r="KE36" s="42"/>
      <c r="KF36" s="42"/>
      <c r="KG36" s="42"/>
      <c r="KH36" s="42"/>
      <c r="KI36" s="42"/>
      <c r="KJ36" s="42"/>
      <c r="KK36" s="42"/>
      <c r="KL36" s="42"/>
      <c r="KM36" s="42"/>
      <c r="KN36" s="42"/>
      <c r="KO36" s="42"/>
      <c r="KP36" s="42"/>
      <c r="KQ36" s="42"/>
      <c r="KR36" s="42"/>
      <c r="KS36" s="42"/>
      <c r="KT36" s="42"/>
      <c r="KU36" s="42"/>
      <c r="KV36" s="42"/>
      <c r="KW36" s="42"/>
      <c r="KX36" s="42"/>
      <c r="KY36" s="42"/>
      <c r="KZ36" s="42"/>
      <c r="LA36" s="42"/>
      <c r="LB36" s="42"/>
      <c r="LC36" s="42"/>
      <c r="LD36" s="42"/>
      <c r="LE36" s="42"/>
      <c r="LF36" s="42"/>
      <c r="LG36" s="42"/>
      <c r="LH36" s="42"/>
      <c r="LI36" s="42"/>
      <c r="LJ36" s="42"/>
      <c r="LK36" s="42"/>
      <c r="LL36" s="42"/>
      <c r="LM36" s="42"/>
      <c r="LN36" s="42"/>
      <c r="LO36" s="42"/>
      <c r="LP36" s="42"/>
      <c r="LQ36" s="42"/>
      <c r="LR36" s="42"/>
      <c r="LS36" s="42"/>
      <c r="LT36" s="42"/>
      <c r="LU36" s="42"/>
      <c r="LV36" s="42"/>
      <c r="LW36" s="42"/>
      <c r="LX36" s="42"/>
      <c r="LY36" s="42"/>
      <c r="LZ36" s="42"/>
      <c r="MA36" s="42"/>
      <c r="MB36" s="42"/>
      <c r="MC36" s="42"/>
      <c r="MD36" s="42"/>
      <c r="ME36" s="42"/>
      <c r="MF36" s="42"/>
      <c r="MG36" s="42"/>
      <c r="MH36" s="42"/>
      <c r="MI36" s="42"/>
      <c r="MJ36" s="42"/>
      <c r="MK36" s="42"/>
      <c r="ML36" s="42"/>
      <c r="MM36" s="42"/>
      <c r="MN36" s="42"/>
      <c r="MO36" s="42"/>
      <c r="MP36" s="42"/>
      <c r="MQ36" s="42"/>
      <c r="MR36" s="42"/>
      <c r="MS36" s="42"/>
      <c r="MT36" s="42"/>
      <c r="MU36" s="42"/>
      <c r="MV36" s="42"/>
      <c r="MW36" s="42"/>
      <c r="MX36" s="42"/>
      <c r="MY36" s="42"/>
      <c r="MZ36" s="42"/>
      <c r="NA36" s="42"/>
      <c r="NB36" s="42"/>
      <c r="NC36" s="42"/>
      <c r="ND36" s="42"/>
      <c r="NE36" s="42"/>
      <c r="NF36" s="42"/>
      <c r="NG36" s="42"/>
      <c r="NH36" s="42"/>
      <c r="NI36" s="42"/>
      <c r="NJ36" s="42"/>
      <c r="NK36" s="42"/>
      <c r="NL36" s="42"/>
      <c r="NM36" s="42"/>
      <c r="NN36" s="42"/>
      <c r="NO36" s="42"/>
      <c r="NP36" s="42"/>
    </row>
    <row r="37" spans="2:380" x14ac:dyDescent="0.3">
      <c r="B37" t="s">
        <v>147</v>
      </c>
      <c r="C37" t="s">
        <v>146</v>
      </c>
      <c r="D37" s="37">
        <v>42009</v>
      </c>
      <c r="E37" s="41" t="str">
        <f t="shared" ca="1" si="0"/>
        <v>6 ans 8 mois 13 jours</v>
      </c>
      <c r="F37" s="42">
        <f t="shared" ca="1" si="1"/>
        <v>6</v>
      </c>
      <c r="G37" s="42">
        <f t="shared" ca="1" si="2"/>
        <v>8</v>
      </c>
      <c r="H37" s="42">
        <f t="shared" ca="1" si="3"/>
        <v>13</v>
      </c>
      <c r="I37" s="42">
        <v>28</v>
      </c>
      <c r="J37" s="42">
        <f t="shared" ca="1" si="4"/>
        <v>1</v>
      </c>
      <c r="K37" s="42"/>
      <c r="L37" s="42"/>
      <c r="M37" s="42">
        <f t="shared" ca="1" si="5"/>
        <v>29</v>
      </c>
      <c r="N37" s="42">
        <f t="shared" ca="1" si="6"/>
        <v>29</v>
      </c>
      <c r="O37" s="42"/>
      <c r="P37" s="42"/>
      <c r="Q37" s="42"/>
      <c r="R37" s="42"/>
      <c r="S37" s="42"/>
      <c r="T37" s="42"/>
      <c r="U37" s="42"/>
      <c r="V37" s="42"/>
      <c r="W37" s="42"/>
      <c r="X37" s="42"/>
      <c r="Y37" s="42"/>
      <c r="Z37" s="42"/>
      <c r="AA37" s="42"/>
      <c r="AB37" s="42"/>
      <c r="AC37" s="42"/>
      <c r="AD37" s="42"/>
      <c r="AE37" s="42"/>
      <c r="AF37" s="42"/>
      <c r="AG37" s="42"/>
      <c r="AH37" s="42"/>
      <c r="AI37" s="42"/>
      <c r="AJ37" s="42"/>
      <c r="AK37" s="42"/>
      <c r="AL37" s="42"/>
      <c r="AM37" s="42"/>
      <c r="AN37" s="42"/>
      <c r="AO37" s="42"/>
      <c r="AP37" s="42"/>
      <c r="AQ37" s="42"/>
      <c r="AR37" s="42"/>
      <c r="AS37" s="42"/>
      <c r="AT37" s="42"/>
      <c r="AU37" s="42"/>
      <c r="AV37" s="42"/>
      <c r="AW37" s="42"/>
      <c r="AX37" s="42"/>
      <c r="AY37" s="42"/>
      <c r="AZ37" s="42"/>
      <c r="BA37" s="42"/>
      <c r="BB37" s="42"/>
      <c r="BC37" s="42"/>
      <c r="BD37" s="42"/>
      <c r="BE37" s="42"/>
      <c r="BF37" s="42"/>
      <c r="BG37" s="42"/>
      <c r="BH37" s="42"/>
      <c r="BI37" s="42"/>
      <c r="BJ37" s="42"/>
      <c r="BK37" s="42"/>
      <c r="BL37" s="42"/>
      <c r="BM37" s="42"/>
      <c r="BN37" s="42"/>
      <c r="BO37" s="42"/>
      <c r="BP37" s="42"/>
      <c r="BQ37" s="42"/>
      <c r="BR37" s="42"/>
      <c r="BS37" s="42"/>
      <c r="BT37" s="42"/>
      <c r="BU37" s="42"/>
      <c r="BV37" s="42"/>
      <c r="BW37" s="42"/>
      <c r="BX37" s="42"/>
      <c r="BY37" s="42"/>
      <c r="BZ37" s="42"/>
      <c r="CA37" s="42"/>
      <c r="CB37" s="42"/>
      <c r="CC37" s="42"/>
      <c r="CD37" s="42"/>
      <c r="CE37" s="42"/>
      <c r="CF37" s="42"/>
      <c r="CG37" s="42"/>
      <c r="CH37" s="42"/>
      <c r="CI37" s="42"/>
      <c r="CJ37" s="42"/>
      <c r="CK37" s="42"/>
      <c r="CL37" s="42"/>
      <c r="CM37" s="42"/>
      <c r="CN37" s="42"/>
      <c r="CO37" s="42"/>
      <c r="CP37" s="42"/>
      <c r="CQ37" s="42"/>
      <c r="CR37" s="42"/>
      <c r="CS37" s="42"/>
      <c r="CT37" s="42"/>
      <c r="CU37" s="42"/>
      <c r="CV37" s="42"/>
      <c r="CW37" s="42"/>
      <c r="CX37" s="42"/>
      <c r="CY37" s="42"/>
      <c r="CZ37" s="42"/>
      <c r="DA37" s="42"/>
      <c r="DB37" s="42"/>
      <c r="DC37" s="42"/>
      <c r="DD37" s="42"/>
      <c r="DE37" s="42"/>
      <c r="DF37" s="42"/>
      <c r="DG37" s="42"/>
      <c r="DH37" s="42"/>
      <c r="DI37" s="42"/>
      <c r="DJ37" s="42"/>
      <c r="DK37" s="42"/>
      <c r="DL37" s="42"/>
      <c r="DM37" s="42"/>
      <c r="DN37" s="42"/>
      <c r="DO37" s="42"/>
      <c r="DP37" s="42"/>
      <c r="DQ37" s="42"/>
      <c r="DR37" s="42"/>
      <c r="DS37" s="42"/>
      <c r="DT37" s="42"/>
      <c r="DU37" s="42"/>
      <c r="DV37" s="42"/>
      <c r="DW37" s="42"/>
      <c r="DX37" s="42"/>
      <c r="DY37" s="42"/>
      <c r="DZ37" s="42"/>
      <c r="EA37" s="42"/>
      <c r="EB37" s="42"/>
      <c r="EC37" s="42"/>
      <c r="ED37" s="42"/>
      <c r="EE37" s="42"/>
      <c r="EF37" s="42"/>
      <c r="EG37" s="42"/>
      <c r="EH37" s="42"/>
      <c r="EI37" s="42"/>
      <c r="EJ37" s="42"/>
      <c r="EK37" s="42"/>
      <c r="EL37" s="42"/>
      <c r="EM37" s="42"/>
      <c r="EN37" s="42"/>
      <c r="EO37" s="42"/>
      <c r="EP37" s="42"/>
      <c r="EQ37" s="42"/>
      <c r="ER37" s="42"/>
      <c r="ES37" s="42"/>
      <c r="ET37" s="42"/>
      <c r="EU37" s="42"/>
      <c r="EV37" s="42"/>
      <c r="EW37" s="42"/>
      <c r="EX37" s="42"/>
      <c r="EY37" s="42"/>
      <c r="EZ37" s="42"/>
      <c r="FA37" s="42"/>
      <c r="FB37" s="42"/>
      <c r="FC37" s="42"/>
      <c r="FD37" s="42"/>
      <c r="FE37" s="42"/>
      <c r="FF37" s="42"/>
      <c r="FG37" s="42"/>
      <c r="FH37" s="42"/>
      <c r="FI37" s="42"/>
      <c r="FJ37" s="42"/>
      <c r="FK37" s="42"/>
      <c r="FL37" s="42"/>
      <c r="FM37" s="42"/>
      <c r="FN37" s="42"/>
      <c r="FO37" s="42"/>
      <c r="FP37" s="42"/>
      <c r="FQ37" s="42"/>
      <c r="FR37" s="42"/>
      <c r="FS37" s="42"/>
      <c r="FT37" s="42"/>
      <c r="FU37" s="42"/>
      <c r="FV37" s="42"/>
      <c r="FW37" s="42"/>
      <c r="FX37" s="42"/>
      <c r="FY37" s="42"/>
      <c r="FZ37" s="42"/>
      <c r="GA37" s="42"/>
      <c r="GB37" s="42"/>
      <c r="GC37" s="42"/>
      <c r="GD37" s="42"/>
      <c r="GE37" s="42"/>
      <c r="GF37" s="42"/>
      <c r="GG37" s="42"/>
      <c r="GH37" s="42"/>
      <c r="GI37" s="42"/>
      <c r="GJ37" s="42"/>
      <c r="GK37" s="42"/>
      <c r="GL37" s="42"/>
      <c r="GM37" s="42"/>
      <c r="GN37" s="42"/>
      <c r="GO37" s="42"/>
      <c r="GP37" s="42"/>
      <c r="GQ37" s="42"/>
      <c r="GR37" s="42"/>
      <c r="GS37" s="42"/>
      <c r="GT37" s="42"/>
      <c r="GU37" s="42"/>
      <c r="GV37" s="42"/>
      <c r="GW37" s="42"/>
      <c r="GX37" s="42"/>
      <c r="GY37" s="42"/>
      <c r="GZ37" s="42"/>
      <c r="HA37" s="42"/>
      <c r="HB37" s="42"/>
      <c r="HC37" s="42"/>
      <c r="HD37" s="42"/>
      <c r="HE37" s="42"/>
      <c r="HF37" s="42"/>
      <c r="HG37" s="42"/>
      <c r="HH37" s="42"/>
      <c r="HI37" s="42"/>
      <c r="HJ37" s="42"/>
      <c r="HK37" s="42"/>
      <c r="HL37" s="42"/>
      <c r="HM37" s="42"/>
      <c r="HN37" s="42"/>
      <c r="HO37" s="42"/>
      <c r="HP37" s="42"/>
      <c r="HQ37" s="42"/>
      <c r="HR37" s="42"/>
      <c r="HS37" s="42"/>
      <c r="HT37" s="42"/>
      <c r="HU37" s="42"/>
      <c r="HV37" s="42"/>
      <c r="HW37" s="42"/>
      <c r="HX37" s="42"/>
      <c r="HY37" s="42"/>
      <c r="HZ37" s="42"/>
      <c r="IA37" s="42"/>
      <c r="IB37" s="42"/>
      <c r="IC37" s="42"/>
      <c r="ID37" s="42"/>
      <c r="IE37" s="42"/>
      <c r="IF37" s="42"/>
      <c r="IG37" s="42"/>
      <c r="IH37" s="42"/>
      <c r="II37" s="42"/>
      <c r="IJ37" s="42"/>
      <c r="IK37" s="42"/>
      <c r="IL37" s="42"/>
      <c r="IM37" s="42"/>
      <c r="IN37" s="42"/>
      <c r="IO37" s="42"/>
      <c r="IP37" s="42"/>
      <c r="IQ37" s="42"/>
      <c r="IR37" s="42"/>
      <c r="IS37" s="42"/>
      <c r="IT37" s="42"/>
      <c r="IU37" s="42"/>
      <c r="IV37" s="42"/>
      <c r="IW37" s="42"/>
      <c r="IX37" s="42"/>
      <c r="IY37" s="42"/>
      <c r="IZ37" s="42"/>
      <c r="JA37" s="42"/>
      <c r="JB37" s="42"/>
      <c r="JC37" s="42"/>
      <c r="JD37" s="42"/>
      <c r="JE37" s="42"/>
      <c r="JF37" s="42"/>
      <c r="JG37" s="42"/>
      <c r="JH37" s="42"/>
      <c r="JI37" s="42"/>
      <c r="JJ37" s="42"/>
      <c r="JK37" s="42"/>
      <c r="JL37" s="42"/>
      <c r="JM37" s="42"/>
      <c r="JN37" s="42"/>
      <c r="JO37" s="42"/>
      <c r="JP37" s="42"/>
      <c r="JQ37" s="42"/>
      <c r="JR37" s="42"/>
      <c r="JS37" s="42"/>
      <c r="JT37" s="42"/>
      <c r="JU37" s="42"/>
      <c r="JV37" s="42"/>
      <c r="JW37" s="42"/>
      <c r="JX37" s="42"/>
      <c r="JY37" s="42"/>
      <c r="JZ37" s="42"/>
      <c r="KA37" s="42"/>
      <c r="KB37" s="42"/>
      <c r="KC37" s="42"/>
      <c r="KD37" s="42"/>
      <c r="KE37" s="42"/>
      <c r="KF37" s="42"/>
      <c r="KG37" s="42"/>
      <c r="KH37" s="42"/>
      <c r="KI37" s="42"/>
      <c r="KJ37" s="42"/>
      <c r="KK37" s="42"/>
      <c r="KL37" s="42"/>
      <c r="KM37" s="42"/>
      <c r="KN37" s="42"/>
      <c r="KO37" s="42"/>
      <c r="KP37" s="42"/>
      <c r="KQ37" s="42"/>
      <c r="KR37" s="42"/>
      <c r="KS37" s="42"/>
      <c r="KT37" s="42"/>
      <c r="KU37" s="42"/>
      <c r="KV37" s="42"/>
      <c r="KW37" s="42"/>
      <c r="KX37" s="42"/>
      <c r="KY37" s="42"/>
      <c r="KZ37" s="42"/>
      <c r="LA37" s="42"/>
      <c r="LB37" s="42"/>
      <c r="LC37" s="42"/>
      <c r="LD37" s="42"/>
      <c r="LE37" s="42"/>
      <c r="LF37" s="42"/>
      <c r="LG37" s="42"/>
      <c r="LH37" s="42"/>
      <c r="LI37" s="42"/>
      <c r="LJ37" s="42"/>
      <c r="LK37" s="42"/>
      <c r="LL37" s="42"/>
      <c r="LM37" s="42"/>
      <c r="LN37" s="42"/>
      <c r="LO37" s="42"/>
      <c r="LP37" s="42"/>
      <c r="LQ37" s="42"/>
      <c r="LR37" s="42"/>
      <c r="LS37" s="42"/>
      <c r="LT37" s="42"/>
      <c r="LU37" s="42"/>
      <c r="LV37" s="42"/>
      <c r="LW37" s="42"/>
      <c r="LX37" s="42"/>
      <c r="LY37" s="42"/>
      <c r="LZ37" s="42"/>
      <c r="MA37" s="42"/>
      <c r="MB37" s="42"/>
      <c r="MC37" s="42"/>
      <c r="MD37" s="42"/>
      <c r="ME37" s="42"/>
      <c r="MF37" s="42"/>
      <c r="MG37" s="42"/>
      <c r="MH37" s="42"/>
      <c r="MI37" s="42"/>
      <c r="MJ37" s="42"/>
      <c r="MK37" s="42"/>
      <c r="ML37" s="42"/>
      <c r="MM37" s="42"/>
      <c r="MN37" s="42"/>
      <c r="MO37" s="42"/>
      <c r="MP37" s="42"/>
      <c r="MQ37" s="42"/>
      <c r="MR37" s="42"/>
      <c r="MS37" s="42"/>
      <c r="MT37" s="42"/>
      <c r="MU37" s="42"/>
      <c r="MV37" s="42"/>
      <c r="MW37" s="42"/>
      <c r="MX37" s="42"/>
      <c r="MY37" s="42"/>
      <c r="MZ37" s="42"/>
      <c r="NA37" s="42"/>
      <c r="NB37" s="42"/>
      <c r="NC37" s="42"/>
      <c r="ND37" s="42"/>
      <c r="NE37" s="42"/>
      <c r="NF37" s="42"/>
      <c r="NG37" s="42"/>
      <c r="NH37" s="42"/>
      <c r="NI37" s="42"/>
      <c r="NJ37" s="42"/>
      <c r="NK37" s="42"/>
      <c r="NL37" s="42"/>
      <c r="NM37" s="42"/>
      <c r="NN37" s="42"/>
      <c r="NO37" s="42"/>
      <c r="NP37" s="42"/>
    </row>
    <row r="38" spans="2:380" x14ac:dyDescent="0.3">
      <c r="B38" t="s">
        <v>148</v>
      </c>
      <c r="C38" t="s">
        <v>146</v>
      </c>
      <c r="D38" s="37">
        <v>42189</v>
      </c>
      <c r="E38" s="41" t="str">
        <f t="shared" ca="1" si="0"/>
        <v>6 ans 2 mois 14 jours</v>
      </c>
      <c r="F38" s="42">
        <f t="shared" ca="1" si="1"/>
        <v>6</v>
      </c>
      <c r="G38" s="42">
        <f t="shared" ca="1" si="2"/>
        <v>2</v>
      </c>
      <c r="H38" s="42">
        <f t="shared" ca="1" si="3"/>
        <v>14</v>
      </c>
      <c r="I38" s="42">
        <v>28</v>
      </c>
      <c r="J38" s="42">
        <f t="shared" ca="1" si="4"/>
        <v>1</v>
      </c>
      <c r="K38" s="42"/>
      <c r="L38" s="42"/>
      <c r="M38" s="42">
        <f t="shared" ca="1" si="5"/>
        <v>29</v>
      </c>
      <c r="N38" s="42">
        <f t="shared" ca="1" si="6"/>
        <v>29</v>
      </c>
      <c r="O38" s="42"/>
      <c r="P38" s="42"/>
      <c r="Q38" s="42"/>
      <c r="R38" s="42"/>
      <c r="S38" s="42"/>
      <c r="T38" s="42"/>
      <c r="U38" s="42"/>
      <c r="V38" s="42"/>
      <c r="W38" s="42"/>
      <c r="X38" s="42"/>
      <c r="Y38" s="42"/>
      <c r="Z38" s="42"/>
      <c r="AA38" s="42"/>
      <c r="AB38" s="42"/>
      <c r="AC38" s="42"/>
      <c r="AD38" s="42"/>
      <c r="AE38" s="42"/>
      <c r="AF38" s="42"/>
      <c r="AG38" s="42"/>
      <c r="AH38" s="42"/>
      <c r="AI38" s="42"/>
      <c r="AJ38" s="42"/>
      <c r="AK38" s="42"/>
      <c r="AL38" s="42"/>
      <c r="AM38" s="42"/>
      <c r="AN38" s="42"/>
      <c r="AO38" s="42"/>
      <c r="AP38" s="42"/>
      <c r="AQ38" s="42"/>
      <c r="AR38" s="42"/>
      <c r="AS38" s="42"/>
      <c r="AT38" s="42"/>
      <c r="AU38" s="42"/>
      <c r="AV38" s="42"/>
      <c r="AW38" s="42"/>
      <c r="AX38" s="42"/>
      <c r="AY38" s="42"/>
      <c r="AZ38" s="42"/>
      <c r="BA38" s="42"/>
      <c r="BB38" s="42"/>
      <c r="BC38" s="42"/>
      <c r="BD38" s="42"/>
      <c r="BE38" s="42"/>
      <c r="BF38" s="42"/>
      <c r="BG38" s="42"/>
      <c r="BH38" s="42"/>
      <c r="BI38" s="42"/>
      <c r="BJ38" s="42"/>
      <c r="BK38" s="42"/>
      <c r="BL38" s="42"/>
      <c r="BM38" s="42"/>
      <c r="BN38" s="42"/>
      <c r="BO38" s="42"/>
      <c r="BP38" s="42"/>
      <c r="BQ38" s="42"/>
      <c r="BR38" s="42"/>
      <c r="BS38" s="42"/>
      <c r="BT38" s="42"/>
      <c r="BU38" s="42"/>
      <c r="BV38" s="42"/>
      <c r="BW38" s="42"/>
      <c r="BX38" s="42"/>
      <c r="BY38" s="42"/>
      <c r="BZ38" s="42"/>
      <c r="CA38" s="42"/>
      <c r="CB38" s="42"/>
      <c r="CC38" s="42"/>
      <c r="CD38" s="42"/>
      <c r="CE38" s="42"/>
      <c r="CF38" s="42"/>
      <c r="CG38" s="42"/>
      <c r="CH38" s="42"/>
      <c r="CI38" s="42"/>
      <c r="CJ38" s="42"/>
      <c r="CK38" s="42"/>
      <c r="CL38" s="42"/>
      <c r="CM38" s="42"/>
      <c r="CN38" s="42"/>
      <c r="CO38" s="42"/>
      <c r="CP38" s="42"/>
      <c r="CQ38" s="42"/>
      <c r="CR38" s="42"/>
      <c r="CS38" s="42"/>
      <c r="CT38" s="42"/>
      <c r="CU38" s="42"/>
      <c r="CV38" s="42"/>
      <c r="CW38" s="42"/>
      <c r="CX38" s="42"/>
      <c r="CY38" s="42"/>
      <c r="CZ38" s="42"/>
      <c r="DA38" s="42"/>
      <c r="DB38" s="42"/>
      <c r="DC38" s="42"/>
      <c r="DD38" s="42"/>
      <c r="DE38" s="42"/>
      <c r="DF38" s="42"/>
      <c r="DG38" s="42"/>
      <c r="DH38" s="42"/>
      <c r="DI38" s="42"/>
      <c r="DJ38" s="42"/>
      <c r="DK38" s="42"/>
      <c r="DL38" s="42"/>
      <c r="DM38" s="42"/>
      <c r="DN38" s="42"/>
      <c r="DO38" s="42"/>
      <c r="DP38" s="42"/>
      <c r="DQ38" s="42"/>
      <c r="DR38" s="42"/>
      <c r="DS38" s="42"/>
      <c r="DT38" s="42"/>
      <c r="DU38" s="42"/>
      <c r="DV38" s="42"/>
      <c r="DW38" s="42"/>
      <c r="DX38" s="42"/>
      <c r="DY38" s="42"/>
      <c r="DZ38" s="42"/>
      <c r="EA38" s="42"/>
      <c r="EB38" s="42"/>
      <c r="EC38" s="42"/>
      <c r="ED38" s="42"/>
      <c r="EE38" s="42"/>
      <c r="EF38" s="42"/>
      <c r="EG38" s="42"/>
      <c r="EH38" s="42"/>
      <c r="EI38" s="42"/>
      <c r="EJ38" s="42"/>
      <c r="EK38" s="42"/>
      <c r="EL38" s="42"/>
      <c r="EM38" s="42"/>
      <c r="EN38" s="42"/>
      <c r="EO38" s="42"/>
      <c r="EP38" s="42"/>
      <c r="EQ38" s="42"/>
      <c r="ER38" s="42"/>
      <c r="ES38" s="42"/>
      <c r="ET38" s="42"/>
      <c r="EU38" s="42"/>
      <c r="EV38" s="42"/>
      <c r="EW38" s="42"/>
      <c r="EX38" s="42"/>
      <c r="EY38" s="42"/>
      <c r="EZ38" s="42"/>
      <c r="FA38" s="42"/>
      <c r="FB38" s="42"/>
      <c r="FC38" s="42"/>
      <c r="FD38" s="42"/>
      <c r="FE38" s="42"/>
      <c r="FF38" s="42"/>
      <c r="FG38" s="42"/>
      <c r="FH38" s="42"/>
      <c r="FI38" s="42"/>
      <c r="FJ38" s="42"/>
      <c r="FK38" s="42"/>
      <c r="FL38" s="42"/>
      <c r="FM38" s="42"/>
      <c r="FN38" s="42"/>
      <c r="FO38" s="42"/>
      <c r="FP38" s="42"/>
      <c r="FQ38" s="42"/>
      <c r="FR38" s="42"/>
      <c r="FS38" s="42"/>
      <c r="FT38" s="42"/>
      <c r="FU38" s="42"/>
      <c r="FV38" s="42"/>
      <c r="FW38" s="42"/>
      <c r="FX38" s="42"/>
      <c r="FY38" s="42"/>
      <c r="FZ38" s="42"/>
      <c r="GA38" s="42"/>
      <c r="GB38" s="42"/>
      <c r="GC38" s="42"/>
      <c r="GD38" s="42"/>
      <c r="GE38" s="42"/>
      <c r="GF38" s="42"/>
      <c r="GG38" s="42"/>
      <c r="GH38" s="42"/>
      <c r="GI38" s="42"/>
      <c r="GJ38" s="42"/>
      <c r="GK38" s="42"/>
      <c r="GL38" s="42"/>
      <c r="GM38" s="42"/>
      <c r="GN38" s="42"/>
      <c r="GO38" s="42"/>
      <c r="GP38" s="42"/>
      <c r="GQ38" s="42"/>
      <c r="GR38" s="42"/>
      <c r="GS38" s="42"/>
      <c r="GT38" s="42"/>
      <c r="GU38" s="42"/>
      <c r="GV38" s="42"/>
      <c r="GW38" s="42"/>
      <c r="GX38" s="42"/>
      <c r="GY38" s="42"/>
      <c r="GZ38" s="42"/>
      <c r="HA38" s="42"/>
      <c r="HB38" s="42"/>
      <c r="HC38" s="42"/>
      <c r="HD38" s="42"/>
      <c r="HE38" s="42"/>
      <c r="HF38" s="42"/>
      <c r="HG38" s="42"/>
      <c r="HH38" s="42"/>
      <c r="HI38" s="42"/>
      <c r="HJ38" s="42"/>
      <c r="HK38" s="42"/>
      <c r="HL38" s="42"/>
      <c r="HM38" s="42"/>
      <c r="HN38" s="42"/>
      <c r="HO38" s="42"/>
      <c r="HP38" s="42"/>
      <c r="HQ38" s="42"/>
      <c r="HR38" s="42"/>
      <c r="HS38" s="42"/>
      <c r="HT38" s="42"/>
      <c r="HU38" s="42"/>
      <c r="HV38" s="42"/>
      <c r="HW38" s="42"/>
      <c r="HX38" s="42"/>
      <c r="HY38" s="42"/>
      <c r="HZ38" s="42"/>
      <c r="IA38" s="42"/>
      <c r="IB38" s="42"/>
      <c r="IC38" s="42"/>
      <c r="ID38" s="42"/>
      <c r="IE38" s="42"/>
      <c r="IF38" s="42"/>
      <c r="IG38" s="42"/>
      <c r="IH38" s="42"/>
      <c r="II38" s="42"/>
      <c r="IJ38" s="42"/>
      <c r="IK38" s="42"/>
      <c r="IL38" s="42"/>
      <c r="IM38" s="42"/>
      <c r="IN38" s="42"/>
      <c r="IO38" s="42"/>
      <c r="IP38" s="42"/>
      <c r="IQ38" s="42"/>
      <c r="IR38" s="42"/>
      <c r="IS38" s="42"/>
      <c r="IT38" s="42"/>
      <c r="IU38" s="42"/>
      <c r="IV38" s="42"/>
      <c r="IW38" s="42"/>
      <c r="IX38" s="42"/>
      <c r="IY38" s="42"/>
      <c r="IZ38" s="42"/>
      <c r="JA38" s="42"/>
      <c r="JB38" s="42"/>
      <c r="JC38" s="42"/>
      <c r="JD38" s="42"/>
      <c r="JE38" s="42"/>
      <c r="JF38" s="42"/>
      <c r="JG38" s="42"/>
      <c r="JH38" s="42"/>
      <c r="JI38" s="42"/>
      <c r="JJ38" s="42"/>
      <c r="JK38" s="42"/>
      <c r="JL38" s="42"/>
      <c r="JM38" s="42"/>
      <c r="JN38" s="42"/>
      <c r="JO38" s="42"/>
      <c r="JP38" s="42"/>
      <c r="JQ38" s="42"/>
      <c r="JR38" s="42"/>
      <c r="JS38" s="42"/>
      <c r="JT38" s="42"/>
      <c r="JU38" s="42"/>
      <c r="JV38" s="42"/>
      <c r="JW38" s="42"/>
      <c r="JX38" s="42"/>
      <c r="JY38" s="42"/>
      <c r="JZ38" s="42"/>
      <c r="KA38" s="42"/>
      <c r="KB38" s="42"/>
      <c r="KC38" s="42"/>
      <c r="KD38" s="42"/>
      <c r="KE38" s="42"/>
      <c r="KF38" s="42"/>
      <c r="KG38" s="42"/>
      <c r="KH38" s="42"/>
      <c r="KI38" s="42"/>
      <c r="KJ38" s="42"/>
      <c r="KK38" s="42"/>
      <c r="KL38" s="42"/>
      <c r="KM38" s="42"/>
      <c r="KN38" s="42"/>
      <c r="KO38" s="42"/>
      <c r="KP38" s="42"/>
      <c r="KQ38" s="42"/>
      <c r="KR38" s="42"/>
      <c r="KS38" s="42"/>
      <c r="KT38" s="42"/>
      <c r="KU38" s="42"/>
      <c r="KV38" s="42"/>
      <c r="KW38" s="42"/>
      <c r="KX38" s="42"/>
      <c r="KY38" s="42"/>
      <c r="KZ38" s="42"/>
      <c r="LA38" s="42"/>
      <c r="LB38" s="42"/>
      <c r="LC38" s="42"/>
      <c r="LD38" s="42"/>
      <c r="LE38" s="42"/>
      <c r="LF38" s="42"/>
      <c r="LG38" s="42"/>
      <c r="LH38" s="42"/>
      <c r="LI38" s="42"/>
      <c r="LJ38" s="42"/>
      <c r="LK38" s="42"/>
      <c r="LL38" s="42"/>
      <c r="LM38" s="42"/>
      <c r="LN38" s="42"/>
      <c r="LO38" s="42"/>
      <c r="LP38" s="42"/>
      <c r="LQ38" s="42"/>
      <c r="LR38" s="42"/>
      <c r="LS38" s="42"/>
      <c r="LT38" s="42"/>
      <c r="LU38" s="42"/>
      <c r="LV38" s="42"/>
      <c r="LW38" s="42"/>
      <c r="LX38" s="42"/>
      <c r="LY38" s="42"/>
      <c r="LZ38" s="42"/>
      <c r="MA38" s="42"/>
      <c r="MB38" s="42"/>
      <c r="MC38" s="42"/>
      <c r="MD38" s="42"/>
      <c r="ME38" s="42"/>
      <c r="MF38" s="42"/>
      <c r="MG38" s="42"/>
      <c r="MH38" s="42"/>
      <c r="MI38" s="42"/>
      <c r="MJ38" s="42"/>
      <c r="MK38" s="42"/>
      <c r="ML38" s="42"/>
      <c r="MM38" s="42"/>
      <c r="MN38" s="42"/>
      <c r="MO38" s="42"/>
      <c r="MP38" s="42"/>
      <c r="MQ38" s="42"/>
      <c r="MR38" s="42"/>
      <c r="MS38" s="42"/>
      <c r="MT38" s="42"/>
      <c r="MU38" s="42"/>
      <c r="MV38" s="42"/>
      <c r="MW38" s="42"/>
      <c r="MX38" s="42"/>
      <c r="MY38" s="42"/>
      <c r="MZ38" s="42"/>
      <c r="NA38" s="42"/>
      <c r="NB38" s="42"/>
      <c r="NC38" s="42"/>
      <c r="ND38" s="42"/>
      <c r="NE38" s="42"/>
      <c r="NF38" s="42"/>
      <c r="NG38" s="42"/>
      <c r="NH38" s="42"/>
      <c r="NI38" s="42"/>
      <c r="NJ38" s="42"/>
      <c r="NK38" s="42"/>
      <c r="NL38" s="42"/>
      <c r="NM38" s="42"/>
      <c r="NN38" s="42"/>
      <c r="NO38" s="42"/>
      <c r="NP38" s="42"/>
    </row>
    <row r="39" spans="2:380" x14ac:dyDescent="0.3">
      <c r="B39" t="s">
        <v>144</v>
      </c>
      <c r="C39" t="s">
        <v>145</v>
      </c>
      <c r="D39" s="37">
        <v>43629</v>
      </c>
      <c r="E39" s="41" t="str">
        <f t="shared" ca="1" si="0"/>
        <v>2 ans 3 mois 5 jours</v>
      </c>
      <c r="F39" s="42">
        <f t="shared" ca="1" si="1"/>
        <v>2</v>
      </c>
      <c r="G39" s="42">
        <f t="shared" ca="1" si="2"/>
        <v>3</v>
      </c>
      <c r="H39" s="42">
        <f t="shared" ca="1" si="3"/>
        <v>5</v>
      </c>
      <c r="I39" s="42">
        <v>28</v>
      </c>
      <c r="J39" s="42">
        <f t="shared" ca="1" si="4"/>
        <v>0</v>
      </c>
      <c r="K39" s="42"/>
      <c r="L39" s="42"/>
      <c r="M39" s="42">
        <f t="shared" ca="1" si="5"/>
        <v>28</v>
      </c>
      <c r="N39" s="42">
        <f t="shared" ca="1" si="6"/>
        <v>28</v>
      </c>
      <c r="O39" s="42"/>
      <c r="P39" s="42"/>
      <c r="Q39" s="42"/>
      <c r="R39" s="42"/>
      <c r="S39" s="42"/>
      <c r="T39" s="42"/>
      <c r="U39" s="42"/>
      <c r="V39" s="42"/>
      <c r="W39" s="42"/>
      <c r="X39" s="42"/>
      <c r="Y39" s="42"/>
      <c r="Z39" s="42"/>
      <c r="AA39" s="42"/>
      <c r="AB39" s="42"/>
      <c r="AC39" s="42"/>
      <c r="AD39" s="42"/>
      <c r="AE39" s="42"/>
      <c r="AF39" s="42"/>
      <c r="AG39" s="42"/>
      <c r="AH39" s="42"/>
      <c r="AI39" s="42"/>
      <c r="AJ39" s="42"/>
      <c r="AK39" s="42"/>
      <c r="AL39" s="42"/>
      <c r="AM39" s="42"/>
      <c r="AN39" s="42"/>
      <c r="AO39" s="42"/>
      <c r="AP39" s="42"/>
      <c r="AQ39" s="42"/>
      <c r="AR39" s="42"/>
      <c r="AS39" s="42"/>
      <c r="AT39" s="42"/>
      <c r="AU39" s="42"/>
      <c r="AV39" s="42"/>
      <c r="AW39" s="42"/>
      <c r="AX39" s="42"/>
      <c r="AY39" s="42"/>
      <c r="AZ39" s="42"/>
      <c r="BA39" s="42"/>
      <c r="BB39" s="42"/>
      <c r="BC39" s="42"/>
      <c r="BD39" s="42"/>
      <c r="BE39" s="42"/>
      <c r="BF39" s="42"/>
      <c r="BG39" s="42"/>
      <c r="BH39" s="42"/>
      <c r="BI39" s="42"/>
      <c r="BJ39" s="42"/>
      <c r="BK39" s="42"/>
      <c r="BL39" s="42"/>
      <c r="BM39" s="42"/>
      <c r="BN39" s="42"/>
      <c r="BO39" s="42"/>
      <c r="BP39" s="42"/>
      <c r="BQ39" s="42"/>
      <c r="BR39" s="42"/>
      <c r="BS39" s="42"/>
      <c r="BT39" s="42"/>
      <c r="BU39" s="42"/>
      <c r="BV39" s="42"/>
      <c r="BW39" s="42"/>
      <c r="BX39" s="42"/>
      <c r="BY39" s="42"/>
      <c r="BZ39" s="42"/>
      <c r="CA39" s="42"/>
      <c r="CB39" s="42"/>
      <c r="CC39" s="42"/>
      <c r="CD39" s="42"/>
      <c r="CE39" s="42"/>
      <c r="CF39" s="42"/>
      <c r="CG39" s="42"/>
      <c r="CH39" s="42"/>
      <c r="CI39" s="42"/>
      <c r="CJ39" s="42"/>
      <c r="CK39" s="42"/>
      <c r="CL39" s="42"/>
      <c r="CM39" s="42"/>
      <c r="CN39" s="42"/>
      <c r="CO39" s="42"/>
      <c r="CP39" s="42"/>
      <c r="CQ39" s="42"/>
      <c r="CR39" s="42"/>
      <c r="CS39" s="42"/>
      <c r="CT39" s="42"/>
      <c r="CU39" s="42"/>
      <c r="CV39" s="42"/>
      <c r="CW39" s="42"/>
      <c r="CX39" s="42"/>
      <c r="CY39" s="42"/>
      <c r="CZ39" s="42"/>
      <c r="DA39" s="42"/>
      <c r="DB39" s="42"/>
      <c r="DC39" s="42"/>
      <c r="DD39" s="42"/>
      <c r="DE39" s="42"/>
      <c r="DF39" s="42"/>
      <c r="DG39" s="42"/>
      <c r="DH39" s="42"/>
      <c r="DI39" s="42"/>
      <c r="DJ39" s="42"/>
      <c r="DK39" s="42"/>
      <c r="DL39" s="42"/>
      <c r="DM39" s="42"/>
      <c r="DN39" s="42"/>
      <c r="DO39" s="42"/>
      <c r="DP39" s="42"/>
      <c r="DQ39" s="42"/>
      <c r="DR39" s="42"/>
      <c r="DS39" s="42"/>
      <c r="DT39" s="42"/>
      <c r="DU39" s="42"/>
      <c r="DV39" s="42"/>
      <c r="DW39" s="42"/>
      <c r="DX39" s="42"/>
      <c r="DY39" s="42"/>
      <c r="DZ39" s="42"/>
      <c r="EA39" s="42"/>
      <c r="EB39" s="42"/>
      <c r="EC39" s="42"/>
      <c r="ED39" s="42"/>
      <c r="EE39" s="42"/>
      <c r="EF39" s="42"/>
      <c r="EG39" s="42"/>
      <c r="EH39" s="42"/>
      <c r="EI39" s="42"/>
      <c r="EJ39" s="42"/>
      <c r="EK39" s="42"/>
      <c r="EL39" s="42"/>
      <c r="EM39" s="42"/>
      <c r="EN39" s="42"/>
      <c r="EO39" s="42"/>
      <c r="EP39" s="42"/>
      <c r="EQ39" s="42"/>
      <c r="ER39" s="42"/>
      <c r="ES39" s="42"/>
      <c r="ET39" s="42"/>
      <c r="EU39" s="42"/>
      <c r="EV39" s="42"/>
      <c r="EW39" s="42"/>
      <c r="EX39" s="42"/>
      <c r="EY39" s="42"/>
      <c r="EZ39" s="42"/>
      <c r="FA39" s="42"/>
      <c r="FB39" s="42"/>
      <c r="FC39" s="42"/>
      <c r="FD39" s="42"/>
      <c r="FE39" s="42"/>
      <c r="FF39" s="42"/>
      <c r="FG39" s="42"/>
      <c r="FH39" s="42"/>
      <c r="FI39" s="42"/>
      <c r="FJ39" s="42"/>
      <c r="FK39" s="42"/>
      <c r="FL39" s="42"/>
      <c r="FM39" s="42"/>
      <c r="FN39" s="42"/>
      <c r="FO39" s="42"/>
      <c r="FP39" s="42"/>
      <c r="FQ39" s="42"/>
      <c r="FR39" s="42"/>
      <c r="FS39" s="42"/>
      <c r="FT39" s="42"/>
      <c r="FU39" s="42"/>
      <c r="FV39" s="42"/>
      <c r="FW39" s="42"/>
      <c r="FX39" s="42"/>
      <c r="FY39" s="42"/>
      <c r="FZ39" s="42"/>
      <c r="GA39" s="42"/>
      <c r="GB39" s="42"/>
      <c r="GC39" s="42"/>
      <c r="GD39" s="42"/>
      <c r="GE39" s="42"/>
      <c r="GF39" s="42"/>
      <c r="GG39" s="42"/>
      <c r="GH39" s="42"/>
      <c r="GI39" s="42"/>
      <c r="GJ39" s="42"/>
      <c r="GK39" s="42"/>
      <c r="GL39" s="42"/>
      <c r="GM39" s="42"/>
      <c r="GN39" s="42"/>
      <c r="GO39" s="42"/>
      <c r="GP39" s="42"/>
      <c r="GQ39" s="42"/>
      <c r="GR39" s="42"/>
      <c r="GS39" s="42"/>
      <c r="GT39" s="42"/>
      <c r="GU39" s="42"/>
      <c r="GV39" s="42"/>
      <c r="GW39" s="42"/>
      <c r="GX39" s="42"/>
      <c r="GY39" s="42"/>
      <c r="GZ39" s="42"/>
      <c r="HA39" s="42"/>
      <c r="HB39" s="42"/>
      <c r="HC39" s="42"/>
      <c r="HD39" s="42"/>
      <c r="HE39" s="42"/>
      <c r="HF39" s="42"/>
      <c r="HG39" s="42"/>
      <c r="HH39" s="42"/>
      <c r="HI39" s="42"/>
      <c r="HJ39" s="42"/>
      <c r="HK39" s="42"/>
      <c r="HL39" s="42"/>
      <c r="HM39" s="42"/>
      <c r="HN39" s="42"/>
      <c r="HO39" s="42"/>
      <c r="HP39" s="42"/>
      <c r="HQ39" s="42"/>
      <c r="HR39" s="42"/>
      <c r="HS39" s="42"/>
      <c r="HT39" s="42"/>
      <c r="HU39" s="42"/>
      <c r="HV39" s="42"/>
      <c r="HW39" s="42"/>
      <c r="HX39" s="42"/>
      <c r="HY39" s="42"/>
      <c r="HZ39" s="42"/>
      <c r="IA39" s="42"/>
      <c r="IB39" s="42"/>
      <c r="IC39" s="42"/>
      <c r="ID39" s="42"/>
      <c r="IE39" s="42"/>
      <c r="IF39" s="42"/>
      <c r="IG39" s="42"/>
      <c r="IH39" s="42"/>
      <c r="II39" s="42"/>
      <c r="IJ39" s="42"/>
      <c r="IK39" s="42"/>
      <c r="IL39" s="42"/>
      <c r="IM39" s="42"/>
      <c r="IN39" s="42"/>
      <c r="IO39" s="42"/>
      <c r="IP39" s="42"/>
      <c r="IQ39" s="42"/>
      <c r="IR39" s="42"/>
      <c r="IS39" s="42"/>
      <c r="IT39" s="42"/>
      <c r="IU39" s="42"/>
      <c r="IV39" s="42"/>
      <c r="IW39" s="42"/>
      <c r="IX39" s="42"/>
      <c r="IY39" s="42"/>
      <c r="IZ39" s="42"/>
      <c r="JA39" s="42"/>
      <c r="JB39" s="42"/>
      <c r="JC39" s="42"/>
      <c r="JD39" s="42"/>
      <c r="JE39" s="42"/>
      <c r="JF39" s="42"/>
      <c r="JG39" s="42"/>
      <c r="JH39" s="42"/>
      <c r="JI39" s="42"/>
      <c r="JJ39" s="42"/>
      <c r="JK39" s="42"/>
      <c r="JL39" s="42"/>
      <c r="JM39" s="42"/>
      <c r="JN39" s="42"/>
      <c r="JO39" s="42"/>
      <c r="JP39" s="42"/>
      <c r="JQ39" s="42"/>
      <c r="JR39" s="42"/>
      <c r="JS39" s="42"/>
      <c r="JT39" s="42"/>
      <c r="JU39" s="42"/>
      <c r="JV39" s="42"/>
      <c r="JW39" s="42"/>
      <c r="JX39" s="42"/>
      <c r="JY39" s="42"/>
      <c r="JZ39" s="42"/>
      <c r="KA39" s="42"/>
      <c r="KB39" s="42"/>
      <c r="KC39" s="42"/>
      <c r="KD39" s="42"/>
      <c r="KE39" s="42"/>
      <c r="KF39" s="42"/>
      <c r="KG39" s="42"/>
      <c r="KH39" s="42"/>
      <c r="KI39" s="42"/>
      <c r="KJ39" s="42"/>
      <c r="KK39" s="42"/>
      <c r="KL39" s="42"/>
      <c r="KM39" s="42"/>
      <c r="KN39" s="42"/>
      <c r="KO39" s="42"/>
      <c r="KP39" s="42"/>
      <c r="KQ39" s="42"/>
      <c r="KR39" s="42"/>
      <c r="KS39" s="42"/>
      <c r="KT39" s="42"/>
      <c r="KU39" s="42"/>
      <c r="KV39" s="42"/>
      <c r="KW39" s="42"/>
      <c r="KX39" s="42"/>
      <c r="KY39" s="42"/>
      <c r="KZ39" s="42"/>
      <c r="LA39" s="42"/>
      <c r="LB39" s="42"/>
      <c r="LC39" s="42"/>
      <c r="LD39" s="42"/>
      <c r="LE39" s="42"/>
      <c r="LF39" s="42"/>
      <c r="LG39" s="42"/>
      <c r="LH39" s="42"/>
      <c r="LI39" s="42"/>
      <c r="LJ39" s="42"/>
      <c r="LK39" s="42"/>
      <c r="LL39" s="42"/>
      <c r="LM39" s="42"/>
      <c r="LN39" s="42"/>
      <c r="LO39" s="42"/>
      <c r="LP39" s="42"/>
      <c r="LQ39" s="42"/>
      <c r="LR39" s="42"/>
      <c r="LS39" s="42"/>
      <c r="LT39" s="42"/>
      <c r="LU39" s="42"/>
      <c r="LV39" s="42"/>
      <c r="LW39" s="42"/>
      <c r="LX39" s="42"/>
      <c r="LY39" s="42"/>
      <c r="LZ39" s="42"/>
      <c r="MA39" s="42"/>
      <c r="MB39" s="42"/>
      <c r="MC39" s="42"/>
      <c r="MD39" s="42"/>
      <c r="ME39" s="42"/>
      <c r="MF39" s="42"/>
      <c r="MG39" s="42"/>
      <c r="MH39" s="42"/>
      <c r="MI39" s="42"/>
      <c r="MJ39" s="42"/>
      <c r="MK39" s="42"/>
      <c r="ML39" s="42"/>
      <c r="MM39" s="42"/>
      <c r="MN39" s="42"/>
      <c r="MO39" s="42"/>
      <c r="MP39" s="42"/>
      <c r="MQ39" s="42"/>
      <c r="MR39" s="42"/>
      <c r="MS39" s="42"/>
      <c r="MT39" s="42"/>
      <c r="MU39" s="42"/>
      <c r="MV39" s="42"/>
      <c r="MW39" s="42"/>
      <c r="MX39" s="42"/>
      <c r="MY39" s="42"/>
      <c r="MZ39" s="42"/>
      <c r="NA39" s="42"/>
      <c r="NB39" s="42"/>
      <c r="NC39" s="42"/>
      <c r="ND39" s="42"/>
      <c r="NE39" s="42"/>
      <c r="NF39" s="42"/>
      <c r="NG39" s="42"/>
      <c r="NH39" s="42"/>
      <c r="NI39" s="42"/>
      <c r="NJ39" s="42"/>
      <c r="NK39" s="42"/>
      <c r="NL39" s="42"/>
      <c r="NM39" s="42"/>
      <c r="NN39" s="42"/>
      <c r="NO39" s="42"/>
      <c r="NP39" s="42"/>
    </row>
    <row r="40" spans="2:380" x14ac:dyDescent="0.3">
      <c r="B40" t="s">
        <v>143</v>
      </c>
      <c r="C40" t="s">
        <v>142</v>
      </c>
      <c r="D40" s="37">
        <v>40714</v>
      </c>
      <c r="E40" s="41" t="str">
        <f t="shared" ca="1" si="0"/>
        <v>10 ans 2 mois 29 jours</v>
      </c>
      <c r="F40" s="42">
        <f t="shared" ca="1" si="1"/>
        <v>10</v>
      </c>
      <c r="G40" s="42">
        <f t="shared" ca="1" si="2"/>
        <v>2</v>
      </c>
      <c r="H40" s="42">
        <f t="shared" ca="1" si="3"/>
        <v>29</v>
      </c>
      <c r="I40" s="42">
        <v>28</v>
      </c>
      <c r="J40" s="42">
        <f t="shared" ca="1" si="4"/>
        <v>2</v>
      </c>
      <c r="K40" s="42"/>
      <c r="L40" s="42"/>
      <c r="M40" s="42">
        <f t="shared" ca="1" si="5"/>
        <v>30</v>
      </c>
      <c r="N40" s="42">
        <f t="shared" ca="1" si="6"/>
        <v>30</v>
      </c>
      <c r="O40" s="42"/>
      <c r="P40" s="42"/>
      <c r="Q40" s="42"/>
      <c r="R40" s="42"/>
      <c r="S40" s="42"/>
      <c r="T40" s="42"/>
      <c r="U40" s="42"/>
      <c r="V40" s="42"/>
      <c r="W40" s="42"/>
      <c r="X40" s="42"/>
      <c r="Y40" s="42"/>
      <c r="Z40" s="42"/>
      <c r="AA40" s="42"/>
      <c r="AB40" s="42"/>
      <c r="AC40" s="42"/>
      <c r="AD40" s="42"/>
      <c r="AE40" s="42"/>
      <c r="AF40" s="42"/>
      <c r="AG40" s="42"/>
      <c r="AH40" s="42"/>
      <c r="AI40" s="42"/>
      <c r="AJ40" s="42"/>
      <c r="AK40" s="42"/>
      <c r="AL40" s="42"/>
      <c r="AM40" s="42"/>
      <c r="AN40" s="42"/>
      <c r="AO40" s="42"/>
      <c r="AP40" s="42"/>
      <c r="AQ40" s="42"/>
      <c r="AR40" s="42"/>
      <c r="AS40" s="42"/>
      <c r="AT40" s="42"/>
      <c r="AU40" s="42"/>
      <c r="AV40" s="42"/>
      <c r="AW40" s="42"/>
      <c r="AX40" s="42"/>
      <c r="AY40" s="42"/>
      <c r="AZ40" s="42"/>
      <c r="BA40" s="42"/>
      <c r="BB40" s="42"/>
      <c r="BC40" s="42"/>
      <c r="BD40" s="42"/>
      <c r="BE40" s="42"/>
      <c r="BF40" s="42"/>
      <c r="BG40" s="42"/>
      <c r="BH40" s="42"/>
      <c r="BI40" s="42"/>
      <c r="BJ40" s="42"/>
      <c r="BK40" s="42"/>
      <c r="BL40" s="42"/>
      <c r="BM40" s="42"/>
      <c r="BN40" s="42"/>
      <c r="BO40" s="42"/>
      <c r="BP40" s="42"/>
      <c r="BQ40" s="42"/>
      <c r="BR40" s="42"/>
      <c r="BS40" s="42"/>
      <c r="BT40" s="42"/>
      <c r="BU40" s="42"/>
      <c r="BV40" s="42"/>
      <c r="BW40" s="42"/>
      <c r="BX40" s="42"/>
      <c r="BY40" s="42"/>
      <c r="BZ40" s="42"/>
      <c r="CA40" s="42"/>
      <c r="CB40" s="42"/>
      <c r="CC40" s="42"/>
      <c r="CD40" s="42"/>
      <c r="CE40" s="42"/>
      <c r="CF40" s="42"/>
      <c r="CG40" s="42"/>
      <c r="CH40" s="42"/>
      <c r="CI40" s="42"/>
      <c r="CJ40" s="42"/>
      <c r="CK40" s="42"/>
      <c r="CL40" s="42"/>
      <c r="CM40" s="42"/>
      <c r="CN40" s="42"/>
      <c r="CO40" s="42"/>
      <c r="CP40" s="42"/>
      <c r="CQ40" s="42"/>
      <c r="CR40" s="42"/>
      <c r="CS40" s="42"/>
      <c r="CT40" s="42"/>
      <c r="CU40" s="42"/>
      <c r="CV40" s="42"/>
      <c r="CW40" s="42"/>
      <c r="CX40" s="42"/>
      <c r="CY40" s="42"/>
      <c r="CZ40" s="42"/>
      <c r="DA40" s="42"/>
      <c r="DB40" s="42"/>
      <c r="DC40" s="42"/>
      <c r="DD40" s="42"/>
      <c r="DE40" s="42"/>
      <c r="DF40" s="42"/>
      <c r="DG40" s="42"/>
      <c r="DH40" s="42"/>
      <c r="DI40" s="42"/>
      <c r="DJ40" s="42"/>
      <c r="DK40" s="42"/>
      <c r="DL40" s="42"/>
      <c r="DM40" s="42"/>
      <c r="DN40" s="42"/>
      <c r="DO40" s="42"/>
      <c r="DP40" s="42"/>
      <c r="DQ40" s="42"/>
      <c r="DR40" s="42"/>
      <c r="DS40" s="42"/>
      <c r="DT40" s="42"/>
      <c r="DU40" s="42"/>
      <c r="DV40" s="42"/>
      <c r="DW40" s="42"/>
      <c r="DX40" s="42"/>
      <c r="DY40" s="42"/>
      <c r="DZ40" s="42"/>
      <c r="EA40" s="42"/>
      <c r="EB40" s="42"/>
      <c r="EC40" s="42"/>
      <c r="ED40" s="42"/>
      <c r="EE40" s="42"/>
      <c r="EF40" s="42"/>
      <c r="EG40" s="42"/>
      <c r="EH40" s="42"/>
      <c r="EI40" s="42"/>
      <c r="EJ40" s="42"/>
      <c r="EK40" s="42"/>
      <c r="EL40" s="42"/>
      <c r="EM40" s="42"/>
      <c r="EN40" s="42"/>
      <c r="EO40" s="42"/>
      <c r="EP40" s="42"/>
      <c r="EQ40" s="42"/>
      <c r="ER40" s="42"/>
      <c r="ES40" s="42"/>
      <c r="ET40" s="42"/>
      <c r="EU40" s="42"/>
      <c r="EV40" s="42"/>
      <c r="EW40" s="42"/>
      <c r="EX40" s="42"/>
      <c r="EY40" s="42"/>
      <c r="EZ40" s="42"/>
      <c r="FA40" s="42"/>
      <c r="FB40" s="42"/>
      <c r="FC40" s="42"/>
      <c r="FD40" s="42"/>
      <c r="FE40" s="42"/>
      <c r="FF40" s="42"/>
      <c r="FG40" s="42"/>
      <c r="FH40" s="42"/>
      <c r="FI40" s="42"/>
      <c r="FJ40" s="42"/>
      <c r="FK40" s="42"/>
      <c r="FL40" s="42"/>
      <c r="FM40" s="42"/>
      <c r="FN40" s="42"/>
      <c r="FO40" s="42"/>
      <c r="FP40" s="42"/>
      <c r="FQ40" s="42"/>
      <c r="FR40" s="42"/>
      <c r="FS40" s="42"/>
      <c r="FT40" s="42"/>
      <c r="FU40" s="42"/>
      <c r="FV40" s="42"/>
      <c r="FW40" s="42"/>
      <c r="FX40" s="42"/>
      <c r="FY40" s="42"/>
      <c r="FZ40" s="42"/>
      <c r="GA40" s="42"/>
      <c r="GB40" s="42"/>
      <c r="GC40" s="42"/>
      <c r="GD40" s="42"/>
      <c r="GE40" s="42"/>
      <c r="GF40" s="42"/>
      <c r="GG40" s="42"/>
      <c r="GH40" s="42"/>
      <c r="GI40" s="42"/>
      <c r="GJ40" s="42"/>
      <c r="GK40" s="42"/>
      <c r="GL40" s="42"/>
      <c r="GM40" s="42"/>
      <c r="GN40" s="42"/>
      <c r="GO40" s="42"/>
      <c r="GP40" s="42"/>
      <c r="GQ40" s="42"/>
      <c r="GR40" s="42"/>
      <c r="GS40" s="42"/>
      <c r="GT40" s="42"/>
      <c r="GU40" s="42"/>
      <c r="GV40" s="42"/>
      <c r="GW40" s="42"/>
      <c r="GX40" s="42"/>
      <c r="GY40" s="42"/>
      <c r="GZ40" s="42"/>
      <c r="HA40" s="42"/>
      <c r="HB40" s="42"/>
      <c r="HC40" s="42"/>
      <c r="HD40" s="42"/>
      <c r="HE40" s="42"/>
      <c r="HF40" s="42"/>
      <c r="HG40" s="42"/>
      <c r="HH40" s="42"/>
      <c r="HI40" s="42"/>
      <c r="HJ40" s="42"/>
      <c r="HK40" s="42"/>
      <c r="HL40" s="42"/>
      <c r="HM40" s="42"/>
      <c r="HN40" s="42"/>
      <c r="HO40" s="42"/>
      <c r="HP40" s="42"/>
      <c r="HQ40" s="42"/>
      <c r="HR40" s="42"/>
      <c r="HS40" s="42"/>
      <c r="HT40" s="42"/>
      <c r="HU40" s="42"/>
      <c r="HV40" s="42"/>
      <c r="HW40" s="42"/>
      <c r="HX40" s="42"/>
      <c r="HY40" s="42"/>
      <c r="HZ40" s="42"/>
      <c r="IA40" s="42"/>
      <c r="IB40" s="42"/>
      <c r="IC40" s="42"/>
      <c r="ID40" s="42"/>
      <c r="IE40" s="42"/>
      <c r="IF40" s="42"/>
      <c r="IG40" s="42"/>
      <c r="IH40" s="42"/>
      <c r="II40" s="42"/>
      <c r="IJ40" s="42"/>
      <c r="IK40" s="42"/>
      <c r="IL40" s="42"/>
      <c r="IM40" s="42"/>
      <c r="IN40" s="42"/>
      <c r="IO40" s="42"/>
      <c r="IP40" s="42"/>
      <c r="IQ40" s="42"/>
      <c r="IR40" s="42"/>
      <c r="IS40" s="42"/>
      <c r="IT40" s="42"/>
      <c r="IU40" s="42"/>
      <c r="IV40" s="42"/>
      <c r="IW40" s="42"/>
      <c r="IX40" s="42"/>
      <c r="IY40" s="42"/>
      <c r="IZ40" s="42"/>
      <c r="JA40" s="42"/>
      <c r="JB40" s="42"/>
      <c r="JC40" s="42"/>
      <c r="JD40" s="42"/>
      <c r="JE40" s="42"/>
      <c r="JF40" s="42"/>
      <c r="JG40" s="42"/>
      <c r="JH40" s="42"/>
      <c r="JI40" s="42"/>
      <c r="JJ40" s="42"/>
      <c r="JK40" s="42"/>
      <c r="JL40" s="42"/>
      <c r="JM40" s="42"/>
      <c r="JN40" s="42"/>
      <c r="JO40" s="42"/>
      <c r="JP40" s="42"/>
      <c r="JQ40" s="42"/>
      <c r="JR40" s="42"/>
      <c r="JS40" s="42"/>
      <c r="JT40" s="42"/>
      <c r="JU40" s="42"/>
      <c r="JV40" s="42"/>
      <c r="JW40" s="42"/>
      <c r="JX40" s="42"/>
      <c r="JY40" s="42"/>
      <c r="JZ40" s="42"/>
      <c r="KA40" s="42"/>
      <c r="KB40" s="42"/>
      <c r="KC40" s="42"/>
      <c r="KD40" s="42"/>
      <c r="KE40" s="42"/>
      <c r="KF40" s="42"/>
      <c r="KG40" s="42"/>
      <c r="KH40" s="42"/>
      <c r="KI40" s="42"/>
      <c r="KJ40" s="42"/>
      <c r="KK40" s="42"/>
      <c r="KL40" s="42"/>
      <c r="KM40" s="42"/>
      <c r="KN40" s="42"/>
      <c r="KO40" s="42"/>
      <c r="KP40" s="42"/>
      <c r="KQ40" s="42"/>
      <c r="KR40" s="42"/>
      <c r="KS40" s="42"/>
      <c r="KT40" s="42"/>
      <c r="KU40" s="42"/>
      <c r="KV40" s="42"/>
      <c r="KW40" s="42"/>
      <c r="KX40" s="42"/>
      <c r="KY40" s="42"/>
      <c r="KZ40" s="42"/>
      <c r="LA40" s="42"/>
      <c r="LB40" s="42"/>
      <c r="LC40" s="42"/>
      <c r="LD40" s="42"/>
      <c r="LE40" s="42"/>
      <c r="LF40" s="42"/>
      <c r="LG40" s="42"/>
      <c r="LH40" s="42"/>
      <c r="LI40" s="42"/>
      <c r="LJ40" s="42"/>
      <c r="LK40" s="42"/>
      <c r="LL40" s="42"/>
      <c r="LM40" s="42"/>
      <c r="LN40" s="42"/>
      <c r="LO40" s="42"/>
      <c r="LP40" s="42"/>
      <c r="LQ40" s="42"/>
      <c r="LR40" s="42"/>
      <c r="LS40" s="42"/>
      <c r="LT40" s="42"/>
      <c r="LU40" s="42"/>
      <c r="LV40" s="42"/>
      <c r="LW40" s="42"/>
      <c r="LX40" s="42"/>
      <c r="LY40" s="42"/>
      <c r="LZ40" s="42"/>
      <c r="MA40" s="42"/>
      <c r="MB40" s="42"/>
      <c r="MC40" s="42"/>
      <c r="MD40" s="42"/>
      <c r="ME40" s="42"/>
      <c r="MF40" s="42"/>
      <c r="MG40" s="42"/>
      <c r="MH40" s="42"/>
      <c r="MI40" s="42"/>
      <c r="MJ40" s="42"/>
      <c r="MK40" s="42"/>
      <c r="ML40" s="42"/>
      <c r="MM40" s="42"/>
      <c r="MN40" s="42"/>
      <c r="MO40" s="42"/>
      <c r="MP40" s="42"/>
      <c r="MQ40" s="42"/>
      <c r="MR40" s="42"/>
      <c r="MS40" s="42"/>
      <c r="MT40" s="42"/>
      <c r="MU40" s="42"/>
      <c r="MV40" s="42"/>
      <c r="MW40" s="42"/>
      <c r="MX40" s="42"/>
      <c r="MY40" s="42"/>
      <c r="MZ40" s="42"/>
      <c r="NA40" s="42"/>
      <c r="NB40" s="42"/>
      <c r="NC40" s="42"/>
      <c r="ND40" s="42"/>
      <c r="NE40" s="42"/>
      <c r="NF40" s="42"/>
      <c r="NG40" s="42"/>
      <c r="NH40" s="42"/>
      <c r="NI40" s="42"/>
      <c r="NJ40" s="42"/>
      <c r="NK40" s="42"/>
      <c r="NL40" s="42"/>
      <c r="NM40" s="42"/>
      <c r="NN40" s="42"/>
      <c r="NO40" s="42"/>
      <c r="NP40" s="42"/>
    </row>
    <row r="41" spans="2:380" x14ac:dyDescent="0.3">
      <c r="B41" t="s">
        <v>140</v>
      </c>
      <c r="C41" t="s">
        <v>141</v>
      </c>
      <c r="D41" s="37">
        <v>44440</v>
      </c>
      <c r="E41" s="41" t="str">
        <f t="shared" ca="1" si="0"/>
        <v>0 ans 0 mois 17 jours</v>
      </c>
      <c r="F41" s="42">
        <f t="shared" ca="1" si="1"/>
        <v>0</v>
      </c>
      <c r="G41" s="42">
        <f t="shared" ca="1" si="2"/>
        <v>0</v>
      </c>
      <c r="H41" s="42">
        <f t="shared" ca="1" si="3"/>
        <v>17</v>
      </c>
      <c r="I41" s="42">
        <v>28</v>
      </c>
      <c r="J41" s="42">
        <f t="shared" ca="1" si="4"/>
        <v>0</v>
      </c>
      <c r="K41" s="42"/>
      <c r="L41" s="42"/>
      <c r="M41" s="42">
        <f t="shared" ca="1" si="5"/>
        <v>28</v>
      </c>
      <c r="N41" s="42">
        <f t="shared" ca="1" si="6"/>
        <v>28</v>
      </c>
      <c r="O41" s="42"/>
      <c r="P41" s="42"/>
      <c r="Q41" s="42"/>
      <c r="R41" s="42"/>
      <c r="S41" s="42"/>
      <c r="T41" s="42"/>
      <c r="U41" s="42"/>
      <c r="V41" s="42"/>
      <c r="W41" s="42"/>
      <c r="X41" s="42"/>
      <c r="Y41" s="42"/>
      <c r="Z41" s="42"/>
      <c r="AA41" s="42"/>
      <c r="AB41" s="42"/>
      <c r="AC41" s="42"/>
      <c r="AD41" s="42"/>
      <c r="AE41" s="42"/>
      <c r="AF41" s="42"/>
      <c r="AG41" s="42"/>
      <c r="AH41" s="42"/>
      <c r="AI41" s="42"/>
      <c r="AJ41" s="42"/>
      <c r="AK41" s="42"/>
      <c r="AL41" s="42"/>
      <c r="AM41" s="42"/>
      <c r="AN41" s="42"/>
      <c r="AO41" s="42"/>
      <c r="AP41" s="42"/>
      <c r="AQ41" s="42"/>
      <c r="AR41" s="42"/>
      <c r="AS41" s="42"/>
      <c r="AT41" s="42"/>
      <c r="AU41" s="42"/>
      <c r="AV41" s="42"/>
      <c r="AW41" s="42"/>
      <c r="AX41" s="42"/>
      <c r="AY41" s="42"/>
      <c r="AZ41" s="42"/>
      <c r="BA41" s="42"/>
      <c r="BB41" s="42"/>
      <c r="BC41" s="42"/>
      <c r="BD41" s="42"/>
      <c r="BE41" s="42"/>
      <c r="BF41" s="42"/>
      <c r="BG41" s="42"/>
      <c r="BH41" s="42"/>
      <c r="BI41" s="42"/>
      <c r="BJ41" s="42"/>
      <c r="BK41" s="42"/>
      <c r="BL41" s="42"/>
      <c r="BM41" s="42"/>
      <c r="BN41" s="42"/>
      <c r="BO41" s="42"/>
      <c r="BP41" s="42"/>
      <c r="BQ41" s="42"/>
      <c r="BR41" s="42"/>
      <c r="BS41" s="42"/>
      <c r="BT41" s="42"/>
      <c r="BU41" s="42"/>
      <c r="BV41" s="42"/>
      <c r="BW41" s="42"/>
      <c r="BX41" s="42"/>
      <c r="BY41" s="42"/>
      <c r="BZ41" s="42"/>
      <c r="CA41" s="42"/>
      <c r="CB41" s="42"/>
      <c r="CC41" s="42"/>
      <c r="CD41" s="42"/>
      <c r="CE41" s="42"/>
      <c r="CF41" s="42"/>
      <c r="CG41" s="42"/>
      <c r="CH41" s="42"/>
      <c r="CI41" s="42"/>
      <c r="CJ41" s="42"/>
      <c r="CK41" s="42"/>
      <c r="CL41" s="42"/>
      <c r="CM41" s="42"/>
      <c r="CN41" s="42"/>
      <c r="CO41" s="42"/>
      <c r="CP41" s="42"/>
      <c r="CQ41" s="42"/>
      <c r="CR41" s="42"/>
      <c r="CS41" s="42"/>
      <c r="CT41" s="42"/>
      <c r="CU41" s="42"/>
      <c r="CV41" s="42"/>
      <c r="CW41" s="42"/>
      <c r="CX41" s="42"/>
      <c r="CY41" s="42"/>
      <c r="CZ41" s="42"/>
      <c r="DA41" s="42"/>
      <c r="DB41" s="42"/>
      <c r="DC41" s="42"/>
      <c r="DD41" s="42"/>
      <c r="DE41" s="42"/>
      <c r="DF41" s="42"/>
      <c r="DG41" s="42"/>
      <c r="DH41" s="42"/>
      <c r="DI41" s="42"/>
      <c r="DJ41" s="42"/>
      <c r="DK41" s="42"/>
      <c r="DL41" s="42"/>
      <c r="DM41" s="42"/>
      <c r="DN41" s="42"/>
      <c r="DO41" s="42"/>
      <c r="DP41" s="42"/>
      <c r="DQ41" s="42"/>
      <c r="DR41" s="42"/>
      <c r="DS41" s="42"/>
      <c r="DT41" s="42"/>
      <c r="DU41" s="42"/>
      <c r="DV41" s="42"/>
      <c r="DW41" s="42"/>
      <c r="DX41" s="42"/>
      <c r="DY41" s="42"/>
      <c r="DZ41" s="42"/>
      <c r="EA41" s="42"/>
      <c r="EB41" s="42"/>
      <c r="EC41" s="42"/>
      <c r="ED41" s="42"/>
      <c r="EE41" s="42"/>
      <c r="EF41" s="42"/>
      <c r="EG41" s="42"/>
      <c r="EH41" s="42"/>
      <c r="EI41" s="42"/>
      <c r="EJ41" s="42"/>
      <c r="EK41" s="42"/>
      <c r="EL41" s="42"/>
      <c r="EM41" s="42"/>
      <c r="EN41" s="42"/>
      <c r="EO41" s="42"/>
      <c r="EP41" s="42"/>
      <c r="EQ41" s="42"/>
      <c r="ER41" s="42"/>
      <c r="ES41" s="42"/>
      <c r="ET41" s="42"/>
      <c r="EU41" s="42"/>
      <c r="EV41" s="42"/>
      <c r="EW41" s="42"/>
      <c r="EX41" s="42"/>
      <c r="EY41" s="42"/>
      <c r="EZ41" s="42"/>
      <c r="FA41" s="42"/>
      <c r="FB41" s="42"/>
      <c r="FC41" s="42"/>
      <c r="FD41" s="42"/>
      <c r="FE41" s="42"/>
      <c r="FF41" s="42"/>
      <c r="FG41" s="42"/>
      <c r="FH41" s="42"/>
      <c r="FI41" s="42"/>
      <c r="FJ41" s="42"/>
      <c r="FK41" s="42"/>
      <c r="FL41" s="42"/>
      <c r="FM41" s="42"/>
      <c r="FN41" s="42"/>
      <c r="FO41" s="42"/>
      <c r="FP41" s="42"/>
      <c r="FQ41" s="42"/>
      <c r="FR41" s="42"/>
      <c r="FS41" s="42"/>
      <c r="FT41" s="42"/>
      <c r="FU41" s="42"/>
      <c r="FV41" s="42"/>
      <c r="FW41" s="42"/>
      <c r="FX41" s="42"/>
      <c r="FY41" s="42"/>
      <c r="FZ41" s="42"/>
      <c r="GA41" s="42"/>
      <c r="GB41" s="42"/>
      <c r="GC41" s="42"/>
      <c r="GD41" s="42"/>
      <c r="GE41" s="42"/>
      <c r="GF41" s="42"/>
      <c r="GG41" s="42"/>
      <c r="GH41" s="42"/>
      <c r="GI41" s="42"/>
      <c r="GJ41" s="42"/>
      <c r="GK41" s="42"/>
      <c r="GL41" s="42"/>
      <c r="GM41" s="42"/>
      <c r="GN41" s="42"/>
      <c r="GO41" s="42"/>
      <c r="GP41" s="42"/>
      <c r="GQ41" s="42"/>
      <c r="GR41" s="42"/>
      <c r="GS41" s="42"/>
      <c r="GT41" s="42"/>
      <c r="GU41" s="42"/>
      <c r="GV41" s="42"/>
      <c r="GW41" s="42"/>
      <c r="GX41" s="42"/>
      <c r="GY41" s="42"/>
      <c r="GZ41" s="42"/>
      <c r="HA41" s="42"/>
      <c r="HB41" s="42"/>
      <c r="HC41" s="42"/>
      <c r="HD41" s="42"/>
      <c r="HE41" s="42"/>
      <c r="HF41" s="42"/>
      <c r="HG41" s="42"/>
      <c r="HH41" s="42"/>
      <c r="HI41" s="42"/>
      <c r="HJ41" s="42"/>
      <c r="HK41" s="42"/>
      <c r="HL41" s="42"/>
      <c r="HM41" s="42"/>
      <c r="HN41" s="42"/>
      <c r="HO41" s="42"/>
      <c r="HP41" s="42"/>
      <c r="HQ41" s="42"/>
      <c r="HR41" s="42"/>
      <c r="HS41" s="42"/>
      <c r="HT41" s="42"/>
      <c r="HU41" s="42"/>
      <c r="HV41" s="42"/>
      <c r="HW41" s="42"/>
      <c r="HX41" s="42"/>
      <c r="HY41" s="42"/>
      <c r="HZ41" s="42"/>
      <c r="IA41" s="42"/>
      <c r="IB41" s="42"/>
      <c r="IC41" s="42"/>
      <c r="ID41" s="42"/>
      <c r="IE41" s="42"/>
      <c r="IF41" s="42"/>
      <c r="IG41" s="42"/>
      <c r="IH41" s="42"/>
      <c r="II41" s="42"/>
      <c r="IJ41" s="42"/>
      <c r="IK41" s="42"/>
      <c r="IL41" s="42"/>
      <c r="IM41" s="42"/>
      <c r="IN41" s="42"/>
      <c r="IO41" s="42"/>
      <c r="IP41" s="42"/>
      <c r="IQ41" s="42"/>
      <c r="IR41" s="42"/>
      <c r="IS41" s="42"/>
      <c r="IT41" s="42"/>
      <c r="IU41" s="42"/>
      <c r="IV41" s="42"/>
      <c r="IW41" s="42"/>
      <c r="IX41" s="42"/>
      <c r="IY41" s="42"/>
      <c r="IZ41" s="42"/>
      <c r="JA41" s="42"/>
      <c r="JB41" s="42"/>
      <c r="JC41" s="42"/>
      <c r="JD41" s="42"/>
      <c r="JE41" s="42"/>
      <c r="JF41" s="42"/>
      <c r="JG41" s="42"/>
      <c r="JH41" s="42"/>
      <c r="JI41" s="42"/>
      <c r="JJ41" s="42"/>
      <c r="JK41" s="42"/>
      <c r="JL41" s="42"/>
      <c r="JM41" s="42"/>
      <c r="JN41" s="42"/>
      <c r="JO41" s="42"/>
      <c r="JP41" s="42"/>
      <c r="JQ41" s="42"/>
      <c r="JR41" s="42"/>
      <c r="JS41" s="42"/>
      <c r="JT41" s="42"/>
      <c r="JU41" s="42"/>
      <c r="JV41" s="42"/>
      <c r="JW41" s="42"/>
      <c r="JX41" s="42"/>
      <c r="JY41" s="42"/>
      <c r="JZ41" s="42"/>
      <c r="KA41" s="42"/>
      <c r="KB41" s="42"/>
      <c r="KC41" s="42"/>
      <c r="KD41" s="42"/>
      <c r="KE41" s="42"/>
      <c r="KF41" s="42"/>
      <c r="KG41" s="42"/>
      <c r="KH41" s="42"/>
      <c r="KI41" s="42"/>
      <c r="KJ41" s="42"/>
      <c r="KK41" s="42"/>
      <c r="KL41" s="42"/>
      <c r="KM41" s="42"/>
      <c r="KN41" s="42"/>
      <c r="KO41" s="42"/>
      <c r="KP41" s="42"/>
      <c r="KQ41" s="42"/>
      <c r="KR41" s="42"/>
      <c r="KS41" s="42"/>
      <c r="KT41" s="42"/>
      <c r="KU41" s="42"/>
      <c r="KV41" s="42"/>
      <c r="KW41" s="42"/>
      <c r="KX41" s="42"/>
      <c r="KY41" s="42"/>
      <c r="KZ41" s="42"/>
      <c r="LA41" s="42"/>
      <c r="LB41" s="42"/>
      <c r="LC41" s="42"/>
      <c r="LD41" s="42"/>
      <c r="LE41" s="42"/>
      <c r="LF41" s="42"/>
      <c r="LG41" s="42"/>
      <c r="LH41" s="42"/>
      <c r="LI41" s="42"/>
      <c r="LJ41" s="42"/>
      <c r="LK41" s="42"/>
      <c r="LL41" s="42"/>
      <c r="LM41" s="42"/>
      <c r="LN41" s="42"/>
      <c r="LO41" s="42"/>
      <c r="LP41" s="42"/>
      <c r="LQ41" s="42"/>
      <c r="LR41" s="42"/>
      <c r="LS41" s="42"/>
      <c r="LT41" s="42"/>
      <c r="LU41" s="42"/>
      <c r="LV41" s="42"/>
      <c r="LW41" s="42"/>
      <c r="LX41" s="42"/>
      <c r="LY41" s="42"/>
      <c r="LZ41" s="42"/>
      <c r="MA41" s="42"/>
      <c r="MB41" s="42"/>
      <c r="MC41" s="42"/>
      <c r="MD41" s="42"/>
      <c r="ME41" s="42"/>
      <c r="MF41" s="42"/>
      <c r="MG41" s="42"/>
      <c r="MH41" s="42"/>
      <c r="MI41" s="42"/>
      <c r="MJ41" s="42"/>
      <c r="MK41" s="42"/>
      <c r="ML41" s="42"/>
      <c r="MM41" s="42"/>
      <c r="MN41" s="42"/>
      <c r="MO41" s="42"/>
      <c r="MP41" s="42"/>
      <c r="MQ41" s="42"/>
      <c r="MR41" s="42"/>
      <c r="MS41" s="42"/>
      <c r="MT41" s="42"/>
      <c r="MU41" s="42"/>
      <c r="MV41" s="42"/>
      <c r="MW41" s="42"/>
      <c r="MX41" s="42"/>
      <c r="MY41" s="42"/>
      <c r="MZ41" s="42"/>
      <c r="NA41" s="42"/>
      <c r="NB41" s="42"/>
      <c r="NC41" s="42"/>
      <c r="ND41" s="42"/>
      <c r="NE41" s="42"/>
      <c r="NF41" s="42"/>
      <c r="NG41" s="42"/>
      <c r="NH41" s="42"/>
      <c r="NI41" s="42"/>
      <c r="NJ41" s="42"/>
      <c r="NK41" s="42"/>
      <c r="NL41" s="42"/>
      <c r="NM41" s="42"/>
      <c r="NN41" s="42"/>
      <c r="NO41" s="42"/>
      <c r="NP41" s="42"/>
    </row>
    <row r="42" spans="2:380" x14ac:dyDescent="0.3">
      <c r="B42" t="s">
        <v>139</v>
      </c>
      <c r="C42" t="s">
        <v>138</v>
      </c>
      <c r="D42" s="37">
        <v>39633</v>
      </c>
      <c r="E42" s="41" t="str">
        <f t="shared" ca="1" si="0"/>
        <v>13 ans 2 mois 14 jours</v>
      </c>
      <c r="F42" s="42">
        <f t="shared" ca="1" si="1"/>
        <v>13</v>
      </c>
      <c r="G42" s="42">
        <f t="shared" ca="1" si="2"/>
        <v>2</v>
      </c>
      <c r="H42" s="42">
        <f t="shared" ca="1" si="3"/>
        <v>14</v>
      </c>
      <c r="I42" s="42">
        <v>28</v>
      </c>
      <c r="J42" s="42">
        <f t="shared" ca="1" si="4"/>
        <v>2</v>
      </c>
      <c r="K42" s="42"/>
      <c r="L42" s="42"/>
      <c r="M42" s="42">
        <f t="shared" ca="1" si="5"/>
        <v>30</v>
      </c>
      <c r="N42" s="42">
        <f t="shared" ca="1" si="6"/>
        <v>30</v>
      </c>
      <c r="O42" s="42"/>
      <c r="P42" s="42"/>
      <c r="Q42" s="42"/>
      <c r="R42" s="42"/>
      <c r="S42" s="42"/>
      <c r="T42" s="42"/>
      <c r="U42" s="42"/>
      <c r="V42" s="42"/>
      <c r="W42" s="42"/>
      <c r="X42" s="42"/>
      <c r="Y42" s="42"/>
      <c r="Z42" s="42"/>
      <c r="AA42" s="42"/>
      <c r="AB42" s="42"/>
      <c r="AC42" s="42"/>
      <c r="AD42" s="42"/>
      <c r="AE42" s="42"/>
      <c r="AF42" s="42"/>
      <c r="AG42" s="42"/>
      <c r="AH42" s="42"/>
      <c r="AI42" s="42"/>
      <c r="AJ42" s="42"/>
      <c r="AK42" s="42"/>
      <c r="AL42" s="42"/>
      <c r="AM42" s="42"/>
      <c r="AN42" s="42"/>
      <c r="AO42" s="42"/>
      <c r="AP42" s="42"/>
      <c r="AQ42" s="42"/>
      <c r="AR42" s="42"/>
      <c r="AS42" s="42"/>
      <c r="AT42" s="42"/>
      <c r="AU42" s="42"/>
      <c r="AV42" s="42"/>
      <c r="AW42" s="42"/>
      <c r="AX42" s="42"/>
      <c r="AY42" s="42"/>
      <c r="AZ42" s="42"/>
      <c r="BA42" s="42"/>
      <c r="BB42" s="42"/>
      <c r="BC42" s="42"/>
      <c r="BD42" s="42"/>
      <c r="BE42" s="42"/>
      <c r="BF42" s="42"/>
      <c r="BG42" s="42"/>
      <c r="BH42" s="42"/>
      <c r="BI42" s="42"/>
      <c r="BJ42" s="42"/>
      <c r="BK42" s="42"/>
      <c r="BL42" s="42"/>
      <c r="BM42" s="42"/>
      <c r="BN42" s="42"/>
      <c r="BO42" s="42"/>
      <c r="BP42" s="42"/>
      <c r="BQ42" s="42"/>
      <c r="BR42" s="42"/>
      <c r="BS42" s="42"/>
      <c r="BT42" s="42"/>
      <c r="BU42" s="42"/>
      <c r="BV42" s="42"/>
      <c r="BW42" s="42"/>
      <c r="BX42" s="42"/>
      <c r="BY42" s="42"/>
      <c r="BZ42" s="42"/>
      <c r="CA42" s="42"/>
      <c r="CB42" s="42"/>
      <c r="CC42" s="42"/>
      <c r="CD42" s="42"/>
      <c r="CE42" s="42"/>
      <c r="CF42" s="42"/>
      <c r="CG42" s="42"/>
      <c r="CH42" s="42"/>
      <c r="CI42" s="42"/>
      <c r="CJ42" s="42"/>
      <c r="CK42" s="42"/>
      <c r="CL42" s="42"/>
      <c r="CM42" s="42"/>
      <c r="CN42" s="42"/>
      <c r="CO42" s="42"/>
      <c r="CP42" s="42"/>
      <c r="CQ42" s="42"/>
      <c r="CR42" s="42"/>
      <c r="CS42" s="42"/>
      <c r="CT42" s="42"/>
      <c r="CU42" s="42"/>
      <c r="CV42" s="42"/>
      <c r="CW42" s="42"/>
      <c r="CX42" s="42"/>
      <c r="CY42" s="42"/>
      <c r="CZ42" s="42"/>
      <c r="DA42" s="42"/>
      <c r="DB42" s="42"/>
      <c r="DC42" s="42"/>
      <c r="DD42" s="42"/>
      <c r="DE42" s="42"/>
      <c r="DF42" s="42"/>
      <c r="DG42" s="42"/>
      <c r="DH42" s="42"/>
      <c r="DI42" s="42"/>
      <c r="DJ42" s="42"/>
      <c r="DK42" s="42"/>
      <c r="DL42" s="42"/>
      <c r="DM42" s="42"/>
      <c r="DN42" s="42"/>
      <c r="DO42" s="42"/>
      <c r="DP42" s="42"/>
      <c r="DQ42" s="42"/>
      <c r="DR42" s="42"/>
      <c r="DS42" s="42"/>
      <c r="DT42" s="42"/>
      <c r="DU42" s="42"/>
      <c r="DV42" s="42"/>
      <c r="DW42" s="42"/>
      <c r="DX42" s="42"/>
      <c r="DY42" s="42"/>
      <c r="DZ42" s="42"/>
      <c r="EA42" s="42"/>
      <c r="EB42" s="42"/>
      <c r="EC42" s="42"/>
      <c r="ED42" s="42"/>
      <c r="EE42" s="42"/>
      <c r="EF42" s="42"/>
      <c r="EG42" s="42"/>
      <c r="EH42" s="42"/>
      <c r="EI42" s="42"/>
      <c r="EJ42" s="42"/>
      <c r="EK42" s="42"/>
      <c r="EL42" s="42"/>
      <c r="EM42" s="42"/>
      <c r="EN42" s="42"/>
      <c r="EO42" s="42"/>
      <c r="EP42" s="42"/>
      <c r="EQ42" s="42"/>
      <c r="ER42" s="42"/>
      <c r="ES42" s="42"/>
      <c r="ET42" s="42"/>
      <c r="EU42" s="42"/>
      <c r="EV42" s="42"/>
      <c r="EW42" s="42"/>
      <c r="EX42" s="42"/>
      <c r="EY42" s="42"/>
      <c r="EZ42" s="42"/>
      <c r="FA42" s="42"/>
      <c r="FB42" s="42"/>
      <c r="FC42" s="42"/>
      <c r="FD42" s="42"/>
      <c r="FE42" s="42"/>
      <c r="FF42" s="42"/>
      <c r="FG42" s="42"/>
      <c r="FH42" s="42"/>
      <c r="FI42" s="42"/>
      <c r="FJ42" s="42"/>
      <c r="FK42" s="42"/>
      <c r="FL42" s="42"/>
      <c r="FM42" s="42"/>
      <c r="FN42" s="42"/>
      <c r="FO42" s="42"/>
      <c r="FP42" s="42"/>
      <c r="FQ42" s="42"/>
      <c r="FR42" s="42"/>
      <c r="FS42" s="42"/>
      <c r="FT42" s="42"/>
      <c r="FU42" s="42"/>
      <c r="FV42" s="42"/>
      <c r="FW42" s="42"/>
      <c r="FX42" s="42"/>
      <c r="FY42" s="42"/>
      <c r="FZ42" s="42"/>
      <c r="GA42" s="42"/>
      <c r="GB42" s="42"/>
      <c r="GC42" s="42"/>
      <c r="GD42" s="42"/>
      <c r="GE42" s="42"/>
      <c r="GF42" s="42"/>
      <c r="GG42" s="42"/>
      <c r="GH42" s="42"/>
      <c r="GI42" s="42"/>
      <c r="GJ42" s="42"/>
      <c r="GK42" s="42"/>
      <c r="GL42" s="42"/>
      <c r="GM42" s="42"/>
      <c r="GN42" s="42"/>
      <c r="GO42" s="42"/>
      <c r="GP42" s="42"/>
      <c r="GQ42" s="42"/>
      <c r="GR42" s="42"/>
      <c r="GS42" s="42"/>
      <c r="GT42" s="42"/>
      <c r="GU42" s="42"/>
      <c r="GV42" s="42"/>
      <c r="GW42" s="42"/>
      <c r="GX42" s="42"/>
      <c r="GY42" s="42"/>
      <c r="GZ42" s="42"/>
      <c r="HA42" s="42"/>
      <c r="HB42" s="42"/>
      <c r="HC42" s="42"/>
      <c r="HD42" s="42"/>
      <c r="HE42" s="42"/>
      <c r="HF42" s="42"/>
      <c r="HG42" s="42"/>
      <c r="HH42" s="42"/>
      <c r="HI42" s="42"/>
      <c r="HJ42" s="42"/>
      <c r="HK42" s="42"/>
      <c r="HL42" s="42"/>
      <c r="HM42" s="42"/>
      <c r="HN42" s="42"/>
      <c r="HO42" s="42"/>
      <c r="HP42" s="42"/>
      <c r="HQ42" s="42"/>
      <c r="HR42" s="42"/>
      <c r="HS42" s="42"/>
      <c r="HT42" s="42"/>
      <c r="HU42" s="42"/>
      <c r="HV42" s="42"/>
      <c r="HW42" s="42"/>
      <c r="HX42" s="42"/>
      <c r="HY42" s="42"/>
      <c r="HZ42" s="42"/>
      <c r="IA42" s="42"/>
      <c r="IB42" s="42"/>
      <c r="IC42" s="42"/>
      <c r="ID42" s="42"/>
      <c r="IE42" s="42"/>
      <c r="IF42" s="42"/>
      <c r="IG42" s="42"/>
      <c r="IH42" s="42"/>
      <c r="II42" s="42"/>
      <c r="IJ42" s="42"/>
      <c r="IK42" s="42"/>
      <c r="IL42" s="42"/>
      <c r="IM42" s="42"/>
      <c r="IN42" s="42"/>
      <c r="IO42" s="42"/>
      <c r="IP42" s="42"/>
      <c r="IQ42" s="42"/>
      <c r="IR42" s="42"/>
      <c r="IS42" s="42"/>
      <c r="IT42" s="42"/>
      <c r="IU42" s="42"/>
      <c r="IV42" s="42"/>
      <c r="IW42" s="42"/>
      <c r="IX42" s="42"/>
      <c r="IY42" s="42"/>
      <c r="IZ42" s="42"/>
      <c r="JA42" s="42"/>
      <c r="JB42" s="42"/>
      <c r="JC42" s="42"/>
      <c r="JD42" s="42"/>
      <c r="JE42" s="42"/>
      <c r="JF42" s="42"/>
      <c r="JG42" s="42"/>
      <c r="JH42" s="42"/>
      <c r="JI42" s="42"/>
      <c r="JJ42" s="42"/>
      <c r="JK42" s="42"/>
      <c r="JL42" s="42"/>
      <c r="JM42" s="42"/>
      <c r="JN42" s="42"/>
      <c r="JO42" s="42"/>
      <c r="JP42" s="42"/>
      <c r="JQ42" s="42"/>
      <c r="JR42" s="42"/>
      <c r="JS42" s="42"/>
      <c r="JT42" s="42"/>
      <c r="JU42" s="42"/>
      <c r="JV42" s="42"/>
      <c r="JW42" s="42"/>
      <c r="JX42" s="42"/>
      <c r="JY42" s="42"/>
      <c r="JZ42" s="42"/>
      <c r="KA42" s="42"/>
      <c r="KB42" s="42"/>
      <c r="KC42" s="42"/>
      <c r="KD42" s="42"/>
      <c r="KE42" s="42"/>
      <c r="KF42" s="42"/>
      <c r="KG42" s="42"/>
      <c r="KH42" s="42"/>
      <c r="KI42" s="42"/>
      <c r="KJ42" s="42"/>
      <c r="KK42" s="42"/>
      <c r="KL42" s="42"/>
      <c r="KM42" s="42"/>
      <c r="KN42" s="42"/>
      <c r="KO42" s="42"/>
      <c r="KP42" s="42"/>
      <c r="KQ42" s="42"/>
      <c r="KR42" s="42"/>
      <c r="KS42" s="42"/>
      <c r="KT42" s="42"/>
      <c r="KU42" s="42"/>
      <c r="KV42" s="42"/>
      <c r="KW42" s="42"/>
      <c r="KX42" s="42"/>
      <c r="KY42" s="42"/>
      <c r="KZ42" s="42"/>
      <c r="LA42" s="42"/>
      <c r="LB42" s="42"/>
      <c r="LC42" s="42"/>
      <c r="LD42" s="42"/>
      <c r="LE42" s="42"/>
      <c r="LF42" s="42"/>
      <c r="LG42" s="42"/>
      <c r="LH42" s="42"/>
      <c r="LI42" s="42"/>
      <c r="LJ42" s="42"/>
      <c r="LK42" s="42"/>
      <c r="LL42" s="42"/>
      <c r="LM42" s="42"/>
      <c r="LN42" s="42"/>
      <c r="LO42" s="42"/>
      <c r="LP42" s="42"/>
      <c r="LQ42" s="42"/>
      <c r="LR42" s="42"/>
      <c r="LS42" s="42"/>
      <c r="LT42" s="42"/>
      <c r="LU42" s="42"/>
      <c r="LV42" s="42"/>
      <c r="LW42" s="42"/>
      <c r="LX42" s="42"/>
      <c r="LY42" s="42"/>
      <c r="LZ42" s="42"/>
      <c r="MA42" s="42"/>
      <c r="MB42" s="42"/>
      <c r="MC42" s="42"/>
      <c r="MD42" s="42"/>
      <c r="ME42" s="42"/>
      <c r="MF42" s="42"/>
      <c r="MG42" s="42"/>
      <c r="MH42" s="42"/>
      <c r="MI42" s="42"/>
      <c r="MJ42" s="42"/>
      <c r="MK42" s="42"/>
      <c r="ML42" s="42"/>
      <c r="MM42" s="42"/>
      <c r="MN42" s="42"/>
      <c r="MO42" s="42"/>
      <c r="MP42" s="42"/>
      <c r="MQ42" s="42"/>
      <c r="MR42" s="42"/>
      <c r="MS42" s="42"/>
      <c r="MT42" s="42"/>
      <c r="MU42" s="42"/>
      <c r="MV42" s="42"/>
      <c r="MW42" s="42"/>
      <c r="MX42" s="42"/>
      <c r="MY42" s="42"/>
      <c r="MZ42" s="42"/>
      <c r="NA42" s="42"/>
      <c r="NB42" s="42"/>
      <c r="NC42" s="42"/>
      <c r="ND42" s="42"/>
      <c r="NE42" s="42"/>
      <c r="NF42" s="42"/>
      <c r="NG42" s="42"/>
      <c r="NH42" s="42"/>
      <c r="NI42" s="42"/>
      <c r="NJ42" s="42"/>
      <c r="NK42" s="42"/>
      <c r="NL42" s="42"/>
      <c r="NM42" s="42"/>
      <c r="NN42" s="42"/>
      <c r="NO42" s="42"/>
      <c r="NP42" s="42"/>
    </row>
    <row r="43" spans="2:380" x14ac:dyDescent="0.3">
      <c r="B43" t="s">
        <v>137</v>
      </c>
      <c r="C43" t="s">
        <v>134</v>
      </c>
      <c r="D43" s="37">
        <v>43809</v>
      </c>
      <c r="E43" s="41" t="str">
        <f t="shared" ca="1" si="0"/>
        <v>1 ans 9 mois 8 jours</v>
      </c>
      <c r="F43" s="42">
        <f t="shared" ca="1" si="1"/>
        <v>1</v>
      </c>
      <c r="G43" s="42">
        <f t="shared" ca="1" si="2"/>
        <v>9</v>
      </c>
      <c r="H43" s="42">
        <f t="shared" ca="1" si="3"/>
        <v>8</v>
      </c>
      <c r="I43" s="57">
        <v>28</v>
      </c>
      <c r="J43" s="42">
        <f t="shared" ca="1" si="4"/>
        <v>0</v>
      </c>
      <c r="M43" s="42">
        <f t="shared" ca="1" si="5"/>
        <v>28</v>
      </c>
      <c r="N43" s="42">
        <f t="shared" ca="1" si="6"/>
        <v>28</v>
      </c>
      <c r="O43" s="42"/>
      <c r="P43" s="42"/>
      <c r="Q43" s="42"/>
      <c r="R43" s="42"/>
      <c r="S43" s="42"/>
      <c r="T43" s="42"/>
      <c r="U43" s="42"/>
      <c r="V43" s="42"/>
      <c r="W43" s="42"/>
      <c r="X43" s="42"/>
      <c r="Y43" s="42"/>
      <c r="Z43" s="42"/>
      <c r="AA43" s="42"/>
      <c r="AB43" s="42"/>
      <c r="AC43" s="42"/>
      <c r="AD43" s="42"/>
      <c r="AE43" s="42"/>
      <c r="AF43" s="42"/>
      <c r="AG43" s="42"/>
      <c r="AH43" s="42"/>
      <c r="AI43" s="42"/>
      <c r="AJ43" s="42"/>
      <c r="AK43" s="42"/>
      <c r="AL43" s="42"/>
      <c r="AM43" s="42"/>
      <c r="AN43" s="42"/>
      <c r="AO43" s="42"/>
      <c r="AP43" s="42"/>
      <c r="AQ43" s="42"/>
      <c r="AR43" s="42"/>
      <c r="AS43" s="42"/>
      <c r="AT43" s="42"/>
      <c r="AU43" s="42"/>
      <c r="AV43" s="42"/>
      <c r="AW43" s="42"/>
      <c r="AX43" s="42"/>
      <c r="AY43" s="42"/>
      <c r="AZ43" s="42"/>
      <c r="BA43" s="42"/>
      <c r="BB43" s="42"/>
      <c r="BC43" s="42"/>
      <c r="BD43" s="42"/>
      <c r="BE43" s="42"/>
      <c r="BF43" s="42"/>
      <c r="BG43" s="42"/>
      <c r="BH43" s="42"/>
      <c r="BI43" s="42"/>
      <c r="BJ43" s="42"/>
      <c r="BK43" s="42"/>
      <c r="BL43" s="42"/>
      <c r="BM43" s="42"/>
      <c r="BN43" s="42"/>
      <c r="BO43" s="42"/>
      <c r="BP43" s="42"/>
      <c r="BQ43" s="42"/>
      <c r="BR43" s="42"/>
      <c r="BS43" s="42"/>
      <c r="BT43" s="42"/>
      <c r="BU43" s="42"/>
      <c r="BV43" s="42"/>
      <c r="BW43" s="42"/>
      <c r="BX43" s="42"/>
      <c r="BY43" s="42"/>
      <c r="BZ43" s="42"/>
      <c r="CA43" s="42"/>
      <c r="CB43" s="42"/>
      <c r="CC43" s="42"/>
      <c r="CD43" s="42"/>
      <c r="CE43" s="42"/>
      <c r="CF43" s="42"/>
      <c r="CG43" s="42"/>
      <c r="CH43" s="42"/>
      <c r="CI43" s="42"/>
      <c r="CJ43" s="42"/>
      <c r="CK43" s="42"/>
      <c r="CL43" s="42"/>
      <c r="CM43" s="42"/>
      <c r="CN43" s="42"/>
      <c r="CO43" s="42"/>
      <c r="CP43" s="42"/>
      <c r="CQ43" s="42"/>
      <c r="CR43" s="42"/>
      <c r="CS43" s="42"/>
      <c r="CT43" s="42"/>
      <c r="CU43" s="42"/>
      <c r="CV43" s="42"/>
      <c r="CW43" s="42"/>
      <c r="CX43" s="42"/>
      <c r="CY43" s="42"/>
      <c r="CZ43" s="42"/>
      <c r="DA43" s="42"/>
      <c r="DB43" s="42"/>
      <c r="DC43" s="42"/>
      <c r="DD43" s="42"/>
      <c r="DE43" s="42"/>
      <c r="DF43" s="42"/>
      <c r="DG43" s="42"/>
      <c r="DH43" s="42"/>
      <c r="DI43" s="42"/>
      <c r="DJ43" s="42"/>
      <c r="DK43" s="42"/>
      <c r="DL43" s="42"/>
      <c r="DM43" s="42"/>
      <c r="DN43" s="42"/>
      <c r="DO43" s="42"/>
      <c r="DP43" s="42"/>
      <c r="DQ43" s="42"/>
      <c r="DR43" s="42"/>
      <c r="DS43" s="42"/>
      <c r="DT43" s="42"/>
      <c r="DU43" s="42"/>
      <c r="DV43" s="42"/>
      <c r="DW43" s="42"/>
      <c r="DX43" s="42"/>
      <c r="DY43" s="42"/>
      <c r="DZ43" s="42"/>
      <c r="EA43" s="42"/>
      <c r="EB43" s="42"/>
      <c r="EC43" s="42"/>
      <c r="ED43" s="42"/>
      <c r="EE43" s="42"/>
      <c r="EF43" s="42"/>
      <c r="EG43" s="42"/>
      <c r="EH43" s="42"/>
      <c r="EI43" s="42"/>
      <c r="EJ43" s="42"/>
      <c r="EK43" s="42"/>
      <c r="EL43" s="42"/>
      <c r="EM43" s="42"/>
      <c r="EN43" s="42"/>
      <c r="EO43" s="42"/>
      <c r="EP43" s="42"/>
      <c r="EQ43" s="42"/>
      <c r="ER43" s="42"/>
      <c r="ES43" s="42"/>
      <c r="ET43" s="42"/>
      <c r="EU43" s="42"/>
      <c r="EV43" s="42"/>
      <c r="EW43" s="42"/>
      <c r="EX43" s="42"/>
      <c r="EY43" s="42"/>
      <c r="EZ43" s="42"/>
      <c r="FA43" s="42"/>
      <c r="FB43" s="42"/>
      <c r="FC43" s="42"/>
      <c r="FD43" s="42"/>
      <c r="FE43" s="42"/>
      <c r="FF43" s="42"/>
      <c r="FG43" s="42"/>
      <c r="FH43" s="42"/>
      <c r="FI43" s="42"/>
      <c r="FJ43" s="42"/>
      <c r="FK43" s="42"/>
      <c r="FL43" s="42"/>
      <c r="FM43" s="42"/>
      <c r="FN43" s="42"/>
      <c r="FO43" s="42"/>
      <c r="FP43" s="42"/>
      <c r="FQ43" s="42"/>
      <c r="FR43" s="42"/>
      <c r="FS43" s="42"/>
      <c r="FT43" s="42"/>
      <c r="FU43" s="42"/>
      <c r="FV43" s="42"/>
      <c r="FW43" s="42"/>
      <c r="FX43" s="42"/>
      <c r="FY43" s="42"/>
      <c r="FZ43" s="42"/>
      <c r="GA43" s="42"/>
      <c r="GB43" s="42"/>
      <c r="GC43" s="42"/>
      <c r="GD43" s="42"/>
      <c r="GE43" s="42"/>
      <c r="GF43" s="42"/>
      <c r="GG43" s="42"/>
      <c r="GH43" s="42"/>
      <c r="GI43" s="42"/>
      <c r="GJ43" s="42"/>
      <c r="GK43" s="42"/>
      <c r="GL43" s="42"/>
      <c r="GM43" s="42"/>
      <c r="GN43" s="42"/>
      <c r="GO43" s="42"/>
      <c r="GP43" s="42"/>
      <c r="GQ43" s="42"/>
      <c r="GR43" s="42"/>
      <c r="GS43" s="42"/>
      <c r="GT43" s="42"/>
      <c r="GU43" s="42"/>
      <c r="GV43" s="42"/>
      <c r="GW43" s="42"/>
      <c r="GX43" s="42"/>
      <c r="GY43" s="42"/>
      <c r="GZ43" s="42"/>
      <c r="HA43" s="42"/>
      <c r="HB43" s="42"/>
      <c r="HC43" s="42"/>
      <c r="HD43" s="42"/>
      <c r="HE43" s="42"/>
      <c r="HF43" s="42"/>
      <c r="HG43" s="42"/>
      <c r="HH43" s="42"/>
      <c r="HI43" s="42"/>
      <c r="HJ43" s="42"/>
      <c r="HK43" s="42"/>
      <c r="HL43" s="42"/>
      <c r="HM43" s="42"/>
      <c r="HN43" s="42"/>
      <c r="HO43" s="42"/>
      <c r="HP43" s="42"/>
      <c r="HQ43" s="42"/>
      <c r="HR43" s="42"/>
      <c r="HS43" s="42"/>
      <c r="HT43" s="42"/>
      <c r="HU43" s="42"/>
      <c r="HV43" s="42"/>
      <c r="HW43" s="42"/>
      <c r="HX43" s="42"/>
      <c r="HY43" s="42"/>
      <c r="HZ43" s="42"/>
      <c r="IA43" s="42"/>
      <c r="IB43" s="42"/>
      <c r="IC43" s="42"/>
      <c r="ID43" s="42"/>
      <c r="IE43" s="42"/>
      <c r="IF43" s="42"/>
      <c r="IG43" s="42"/>
      <c r="IH43" s="42"/>
      <c r="II43" s="42"/>
      <c r="IJ43" s="42"/>
      <c r="IK43" s="42"/>
      <c r="IL43" s="42"/>
      <c r="IM43" s="42"/>
      <c r="IN43" s="42"/>
      <c r="IO43" s="42"/>
      <c r="IP43" s="42"/>
      <c r="IQ43" s="42"/>
      <c r="IR43" s="42"/>
      <c r="IS43" s="42"/>
      <c r="IT43" s="42"/>
      <c r="IU43" s="42"/>
      <c r="IV43" s="42"/>
      <c r="IW43" s="42"/>
      <c r="IX43" s="42"/>
      <c r="IY43" s="42"/>
      <c r="IZ43" s="42"/>
      <c r="JA43" s="42"/>
      <c r="JB43" s="42"/>
      <c r="JC43" s="42"/>
      <c r="JD43" s="42"/>
      <c r="JE43" s="42"/>
      <c r="JF43" s="42"/>
      <c r="JG43" s="42"/>
      <c r="JH43" s="42"/>
      <c r="JI43" s="42"/>
      <c r="JJ43" s="42"/>
      <c r="JK43" s="42"/>
      <c r="JL43" s="42"/>
      <c r="JM43" s="42"/>
      <c r="JN43" s="42"/>
      <c r="JO43" s="42"/>
      <c r="JP43" s="42"/>
      <c r="JQ43" s="42"/>
      <c r="JR43" s="42"/>
      <c r="JS43" s="42"/>
      <c r="JT43" s="42"/>
      <c r="JU43" s="42"/>
      <c r="JV43" s="42"/>
      <c r="JW43" s="42"/>
      <c r="JX43" s="42"/>
      <c r="JY43" s="42"/>
      <c r="JZ43" s="42"/>
      <c r="KA43" s="42"/>
      <c r="KB43" s="42"/>
      <c r="KC43" s="42"/>
      <c r="KD43" s="42"/>
      <c r="KE43" s="42"/>
      <c r="KF43" s="42"/>
      <c r="KG43" s="42"/>
      <c r="KH43" s="42"/>
      <c r="KI43" s="42"/>
      <c r="KJ43" s="42"/>
      <c r="KK43" s="42"/>
      <c r="KL43" s="42"/>
      <c r="KM43" s="42"/>
      <c r="KN43" s="42"/>
      <c r="KO43" s="42"/>
      <c r="KP43" s="42"/>
      <c r="KQ43" s="42"/>
      <c r="KR43" s="42"/>
      <c r="KS43" s="42"/>
      <c r="KT43" s="42"/>
      <c r="KU43" s="42"/>
      <c r="KV43" s="42"/>
      <c r="KW43" s="42"/>
      <c r="KX43" s="42"/>
      <c r="KY43" s="42"/>
      <c r="KZ43" s="42"/>
      <c r="LA43" s="42"/>
      <c r="LB43" s="42"/>
      <c r="LC43" s="42"/>
      <c r="LD43" s="42"/>
      <c r="LE43" s="42"/>
      <c r="LF43" s="42"/>
      <c r="LG43" s="42"/>
      <c r="LH43" s="42"/>
      <c r="LI43" s="42"/>
      <c r="LJ43" s="42"/>
      <c r="LK43" s="42"/>
      <c r="LL43" s="42"/>
      <c r="LM43" s="42"/>
      <c r="LN43" s="42"/>
      <c r="LO43" s="42"/>
      <c r="LP43" s="42"/>
      <c r="LQ43" s="42"/>
      <c r="LR43" s="42"/>
      <c r="LS43" s="42"/>
      <c r="LT43" s="42"/>
      <c r="LU43" s="42"/>
      <c r="LV43" s="42"/>
      <c r="LW43" s="42"/>
      <c r="LX43" s="42"/>
      <c r="LY43" s="42"/>
      <c r="LZ43" s="42"/>
      <c r="MA43" s="42"/>
      <c r="MB43" s="42"/>
      <c r="MC43" s="42"/>
      <c r="MD43" s="42"/>
      <c r="ME43" s="42"/>
      <c r="MF43" s="42"/>
      <c r="MG43" s="42"/>
      <c r="MH43" s="42"/>
      <c r="MI43" s="42"/>
      <c r="MJ43" s="42"/>
      <c r="MK43" s="42"/>
      <c r="ML43" s="42"/>
      <c r="MM43" s="42"/>
      <c r="MN43" s="42"/>
      <c r="MO43" s="42"/>
      <c r="MP43" s="42"/>
      <c r="MQ43" s="42"/>
      <c r="MR43" s="42"/>
      <c r="MS43" s="42"/>
      <c r="MT43" s="42"/>
      <c r="MU43" s="42"/>
      <c r="MV43" s="42"/>
      <c r="MW43" s="42"/>
      <c r="MX43" s="42"/>
      <c r="MY43" s="42"/>
      <c r="MZ43" s="42"/>
      <c r="NA43" s="42"/>
      <c r="NB43" s="42"/>
      <c r="NC43" s="42"/>
      <c r="ND43" s="42"/>
      <c r="NE43" s="42"/>
      <c r="NF43" s="42"/>
      <c r="NG43" s="42"/>
      <c r="NH43" s="42"/>
      <c r="NI43" s="42"/>
      <c r="NJ43" s="42"/>
      <c r="NK43" s="42"/>
      <c r="NL43" s="42"/>
      <c r="NM43" s="42"/>
      <c r="NN43" s="42"/>
      <c r="NO43" s="42"/>
      <c r="NP43" s="42"/>
    </row>
    <row r="44" spans="2:380" x14ac:dyDescent="0.3">
      <c r="B44" t="s">
        <v>136</v>
      </c>
      <c r="C44" t="s">
        <v>135</v>
      </c>
      <c r="D44" s="37">
        <v>44443</v>
      </c>
      <c r="E44" s="41" t="str">
        <f t="shared" ca="1" si="0"/>
        <v>0 ans 0 mois 14 jours</v>
      </c>
      <c r="F44" s="42">
        <f t="shared" ca="1" si="1"/>
        <v>0</v>
      </c>
      <c r="G44" s="42">
        <f t="shared" ca="1" si="2"/>
        <v>0</v>
      </c>
      <c r="H44" s="42">
        <f t="shared" ca="1" si="3"/>
        <v>14</v>
      </c>
      <c r="I44" s="57">
        <v>28</v>
      </c>
      <c r="J44" s="42">
        <f t="shared" ca="1" si="4"/>
        <v>0</v>
      </c>
      <c r="M44" s="42">
        <f t="shared" ca="1" si="5"/>
        <v>28</v>
      </c>
      <c r="N44" s="42">
        <f t="shared" ca="1" si="6"/>
        <v>28</v>
      </c>
      <c r="O44" s="42"/>
      <c r="P44" s="42"/>
      <c r="Q44" s="42"/>
      <c r="R44" s="42"/>
      <c r="S44" s="42"/>
      <c r="T44" s="42"/>
      <c r="U44" s="42"/>
      <c r="V44" s="42"/>
      <c r="W44" s="42"/>
      <c r="X44" s="42"/>
      <c r="Y44" s="42"/>
      <c r="Z44" s="42"/>
      <c r="AA44" s="42"/>
      <c r="AB44" s="42"/>
      <c r="AC44" s="42"/>
      <c r="AD44" s="42"/>
      <c r="AE44" s="42"/>
      <c r="AF44" s="42"/>
      <c r="AG44" s="42"/>
      <c r="AH44" s="42"/>
      <c r="AI44" s="42"/>
      <c r="AJ44" s="42"/>
      <c r="AK44" s="42"/>
      <c r="AL44" s="42"/>
      <c r="AM44" s="42"/>
      <c r="AN44" s="42"/>
      <c r="AO44" s="42"/>
      <c r="AP44" s="42"/>
      <c r="AQ44" s="42"/>
      <c r="AR44" s="42"/>
      <c r="AS44" s="42"/>
      <c r="AT44" s="42"/>
      <c r="AU44" s="42"/>
      <c r="AV44" s="42"/>
      <c r="AW44" s="42"/>
      <c r="AX44" s="42"/>
      <c r="AY44" s="42"/>
      <c r="AZ44" s="42"/>
      <c r="BA44" s="42"/>
      <c r="BB44" s="42"/>
      <c r="BC44" s="42"/>
      <c r="BD44" s="42"/>
      <c r="BE44" s="42"/>
      <c r="BF44" s="42"/>
      <c r="BG44" s="42"/>
      <c r="BH44" s="42"/>
      <c r="BI44" s="42"/>
      <c r="BJ44" s="42"/>
      <c r="BK44" s="42"/>
      <c r="BL44" s="42"/>
      <c r="BM44" s="42"/>
      <c r="BN44" s="42"/>
      <c r="BO44" s="42"/>
      <c r="BP44" s="42"/>
      <c r="BQ44" s="42"/>
      <c r="BR44" s="42"/>
      <c r="BS44" s="42"/>
      <c r="BT44" s="42"/>
      <c r="BU44" s="42"/>
      <c r="BV44" s="42"/>
      <c r="BW44" s="42"/>
      <c r="BX44" s="42"/>
      <c r="BY44" s="42"/>
      <c r="BZ44" s="42"/>
      <c r="CA44" s="42"/>
      <c r="CB44" s="42"/>
      <c r="CC44" s="42"/>
      <c r="CD44" s="42"/>
      <c r="CE44" s="42"/>
      <c r="CF44" s="42"/>
      <c r="CG44" s="42"/>
      <c r="CH44" s="42"/>
      <c r="CI44" s="42"/>
      <c r="CJ44" s="42"/>
      <c r="CK44" s="42"/>
      <c r="CL44" s="42"/>
      <c r="CM44" s="42"/>
      <c r="CN44" s="42"/>
      <c r="CO44" s="42"/>
      <c r="CP44" s="42"/>
      <c r="CQ44" s="42"/>
      <c r="CR44" s="42"/>
      <c r="CS44" s="42"/>
      <c r="CT44" s="42"/>
      <c r="CU44" s="42"/>
      <c r="CV44" s="42"/>
      <c r="CW44" s="42"/>
      <c r="CX44" s="42"/>
      <c r="CY44" s="42"/>
      <c r="CZ44" s="42"/>
      <c r="DA44" s="42"/>
      <c r="DB44" s="42"/>
      <c r="DC44" s="42"/>
      <c r="DD44" s="42"/>
      <c r="DE44" s="42"/>
      <c r="DF44" s="42"/>
      <c r="DG44" s="42"/>
      <c r="DH44" s="42"/>
      <c r="DI44" s="42"/>
      <c r="DJ44" s="42"/>
      <c r="DK44" s="42"/>
      <c r="DL44" s="42"/>
      <c r="DM44" s="42"/>
      <c r="DN44" s="42"/>
      <c r="DO44" s="42"/>
      <c r="DP44" s="42"/>
      <c r="DQ44" s="42"/>
      <c r="DR44" s="42"/>
      <c r="DS44" s="42"/>
      <c r="DT44" s="42"/>
      <c r="DU44" s="42"/>
      <c r="DV44" s="42"/>
      <c r="DW44" s="42"/>
      <c r="DX44" s="42"/>
      <c r="DY44" s="42"/>
      <c r="DZ44" s="42"/>
      <c r="EA44" s="42"/>
      <c r="EB44" s="42"/>
      <c r="EC44" s="42"/>
      <c r="ED44" s="42"/>
      <c r="EE44" s="42"/>
      <c r="EF44" s="42"/>
      <c r="EG44" s="42"/>
      <c r="EH44" s="42"/>
      <c r="EI44" s="42"/>
      <c r="EJ44" s="42"/>
      <c r="EK44" s="42"/>
      <c r="EL44" s="42"/>
      <c r="EM44" s="42"/>
      <c r="EN44" s="42"/>
      <c r="EO44" s="42"/>
      <c r="EP44" s="42"/>
      <c r="EQ44" s="42"/>
      <c r="ER44" s="42"/>
      <c r="ES44" s="42"/>
      <c r="ET44" s="42"/>
      <c r="EU44" s="42"/>
      <c r="EV44" s="42"/>
      <c r="EW44" s="42"/>
      <c r="EX44" s="42"/>
      <c r="EY44" s="42"/>
      <c r="EZ44" s="42"/>
      <c r="FA44" s="42"/>
      <c r="FB44" s="42"/>
      <c r="FC44" s="42"/>
      <c r="FD44" s="42"/>
      <c r="FE44" s="42"/>
      <c r="FF44" s="42"/>
      <c r="FG44" s="42"/>
      <c r="FH44" s="42"/>
      <c r="FI44" s="42"/>
      <c r="FJ44" s="42"/>
      <c r="FK44" s="42"/>
      <c r="FL44" s="42"/>
      <c r="FM44" s="42"/>
      <c r="FN44" s="42"/>
      <c r="FO44" s="42"/>
      <c r="FP44" s="42"/>
      <c r="FQ44" s="42"/>
      <c r="FR44" s="42"/>
      <c r="FS44" s="42"/>
      <c r="FT44" s="42"/>
      <c r="FU44" s="42"/>
      <c r="FV44" s="42"/>
      <c r="FW44" s="42"/>
      <c r="FX44" s="42"/>
      <c r="FY44" s="42"/>
      <c r="FZ44" s="42"/>
      <c r="GA44" s="42"/>
      <c r="GB44" s="42"/>
      <c r="GC44" s="42"/>
      <c r="GD44" s="42"/>
      <c r="GE44" s="42"/>
      <c r="GF44" s="42"/>
      <c r="GG44" s="42"/>
      <c r="GH44" s="42"/>
      <c r="GI44" s="42"/>
      <c r="GJ44" s="42"/>
      <c r="GK44" s="42"/>
      <c r="GL44" s="42"/>
      <c r="GM44" s="42"/>
      <c r="GN44" s="42"/>
      <c r="GO44" s="42"/>
      <c r="GP44" s="42"/>
      <c r="GQ44" s="42"/>
      <c r="GR44" s="42"/>
      <c r="GS44" s="42"/>
      <c r="GT44" s="42"/>
      <c r="GU44" s="42"/>
      <c r="GV44" s="42"/>
      <c r="GW44" s="42"/>
      <c r="GX44" s="42"/>
      <c r="GY44" s="42"/>
      <c r="GZ44" s="42"/>
      <c r="HA44" s="42"/>
      <c r="HB44" s="42"/>
      <c r="HC44" s="42"/>
      <c r="HD44" s="42"/>
      <c r="HE44" s="42"/>
      <c r="HF44" s="42"/>
      <c r="HG44" s="42"/>
      <c r="HH44" s="42"/>
      <c r="HI44" s="42"/>
      <c r="HJ44" s="42"/>
      <c r="HK44" s="42"/>
      <c r="HL44" s="42"/>
      <c r="HM44" s="42"/>
      <c r="HN44" s="42"/>
      <c r="HO44" s="42"/>
      <c r="HP44" s="42"/>
      <c r="HQ44" s="42"/>
      <c r="HR44" s="42"/>
      <c r="HS44" s="42"/>
      <c r="HT44" s="42"/>
      <c r="HU44" s="42"/>
      <c r="HV44" s="42"/>
      <c r="HW44" s="42"/>
      <c r="HX44" s="42"/>
      <c r="HY44" s="42"/>
      <c r="HZ44" s="42"/>
      <c r="IA44" s="42"/>
      <c r="IB44" s="42"/>
      <c r="IC44" s="42"/>
      <c r="ID44" s="42"/>
      <c r="IE44" s="42"/>
      <c r="IF44" s="42"/>
      <c r="IG44" s="42"/>
      <c r="IH44" s="42"/>
      <c r="II44" s="42"/>
      <c r="IJ44" s="42"/>
      <c r="IK44" s="42"/>
      <c r="IL44" s="42"/>
      <c r="IM44" s="42"/>
      <c r="IN44" s="42"/>
      <c r="IO44" s="42"/>
      <c r="IP44" s="42"/>
      <c r="IQ44" s="42"/>
      <c r="IR44" s="42"/>
      <c r="IS44" s="42"/>
      <c r="IT44" s="42"/>
      <c r="IU44" s="42"/>
      <c r="IV44" s="42"/>
      <c r="IW44" s="42"/>
      <c r="IX44" s="42"/>
      <c r="IY44" s="42"/>
      <c r="IZ44" s="42"/>
      <c r="JA44" s="42"/>
      <c r="JB44" s="42"/>
      <c r="JC44" s="42"/>
      <c r="JD44" s="42"/>
      <c r="JE44" s="42"/>
      <c r="JF44" s="42"/>
      <c r="JG44" s="42"/>
      <c r="JH44" s="42"/>
      <c r="JI44" s="42"/>
      <c r="JJ44" s="42"/>
      <c r="JK44" s="42"/>
      <c r="JL44" s="42"/>
      <c r="JM44" s="42"/>
      <c r="JN44" s="42"/>
      <c r="JO44" s="42"/>
      <c r="JP44" s="42"/>
      <c r="JQ44" s="42"/>
      <c r="JR44" s="42"/>
      <c r="JS44" s="42"/>
      <c r="JT44" s="42"/>
      <c r="JU44" s="42"/>
      <c r="JV44" s="42"/>
      <c r="JW44" s="42"/>
      <c r="JX44" s="42"/>
      <c r="JY44" s="42"/>
      <c r="JZ44" s="42"/>
      <c r="KA44" s="42"/>
      <c r="KB44" s="42"/>
      <c r="KC44" s="42"/>
      <c r="KD44" s="42"/>
      <c r="KE44" s="42"/>
      <c r="KF44" s="42"/>
      <c r="KG44" s="42"/>
      <c r="KH44" s="42"/>
      <c r="KI44" s="42"/>
      <c r="KJ44" s="42"/>
      <c r="KK44" s="42"/>
      <c r="KL44" s="42"/>
      <c r="KM44" s="42"/>
      <c r="KN44" s="42"/>
      <c r="KO44" s="42"/>
      <c r="KP44" s="42"/>
      <c r="KQ44" s="42"/>
      <c r="KR44" s="42"/>
      <c r="KS44" s="42"/>
      <c r="KT44" s="42"/>
      <c r="KU44" s="42"/>
      <c r="KV44" s="42"/>
      <c r="KW44" s="42"/>
      <c r="KX44" s="42"/>
      <c r="KY44" s="42"/>
      <c r="KZ44" s="42"/>
      <c r="LA44" s="42"/>
      <c r="LB44" s="42"/>
      <c r="LC44" s="42"/>
      <c r="LD44" s="42"/>
      <c r="LE44" s="42"/>
      <c r="LF44" s="42"/>
      <c r="LG44" s="42"/>
      <c r="LH44" s="42"/>
      <c r="LI44" s="42"/>
      <c r="LJ44" s="42"/>
      <c r="LK44" s="42"/>
      <c r="LL44" s="42"/>
      <c r="LM44" s="42"/>
      <c r="LN44" s="42"/>
      <c r="LO44" s="42"/>
      <c r="LP44" s="42"/>
      <c r="LQ44" s="42"/>
      <c r="LR44" s="42"/>
      <c r="LS44" s="42"/>
      <c r="LT44" s="42"/>
      <c r="LU44" s="42"/>
      <c r="LV44" s="42"/>
      <c r="LW44" s="42"/>
      <c r="LX44" s="42"/>
      <c r="LY44" s="42"/>
      <c r="LZ44" s="42"/>
      <c r="MA44" s="42"/>
      <c r="MB44" s="42"/>
      <c r="MC44" s="42"/>
      <c r="MD44" s="42"/>
      <c r="ME44" s="42"/>
      <c r="MF44" s="42"/>
      <c r="MG44" s="42"/>
      <c r="MH44" s="42"/>
      <c r="MI44" s="42"/>
      <c r="MJ44" s="42"/>
      <c r="MK44" s="42"/>
      <c r="ML44" s="42"/>
      <c r="MM44" s="42"/>
      <c r="MN44" s="42"/>
      <c r="MO44" s="42"/>
      <c r="MP44" s="42"/>
      <c r="MQ44" s="42"/>
      <c r="MR44" s="42"/>
      <c r="MS44" s="42"/>
      <c r="MT44" s="42"/>
      <c r="MU44" s="42"/>
      <c r="MV44" s="42"/>
      <c r="MW44" s="42"/>
      <c r="MX44" s="42"/>
      <c r="MY44" s="42"/>
      <c r="MZ44" s="42"/>
      <c r="NA44" s="42"/>
      <c r="NB44" s="42"/>
      <c r="NC44" s="42"/>
      <c r="ND44" s="42"/>
      <c r="NE44" s="42"/>
      <c r="NF44" s="42"/>
      <c r="NG44" s="42"/>
      <c r="NH44" s="42"/>
      <c r="NI44" s="42"/>
      <c r="NJ44" s="42"/>
      <c r="NK44" s="42"/>
      <c r="NL44" s="42"/>
      <c r="NM44" s="42"/>
      <c r="NN44" s="42"/>
      <c r="NO44" s="42"/>
      <c r="NP44" s="42"/>
    </row>
    <row r="45" spans="2:380" x14ac:dyDescent="0.3">
      <c r="B45" t="s">
        <v>133</v>
      </c>
      <c r="C45" t="s">
        <v>134</v>
      </c>
      <c r="D45" s="37">
        <v>41526</v>
      </c>
      <c r="E45" s="41" t="str">
        <f t="shared" ca="1" si="0"/>
        <v>8 ans 0 mois 9 jours</v>
      </c>
      <c r="F45" s="42">
        <f t="shared" ca="1" si="1"/>
        <v>8</v>
      </c>
      <c r="G45" s="42">
        <f t="shared" ca="1" si="2"/>
        <v>0</v>
      </c>
      <c r="H45" s="42">
        <f t="shared" ca="1" si="3"/>
        <v>9</v>
      </c>
      <c r="I45" s="42">
        <v>28</v>
      </c>
      <c r="J45" s="42">
        <f t="shared" ca="1" si="4"/>
        <v>1</v>
      </c>
      <c r="K45" s="42"/>
      <c r="L45" s="42"/>
      <c r="M45" s="42">
        <f t="shared" ca="1" si="5"/>
        <v>29</v>
      </c>
      <c r="N45" s="42">
        <f t="shared" ca="1" si="6"/>
        <v>29</v>
      </c>
      <c r="O45" s="42"/>
      <c r="P45" s="42"/>
      <c r="Q45" s="42"/>
      <c r="R45" s="42"/>
      <c r="S45" s="42"/>
      <c r="T45" s="42"/>
      <c r="U45" s="42"/>
      <c r="V45" s="42"/>
      <c r="W45" s="42"/>
      <c r="X45" s="42"/>
      <c r="Y45" s="42"/>
      <c r="Z45" s="42"/>
      <c r="AA45" s="42"/>
      <c r="AB45" s="42"/>
      <c r="AC45" s="42"/>
      <c r="AD45" s="42"/>
      <c r="AE45" s="42"/>
      <c r="AF45" s="42"/>
      <c r="AG45" s="42"/>
      <c r="AH45" s="42"/>
      <c r="AI45" s="42"/>
      <c r="AJ45" s="42"/>
      <c r="AK45" s="42"/>
      <c r="AL45" s="42"/>
      <c r="AM45" s="42"/>
      <c r="AN45" s="42"/>
      <c r="AO45" s="42"/>
      <c r="AP45" s="42"/>
      <c r="AQ45" s="42"/>
      <c r="AR45" s="42"/>
      <c r="AS45" s="42"/>
      <c r="AT45" s="42"/>
      <c r="AU45" s="42"/>
      <c r="AV45" s="42"/>
      <c r="AW45" s="42"/>
      <c r="AX45" s="42"/>
      <c r="AY45" s="42"/>
      <c r="AZ45" s="42"/>
      <c r="BA45" s="42"/>
      <c r="BB45" s="42"/>
      <c r="BC45" s="42"/>
      <c r="BD45" s="42"/>
      <c r="BE45" s="42"/>
      <c r="BF45" s="42"/>
      <c r="BG45" s="42"/>
      <c r="BH45" s="42"/>
      <c r="BI45" s="42"/>
      <c r="BJ45" s="42"/>
      <c r="BK45" s="42"/>
      <c r="BL45" s="42"/>
      <c r="BM45" s="42"/>
      <c r="BN45" s="42"/>
      <c r="BO45" s="42"/>
      <c r="BP45" s="42"/>
      <c r="BQ45" s="42"/>
      <c r="BR45" s="42"/>
      <c r="BS45" s="42"/>
      <c r="BT45" s="42"/>
      <c r="BU45" s="42"/>
      <c r="BV45" s="42"/>
      <c r="BW45" s="42"/>
      <c r="BX45" s="42"/>
      <c r="BY45" s="42"/>
      <c r="BZ45" s="42"/>
      <c r="CA45" s="42"/>
      <c r="CB45" s="42"/>
      <c r="CC45" s="42"/>
      <c r="CD45" s="42"/>
      <c r="CE45" s="42"/>
      <c r="CF45" s="42"/>
      <c r="CG45" s="42"/>
      <c r="CH45" s="42"/>
      <c r="CI45" s="42"/>
      <c r="CJ45" s="42"/>
      <c r="CK45" s="42"/>
      <c r="CL45" s="42"/>
      <c r="CM45" s="42"/>
      <c r="CN45" s="42"/>
      <c r="CO45" s="42"/>
      <c r="CP45" s="42"/>
      <c r="CQ45" s="42"/>
      <c r="CR45" s="42"/>
      <c r="CS45" s="42"/>
      <c r="CT45" s="42"/>
      <c r="CU45" s="42"/>
      <c r="CV45" s="42"/>
      <c r="CW45" s="42"/>
      <c r="CX45" s="42"/>
      <c r="CY45" s="42"/>
      <c r="CZ45" s="42"/>
      <c r="DA45" s="42"/>
      <c r="DB45" s="42"/>
      <c r="DC45" s="42"/>
      <c r="DD45" s="42"/>
      <c r="DE45" s="42"/>
      <c r="DF45" s="42"/>
      <c r="DG45" s="42"/>
      <c r="DH45" s="42"/>
      <c r="DI45" s="42"/>
      <c r="DJ45" s="42"/>
      <c r="DK45" s="42"/>
      <c r="DL45" s="42"/>
      <c r="DM45" s="42"/>
      <c r="DN45" s="42"/>
      <c r="DO45" s="42"/>
      <c r="DP45" s="42"/>
      <c r="DQ45" s="42"/>
      <c r="DR45" s="42"/>
      <c r="DS45" s="42"/>
      <c r="DT45" s="42"/>
      <c r="DU45" s="42"/>
      <c r="DV45" s="42"/>
      <c r="DW45" s="42"/>
      <c r="DX45" s="42"/>
      <c r="DY45" s="42"/>
      <c r="DZ45" s="42"/>
      <c r="EA45" s="42"/>
      <c r="EB45" s="42"/>
      <c r="EC45" s="42"/>
      <c r="ED45" s="42"/>
      <c r="EE45" s="42"/>
      <c r="EF45" s="42"/>
      <c r="EG45" s="42"/>
      <c r="EH45" s="42"/>
      <c r="EI45" s="42"/>
      <c r="EJ45" s="42"/>
      <c r="EK45" s="42"/>
      <c r="EL45" s="42"/>
      <c r="EM45" s="42"/>
      <c r="EN45" s="42"/>
      <c r="EO45" s="42"/>
      <c r="EP45" s="42"/>
      <c r="EQ45" s="42"/>
      <c r="ER45" s="42"/>
      <c r="ES45" s="42"/>
      <c r="ET45" s="42"/>
      <c r="EU45" s="42"/>
      <c r="EV45" s="42"/>
      <c r="EW45" s="42"/>
      <c r="EX45" s="42"/>
      <c r="EY45" s="42"/>
      <c r="EZ45" s="42"/>
      <c r="FA45" s="42"/>
      <c r="FB45" s="42"/>
      <c r="FC45" s="42"/>
      <c r="FD45" s="42"/>
      <c r="FE45" s="42"/>
      <c r="FF45" s="42"/>
      <c r="FG45" s="42"/>
      <c r="FH45" s="42"/>
      <c r="FI45" s="42"/>
      <c r="FJ45" s="42"/>
      <c r="FK45" s="42"/>
      <c r="FL45" s="42"/>
      <c r="FM45" s="42"/>
      <c r="FN45" s="42"/>
      <c r="FO45" s="42"/>
      <c r="FP45" s="42"/>
      <c r="FQ45" s="42"/>
      <c r="FR45" s="42"/>
      <c r="FS45" s="42"/>
      <c r="FT45" s="42"/>
      <c r="FU45" s="42"/>
      <c r="FV45" s="42"/>
      <c r="FW45" s="42"/>
      <c r="FX45" s="42"/>
      <c r="FY45" s="42"/>
      <c r="FZ45" s="42"/>
      <c r="GA45" s="42"/>
      <c r="GB45" s="42"/>
      <c r="GC45" s="42"/>
      <c r="GD45" s="42"/>
      <c r="GE45" s="42"/>
      <c r="GF45" s="42"/>
      <c r="GG45" s="42"/>
      <c r="GH45" s="42"/>
      <c r="GI45" s="42"/>
      <c r="GJ45" s="42"/>
      <c r="GK45" s="42"/>
      <c r="GL45" s="42"/>
      <c r="GM45" s="42"/>
      <c r="GN45" s="42"/>
      <c r="GO45" s="42"/>
      <c r="GP45" s="42"/>
      <c r="GQ45" s="42"/>
      <c r="GR45" s="42"/>
      <c r="GS45" s="42"/>
      <c r="GT45" s="42"/>
      <c r="GU45" s="42"/>
      <c r="GV45" s="42"/>
      <c r="GW45" s="42"/>
      <c r="GX45" s="42"/>
      <c r="GY45" s="42"/>
      <c r="GZ45" s="42"/>
      <c r="HA45" s="42"/>
      <c r="HB45" s="42"/>
      <c r="HC45" s="42"/>
      <c r="HD45" s="42"/>
      <c r="HE45" s="42"/>
      <c r="HF45" s="42"/>
      <c r="HG45" s="42"/>
      <c r="HH45" s="42"/>
      <c r="HI45" s="42"/>
      <c r="HJ45" s="42"/>
      <c r="HK45" s="42"/>
      <c r="HL45" s="42"/>
      <c r="HM45" s="42"/>
      <c r="HN45" s="42"/>
      <c r="HO45" s="42"/>
      <c r="HP45" s="42"/>
      <c r="HQ45" s="42"/>
      <c r="HR45" s="42"/>
      <c r="HS45" s="42"/>
      <c r="HT45" s="42"/>
      <c r="HU45" s="42"/>
      <c r="HV45" s="42"/>
      <c r="HW45" s="42"/>
      <c r="HX45" s="42"/>
      <c r="HY45" s="42"/>
      <c r="HZ45" s="42"/>
      <c r="IA45" s="42"/>
      <c r="IB45" s="42"/>
      <c r="IC45" s="42"/>
      <c r="ID45" s="42"/>
      <c r="IE45" s="42"/>
      <c r="IF45" s="42"/>
      <c r="IG45" s="42"/>
      <c r="IH45" s="42"/>
      <c r="II45" s="42"/>
      <c r="IJ45" s="42"/>
      <c r="IK45" s="42"/>
      <c r="IL45" s="42"/>
      <c r="IM45" s="42"/>
      <c r="IN45" s="42"/>
      <c r="IO45" s="42"/>
      <c r="IP45" s="42"/>
      <c r="IQ45" s="42"/>
      <c r="IR45" s="42"/>
      <c r="IS45" s="42"/>
      <c r="IT45" s="42"/>
      <c r="IU45" s="42"/>
      <c r="IV45" s="42"/>
      <c r="IW45" s="42"/>
      <c r="IX45" s="42"/>
      <c r="IY45" s="42"/>
      <c r="IZ45" s="42"/>
      <c r="JA45" s="42"/>
      <c r="JB45" s="42"/>
      <c r="JC45" s="42"/>
      <c r="JD45" s="42"/>
      <c r="JE45" s="42"/>
      <c r="JF45" s="42"/>
      <c r="JG45" s="42"/>
      <c r="JH45" s="42"/>
      <c r="JI45" s="42"/>
      <c r="JJ45" s="42"/>
      <c r="JK45" s="42"/>
      <c r="JL45" s="42"/>
      <c r="JM45" s="42"/>
      <c r="JN45" s="42"/>
      <c r="JO45" s="42"/>
      <c r="JP45" s="42"/>
      <c r="JQ45" s="42"/>
      <c r="JR45" s="42"/>
      <c r="JS45" s="42"/>
      <c r="JT45" s="42"/>
      <c r="JU45" s="42"/>
      <c r="JV45" s="42"/>
      <c r="JW45" s="42"/>
      <c r="JX45" s="42"/>
      <c r="JY45" s="42"/>
      <c r="JZ45" s="42"/>
      <c r="KA45" s="42"/>
      <c r="KB45" s="42"/>
      <c r="KC45" s="42"/>
      <c r="KD45" s="42"/>
      <c r="KE45" s="42"/>
      <c r="KF45" s="42"/>
      <c r="KG45" s="42"/>
      <c r="KH45" s="42"/>
      <c r="KI45" s="42"/>
      <c r="KJ45" s="42"/>
      <c r="KK45" s="42"/>
      <c r="KL45" s="42"/>
      <c r="KM45" s="42"/>
      <c r="KN45" s="42"/>
      <c r="KO45" s="42"/>
      <c r="KP45" s="42"/>
      <c r="KQ45" s="42"/>
      <c r="KR45" s="42"/>
      <c r="KS45" s="42"/>
      <c r="KT45" s="42"/>
      <c r="KU45" s="42"/>
      <c r="KV45" s="42"/>
      <c r="KW45" s="42"/>
      <c r="KX45" s="42"/>
      <c r="KY45" s="42"/>
      <c r="KZ45" s="42"/>
      <c r="LA45" s="42"/>
      <c r="LB45" s="42"/>
      <c r="LC45" s="42"/>
      <c r="LD45" s="42"/>
      <c r="LE45" s="42"/>
      <c r="LF45" s="42"/>
      <c r="LG45" s="42"/>
      <c r="LH45" s="42"/>
      <c r="LI45" s="42"/>
      <c r="LJ45" s="42"/>
      <c r="LK45" s="42"/>
      <c r="LL45" s="42"/>
      <c r="LM45" s="42"/>
      <c r="LN45" s="42"/>
      <c r="LO45" s="42"/>
      <c r="LP45" s="42"/>
      <c r="LQ45" s="42"/>
      <c r="LR45" s="42"/>
      <c r="LS45" s="42"/>
      <c r="LT45" s="42"/>
      <c r="LU45" s="42"/>
      <c r="LV45" s="42"/>
      <c r="LW45" s="42"/>
      <c r="LX45" s="42"/>
      <c r="LY45" s="42"/>
      <c r="LZ45" s="42"/>
      <c r="MA45" s="42"/>
      <c r="MB45" s="42"/>
      <c r="MC45" s="42"/>
      <c r="MD45" s="42"/>
      <c r="ME45" s="42"/>
      <c r="MF45" s="42"/>
      <c r="MG45" s="42"/>
      <c r="MH45" s="42"/>
      <c r="MI45" s="42"/>
      <c r="MJ45" s="42"/>
      <c r="MK45" s="42"/>
      <c r="ML45" s="42"/>
      <c r="MM45" s="42"/>
      <c r="MN45" s="42"/>
      <c r="MO45" s="42"/>
      <c r="MP45" s="42"/>
      <c r="MQ45" s="42"/>
      <c r="MR45" s="42"/>
      <c r="MS45" s="42"/>
      <c r="MT45" s="42"/>
      <c r="MU45" s="42"/>
      <c r="MV45" s="42"/>
      <c r="MW45" s="42"/>
      <c r="MX45" s="42"/>
      <c r="MY45" s="42"/>
      <c r="MZ45" s="42"/>
      <c r="NA45" s="42"/>
      <c r="NB45" s="42"/>
      <c r="NC45" s="42"/>
      <c r="ND45" s="42"/>
      <c r="NE45" s="42"/>
      <c r="NF45" s="42"/>
      <c r="NG45" s="42"/>
      <c r="NH45" s="42"/>
      <c r="NI45" s="42"/>
      <c r="NJ45" s="42"/>
      <c r="NK45" s="42"/>
      <c r="NL45" s="42"/>
      <c r="NM45" s="42"/>
      <c r="NN45" s="42"/>
      <c r="NO45" s="42"/>
      <c r="NP45" s="42"/>
    </row>
    <row r="46" spans="2:380" x14ac:dyDescent="0.3">
      <c r="B46" t="s">
        <v>132</v>
      </c>
      <c r="C46" t="s">
        <v>131</v>
      </c>
      <c r="D46" s="37">
        <v>40791</v>
      </c>
      <c r="E46" s="41" t="str">
        <f t="shared" ca="1" si="0"/>
        <v>10 ans 0 mois 13 jours</v>
      </c>
      <c r="F46" s="42">
        <f t="shared" ca="1" si="1"/>
        <v>10</v>
      </c>
      <c r="G46" s="42">
        <f t="shared" ca="1" si="2"/>
        <v>0</v>
      </c>
      <c r="H46" s="42">
        <f t="shared" ca="1" si="3"/>
        <v>13</v>
      </c>
      <c r="I46" s="42">
        <v>28</v>
      </c>
      <c r="J46" s="42">
        <f t="shared" ca="1" si="4"/>
        <v>2</v>
      </c>
      <c r="K46" s="42"/>
      <c r="L46" s="42"/>
      <c r="M46" s="42">
        <f t="shared" ca="1" si="5"/>
        <v>30</v>
      </c>
      <c r="N46" s="42">
        <f t="shared" ca="1" si="6"/>
        <v>30</v>
      </c>
      <c r="O46" s="42"/>
      <c r="P46" s="42"/>
      <c r="Q46" s="42"/>
      <c r="R46" s="42"/>
      <c r="S46" s="42"/>
      <c r="T46" s="42"/>
      <c r="U46" s="42"/>
      <c r="V46" s="42"/>
      <c r="W46" s="42"/>
      <c r="X46" s="42"/>
      <c r="Y46" s="42"/>
      <c r="Z46" s="42"/>
      <c r="AA46" s="42"/>
      <c r="AB46" s="42"/>
      <c r="AC46" s="42"/>
      <c r="AD46" s="42"/>
      <c r="AE46" s="42"/>
      <c r="AF46" s="42"/>
      <c r="AG46" s="42"/>
      <c r="AH46" s="42"/>
      <c r="AI46" s="42"/>
      <c r="AJ46" s="42"/>
      <c r="AK46" s="42"/>
      <c r="AL46" s="42"/>
      <c r="AM46" s="42"/>
      <c r="AN46" s="42"/>
      <c r="AO46" s="42"/>
      <c r="AP46" s="42"/>
      <c r="AQ46" s="42"/>
      <c r="AR46" s="42"/>
      <c r="AS46" s="42"/>
      <c r="AT46" s="42"/>
      <c r="AU46" s="42"/>
      <c r="AV46" s="42"/>
      <c r="AW46" s="42"/>
      <c r="AX46" s="42"/>
      <c r="AY46" s="42"/>
      <c r="AZ46" s="42"/>
      <c r="BA46" s="42"/>
      <c r="BB46" s="42"/>
      <c r="BC46" s="42"/>
      <c r="BD46" s="42"/>
      <c r="BE46" s="42"/>
      <c r="BF46" s="42"/>
      <c r="BG46" s="42"/>
      <c r="BH46" s="42"/>
      <c r="BI46" s="42"/>
      <c r="BJ46" s="42"/>
      <c r="BK46" s="42"/>
      <c r="BL46" s="42"/>
      <c r="BM46" s="42"/>
      <c r="BN46" s="42"/>
      <c r="BO46" s="42"/>
      <c r="BP46" s="42"/>
      <c r="BQ46" s="42"/>
      <c r="BR46" s="42"/>
      <c r="BS46" s="42"/>
      <c r="BT46" s="42"/>
      <c r="BU46" s="42"/>
      <c r="BV46" s="42"/>
      <c r="BW46" s="42"/>
      <c r="BX46" s="42"/>
      <c r="BY46" s="42"/>
      <c r="BZ46" s="42"/>
      <c r="CA46" s="42"/>
      <c r="CB46" s="42"/>
      <c r="CC46" s="42"/>
      <c r="CD46" s="42"/>
      <c r="CE46" s="42"/>
      <c r="CF46" s="42"/>
      <c r="CG46" s="42"/>
      <c r="CH46" s="42"/>
      <c r="CI46" s="42"/>
      <c r="CJ46" s="42"/>
      <c r="CK46" s="42"/>
      <c r="CL46" s="42"/>
      <c r="CM46" s="42"/>
      <c r="CN46" s="42"/>
      <c r="CO46" s="42"/>
      <c r="CP46" s="42"/>
      <c r="CQ46" s="42"/>
      <c r="CR46" s="42"/>
      <c r="CS46" s="42"/>
      <c r="CT46" s="42"/>
      <c r="CU46" s="42"/>
      <c r="CV46" s="42"/>
      <c r="CW46" s="42"/>
      <c r="CX46" s="42"/>
      <c r="CY46" s="42"/>
      <c r="CZ46" s="42"/>
      <c r="DA46" s="42"/>
      <c r="DB46" s="42"/>
      <c r="DC46" s="42"/>
      <c r="DD46" s="42"/>
      <c r="DE46" s="42"/>
      <c r="DF46" s="42"/>
      <c r="DG46" s="42"/>
      <c r="DH46" s="42"/>
      <c r="DI46" s="42"/>
      <c r="DJ46" s="42"/>
      <c r="DK46" s="42"/>
      <c r="DL46" s="42"/>
      <c r="DM46" s="42"/>
      <c r="DN46" s="42"/>
      <c r="DO46" s="42"/>
      <c r="DP46" s="42"/>
      <c r="DQ46" s="42"/>
      <c r="DR46" s="42"/>
      <c r="DS46" s="42"/>
      <c r="DT46" s="42"/>
      <c r="DU46" s="42"/>
      <c r="DV46" s="42"/>
      <c r="DW46" s="42"/>
      <c r="DX46" s="42"/>
      <c r="DY46" s="42"/>
      <c r="DZ46" s="42"/>
      <c r="EA46" s="42"/>
      <c r="EB46" s="42"/>
      <c r="EC46" s="42"/>
      <c r="ED46" s="42"/>
      <c r="EE46" s="42"/>
      <c r="EF46" s="42"/>
      <c r="EG46" s="42"/>
      <c r="EH46" s="42"/>
      <c r="EI46" s="42"/>
      <c r="EJ46" s="42"/>
      <c r="EK46" s="42"/>
      <c r="EL46" s="42"/>
      <c r="EM46" s="42"/>
      <c r="EN46" s="42"/>
      <c r="EO46" s="42"/>
      <c r="EP46" s="42"/>
      <c r="EQ46" s="42"/>
      <c r="ER46" s="42"/>
      <c r="ES46" s="42"/>
      <c r="ET46" s="42"/>
      <c r="EU46" s="42"/>
      <c r="EV46" s="42"/>
      <c r="EW46" s="42"/>
      <c r="EX46" s="42"/>
      <c r="EY46" s="42"/>
      <c r="EZ46" s="42"/>
      <c r="FA46" s="42"/>
      <c r="FB46" s="42"/>
      <c r="FC46" s="42"/>
      <c r="FD46" s="42"/>
      <c r="FE46" s="42"/>
      <c r="FF46" s="42"/>
      <c r="FG46" s="42"/>
      <c r="FH46" s="42"/>
      <c r="FI46" s="42"/>
      <c r="FJ46" s="42"/>
      <c r="FK46" s="42"/>
      <c r="FL46" s="42"/>
      <c r="FM46" s="42"/>
      <c r="FN46" s="42"/>
      <c r="FO46" s="42"/>
      <c r="FP46" s="42"/>
      <c r="FQ46" s="42"/>
      <c r="FR46" s="42"/>
      <c r="FS46" s="42"/>
      <c r="FT46" s="42"/>
      <c r="FU46" s="42"/>
      <c r="FV46" s="42"/>
      <c r="FW46" s="42"/>
      <c r="FX46" s="42"/>
      <c r="FY46" s="42"/>
      <c r="FZ46" s="42"/>
      <c r="GA46" s="42"/>
      <c r="GB46" s="42"/>
      <c r="GC46" s="42"/>
      <c r="GD46" s="42"/>
      <c r="GE46" s="42"/>
      <c r="GF46" s="42"/>
      <c r="GG46" s="42"/>
      <c r="GH46" s="42"/>
      <c r="GI46" s="42"/>
      <c r="GJ46" s="42"/>
      <c r="GK46" s="42"/>
      <c r="GL46" s="42"/>
      <c r="GM46" s="42"/>
      <c r="GN46" s="42"/>
      <c r="GO46" s="42"/>
      <c r="GP46" s="42"/>
      <c r="GQ46" s="42"/>
      <c r="GR46" s="42"/>
      <c r="GS46" s="42"/>
      <c r="GT46" s="42"/>
      <c r="GU46" s="42"/>
      <c r="GV46" s="42"/>
      <c r="GW46" s="42"/>
      <c r="GX46" s="42"/>
      <c r="GY46" s="42"/>
      <c r="GZ46" s="42"/>
      <c r="HA46" s="42"/>
      <c r="HB46" s="42"/>
      <c r="HC46" s="42"/>
      <c r="HD46" s="42"/>
      <c r="HE46" s="42"/>
      <c r="HF46" s="42"/>
      <c r="HG46" s="42"/>
      <c r="HH46" s="42"/>
      <c r="HI46" s="42"/>
      <c r="HJ46" s="42"/>
      <c r="HK46" s="42"/>
      <c r="HL46" s="42"/>
      <c r="HM46" s="42"/>
      <c r="HN46" s="42"/>
      <c r="HO46" s="42"/>
      <c r="HP46" s="42"/>
      <c r="HQ46" s="42"/>
      <c r="HR46" s="42"/>
      <c r="HS46" s="42"/>
      <c r="HT46" s="42"/>
      <c r="HU46" s="42"/>
      <c r="HV46" s="42"/>
      <c r="HW46" s="42"/>
      <c r="HX46" s="42"/>
      <c r="HY46" s="42"/>
      <c r="HZ46" s="42"/>
      <c r="IA46" s="42"/>
      <c r="IB46" s="42"/>
      <c r="IC46" s="42"/>
      <c r="ID46" s="42"/>
      <c r="IE46" s="42"/>
      <c r="IF46" s="42"/>
      <c r="IG46" s="42"/>
      <c r="IH46" s="42"/>
      <c r="II46" s="42"/>
      <c r="IJ46" s="42"/>
      <c r="IK46" s="42"/>
      <c r="IL46" s="42"/>
      <c r="IM46" s="42"/>
      <c r="IN46" s="42"/>
      <c r="IO46" s="42"/>
      <c r="IP46" s="42"/>
      <c r="IQ46" s="42"/>
      <c r="IR46" s="42"/>
      <c r="IS46" s="42"/>
      <c r="IT46" s="42"/>
      <c r="IU46" s="42"/>
      <c r="IV46" s="42"/>
      <c r="IW46" s="42"/>
      <c r="IX46" s="42"/>
      <c r="IY46" s="42"/>
      <c r="IZ46" s="42"/>
      <c r="JA46" s="42"/>
      <c r="JB46" s="42"/>
      <c r="JC46" s="42"/>
      <c r="JD46" s="42"/>
      <c r="JE46" s="42"/>
      <c r="JF46" s="42"/>
      <c r="JG46" s="42"/>
      <c r="JH46" s="42"/>
      <c r="JI46" s="42"/>
      <c r="JJ46" s="42"/>
      <c r="JK46" s="42"/>
      <c r="JL46" s="42"/>
      <c r="JM46" s="42"/>
      <c r="JN46" s="42"/>
      <c r="JO46" s="42"/>
      <c r="JP46" s="42"/>
      <c r="JQ46" s="42"/>
      <c r="JR46" s="42"/>
      <c r="JS46" s="42"/>
      <c r="JT46" s="42"/>
      <c r="JU46" s="42"/>
      <c r="JV46" s="42"/>
      <c r="JW46" s="42"/>
      <c r="JX46" s="42"/>
      <c r="JY46" s="42"/>
      <c r="JZ46" s="42"/>
      <c r="KA46" s="42"/>
      <c r="KB46" s="42"/>
      <c r="KC46" s="42"/>
      <c r="KD46" s="42"/>
      <c r="KE46" s="42"/>
      <c r="KF46" s="42"/>
      <c r="KG46" s="42"/>
      <c r="KH46" s="42"/>
      <c r="KI46" s="42"/>
      <c r="KJ46" s="42"/>
      <c r="KK46" s="42"/>
      <c r="KL46" s="42"/>
      <c r="KM46" s="42"/>
      <c r="KN46" s="42"/>
      <c r="KO46" s="42"/>
      <c r="KP46" s="42"/>
      <c r="KQ46" s="42"/>
      <c r="KR46" s="42"/>
      <c r="KS46" s="42"/>
      <c r="KT46" s="42"/>
      <c r="KU46" s="42"/>
      <c r="KV46" s="42"/>
      <c r="KW46" s="42"/>
      <c r="KX46" s="42"/>
      <c r="KY46" s="42"/>
      <c r="KZ46" s="42"/>
      <c r="LA46" s="42"/>
      <c r="LB46" s="42"/>
      <c r="LC46" s="42"/>
      <c r="LD46" s="42"/>
      <c r="LE46" s="42"/>
      <c r="LF46" s="42"/>
      <c r="LG46" s="42"/>
      <c r="LH46" s="42"/>
      <c r="LI46" s="42"/>
      <c r="LJ46" s="42"/>
      <c r="LK46" s="42"/>
      <c r="LL46" s="42"/>
      <c r="LM46" s="42"/>
      <c r="LN46" s="42"/>
      <c r="LO46" s="42"/>
      <c r="LP46" s="42"/>
      <c r="LQ46" s="42"/>
      <c r="LR46" s="42"/>
      <c r="LS46" s="42"/>
      <c r="LT46" s="42"/>
      <c r="LU46" s="42"/>
      <c r="LV46" s="42"/>
      <c r="LW46" s="42"/>
      <c r="LX46" s="42"/>
      <c r="LY46" s="42"/>
      <c r="LZ46" s="42"/>
      <c r="MA46" s="42"/>
      <c r="MB46" s="42"/>
      <c r="MC46" s="42"/>
      <c r="MD46" s="42"/>
      <c r="ME46" s="42"/>
      <c r="MF46" s="42"/>
      <c r="MG46" s="42"/>
      <c r="MH46" s="42"/>
      <c r="MI46" s="42"/>
      <c r="MJ46" s="42"/>
      <c r="MK46" s="42"/>
      <c r="ML46" s="42"/>
      <c r="MM46" s="42"/>
      <c r="MN46" s="42"/>
      <c r="MO46" s="42"/>
      <c r="MP46" s="42"/>
      <c r="MQ46" s="42"/>
      <c r="MR46" s="42"/>
      <c r="MS46" s="42"/>
      <c r="MT46" s="42"/>
      <c r="MU46" s="42"/>
      <c r="MV46" s="42"/>
      <c r="MW46" s="42"/>
      <c r="MX46" s="42"/>
      <c r="MY46" s="42"/>
      <c r="MZ46" s="42"/>
      <c r="NA46" s="42"/>
      <c r="NB46" s="42"/>
      <c r="NC46" s="42"/>
      <c r="ND46" s="42"/>
      <c r="NE46" s="42"/>
      <c r="NF46" s="42"/>
      <c r="NG46" s="42"/>
      <c r="NH46" s="42"/>
      <c r="NI46" s="42"/>
      <c r="NJ46" s="42"/>
      <c r="NK46" s="42"/>
      <c r="NL46" s="42"/>
      <c r="NM46" s="42"/>
      <c r="NN46" s="42"/>
      <c r="NO46" s="42"/>
      <c r="NP46" s="42"/>
    </row>
    <row r="47" spans="2:380" x14ac:dyDescent="0.3">
      <c r="B47" t="s">
        <v>130</v>
      </c>
      <c r="C47" t="s">
        <v>109</v>
      </c>
      <c r="D47" s="37">
        <v>36047</v>
      </c>
      <c r="E47" s="41" t="str">
        <f t="shared" ca="1" si="0"/>
        <v>23 ans 0 mois 9 jours</v>
      </c>
      <c r="F47" s="42">
        <f t="shared" ca="1" si="1"/>
        <v>23</v>
      </c>
      <c r="G47" s="42">
        <f t="shared" ca="1" si="2"/>
        <v>0</v>
      </c>
      <c r="H47" s="42">
        <f t="shared" ca="1" si="3"/>
        <v>9</v>
      </c>
      <c r="I47" s="42">
        <v>28</v>
      </c>
      <c r="J47" s="42">
        <f t="shared" ca="1" si="4"/>
        <v>4</v>
      </c>
      <c r="K47" s="42">
        <v>5</v>
      </c>
      <c r="L47" s="42"/>
      <c r="M47" s="42">
        <f t="shared" ca="1" si="5"/>
        <v>37</v>
      </c>
      <c r="N47" s="42">
        <f t="shared" ca="1" si="6"/>
        <v>37</v>
      </c>
      <c r="O47" s="42"/>
      <c r="P47" s="42"/>
      <c r="Q47" s="42"/>
      <c r="R47" s="42"/>
      <c r="S47" s="42"/>
      <c r="T47" s="42"/>
      <c r="U47" s="42"/>
      <c r="V47" s="42"/>
      <c r="W47" s="42"/>
      <c r="X47" s="42"/>
      <c r="Y47" s="42"/>
      <c r="Z47" s="42"/>
      <c r="AA47" s="42"/>
      <c r="AB47" s="42"/>
      <c r="AC47" s="42"/>
      <c r="AD47" s="42"/>
      <c r="AE47" s="42"/>
      <c r="AF47" s="42"/>
      <c r="AG47" s="42"/>
      <c r="AH47" s="42"/>
      <c r="AI47" s="42"/>
      <c r="AJ47" s="42"/>
      <c r="AK47" s="42"/>
      <c r="AL47" s="42"/>
      <c r="AM47" s="42"/>
      <c r="AN47" s="42"/>
      <c r="AO47" s="42"/>
      <c r="AP47" s="42"/>
      <c r="AQ47" s="42"/>
      <c r="AR47" s="42"/>
      <c r="AS47" s="42"/>
      <c r="AT47" s="42"/>
      <c r="AU47" s="42"/>
      <c r="AV47" s="42"/>
      <c r="AW47" s="42"/>
      <c r="AX47" s="42"/>
      <c r="AY47" s="42"/>
      <c r="AZ47" s="42"/>
      <c r="BA47" s="42"/>
      <c r="BB47" s="42"/>
      <c r="BC47" s="42"/>
      <c r="BD47" s="42"/>
      <c r="BE47" s="42"/>
      <c r="BF47" s="42"/>
      <c r="BG47" s="42"/>
      <c r="BH47" s="42"/>
      <c r="BI47" s="42"/>
      <c r="BJ47" s="42"/>
      <c r="BK47" s="42"/>
      <c r="BL47" s="42"/>
      <c r="BM47" s="42"/>
      <c r="BN47" s="42"/>
      <c r="BO47" s="42"/>
      <c r="BP47" s="42"/>
      <c r="BQ47" s="42"/>
      <c r="BR47" s="42"/>
      <c r="BS47" s="42"/>
      <c r="BT47" s="42"/>
      <c r="BU47" s="42"/>
      <c r="BV47" s="42"/>
      <c r="BW47" s="42"/>
      <c r="BX47" s="42"/>
      <c r="BY47" s="42"/>
      <c r="BZ47" s="42"/>
      <c r="CA47" s="42"/>
      <c r="CB47" s="42"/>
      <c r="CC47" s="42"/>
      <c r="CD47" s="42"/>
      <c r="CE47" s="42"/>
      <c r="CF47" s="42"/>
      <c r="CG47" s="42"/>
      <c r="CH47" s="42"/>
      <c r="CI47" s="42"/>
      <c r="CJ47" s="42"/>
      <c r="CK47" s="42"/>
      <c r="CL47" s="42"/>
      <c r="CM47" s="42"/>
      <c r="CN47" s="42"/>
      <c r="CO47" s="42"/>
      <c r="CP47" s="42"/>
      <c r="CQ47" s="42"/>
      <c r="CR47" s="42"/>
      <c r="CS47" s="42"/>
      <c r="CT47" s="42"/>
      <c r="CU47" s="42"/>
      <c r="CV47" s="42"/>
      <c r="CW47" s="42"/>
      <c r="CX47" s="42"/>
      <c r="CY47" s="42"/>
      <c r="CZ47" s="42"/>
      <c r="DA47" s="42"/>
      <c r="DB47" s="42"/>
      <c r="DC47" s="42"/>
      <c r="DD47" s="42"/>
      <c r="DE47" s="42"/>
      <c r="DF47" s="42"/>
      <c r="DG47" s="42"/>
      <c r="DH47" s="42"/>
      <c r="DI47" s="42"/>
      <c r="DJ47" s="42"/>
      <c r="DK47" s="42"/>
      <c r="DL47" s="42"/>
      <c r="DM47" s="42"/>
      <c r="DN47" s="42"/>
      <c r="DO47" s="42"/>
      <c r="DP47" s="42"/>
      <c r="DQ47" s="42"/>
      <c r="DR47" s="42"/>
      <c r="DS47" s="42"/>
      <c r="DT47" s="42"/>
      <c r="DU47" s="42"/>
      <c r="DV47" s="42"/>
      <c r="DW47" s="42"/>
      <c r="DX47" s="42"/>
      <c r="DY47" s="42"/>
      <c r="DZ47" s="42"/>
      <c r="EA47" s="42"/>
      <c r="EB47" s="42"/>
      <c r="EC47" s="42"/>
      <c r="ED47" s="42"/>
      <c r="EE47" s="42"/>
      <c r="EF47" s="42"/>
      <c r="EG47" s="42"/>
      <c r="EH47" s="42"/>
      <c r="EI47" s="42"/>
      <c r="EJ47" s="42"/>
      <c r="EK47" s="42"/>
      <c r="EL47" s="42"/>
      <c r="EM47" s="42"/>
      <c r="EN47" s="42"/>
      <c r="EO47" s="42"/>
      <c r="EP47" s="42"/>
      <c r="EQ47" s="42"/>
      <c r="ER47" s="42"/>
      <c r="ES47" s="42"/>
      <c r="ET47" s="42"/>
      <c r="EU47" s="42"/>
      <c r="EV47" s="42"/>
      <c r="EW47" s="42"/>
      <c r="EX47" s="42"/>
      <c r="EY47" s="42"/>
      <c r="EZ47" s="42"/>
      <c r="FA47" s="42"/>
      <c r="FB47" s="42"/>
      <c r="FC47" s="42"/>
      <c r="FD47" s="42"/>
      <c r="FE47" s="42"/>
      <c r="FF47" s="42"/>
      <c r="FG47" s="42"/>
      <c r="FH47" s="42"/>
      <c r="FI47" s="42"/>
      <c r="FJ47" s="42"/>
      <c r="FK47" s="42"/>
      <c r="FL47" s="42"/>
      <c r="FM47" s="42"/>
      <c r="FN47" s="42"/>
      <c r="FO47" s="42"/>
      <c r="FP47" s="42"/>
      <c r="FQ47" s="42"/>
      <c r="FR47" s="42"/>
      <c r="FS47" s="42"/>
      <c r="FT47" s="42"/>
      <c r="FU47" s="42"/>
      <c r="FV47" s="42"/>
      <c r="FW47" s="42"/>
      <c r="FX47" s="42"/>
      <c r="FY47" s="42"/>
      <c r="FZ47" s="42"/>
      <c r="GA47" s="42"/>
      <c r="GB47" s="42"/>
      <c r="GC47" s="42"/>
      <c r="GD47" s="42"/>
      <c r="GE47" s="42"/>
      <c r="GF47" s="42"/>
      <c r="GG47" s="42"/>
      <c r="GH47" s="42"/>
      <c r="GI47" s="42"/>
      <c r="GJ47" s="42"/>
      <c r="GK47" s="42"/>
      <c r="GL47" s="42"/>
      <c r="GM47" s="42"/>
      <c r="GN47" s="42"/>
      <c r="GO47" s="42"/>
      <c r="GP47" s="42"/>
      <c r="GQ47" s="42"/>
      <c r="GR47" s="42"/>
      <c r="GS47" s="42"/>
      <c r="GT47" s="42"/>
      <c r="GU47" s="42"/>
      <c r="GV47" s="42"/>
      <c r="GW47" s="42"/>
      <c r="GX47" s="42"/>
      <c r="GY47" s="42"/>
      <c r="GZ47" s="42"/>
      <c r="HA47" s="42"/>
      <c r="HB47" s="42"/>
      <c r="HC47" s="42"/>
      <c r="HD47" s="42"/>
      <c r="HE47" s="42"/>
      <c r="HF47" s="42"/>
      <c r="HG47" s="42"/>
      <c r="HH47" s="42"/>
      <c r="HI47" s="42"/>
      <c r="HJ47" s="42"/>
      <c r="HK47" s="42"/>
      <c r="HL47" s="42"/>
      <c r="HM47" s="42"/>
      <c r="HN47" s="42"/>
      <c r="HO47" s="42"/>
      <c r="HP47" s="42"/>
      <c r="HQ47" s="42"/>
      <c r="HR47" s="42"/>
      <c r="HS47" s="42"/>
      <c r="HT47" s="42"/>
      <c r="HU47" s="42"/>
      <c r="HV47" s="42"/>
      <c r="HW47" s="42"/>
      <c r="HX47" s="42"/>
      <c r="HY47" s="42"/>
      <c r="HZ47" s="42"/>
      <c r="IA47" s="42"/>
      <c r="IB47" s="42"/>
      <c r="IC47" s="42"/>
      <c r="ID47" s="42"/>
      <c r="IE47" s="42"/>
      <c r="IF47" s="42"/>
      <c r="IG47" s="42"/>
      <c r="IH47" s="42"/>
      <c r="II47" s="42"/>
      <c r="IJ47" s="42"/>
      <c r="IK47" s="42"/>
      <c r="IL47" s="42"/>
      <c r="IM47" s="42"/>
      <c r="IN47" s="42"/>
      <c r="IO47" s="42"/>
      <c r="IP47" s="42"/>
      <c r="IQ47" s="42"/>
      <c r="IR47" s="42"/>
      <c r="IS47" s="42"/>
      <c r="IT47" s="42"/>
      <c r="IU47" s="42"/>
      <c r="IV47" s="42"/>
      <c r="IW47" s="42"/>
      <c r="IX47" s="42"/>
      <c r="IY47" s="42"/>
      <c r="IZ47" s="42"/>
      <c r="JA47" s="42"/>
      <c r="JB47" s="42"/>
      <c r="JC47" s="42"/>
      <c r="JD47" s="42"/>
      <c r="JE47" s="42"/>
      <c r="JF47" s="42"/>
      <c r="JG47" s="42"/>
      <c r="JH47" s="42"/>
      <c r="JI47" s="42"/>
      <c r="JJ47" s="42"/>
      <c r="JK47" s="42"/>
      <c r="JL47" s="42"/>
      <c r="JM47" s="42"/>
      <c r="JN47" s="42"/>
      <c r="JO47" s="42"/>
      <c r="JP47" s="42"/>
      <c r="JQ47" s="42"/>
      <c r="JR47" s="42"/>
      <c r="JS47" s="42"/>
      <c r="JT47" s="42"/>
      <c r="JU47" s="42"/>
      <c r="JV47" s="42"/>
      <c r="JW47" s="42"/>
      <c r="JX47" s="42"/>
      <c r="JY47" s="42"/>
      <c r="JZ47" s="42"/>
      <c r="KA47" s="42"/>
      <c r="KB47" s="42"/>
      <c r="KC47" s="42"/>
      <c r="KD47" s="42"/>
      <c r="KE47" s="42"/>
      <c r="KF47" s="42"/>
      <c r="KG47" s="42"/>
      <c r="KH47" s="42"/>
      <c r="KI47" s="42"/>
      <c r="KJ47" s="42"/>
      <c r="KK47" s="42"/>
      <c r="KL47" s="42"/>
      <c r="KM47" s="42"/>
      <c r="KN47" s="42"/>
      <c r="KO47" s="42"/>
      <c r="KP47" s="42"/>
      <c r="KQ47" s="42"/>
      <c r="KR47" s="42"/>
      <c r="KS47" s="42"/>
      <c r="KT47" s="42"/>
      <c r="KU47" s="42"/>
      <c r="KV47" s="42"/>
      <c r="KW47" s="42"/>
      <c r="KX47" s="42"/>
      <c r="KY47" s="42"/>
      <c r="KZ47" s="42"/>
      <c r="LA47" s="42"/>
      <c r="LB47" s="42"/>
      <c r="LC47" s="42"/>
      <c r="LD47" s="42"/>
      <c r="LE47" s="42"/>
      <c r="LF47" s="42"/>
      <c r="LG47" s="42"/>
      <c r="LH47" s="42"/>
      <c r="LI47" s="42"/>
      <c r="LJ47" s="42"/>
      <c r="LK47" s="42"/>
      <c r="LL47" s="42"/>
      <c r="LM47" s="42"/>
      <c r="LN47" s="42"/>
      <c r="LO47" s="42"/>
      <c r="LP47" s="42"/>
      <c r="LQ47" s="42"/>
      <c r="LR47" s="42"/>
      <c r="LS47" s="42"/>
      <c r="LT47" s="42"/>
      <c r="LU47" s="42"/>
      <c r="LV47" s="42"/>
      <c r="LW47" s="42"/>
      <c r="LX47" s="42"/>
      <c r="LY47" s="42"/>
      <c r="LZ47" s="42"/>
      <c r="MA47" s="42"/>
      <c r="MB47" s="42"/>
      <c r="MC47" s="42"/>
      <c r="MD47" s="42"/>
      <c r="ME47" s="42"/>
      <c r="MF47" s="42"/>
      <c r="MG47" s="42"/>
      <c r="MH47" s="42"/>
      <c r="MI47" s="42"/>
      <c r="MJ47" s="42"/>
      <c r="MK47" s="42"/>
      <c r="ML47" s="42"/>
      <c r="MM47" s="42"/>
      <c r="MN47" s="42"/>
      <c r="MO47" s="42"/>
      <c r="MP47" s="42"/>
      <c r="MQ47" s="42"/>
      <c r="MR47" s="42"/>
      <c r="MS47" s="42"/>
      <c r="MT47" s="42"/>
      <c r="MU47" s="42"/>
      <c r="MV47" s="42"/>
      <c r="MW47" s="42"/>
      <c r="MX47" s="42"/>
      <c r="MY47" s="42"/>
      <c r="MZ47" s="42"/>
      <c r="NA47" s="42"/>
      <c r="NB47" s="42"/>
      <c r="NC47" s="42"/>
      <c r="ND47" s="42"/>
      <c r="NE47" s="42"/>
      <c r="NF47" s="42"/>
      <c r="NG47" s="42"/>
      <c r="NH47" s="42"/>
      <c r="NI47" s="42"/>
      <c r="NJ47" s="42"/>
      <c r="NK47" s="42"/>
      <c r="NL47" s="42"/>
      <c r="NM47" s="42"/>
      <c r="NN47" s="42"/>
      <c r="NO47" s="42"/>
      <c r="NP47" s="42"/>
    </row>
    <row r="48" spans="2:380" x14ac:dyDescent="0.3">
      <c r="B48" t="s">
        <v>128</v>
      </c>
      <c r="C48" t="s">
        <v>129</v>
      </c>
      <c r="D48" s="37">
        <v>37773</v>
      </c>
      <c r="E48" s="41" t="str">
        <f t="shared" ca="1" si="0"/>
        <v>18 ans 3 mois 17 jours</v>
      </c>
      <c r="F48" s="42">
        <f t="shared" ca="1" si="1"/>
        <v>18</v>
      </c>
      <c r="G48" s="42">
        <f t="shared" ca="1" si="2"/>
        <v>3</v>
      </c>
      <c r="H48" s="42">
        <f t="shared" ca="1" si="3"/>
        <v>17</v>
      </c>
      <c r="I48" s="42">
        <v>33</v>
      </c>
      <c r="J48" s="42">
        <f t="shared" ca="1" si="4"/>
        <v>3</v>
      </c>
      <c r="K48" s="42"/>
      <c r="L48" s="42"/>
      <c r="M48" s="42">
        <f t="shared" ca="1" si="5"/>
        <v>36</v>
      </c>
      <c r="N48" s="42">
        <f t="shared" ca="1" si="6"/>
        <v>36</v>
      </c>
      <c r="O48" s="42"/>
      <c r="P48" s="42"/>
      <c r="Q48" s="42"/>
      <c r="R48" s="42"/>
      <c r="S48" s="42"/>
      <c r="T48" s="42"/>
      <c r="U48" s="42"/>
      <c r="V48" s="42"/>
      <c r="W48" s="42"/>
      <c r="X48" s="42"/>
      <c r="Y48" s="42"/>
      <c r="Z48" s="42"/>
      <c r="AA48" s="42"/>
      <c r="AB48" s="42"/>
      <c r="AC48" s="42"/>
      <c r="AD48" s="42"/>
      <c r="AE48" s="42"/>
      <c r="AF48" s="42"/>
      <c r="AG48" s="42"/>
      <c r="AH48" s="42"/>
      <c r="AI48" s="42"/>
      <c r="AJ48" s="42"/>
      <c r="AK48" s="42"/>
      <c r="AL48" s="42"/>
      <c r="AM48" s="42"/>
      <c r="AN48" s="42"/>
      <c r="AO48" s="42"/>
      <c r="AP48" s="42"/>
      <c r="AQ48" s="42"/>
      <c r="AR48" s="42"/>
      <c r="AS48" s="42"/>
      <c r="AT48" s="42"/>
      <c r="AU48" s="42"/>
      <c r="AV48" s="42"/>
      <c r="AW48" s="42"/>
      <c r="AX48" s="42"/>
      <c r="AY48" s="42"/>
      <c r="AZ48" s="42"/>
      <c r="BA48" s="42"/>
      <c r="BB48" s="42"/>
      <c r="BC48" s="42"/>
      <c r="BD48" s="42"/>
      <c r="BE48" s="42"/>
      <c r="BF48" s="42"/>
      <c r="BG48" s="42"/>
      <c r="BH48" s="42"/>
      <c r="BI48" s="42"/>
      <c r="BJ48" s="42"/>
      <c r="BK48" s="42"/>
      <c r="BL48" s="42"/>
      <c r="BM48" s="42"/>
      <c r="BN48" s="42"/>
      <c r="BO48" s="42"/>
      <c r="BP48" s="42"/>
      <c r="BQ48" s="42"/>
      <c r="BR48" s="42"/>
      <c r="BS48" s="42"/>
      <c r="BT48" s="42"/>
      <c r="BU48" s="42"/>
      <c r="BV48" s="42"/>
      <c r="BW48" s="42"/>
      <c r="BX48" s="42"/>
      <c r="BY48" s="42"/>
      <c r="BZ48" s="42"/>
      <c r="CA48" s="42"/>
      <c r="CB48" s="42"/>
      <c r="CC48" s="42"/>
      <c r="CD48" s="42"/>
      <c r="CE48" s="42"/>
      <c r="CF48" s="42"/>
      <c r="CG48" s="42"/>
      <c r="CH48" s="42"/>
      <c r="CI48" s="42"/>
      <c r="CJ48" s="42"/>
      <c r="CK48" s="42"/>
      <c r="CL48" s="42"/>
      <c r="CM48" s="42"/>
      <c r="CN48" s="42"/>
      <c r="CO48" s="42"/>
      <c r="CP48" s="42"/>
      <c r="CQ48" s="42"/>
      <c r="CR48" s="42"/>
      <c r="CS48" s="42"/>
      <c r="CT48" s="42"/>
      <c r="CU48" s="42"/>
      <c r="CV48" s="42"/>
      <c r="CW48" s="42"/>
      <c r="CX48" s="42"/>
      <c r="CY48" s="42"/>
      <c r="CZ48" s="42"/>
      <c r="DA48" s="42"/>
      <c r="DB48" s="42"/>
      <c r="DC48" s="42"/>
      <c r="DD48" s="42"/>
      <c r="DE48" s="42"/>
      <c r="DF48" s="42"/>
      <c r="DG48" s="42"/>
      <c r="DH48" s="42"/>
      <c r="DI48" s="42"/>
      <c r="DJ48" s="42"/>
      <c r="DK48" s="42"/>
      <c r="DL48" s="42"/>
      <c r="DM48" s="42"/>
      <c r="DN48" s="42"/>
      <c r="DO48" s="42"/>
      <c r="DP48" s="42"/>
      <c r="DQ48" s="42"/>
      <c r="DR48" s="42"/>
      <c r="DS48" s="42"/>
      <c r="DT48" s="42"/>
      <c r="DU48" s="42"/>
      <c r="DV48" s="42"/>
      <c r="DW48" s="42"/>
      <c r="DX48" s="42"/>
      <c r="DY48" s="42"/>
      <c r="DZ48" s="42"/>
      <c r="EA48" s="42"/>
      <c r="EB48" s="42"/>
      <c r="EC48" s="42"/>
      <c r="ED48" s="42"/>
      <c r="EE48" s="42"/>
      <c r="EF48" s="42"/>
      <c r="EG48" s="42"/>
      <c r="EH48" s="42"/>
      <c r="EI48" s="42"/>
      <c r="EJ48" s="42"/>
      <c r="EK48" s="42"/>
      <c r="EL48" s="42"/>
      <c r="EM48" s="42"/>
      <c r="EN48" s="42"/>
      <c r="EO48" s="42"/>
      <c r="EP48" s="42"/>
      <c r="EQ48" s="42"/>
      <c r="ER48" s="42"/>
      <c r="ES48" s="42"/>
      <c r="ET48" s="42"/>
      <c r="EU48" s="42"/>
      <c r="EV48" s="42"/>
      <c r="EW48" s="42"/>
      <c r="EX48" s="42"/>
      <c r="EY48" s="42"/>
      <c r="EZ48" s="42"/>
      <c r="FA48" s="42"/>
      <c r="FB48" s="42"/>
      <c r="FC48" s="42"/>
      <c r="FD48" s="42"/>
      <c r="FE48" s="42"/>
      <c r="FF48" s="42"/>
      <c r="FG48" s="42"/>
      <c r="FH48" s="42"/>
      <c r="FI48" s="42"/>
      <c r="FJ48" s="42"/>
      <c r="FK48" s="42"/>
      <c r="FL48" s="42"/>
      <c r="FM48" s="42"/>
      <c r="FN48" s="42"/>
      <c r="FO48" s="42"/>
      <c r="FP48" s="42"/>
      <c r="FQ48" s="42"/>
      <c r="FR48" s="42"/>
      <c r="FS48" s="42"/>
      <c r="FT48" s="42"/>
      <c r="FU48" s="42"/>
      <c r="FV48" s="42"/>
      <c r="FW48" s="42"/>
      <c r="FX48" s="42"/>
      <c r="FY48" s="42"/>
      <c r="FZ48" s="42"/>
      <c r="GA48" s="42"/>
      <c r="GB48" s="42"/>
      <c r="GC48" s="42"/>
      <c r="GD48" s="42"/>
      <c r="GE48" s="42"/>
      <c r="GF48" s="42"/>
      <c r="GG48" s="42"/>
      <c r="GH48" s="42"/>
      <c r="GI48" s="42"/>
      <c r="GJ48" s="42"/>
      <c r="GK48" s="42"/>
      <c r="GL48" s="42"/>
      <c r="GM48" s="42"/>
      <c r="GN48" s="42"/>
      <c r="GO48" s="42"/>
      <c r="GP48" s="42"/>
      <c r="GQ48" s="42"/>
      <c r="GR48" s="42"/>
      <c r="GS48" s="42"/>
      <c r="GT48" s="42"/>
      <c r="GU48" s="42"/>
      <c r="GV48" s="42"/>
      <c r="GW48" s="42"/>
      <c r="GX48" s="42"/>
      <c r="GY48" s="42"/>
      <c r="GZ48" s="42"/>
      <c r="HA48" s="42"/>
      <c r="HB48" s="42"/>
      <c r="HC48" s="42"/>
      <c r="HD48" s="42"/>
      <c r="HE48" s="42"/>
      <c r="HF48" s="42"/>
      <c r="HG48" s="42"/>
      <c r="HH48" s="42"/>
      <c r="HI48" s="42"/>
      <c r="HJ48" s="42"/>
      <c r="HK48" s="42"/>
      <c r="HL48" s="42"/>
      <c r="HM48" s="42"/>
      <c r="HN48" s="42"/>
      <c r="HO48" s="42"/>
      <c r="HP48" s="42"/>
      <c r="HQ48" s="42"/>
      <c r="HR48" s="42"/>
      <c r="HS48" s="42"/>
      <c r="HT48" s="42"/>
      <c r="HU48" s="42"/>
      <c r="HV48" s="42"/>
      <c r="HW48" s="42"/>
      <c r="HX48" s="42"/>
      <c r="HY48" s="42"/>
      <c r="HZ48" s="42"/>
      <c r="IA48" s="42"/>
      <c r="IB48" s="42"/>
      <c r="IC48" s="42"/>
      <c r="ID48" s="42"/>
      <c r="IE48" s="42"/>
      <c r="IF48" s="42"/>
      <c r="IG48" s="42"/>
      <c r="IH48" s="42"/>
      <c r="II48" s="42"/>
      <c r="IJ48" s="42"/>
      <c r="IK48" s="42"/>
      <c r="IL48" s="42"/>
      <c r="IM48" s="42"/>
      <c r="IN48" s="42"/>
      <c r="IO48" s="42"/>
      <c r="IP48" s="42"/>
      <c r="IQ48" s="42"/>
      <c r="IR48" s="42"/>
      <c r="IS48" s="42"/>
      <c r="IT48" s="42"/>
      <c r="IU48" s="42"/>
      <c r="IV48" s="42"/>
      <c r="IW48" s="42"/>
      <c r="IX48" s="42"/>
      <c r="IY48" s="42"/>
      <c r="IZ48" s="42"/>
      <c r="JA48" s="42"/>
      <c r="JB48" s="42"/>
      <c r="JC48" s="42"/>
      <c r="JD48" s="42"/>
      <c r="JE48" s="42"/>
      <c r="JF48" s="42"/>
      <c r="JG48" s="42"/>
      <c r="JH48" s="42"/>
      <c r="JI48" s="42"/>
      <c r="JJ48" s="42"/>
      <c r="JK48" s="42"/>
      <c r="JL48" s="42"/>
      <c r="JM48" s="42"/>
      <c r="JN48" s="42"/>
      <c r="JO48" s="42"/>
      <c r="JP48" s="42"/>
      <c r="JQ48" s="42"/>
      <c r="JR48" s="42"/>
      <c r="JS48" s="42"/>
      <c r="JT48" s="42"/>
      <c r="JU48" s="42"/>
      <c r="JV48" s="42"/>
      <c r="JW48" s="42"/>
      <c r="JX48" s="42"/>
      <c r="JY48" s="42"/>
      <c r="JZ48" s="42"/>
      <c r="KA48" s="42"/>
      <c r="KB48" s="42"/>
      <c r="KC48" s="42"/>
      <c r="KD48" s="42"/>
      <c r="KE48" s="42"/>
      <c r="KF48" s="42"/>
      <c r="KG48" s="42"/>
      <c r="KH48" s="42"/>
      <c r="KI48" s="42"/>
      <c r="KJ48" s="42"/>
      <c r="KK48" s="42"/>
      <c r="KL48" s="42"/>
      <c r="KM48" s="42"/>
      <c r="KN48" s="42"/>
      <c r="KO48" s="42"/>
      <c r="KP48" s="42"/>
      <c r="KQ48" s="42"/>
      <c r="KR48" s="42"/>
      <c r="KS48" s="42"/>
      <c r="KT48" s="42"/>
      <c r="KU48" s="42"/>
      <c r="KV48" s="42"/>
      <c r="KW48" s="42"/>
      <c r="KX48" s="42"/>
      <c r="KY48" s="42"/>
      <c r="KZ48" s="42"/>
      <c r="LA48" s="42"/>
      <c r="LB48" s="42"/>
      <c r="LC48" s="42"/>
      <c r="LD48" s="42"/>
      <c r="LE48" s="42"/>
      <c r="LF48" s="42"/>
      <c r="LG48" s="42"/>
      <c r="LH48" s="42"/>
      <c r="LI48" s="42"/>
      <c r="LJ48" s="42"/>
      <c r="LK48" s="42"/>
      <c r="LL48" s="42"/>
      <c r="LM48" s="42"/>
      <c r="LN48" s="42"/>
      <c r="LO48" s="42"/>
      <c r="LP48" s="42"/>
      <c r="LQ48" s="42"/>
      <c r="LR48" s="42"/>
      <c r="LS48" s="42"/>
      <c r="LT48" s="42"/>
      <c r="LU48" s="42"/>
      <c r="LV48" s="42"/>
      <c r="LW48" s="42"/>
      <c r="LX48" s="42"/>
      <c r="LY48" s="42"/>
      <c r="LZ48" s="42"/>
      <c r="MA48" s="42"/>
      <c r="MB48" s="42"/>
      <c r="MC48" s="42"/>
      <c r="MD48" s="42"/>
      <c r="ME48" s="42"/>
      <c r="MF48" s="42"/>
      <c r="MG48" s="42"/>
      <c r="MH48" s="42"/>
      <c r="MI48" s="42"/>
      <c r="MJ48" s="42"/>
      <c r="MK48" s="42"/>
      <c r="ML48" s="42"/>
      <c r="MM48" s="42"/>
      <c r="MN48" s="42"/>
      <c r="MO48" s="42"/>
      <c r="MP48" s="42"/>
      <c r="MQ48" s="42"/>
      <c r="MR48" s="42"/>
      <c r="MS48" s="42"/>
      <c r="MT48" s="42"/>
      <c r="MU48" s="42"/>
      <c r="MV48" s="42"/>
      <c r="MW48" s="42"/>
      <c r="MX48" s="42"/>
      <c r="MY48" s="42"/>
      <c r="MZ48" s="42"/>
      <c r="NA48" s="42"/>
      <c r="NB48" s="42"/>
      <c r="NC48" s="42"/>
      <c r="ND48" s="42"/>
      <c r="NE48" s="42"/>
      <c r="NF48" s="42"/>
      <c r="NG48" s="42"/>
      <c r="NH48" s="42"/>
      <c r="NI48" s="42"/>
      <c r="NJ48" s="42"/>
      <c r="NK48" s="42"/>
      <c r="NL48" s="42"/>
      <c r="NM48" s="42"/>
      <c r="NN48" s="42"/>
      <c r="NO48" s="42"/>
      <c r="NP48" s="42"/>
    </row>
    <row r="49" spans="2:380" x14ac:dyDescent="0.3">
      <c r="B49" t="s">
        <v>125</v>
      </c>
      <c r="C49" t="s">
        <v>127</v>
      </c>
      <c r="D49" s="37">
        <v>42604</v>
      </c>
      <c r="E49" s="41" t="str">
        <f t="shared" ca="1" si="0"/>
        <v>5 ans 0 mois 27 jours</v>
      </c>
      <c r="F49" s="42">
        <f t="shared" ca="1" si="1"/>
        <v>5</v>
      </c>
      <c r="G49" s="42">
        <f t="shared" ca="1" si="2"/>
        <v>0</v>
      </c>
      <c r="H49" s="42">
        <f t="shared" ca="1" si="3"/>
        <v>27</v>
      </c>
      <c r="I49" s="42">
        <v>28</v>
      </c>
      <c r="J49" s="42">
        <f t="shared" ca="1" si="4"/>
        <v>1</v>
      </c>
      <c r="K49" s="42"/>
      <c r="L49" s="42"/>
      <c r="M49" s="42">
        <f t="shared" ca="1" si="5"/>
        <v>29</v>
      </c>
      <c r="N49" s="42">
        <f t="shared" ca="1" si="6"/>
        <v>29</v>
      </c>
      <c r="O49" s="42"/>
      <c r="P49" s="42"/>
      <c r="Q49" s="42"/>
      <c r="R49" s="42"/>
      <c r="S49" s="42"/>
      <c r="T49" s="42"/>
      <c r="U49" s="42"/>
      <c r="V49" s="42"/>
      <c r="W49" s="42"/>
      <c r="X49" s="42"/>
      <c r="Y49" s="42"/>
      <c r="Z49" s="42"/>
      <c r="AA49" s="42"/>
      <c r="AB49" s="42"/>
      <c r="AC49" s="42"/>
      <c r="AD49" s="42"/>
      <c r="AE49" s="42"/>
      <c r="AF49" s="42"/>
      <c r="AG49" s="42"/>
      <c r="AH49" s="42"/>
      <c r="AI49" s="42"/>
      <c r="AJ49" s="42"/>
      <c r="AK49" s="42"/>
      <c r="AL49" s="42"/>
      <c r="AM49" s="42"/>
      <c r="AN49" s="42"/>
      <c r="AO49" s="42"/>
      <c r="AP49" s="42"/>
      <c r="AQ49" s="42"/>
      <c r="AR49" s="42"/>
      <c r="AS49" s="42"/>
      <c r="AT49" s="42"/>
      <c r="AU49" s="42"/>
      <c r="AV49" s="42"/>
      <c r="AW49" s="42"/>
      <c r="AX49" s="42"/>
      <c r="AY49" s="42"/>
      <c r="AZ49" s="42"/>
      <c r="BA49" s="42"/>
      <c r="BB49" s="42"/>
      <c r="BC49" s="42"/>
      <c r="BD49" s="42"/>
      <c r="BE49" s="42"/>
      <c r="BF49" s="42"/>
      <c r="BG49" s="42"/>
      <c r="BH49" s="42"/>
      <c r="BI49" s="42"/>
      <c r="BJ49" s="42"/>
      <c r="BK49" s="42"/>
      <c r="BL49" s="42"/>
      <c r="BM49" s="42"/>
      <c r="BN49" s="42"/>
      <c r="BO49" s="42"/>
      <c r="BP49" s="42"/>
      <c r="BQ49" s="42"/>
      <c r="BR49" s="42"/>
      <c r="BS49" s="42"/>
      <c r="BT49" s="42"/>
      <c r="BU49" s="42"/>
      <c r="BV49" s="42"/>
      <c r="BW49" s="42"/>
      <c r="BX49" s="42"/>
      <c r="BY49" s="42"/>
      <c r="BZ49" s="42"/>
      <c r="CA49" s="42"/>
      <c r="CB49" s="42"/>
      <c r="CC49" s="42"/>
      <c r="CD49" s="42"/>
      <c r="CE49" s="42"/>
      <c r="CF49" s="42"/>
      <c r="CG49" s="42"/>
      <c r="CH49" s="42"/>
      <c r="CI49" s="42"/>
      <c r="CJ49" s="42"/>
      <c r="CK49" s="42"/>
      <c r="CL49" s="42"/>
      <c r="CM49" s="42"/>
      <c r="CN49" s="42"/>
      <c r="CO49" s="42"/>
      <c r="CP49" s="42"/>
      <c r="CQ49" s="42"/>
      <c r="CR49" s="42"/>
      <c r="CS49" s="42"/>
      <c r="CT49" s="42"/>
      <c r="CU49" s="42"/>
      <c r="CV49" s="42"/>
      <c r="CW49" s="42"/>
      <c r="CX49" s="42"/>
      <c r="CY49" s="42"/>
      <c r="CZ49" s="42"/>
      <c r="DA49" s="42"/>
      <c r="DB49" s="42"/>
      <c r="DC49" s="42"/>
      <c r="DD49" s="42"/>
      <c r="DE49" s="42"/>
      <c r="DF49" s="42"/>
      <c r="DG49" s="42"/>
      <c r="DH49" s="42"/>
      <c r="DI49" s="42"/>
      <c r="DJ49" s="42"/>
      <c r="DK49" s="42"/>
      <c r="DL49" s="42"/>
      <c r="DM49" s="42"/>
      <c r="DN49" s="42"/>
      <c r="DO49" s="42"/>
      <c r="DP49" s="42"/>
      <c r="DQ49" s="42"/>
      <c r="DR49" s="42"/>
      <c r="DS49" s="42"/>
      <c r="DT49" s="42"/>
      <c r="DU49" s="42"/>
      <c r="DV49" s="42"/>
      <c r="DW49" s="42"/>
      <c r="DX49" s="42"/>
      <c r="DY49" s="42"/>
      <c r="DZ49" s="42"/>
      <c r="EA49" s="42"/>
      <c r="EB49" s="42"/>
      <c r="EC49" s="42"/>
      <c r="ED49" s="42"/>
      <c r="EE49" s="42"/>
      <c r="EF49" s="42"/>
      <c r="EG49" s="42"/>
      <c r="EH49" s="42"/>
      <c r="EI49" s="42"/>
      <c r="EJ49" s="42"/>
      <c r="EK49" s="42"/>
      <c r="EL49" s="42"/>
      <c r="EM49" s="42"/>
      <c r="EN49" s="42"/>
      <c r="EO49" s="42"/>
      <c r="EP49" s="42"/>
      <c r="EQ49" s="42"/>
      <c r="ER49" s="42"/>
      <c r="ES49" s="42"/>
      <c r="ET49" s="42"/>
      <c r="EU49" s="42"/>
      <c r="EV49" s="42"/>
      <c r="EW49" s="42"/>
      <c r="EX49" s="42"/>
      <c r="EY49" s="42"/>
      <c r="EZ49" s="42"/>
      <c r="FA49" s="42"/>
      <c r="FB49" s="42"/>
      <c r="FC49" s="42"/>
      <c r="FD49" s="42"/>
      <c r="FE49" s="42"/>
      <c r="FF49" s="42"/>
      <c r="FG49" s="42"/>
      <c r="FH49" s="42"/>
      <c r="FI49" s="42"/>
      <c r="FJ49" s="42"/>
      <c r="FK49" s="42"/>
      <c r="FL49" s="42"/>
      <c r="FM49" s="42"/>
      <c r="FN49" s="42"/>
      <c r="FO49" s="42"/>
      <c r="FP49" s="42"/>
      <c r="FQ49" s="42"/>
      <c r="FR49" s="42"/>
      <c r="FS49" s="42"/>
      <c r="FT49" s="42"/>
      <c r="FU49" s="42"/>
      <c r="FV49" s="42"/>
      <c r="FW49" s="42"/>
      <c r="FX49" s="42"/>
      <c r="FY49" s="42"/>
      <c r="FZ49" s="42"/>
      <c r="GA49" s="42"/>
      <c r="GB49" s="42"/>
      <c r="GC49" s="42"/>
      <c r="GD49" s="42"/>
      <c r="GE49" s="42"/>
      <c r="GF49" s="42"/>
      <c r="GG49" s="42"/>
      <c r="GH49" s="42"/>
      <c r="GI49" s="42"/>
      <c r="GJ49" s="42"/>
      <c r="GK49" s="42"/>
      <c r="GL49" s="42"/>
      <c r="GM49" s="42"/>
      <c r="GN49" s="42"/>
      <c r="GO49" s="42"/>
      <c r="GP49" s="42"/>
      <c r="GQ49" s="42"/>
      <c r="GR49" s="42"/>
      <c r="GS49" s="42"/>
      <c r="GT49" s="42"/>
      <c r="GU49" s="42"/>
      <c r="GV49" s="42"/>
      <c r="GW49" s="42"/>
      <c r="GX49" s="42"/>
      <c r="GY49" s="42"/>
      <c r="GZ49" s="42"/>
      <c r="HA49" s="42"/>
      <c r="HB49" s="42"/>
      <c r="HC49" s="42"/>
      <c r="HD49" s="42"/>
      <c r="HE49" s="42"/>
      <c r="HF49" s="42"/>
      <c r="HG49" s="42"/>
      <c r="HH49" s="42"/>
      <c r="HI49" s="42"/>
      <c r="HJ49" s="42"/>
      <c r="HK49" s="42"/>
      <c r="HL49" s="42"/>
      <c r="HM49" s="42"/>
      <c r="HN49" s="42"/>
      <c r="HO49" s="42"/>
      <c r="HP49" s="42"/>
      <c r="HQ49" s="42"/>
      <c r="HR49" s="42"/>
      <c r="HS49" s="42"/>
      <c r="HT49" s="42"/>
      <c r="HU49" s="42"/>
      <c r="HV49" s="42"/>
      <c r="HW49" s="42"/>
      <c r="HX49" s="42"/>
      <c r="HY49" s="42"/>
      <c r="HZ49" s="42"/>
      <c r="IA49" s="42"/>
      <c r="IB49" s="42"/>
      <c r="IC49" s="42"/>
      <c r="ID49" s="42"/>
      <c r="IE49" s="42"/>
      <c r="IF49" s="42"/>
      <c r="IG49" s="42"/>
      <c r="IH49" s="42"/>
      <c r="II49" s="42"/>
      <c r="IJ49" s="42"/>
      <c r="IK49" s="42"/>
      <c r="IL49" s="42"/>
      <c r="IM49" s="42"/>
      <c r="IN49" s="42"/>
      <c r="IO49" s="42"/>
      <c r="IP49" s="42"/>
      <c r="IQ49" s="42"/>
      <c r="IR49" s="42"/>
      <c r="IS49" s="42"/>
      <c r="IT49" s="42"/>
      <c r="IU49" s="42"/>
      <c r="IV49" s="42"/>
      <c r="IW49" s="42"/>
      <c r="IX49" s="42"/>
      <c r="IY49" s="42"/>
      <c r="IZ49" s="42"/>
      <c r="JA49" s="42"/>
      <c r="JB49" s="42"/>
      <c r="JC49" s="42"/>
      <c r="JD49" s="42"/>
      <c r="JE49" s="42"/>
      <c r="JF49" s="42"/>
      <c r="JG49" s="42"/>
      <c r="JH49" s="42"/>
      <c r="JI49" s="42"/>
      <c r="JJ49" s="42"/>
      <c r="JK49" s="42"/>
      <c r="JL49" s="42"/>
      <c r="JM49" s="42"/>
      <c r="JN49" s="42"/>
      <c r="JO49" s="42"/>
      <c r="JP49" s="42"/>
      <c r="JQ49" s="42"/>
      <c r="JR49" s="42"/>
      <c r="JS49" s="42"/>
      <c r="JT49" s="42"/>
      <c r="JU49" s="42"/>
      <c r="JV49" s="42"/>
      <c r="JW49" s="42"/>
      <c r="JX49" s="42"/>
      <c r="JY49" s="42"/>
      <c r="JZ49" s="42"/>
      <c r="KA49" s="42"/>
      <c r="KB49" s="42"/>
      <c r="KC49" s="42"/>
      <c r="KD49" s="42"/>
      <c r="KE49" s="42"/>
      <c r="KF49" s="42"/>
      <c r="KG49" s="42"/>
      <c r="KH49" s="42"/>
      <c r="KI49" s="42"/>
      <c r="KJ49" s="42"/>
      <c r="KK49" s="42"/>
      <c r="KL49" s="42"/>
      <c r="KM49" s="42"/>
      <c r="KN49" s="42"/>
      <c r="KO49" s="42"/>
      <c r="KP49" s="42"/>
      <c r="KQ49" s="42"/>
      <c r="KR49" s="42"/>
      <c r="KS49" s="42"/>
      <c r="KT49" s="42"/>
      <c r="KU49" s="42"/>
      <c r="KV49" s="42"/>
      <c r="KW49" s="42"/>
      <c r="KX49" s="42"/>
      <c r="KY49" s="42"/>
      <c r="KZ49" s="42"/>
      <c r="LA49" s="42"/>
      <c r="LB49" s="42"/>
      <c r="LC49" s="42"/>
      <c r="LD49" s="42"/>
      <c r="LE49" s="42"/>
      <c r="LF49" s="42"/>
      <c r="LG49" s="42"/>
      <c r="LH49" s="42"/>
      <c r="LI49" s="42"/>
      <c r="LJ49" s="42"/>
      <c r="LK49" s="42"/>
      <c r="LL49" s="42"/>
      <c r="LM49" s="42"/>
      <c r="LN49" s="42"/>
      <c r="LO49" s="42"/>
      <c r="LP49" s="42"/>
      <c r="LQ49" s="42"/>
      <c r="LR49" s="42"/>
      <c r="LS49" s="42"/>
      <c r="LT49" s="42"/>
      <c r="LU49" s="42"/>
      <c r="LV49" s="42"/>
      <c r="LW49" s="42"/>
      <c r="LX49" s="42"/>
      <c r="LY49" s="42"/>
      <c r="LZ49" s="42"/>
      <c r="MA49" s="42"/>
      <c r="MB49" s="42"/>
      <c r="MC49" s="42"/>
      <c r="MD49" s="42"/>
      <c r="ME49" s="42"/>
      <c r="MF49" s="42"/>
      <c r="MG49" s="42"/>
      <c r="MH49" s="42"/>
      <c r="MI49" s="42"/>
      <c r="MJ49" s="42"/>
      <c r="MK49" s="42"/>
      <c r="ML49" s="42"/>
      <c r="MM49" s="42"/>
      <c r="MN49" s="42"/>
      <c r="MO49" s="42"/>
      <c r="MP49" s="42"/>
      <c r="MQ49" s="42"/>
      <c r="MR49" s="42"/>
      <c r="MS49" s="42"/>
      <c r="MT49" s="42"/>
      <c r="MU49" s="42"/>
      <c r="MV49" s="42"/>
      <c r="MW49" s="42"/>
      <c r="MX49" s="42"/>
      <c r="MY49" s="42"/>
      <c r="MZ49" s="42"/>
      <c r="NA49" s="42"/>
      <c r="NB49" s="42"/>
      <c r="NC49" s="42"/>
      <c r="ND49" s="42"/>
      <c r="NE49" s="42"/>
      <c r="NF49" s="42"/>
      <c r="NG49" s="42"/>
      <c r="NH49" s="42"/>
      <c r="NI49" s="42"/>
      <c r="NJ49" s="42"/>
      <c r="NK49" s="42"/>
      <c r="NL49" s="42"/>
      <c r="NM49" s="42"/>
      <c r="NN49" s="42"/>
      <c r="NO49" s="42"/>
      <c r="NP49" s="42"/>
    </row>
    <row r="50" spans="2:380" x14ac:dyDescent="0.3">
      <c r="B50" t="s">
        <v>125</v>
      </c>
      <c r="C50" t="s">
        <v>126</v>
      </c>
      <c r="D50" s="37">
        <v>42604</v>
      </c>
      <c r="E50" s="41" t="str">
        <f t="shared" ca="1" si="0"/>
        <v>5 ans 0 mois 27 jours</v>
      </c>
      <c r="F50" s="42">
        <f t="shared" ca="1" si="1"/>
        <v>5</v>
      </c>
      <c r="G50" s="42">
        <f t="shared" ca="1" si="2"/>
        <v>0</v>
      </c>
      <c r="H50" s="42">
        <f t="shared" ca="1" si="3"/>
        <v>27</v>
      </c>
      <c r="I50" s="57">
        <v>28</v>
      </c>
      <c r="J50" s="42">
        <f t="shared" ca="1" si="4"/>
        <v>1</v>
      </c>
      <c r="M50" s="42">
        <f t="shared" ca="1" si="5"/>
        <v>29</v>
      </c>
      <c r="N50" s="42">
        <f t="shared" ca="1" si="6"/>
        <v>29</v>
      </c>
      <c r="O50" s="42"/>
      <c r="P50" s="42"/>
      <c r="Q50" s="42"/>
      <c r="R50" s="42"/>
      <c r="S50" s="42"/>
      <c r="T50" s="42"/>
      <c r="U50" s="42"/>
      <c r="V50" s="42"/>
      <c r="W50" s="42"/>
      <c r="X50" s="42"/>
      <c r="Y50" s="42"/>
      <c r="Z50" s="42"/>
      <c r="AA50" s="42"/>
      <c r="AB50" s="42"/>
      <c r="AC50" s="42"/>
      <c r="AD50" s="42"/>
      <c r="AE50" s="42"/>
      <c r="AF50" s="42"/>
      <c r="AG50" s="42"/>
      <c r="AH50" s="42"/>
      <c r="AI50" s="42"/>
      <c r="AJ50" s="42"/>
      <c r="AK50" s="42"/>
      <c r="AL50" s="42"/>
      <c r="AM50" s="42"/>
      <c r="AN50" s="42"/>
      <c r="AO50" s="42"/>
      <c r="AP50" s="42"/>
      <c r="AQ50" s="42"/>
      <c r="AR50" s="42"/>
      <c r="AS50" s="42"/>
      <c r="AT50" s="42"/>
      <c r="AU50" s="42"/>
      <c r="AV50" s="42"/>
      <c r="AW50" s="42"/>
      <c r="AX50" s="42"/>
      <c r="AY50" s="42"/>
      <c r="AZ50" s="42"/>
      <c r="BA50" s="42"/>
      <c r="BB50" s="42"/>
      <c r="BC50" s="42"/>
      <c r="BD50" s="42"/>
      <c r="BE50" s="42"/>
      <c r="BF50" s="42"/>
      <c r="BG50" s="42"/>
      <c r="BH50" s="42"/>
      <c r="BI50" s="42"/>
      <c r="BJ50" s="42"/>
      <c r="BK50" s="42"/>
      <c r="BL50" s="42"/>
      <c r="BM50" s="42"/>
      <c r="BN50" s="42"/>
      <c r="BO50" s="42"/>
      <c r="BP50" s="42"/>
      <c r="BQ50" s="42"/>
      <c r="BR50" s="42"/>
      <c r="BS50" s="42"/>
      <c r="BT50" s="42"/>
      <c r="BU50" s="42"/>
      <c r="BV50" s="42"/>
      <c r="BW50" s="42"/>
      <c r="BX50" s="42"/>
      <c r="BY50" s="42"/>
      <c r="BZ50" s="42"/>
      <c r="CA50" s="42"/>
      <c r="CB50" s="42"/>
      <c r="CC50" s="42"/>
      <c r="CD50" s="42"/>
      <c r="CE50" s="42"/>
      <c r="CF50" s="42"/>
      <c r="CG50" s="42"/>
      <c r="CH50" s="42"/>
      <c r="CI50" s="42"/>
      <c r="CJ50" s="42"/>
      <c r="CK50" s="42"/>
      <c r="CL50" s="42"/>
      <c r="CM50" s="42"/>
      <c r="CN50" s="42"/>
      <c r="CO50" s="42"/>
      <c r="CP50" s="42"/>
      <c r="CQ50" s="42"/>
      <c r="CR50" s="42"/>
      <c r="CS50" s="42"/>
      <c r="CT50" s="42"/>
      <c r="CU50" s="42"/>
      <c r="CV50" s="42"/>
      <c r="CW50" s="42"/>
      <c r="CX50" s="42"/>
      <c r="CY50" s="42"/>
      <c r="CZ50" s="42"/>
      <c r="DA50" s="42"/>
      <c r="DB50" s="42"/>
      <c r="DC50" s="42"/>
      <c r="DD50" s="42"/>
      <c r="DE50" s="42"/>
      <c r="DF50" s="42"/>
      <c r="DG50" s="42"/>
      <c r="DH50" s="42"/>
      <c r="DI50" s="42"/>
      <c r="DJ50" s="42"/>
      <c r="DK50" s="42"/>
      <c r="DL50" s="42"/>
      <c r="DM50" s="42"/>
      <c r="DN50" s="42"/>
      <c r="DO50" s="42"/>
      <c r="DP50" s="42"/>
      <c r="DQ50" s="42"/>
      <c r="DR50" s="42"/>
      <c r="DS50" s="42"/>
      <c r="DT50" s="42"/>
      <c r="DU50" s="42"/>
      <c r="DV50" s="42"/>
      <c r="DW50" s="42"/>
      <c r="DX50" s="42"/>
      <c r="DY50" s="42"/>
      <c r="DZ50" s="42"/>
      <c r="EA50" s="42"/>
      <c r="EB50" s="42"/>
      <c r="EC50" s="42"/>
      <c r="ED50" s="42"/>
      <c r="EE50" s="42"/>
      <c r="EF50" s="42"/>
      <c r="EG50" s="42"/>
      <c r="EH50" s="42"/>
      <c r="EI50" s="42"/>
      <c r="EJ50" s="42"/>
      <c r="EK50" s="42"/>
      <c r="EL50" s="42"/>
      <c r="EM50" s="42"/>
      <c r="EN50" s="42"/>
      <c r="EO50" s="42"/>
      <c r="EP50" s="42"/>
      <c r="EQ50" s="42"/>
      <c r="ER50" s="42"/>
      <c r="ES50" s="42"/>
      <c r="ET50" s="42"/>
      <c r="EU50" s="42"/>
      <c r="EV50" s="42"/>
      <c r="EW50" s="42"/>
      <c r="EX50" s="42"/>
      <c r="EY50" s="42"/>
      <c r="EZ50" s="42"/>
      <c r="FA50" s="42"/>
      <c r="FB50" s="42"/>
      <c r="FC50" s="42"/>
      <c r="FD50" s="42"/>
      <c r="FE50" s="42"/>
      <c r="FF50" s="42"/>
      <c r="FG50" s="42"/>
      <c r="FH50" s="42"/>
      <c r="FI50" s="42"/>
      <c r="FJ50" s="42"/>
      <c r="FK50" s="42"/>
      <c r="FL50" s="42"/>
      <c r="FM50" s="42"/>
      <c r="FN50" s="42"/>
      <c r="FO50" s="42"/>
      <c r="FP50" s="42"/>
      <c r="FQ50" s="42"/>
      <c r="FR50" s="42"/>
      <c r="FS50" s="42"/>
      <c r="FT50" s="42"/>
      <c r="FU50" s="42"/>
      <c r="FV50" s="42"/>
      <c r="FW50" s="42"/>
      <c r="FX50" s="42"/>
      <c r="FY50" s="42"/>
      <c r="FZ50" s="42"/>
      <c r="GA50" s="42"/>
      <c r="GB50" s="42"/>
      <c r="GC50" s="42"/>
      <c r="GD50" s="42"/>
      <c r="GE50" s="42"/>
      <c r="GF50" s="42"/>
      <c r="GG50" s="42"/>
      <c r="GH50" s="42"/>
      <c r="GI50" s="42"/>
      <c r="GJ50" s="42"/>
      <c r="GK50" s="42"/>
      <c r="GL50" s="42"/>
      <c r="GM50" s="42"/>
      <c r="GN50" s="42"/>
      <c r="GO50" s="42"/>
      <c r="GP50" s="42"/>
      <c r="GQ50" s="42"/>
      <c r="GR50" s="42"/>
      <c r="GS50" s="42"/>
      <c r="GT50" s="42"/>
      <c r="GU50" s="42"/>
      <c r="GV50" s="42"/>
      <c r="GW50" s="42"/>
      <c r="GX50" s="42"/>
      <c r="GY50" s="42"/>
      <c r="GZ50" s="42"/>
      <c r="HA50" s="42"/>
      <c r="HB50" s="42"/>
      <c r="HC50" s="42"/>
      <c r="HD50" s="42"/>
      <c r="HE50" s="42"/>
      <c r="HF50" s="42"/>
      <c r="HG50" s="42"/>
      <c r="HH50" s="42"/>
      <c r="HI50" s="42"/>
      <c r="HJ50" s="42"/>
      <c r="HK50" s="42"/>
      <c r="HL50" s="42"/>
      <c r="HM50" s="42"/>
      <c r="HN50" s="42"/>
      <c r="HO50" s="42"/>
      <c r="HP50" s="42"/>
      <c r="HQ50" s="42"/>
      <c r="HR50" s="42"/>
      <c r="HS50" s="42"/>
      <c r="HT50" s="42"/>
      <c r="HU50" s="42"/>
      <c r="HV50" s="42"/>
      <c r="HW50" s="42"/>
      <c r="HX50" s="42"/>
      <c r="HY50" s="42"/>
      <c r="HZ50" s="42"/>
      <c r="IA50" s="42"/>
      <c r="IB50" s="42"/>
      <c r="IC50" s="42"/>
      <c r="ID50" s="42"/>
      <c r="IE50" s="42"/>
      <c r="IF50" s="42"/>
      <c r="IG50" s="42"/>
      <c r="IH50" s="42"/>
      <c r="II50" s="42"/>
      <c r="IJ50" s="42"/>
      <c r="IK50" s="42"/>
      <c r="IL50" s="42"/>
      <c r="IM50" s="42"/>
      <c r="IN50" s="42"/>
      <c r="IO50" s="42"/>
      <c r="IP50" s="42"/>
      <c r="IQ50" s="42"/>
      <c r="IR50" s="42"/>
      <c r="IS50" s="42"/>
      <c r="IT50" s="42"/>
      <c r="IU50" s="42"/>
      <c r="IV50" s="42"/>
      <c r="IW50" s="42"/>
      <c r="IX50" s="42"/>
      <c r="IY50" s="42"/>
      <c r="IZ50" s="42"/>
      <c r="JA50" s="42"/>
      <c r="JB50" s="42"/>
      <c r="JC50" s="42"/>
      <c r="JD50" s="42"/>
      <c r="JE50" s="42"/>
      <c r="JF50" s="42"/>
      <c r="JG50" s="42"/>
      <c r="JH50" s="42"/>
      <c r="JI50" s="42"/>
      <c r="JJ50" s="42"/>
      <c r="JK50" s="42"/>
      <c r="JL50" s="42"/>
      <c r="JM50" s="42"/>
      <c r="JN50" s="42"/>
      <c r="JO50" s="42"/>
      <c r="JP50" s="42"/>
      <c r="JQ50" s="42"/>
      <c r="JR50" s="42"/>
      <c r="JS50" s="42"/>
      <c r="JT50" s="42"/>
      <c r="JU50" s="42"/>
      <c r="JV50" s="42"/>
      <c r="JW50" s="42"/>
      <c r="JX50" s="42"/>
      <c r="JY50" s="42"/>
      <c r="JZ50" s="42"/>
      <c r="KA50" s="42"/>
      <c r="KB50" s="42"/>
      <c r="KC50" s="42"/>
      <c r="KD50" s="42"/>
      <c r="KE50" s="42"/>
      <c r="KF50" s="42"/>
      <c r="KG50" s="42"/>
      <c r="KH50" s="42"/>
      <c r="KI50" s="42"/>
      <c r="KJ50" s="42"/>
      <c r="KK50" s="42"/>
      <c r="KL50" s="42"/>
      <c r="KM50" s="42"/>
      <c r="KN50" s="42"/>
      <c r="KO50" s="42"/>
      <c r="KP50" s="42"/>
      <c r="KQ50" s="42"/>
      <c r="KR50" s="42"/>
      <c r="KS50" s="42"/>
      <c r="KT50" s="42"/>
      <c r="KU50" s="42"/>
      <c r="KV50" s="42"/>
      <c r="KW50" s="42"/>
      <c r="KX50" s="42"/>
      <c r="KY50" s="42"/>
      <c r="KZ50" s="42"/>
      <c r="LA50" s="42"/>
      <c r="LB50" s="42"/>
      <c r="LC50" s="42"/>
      <c r="LD50" s="42"/>
      <c r="LE50" s="42"/>
      <c r="LF50" s="42"/>
      <c r="LG50" s="42"/>
      <c r="LH50" s="42"/>
      <c r="LI50" s="42"/>
      <c r="LJ50" s="42"/>
      <c r="LK50" s="42"/>
      <c r="LL50" s="42"/>
      <c r="LM50" s="42"/>
      <c r="LN50" s="42"/>
      <c r="LO50" s="42"/>
      <c r="LP50" s="42"/>
      <c r="LQ50" s="42"/>
      <c r="LR50" s="42"/>
      <c r="LS50" s="42"/>
      <c r="LT50" s="42"/>
      <c r="LU50" s="42"/>
      <c r="LV50" s="42"/>
      <c r="LW50" s="42"/>
      <c r="LX50" s="42"/>
      <c r="LY50" s="42"/>
      <c r="LZ50" s="42"/>
      <c r="MA50" s="42"/>
      <c r="MB50" s="42"/>
      <c r="MC50" s="42"/>
      <c r="MD50" s="42"/>
      <c r="ME50" s="42"/>
      <c r="MF50" s="42"/>
      <c r="MG50" s="42"/>
      <c r="MH50" s="42"/>
      <c r="MI50" s="42"/>
      <c r="MJ50" s="42"/>
      <c r="MK50" s="42"/>
      <c r="ML50" s="42"/>
      <c r="MM50" s="42"/>
      <c r="MN50" s="42"/>
      <c r="MO50" s="42"/>
      <c r="MP50" s="42"/>
      <c r="MQ50" s="42"/>
      <c r="MR50" s="42"/>
      <c r="MS50" s="42"/>
      <c r="MT50" s="42"/>
      <c r="MU50" s="42"/>
      <c r="MV50" s="42"/>
      <c r="MW50" s="42"/>
      <c r="MX50" s="42"/>
      <c r="MY50" s="42"/>
      <c r="MZ50" s="42"/>
      <c r="NA50" s="42"/>
      <c r="NB50" s="42"/>
      <c r="NC50" s="42"/>
      <c r="ND50" s="42"/>
      <c r="NE50" s="42"/>
      <c r="NF50" s="42"/>
      <c r="NG50" s="42"/>
      <c r="NH50" s="42"/>
      <c r="NI50" s="42"/>
      <c r="NJ50" s="42"/>
      <c r="NK50" s="42"/>
      <c r="NL50" s="42"/>
      <c r="NM50" s="42"/>
      <c r="NN50" s="42"/>
      <c r="NO50" s="42"/>
      <c r="NP50" s="42"/>
    </row>
    <row r="51" spans="2:380" x14ac:dyDescent="0.3">
      <c r="E51" s="41" t="str">
        <f t="shared" ref="E51" ca="1" si="7">(DATEDIF(D51,TODAY(),"y"))&amp;" ans "&amp;DATEDIF(D51,TODAY(),"ym")&amp;" mois "&amp;DATEDIF(D51,TODAY(),"md")&amp;" jours"</f>
        <v>121 ans 8 mois 18 jours</v>
      </c>
      <c r="F51" s="42">
        <f t="shared" ref="F51" ca="1" si="8">(DATEDIF(D51,TODAY(),"y"))</f>
        <v>121</v>
      </c>
      <c r="G51" s="42">
        <f t="shared" ref="G51" ca="1" si="9">(DATEDIF(D51,TODAY(),"ym"))</f>
        <v>8</v>
      </c>
      <c r="H51" s="42">
        <f t="shared" ref="H51" ca="1" si="10">(DATEDIF(D51,TODAY(),"md"))</f>
        <v>18</v>
      </c>
      <c r="I51" s="57">
        <v>28</v>
      </c>
      <c r="J51" s="42">
        <f t="shared" ref="J51" ca="1" si="11">(INT(F51/5)+28)-28</f>
        <v>24</v>
      </c>
      <c r="M51" s="42">
        <f t="shared" ref="M51" ca="1" si="12">SUM(I51:L51)</f>
        <v>52</v>
      </c>
      <c r="N51" s="42">
        <f t="shared" ref="N51" ca="1" si="13">M51-SUM(O51:NP51)</f>
        <v>52</v>
      </c>
      <c r="O51" s="42"/>
      <c r="P51" s="42"/>
      <c r="Q51" s="42"/>
      <c r="R51" s="42"/>
      <c r="S51" s="42"/>
      <c r="T51" s="42"/>
      <c r="U51" s="42"/>
      <c r="V51" s="42"/>
      <c r="W51" s="42"/>
      <c r="X51" s="42"/>
      <c r="Y51" s="42"/>
      <c r="Z51" s="42"/>
      <c r="AA51" s="42"/>
      <c r="AB51" s="42"/>
      <c r="AC51" s="42"/>
      <c r="AD51" s="42"/>
      <c r="AE51" s="42"/>
      <c r="AF51" s="42"/>
      <c r="AG51" s="42"/>
      <c r="AH51" s="42"/>
      <c r="AI51" s="42"/>
      <c r="AJ51" s="42"/>
      <c r="AK51" s="42"/>
      <c r="AL51" s="42"/>
      <c r="AM51" s="42"/>
      <c r="AN51" s="42"/>
      <c r="AO51" s="42"/>
      <c r="AP51" s="42"/>
      <c r="AQ51" s="42"/>
      <c r="AR51" s="42"/>
      <c r="AS51" s="42"/>
      <c r="AT51" s="42"/>
      <c r="AU51" s="42"/>
      <c r="AV51" s="42"/>
      <c r="AW51" s="42"/>
      <c r="AX51" s="42"/>
      <c r="AY51" s="42"/>
      <c r="AZ51" s="42"/>
      <c r="BA51" s="42"/>
      <c r="BB51" s="42"/>
      <c r="BC51" s="42"/>
      <c r="BD51" s="42"/>
      <c r="BE51" s="42"/>
      <c r="BF51" s="42"/>
      <c r="BG51" s="42"/>
      <c r="BH51" s="42"/>
      <c r="BI51" s="42"/>
      <c r="BJ51" s="42"/>
      <c r="BK51" s="42"/>
      <c r="BL51" s="42"/>
      <c r="BM51" s="42"/>
      <c r="BN51" s="42"/>
      <c r="BO51" s="42"/>
      <c r="BP51" s="42"/>
      <c r="BQ51" s="42"/>
      <c r="BR51" s="42"/>
      <c r="BS51" s="42"/>
      <c r="BT51" s="42"/>
      <c r="BU51" s="42"/>
      <c r="BV51" s="42"/>
      <c r="BW51" s="42"/>
      <c r="BX51" s="42"/>
      <c r="BY51" s="42"/>
      <c r="BZ51" s="42"/>
      <c r="CA51" s="42"/>
      <c r="CB51" s="42"/>
      <c r="CC51" s="42"/>
      <c r="CD51" s="42"/>
      <c r="CE51" s="42"/>
      <c r="CF51" s="42"/>
      <c r="CG51" s="42"/>
      <c r="CH51" s="42"/>
      <c r="CI51" s="42"/>
      <c r="CJ51" s="42"/>
      <c r="CK51" s="42"/>
      <c r="CL51" s="42"/>
      <c r="CM51" s="42"/>
      <c r="CN51" s="42"/>
      <c r="CO51" s="42"/>
      <c r="CP51" s="42"/>
      <c r="CQ51" s="42"/>
      <c r="CR51" s="42"/>
      <c r="CS51" s="42"/>
      <c r="CT51" s="42"/>
      <c r="CU51" s="42"/>
      <c r="CV51" s="42"/>
      <c r="CW51" s="42"/>
      <c r="CX51" s="42"/>
      <c r="CY51" s="42"/>
      <c r="CZ51" s="42"/>
      <c r="DA51" s="42"/>
      <c r="DB51" s="42"/>
      <c r="DC51" s="42"/>
      <c r="DD51" s="42"/>
      <c r="DE51" s="42"/>
      <c r="DF51" s="42"/>
      <c r="DG51" s="42"/>
      <c r="DH51" s="42"/>
      <c r="DI51" s="42"/>
      <c r="DJ51" s="42"/>
      <c r="DK51" s="42"/>
      <c r="DL51" s="42"/>
      <c r="DM51" s="42"/>
      <c r="DN51" s="42"/>
      <c r="DO51" s="42"/>
      <c r="DP51" s="42"/>
      <c r="DQ51" s="42"/>
      <c r="DR51" s="42"/>
      <c r="DS51" s="42"/>
      <c r="DT51" s="42"/>
      <c r="DU51" s="42"/>
      <c r="DV51" s="42"/>
      <c r="DW51" s="42"/>
      <c r="DX51" s="42"/>
      <c r="DY51" s="42"/>
      <c r="DZ51" s="42"/>
      <c r="EA51" s="42"/>
      <c r="EB51" s="42"/>
      <c r="EC51" s="42"/>
      <c r="ED51" s="42"/>
      <c r="EE51" s="42"/>
      <c r="EF51" s="42"/>
      <c r="EG51" s="42"/>
      <c r="EH51" s="42"/>
      <c r="EI51" s="42"/>
      <c r="EJ51" s="42"/>
      <c r="EK51" s="42"/>
      <c r="EL51" s="42"/>
      <c r="EM51" s="42"/>
      <c r="EN51" s="42"/>
      <c r="EO51" s="42"/>
      <c r="EP51" s="42"/>
      <c r="EQ51" s="42"/>
      <c r="ER51" s="42"/>
      <c r="ES51" s="42"/>
      <c r="ET51" s="42"/>
      <c r="EU51" s="42"/>
      <c r="EV51" s="42"/>
      <c r="EW51" s="42"/>
      <c r="EX51" s="42"/>
      <c r="EY51" s="42"/>
      <c r="EZ51" s="42"/>
      <c r="FA51" s="42"/>
      <c r="FB51" s="42"/>
      <c r="FC51" s="42"/>
      <c r="FD51" s="42"/>
      <c r="FE51" s="42"/>
      <c r="FF51" s="42"/>
      <c r="FG51" s="42"/>
      <c r="FH51" s="42"/>
      <c r="FI51" s="42"/>
      <c r="FJ51" s="42"/>
      <c r="FK51" s="42"/>
      <c r="FL51" s="42"/>
      <c r="FM51" s="42"/>
      <c r="FN51" s="42"/>
      <c r="FO51" s="42"/>
      <c r="FP51" s="42"/>
      <c r="FQ51" s="42"/>
      <c r="FR51" s="42"/>
      <c r="FS51" s="42"/>
      <c r="FT51" s="42"/>
      <c r="FU51" s="42"/>
      <c r="FV51" s="42"/>
      <c r="FW51" s="42"/>
      <c r="FX51" s="42"/>
      <c r="FY51" s="42"/>
      <c r="FZ51" s="42"/>
      <c r="GA51" s="42"/>
      <c r="GB51" s="42"/>
      <c r="GC51" s="42"/>
      <c r="GD51" s="42"/>
      <c r="GE51" s="42"/>
      <c r="GF51" s="42"/>
      <c r="GG51" s="42"/>
      <c r="GH51" s="42"/>
      <c r="GI51" s="42"/>
      <c r="GJ51" s="42"/>
      <c r="GK51" s="42"/>
      <c r="GL51" s="42"/>
      <c r="GM51" s="42"/>
      <c r="GN51" s="42"/>
      <c r="GO51" s="42"/>
      <c r="GP51" s="42"/>
      <c r="GQ51" s="42"/>
      <c r="GR51" s="42"/>
      <c r="GS51" s="42"/>
      <c r="GT51" s="42"/>
      <c r="GU51" s="42"/>
      <c r="GV51" s="42"/>
      <c r="GW51" s="42"/>
      <c r="GX51" s="42"/>
      <c r="GY51" s="42"/>
      <c r="GZ51" s="42"/>
      <c r="HA51" s="42"/>
      <c r="HB51" s="42"/>
      <c r="HC51" s="42"/>
      <c r="HD51" s="42"/>
      <c r="HE51" s="42"/>
      <c r="HF51" s="42"/>
      <c r="HG51" s="42"/>
      <c r="HH51" s="42"/>
      <c r="HI51" s="42"/>
      <c r="HJ51" s="42"/>
      <c r="HK51" s="42"/>
      <c r="HL51" s="42"/>
      <c r="HM51" s="42"/>
      <c r="HN51" s="42"/>
      <c r="HO51" s="42"/>
      <c r="HP51" s="42"/>
      <c r="HQ51" s="42"/>
      <c r="HR51" s="42"/>
      <c r="HS51" s="42"/>
      <c r="HT51" s="42"/>
      <c r="HU51" s="42"/>
      <c r="HV51" s="42"/>
      <c r="HW51" s="42"/>
      <c r="HX51" s="42"/>
      <c r="HY51" s="42"/>
      <c r="HZ51" s="42"/>
      <c r="IA51" s="42"/>
      <c r="IB51" s="42"/>
      <c r="IC51" s="42"/>
      <c r="ID51" s="42"/>
      <c r="IE51" s="42"/>
      <c r="IF51" s="42"/>
      <c r="IG51" s="42"/>
      <c r="IH51" s="42"/>
      <c r="II51" s="42"/>
      <c r="IJ51" s="42"/>
      <c r="IK51" s="42"/>
      <c r="IL51" s="42"/>
      <c r="IM51" s="42"/>
      <c r="IN51" s="42"/>
      <c r="IO51" s="42"/>
      <c r="IP51" s="42"/>
      <c r="IQ51" s="42"/>
      <c r="IR51" s="42"/>
      <c r="IS51" s="42"/>
      <c r="IT51" s="42"/>
      <c r="IU51" s="42"/>
      <c r="IV51" s="42"/>
      <c r="IW51" s="42"/>
      <c r="IX51" s="42"/>
      <c r="IY51" s="42"/>
      <c r="IZ51" s="42"/>
      <c r="JA51" s="42"/>
      <c r="JB51" s="42"/>
      <c r="JC51" s="42"/>
      <c r="JD51" s="42"/>
      <c r="JE51" s="42"/>
      <c r="JF51" s="42"/>
      <c r="JG51" s="42"/>
      <c r="JH51" s="42"/>
      <c r="JI51" s="42"/>
      <c r="JJ51" s="42"/>
      <c r="JK51" s="42"/>
      <c r="JL51" s="42"/>
      <c r="JM51" s="42"/>
      <c r="JN51" s="42"/>
      <c r="JO51" s="42"/>
      <c r="JP51" s="42"/>
      <c r="JQ51" s="42"/>
      <c r="JR51" s="42"/>
      <c r="JS51" s="42"/>
      <c r="JT51" s="42"/>
      <c r="JU51" s="42"/>
      <c r="JV51" s="42"/>
      <c r="JW51" s="42"/>
      <c r="JX51" s="42"/>
      <c r="JY51" s="42"/>
      <c r="JZ51" s="42"/>
      <c r="KA51" s="42"/>
      <c r="KB51" s="42"/>
      <c r="KC51" s="42"/>
      <c r="KD51" s="42"/>
      <c r="KE51" s="42"/>
      <c r="KF51" s="42"/>
      <c r="KG51" s="42"/>
      <c r="KH51" s="42"/>
      <c r="KI51" s="42"/>
      <c r="KJ51" s="42"/>
      <c r="KK51" s="42"/>
      <c r="KL51" s="42"/>
      <c r="KM51" s="42"/>
      <c r="KN51" s="42"/>
      <c r="KO51" s="42"/>
      <c r="KP51" s="42"/>
      <c r="KQ51" s="42"/>
      <c r="KR51" s="42"/>
      <c r="KS51" s="42"/>
      <c r="KT51" s="42"/>
      <c r="KU51" s="42"/>
      <c r="KV51" s="42"/>
      <c r="KW51" s="42"/>
      <c r="KX51" s="42"/>
      <c r="KY51" s="42"/>
      <c r="KZ51" s="42"/>
      <c r="LA51" s="42"/>
      <c r="LB51" s="42"/>
      <c r="LC51" s="42"/>
      <c r="LD51" s="42"/>
      <c r="LE51" s="42"/>
      <c r="LF51" s="42"/>
      <c r="LG51" s="42"/>
      <c r="LH51" s="42"/>
      <c r="LI51" s="42"/>
      <c r="LJ51" s="42"/>
      <c r="LK51" s="42"/>
      <c r="LL51" s="42"/>
      <c r="LM51" s="42"/>
      <c r="LN51" s="42"/>
      <c r="LO51" s="42"/>
      <c r="LP51" s="42"/>
      <c r="LQ51" s="42"/>
      <c r="LR51" s="42"/>
      <c r="LS51" s="42"/>
      <c r="LT51" s="42"/>
      <c r="LU51" s="42"/>
      <c r="LV51" s="42"/>
      <c r="LW51" s="42"/>
      <c r="LX51" s="42"/>
      <c r="LY51" s="42"/>
      <c r="LZ51" s="42"/>
      <c r="MA51" s="42"/>
      <c r="MB51" s="42"/>
      <c r="MC51" s="42"/>
      <c r="MD51" s="42"/>
      <c r="ME51" s="42"/>
      <c r="MF51" s="42"/>
      <c r="MG51" s="42"/>
      <c r="MH51" s="42"/>
      <c r="MI51" s="42"/>
      <c r="MJ51" s="42"/>
      <c r="MK51" s="42"/>
      <c r="ML51" s="42"/>
      <c r="MM51" s="42"/>
      <c r="MN51" s="42"/>
      <c r="MO51" s="42"/>
      <c r="MP51" s="42"/>
      <c r="MQ51" s="42"/>
      <c r="MR51" s="42"/>
      <c r="MS51" s="42"/>
      <c r="MT51" s="42"/>
      <c r="MU51" s="42"/>
      <c r="MV51" s="42"/>
      <c r="MW51" s="42"/>
      <c r="MX51" s="42"/>
      <c r="MY51" s="42"/>
      <c r="MZ51" s="42"/>
      <c r="NA51" s="42"/>
      <c r="NB51" s="42"/>
      <c r="NC51" s="42"/>
      <c r="ND51" s="42"/>
      <c r="NE51" s="42"/>
      <c r="NF51" s="42"/>
      <c r="NG51" s="42"/>
      <c r="NH51" s="42"/>
      <c r="NI51" s="42"/>
      <c r="NJ51" s="42"/>
      <c r="NK51" s="42"/>
      <c r="NL51" s="42"/>
      <c r="NM51" s="42"/>
      <c r="NN51" s="42"/>
      <c r="NO51" s="42"/>
      <c r="NP51" s="42"/>
    </row>
  </sheetData>
  <sortState ref="B22:N50">
    <sortCondition ref="B22"/>
  </sortState>
  <mergeCells count="3">
    <mergeCell ref="B3:I3"/>
    <mergeCell ref="B14:I14"/>
    <mergeCell ref="F20:H20"/>
  </mergeCells>
  <conditionalFormatting sqref="B22:NP51">
    <cfRule type="expression" dxfId="44" priority="53">
      <formula>MOD(ROW(),2)</formula>
    </cfRule>
  </conditionalFormatting>
  <conditionalFormatting sqref="N22:N51">
    <cfRule type="cellIs" dxfId="43" priority="51" operator="greaterThan">
      <formula>M22</formula>
    </cfRule>
    <cfRule type="cellIs" dxfId="42" priority="52" operator="lessThan">
      <formula>M22</formula>
    </cfRule>
  </conditionalFormatting>
  <conditionalFormatting sqref="N23">
    <cfRule type="cellIs" dxfId="41" priority="49" operator="greaterThan">
      <formula>M23</formula>
    </cfRule>
    <cfRule type="cellIs" dxfId="40" priority="50" operator="lessThan">
      <formula>M23</formula>
    </cfRule>
  </conditionalFormatting>
  <conditionalFormatting sqref="N24">
    <cfRule type="cellIs" dxfId="39" priority="47" operator="greaterThan">
      <formula>M24</formula>
    </cfRule>
    <cfRule type="cellIs" dxfId="38" priority="48" operator="lessThan">
      <formula>M24</formula>
    </cfRule>
  </conditionalFormatting>
  <conditionalFormatting sqref="N25">
    <cfRule type="cellIs" dxfId="37" priority="45" operator="greaterThan">
      <formula>M25</formula>
    </cfRule>
    <cfRule type="cellIs" dxfId="36" priority="46" operator="lessThan">
      <formula>M25</formula>
    </cfRule>
  </conditionalFormatting>
  <conditionalFormatting sqref="N26">
    <cfRule type="cellIs" dxfId="35" priority="43" operator="greaterThan">
      <formula>M26</formula>
    </cfRule>
    <cfRule type="cellIs" dxfId="34" priority="44" operator="lessThan">
      <formula>M26</formula>
    </cfRule>
  </conditionalFormatting>
  <conditionalFormatting sqref="N27">
    <cfRule type="cellIs" dxfId="33" priority="39" operator="greaterThan">
      <formula>M27</formula>
    </cfRule>
    <cfRule type="cellIs" dxfId="32" priority="40" operator="lessThan">
      <formula>M27</formula>
    </cfRule>
  </conditionalFormatting>
  <conditionalFormatting sqref="N28">
    <cfRule type="cellIs" dxfId="31" priority="37" operator="greaterThan">
      <formula>M28</formula>
    </cfRule>
    <cfRule type="cellIs" dxfId="30" priority="38" operator="lessThan">
      <formula>M28</formula>
    </cfRule>
  </conditionalFormatting>
  <conditionalFormatting sqref="N29">
    <cfRule type="cellIs" dxfId="29" priority="35" operator="greaterThan">
      <formula>M29</formula>
    </cfRule>
    <cfRule type="cellIs" dxfId="28" priority="36" operator="lessThan">
      <formula>M29</formula>
    </cfRule>
  </conditionalFormatting>
  <conditionalFormatting sqref="N30">
    <cfRule type="cellIs" dxfId="27" priority="33" operator="greaterThan">
      <formula>M30</formula>
    </cfRule>
    <cfRule type="cellIs" dxfId="26" priority="34" operator="lessThan">
      <formula>M30</formula>
    </cfRule>
  </conditionalFormatting>
  <conditionalFormatting sqref="N31">
    <cfRule type="cellIs" dxfId="25" priority="31" operator="greaterThan">
      <formula>M31</formula>
    </cfRule>
    <cfRule type="cellIs" dxfId="24" priority="32" operator="lessThan">
      <formula>M31</formula>
    </cfRule>
  </conditionalFormatting>
  <conditionalFormatting sqref="N32">
    <cfRule type="cellIs" dxfId="23" priority="29" operator="greaterThan">
      <formula>M32</formula>
    </cfRule>
    <cfRule type="cellIs" dxfId="22" priority="30" operator="lessThan">
      <formula>M32</formula>
    </cfRule>
  </conditionalFormatting>
  <conditionalFormatting sqref="N33">
    <cfRule type="cellIs" dxfId="21" priority="27" operator="greaterThan">
      <formula>M33</formula>
    </cfRule>
    <cfRule type="cellIs" dxfId="20" priority="28" operator="lessThan">
      <formula>M33</formula>
    </cfRule>
  </conditionalFormatting>
  <conditionalFormatting sqref="N34">
    <cfRule type="cellIs" dxfId="19" priority="25" operator="greaterThan">
      <formula>M34</formula>
    </cfRule>
    <cfRule type="cellIs" dxfId="18" priority="26" operator="lessThan">
      <formula>M34</formula>
    </cfRule>
  </conditionalFormatting>
  <conditionalFormatting sqref="N35">
    <cfRule type="cellIs" dxfId="17" priority="23" operator="greaterThan">
      <formula>M35</formula>
    </cfRule>
    <cfRule type="cellIs" dxfId="16" priority="24" operator="lessThan">
      <formula>M35</formula>
    </cfRule>
  </conditionalFormatting>
  <conditionalFormatting sqref="N36">
    <cfRule type="cellIs" dxfId="15" priority="21" operator="greaterThan">
      <formula>M36</formula>
    </cfRule>
    <cfRule type="cellIs" dxfId="14" priority="22" operator="lessThan">
      <formula>M36</formula>
    </cfRule>
  </conditionalFormatting>
  <conditionalFormatting sqref="N38">
    <cfRule type="cellIs" dxfId="13" priority="17" operator="greaterThan">
      <formula>M38</formula>
    </cfRule>
    <cfRule type="cellIs" dxfId="12" priority="18" operator="lessThan">
      <formula>M38</formula>
    </cfRule>
  </conditionalFormatting>
  <conditionalFormatting sqref="N39">
    <cfRule type="cellIs" dxfId="11" priority="15" operator="greaterThan">
      <formula>M39</formula>
    </cfRule>
    <cfRule type="cellIs" dxfId="10" priority="16" operator="lessThan">
      <formula>M39</formula>
    </cfRule>
  </conditionalFormatting>
  <conditionalFormatting sqref="N40">
    <cfRule type="cellIs" dxfId="9" priority="13" operator="greaterThan">
      <formula>M40</formula>
    </cfRule>
    <cfRule type="cellIs" dxfId="8" priority="14" operator="lessThan">
      <formula>M40</formula>
    </cfRule>
  </conditionalFormatting>
  <conditionalFormatting sqref="N41:N49">
    <cfRule type="cellIs" dxfId="7" priority="11" operator="greaterThan">
      <formula>M41</formula>
    </cfRule>
    <cfRule type="cellIs" dxfId="6" priority="12" operator="lessThan">
      <formula>M41</formula>
    </cfRule>
  </conditionalFormatting>
  <conditionalFormatting sqref="N50">
    <cfRule type="cellIs" dxfId="5" priority="9" operator="greaterThan">
      <formula>M50</formula>
    </cfRule>
    <cfRule type="cellIs" dxfId="4" priority="10" operator="lessThan">
      <formula>M50</formula>
    </cfRule>
  </conditionalFormatting>
  <conditionalFormatting sqref="N51">
    <cfRule type="cellIs" dxfId="3" priority="7" operator="greaterThan">
      <formula>M51</formula>
    </cfRule>
    <cfRule type="cellIs" dxfId="2" priority="8" operator="lessThan">
      <formula>M51</formula>
    </cfRule>
  </conditionalFormatting>
  <conditionalFormatting sqref="N43:N49">
    <cfRule type="cellIs" dxfId="1" priority="1" operator="greaterThan">
      <formula>M43</formula>
    </cfRule>
    <cfRule type="cellIs" dxfId="0" priority="2" operator="lessThan">
      <formula>M43</formula>
    </cfRule>
  </conditionalFormatting>
  <dataValidations count="2">
    <dataValidation type="list" allowBlank="1" showInputMessage="1" showErrorMessage="1" sqref="EJ25 EL25 DL27" xr:uid="{1B72F8A3-1EAC-4C15-9C7A-BD4469B49A47}">
      <mc:AlternateContent xmlns:x12ac="http://schemas.microsoft.com/office/spreadsheetml/2011/1/ac" xmlns:mc="http://schemas.openxmlformats.org/markup-compatibility/2006">
        <mc:Choice Requires="x12ac">
          <x12ac:list>1," 0,5"</x12ac:list>
        </mc:Choice>
        <mc:Fallback>
          <formula1>"1, 0,5"</formula1>
        </mc:Fallback>
      </mc:AlternateContent>
    </dataValidation>
    <dataValidation type="list" allowBlank="1" showInputMessage="1" showErrorMessage="1" sqref="EJ22:EJ24 EL22:EL24 DL22:DL26 O23:O51 EL26:EL51 EJ26:EJ51 EK22:EK51 DM22:EI51 P22:DK51 EM22:NP51 DL28:DL51" xr:uid="{13173987-C580-4051-9B58-362D225C3C08}">
      <formula1>"1"</formula1>
    </dataValidation>
  </dataValidations>
  <pageMargins left="0.7" right="0.7" top="0.75" bottom="0.75" header="0.3" footer="0.3"/>
  <pageSetup paperSize="9" orientation="portrait" r:id="rId1"/>
  <drawing r:id="rId2"/>
  <legacyDrawing r:id="rId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V0 2020-2021</vt:lpstr>
      <vt:lpstr>2021-2022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Gestion</dc:creator>
  <cp:lastModifiedBy>Kévin FABRA</cp:lastModifiedBy>
  <cp:lastPrinted>2020-10-26T12:56:02Z</cp:lastPrinted>
  <dcterms:created xsi:type="dcterms:W3CDTF">2019-09-06T10:29:36Z</dcterms:created>
  <dcterms:modified xsi:type="dcterms:W3CDTF">2021-09-18T19:11:26Z</dcterms:modified>
</cp:coreProperties>
</file>