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évin.USCHARTRONS\Desktop\En attente\"/>
    </mc:Choice>
  </mc:AlternateContent>
  <bookViews>
    <workbookView xWindow="0" yWindow="0" windowWidth="20490" windowHeight="7455" activeTab="1"/>
  </bookViews>
  <sheets>
    <sheet name="Scénario 1" sheetId="9" r:id="rId1"/>
    <sheet name="Scénario 2" sheetId="11" r:id="rId2"/>
    <sheet name="Essai Scénario 2" sheetId="10" r:id="rId3"/>
  </sheets>
  <definedNames>
    <definedName name="_xlnm._FilterDatabase" localSheetId="2" hidden="1">'Essai Scénario 2'!$D$6:$AD$6</definedName>
    <definedName name="_xlnm._FilterDatabase" localSheetId="0" hidden="1">'Scénario 1'!$D$6:$AD$6</definedName>
    <definedName name="_xlnm._FilterDatabase" localSheetId="1" hidden="1">'Scénario 2'!$D$6:$AB$6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1" l="1"/>
  <c r="I12" i="11"/>
  <c r="AB43" i="11"/>
  <c r="AA42" i="11"/>
  <c r="X42" i="11"/>
  <c r="U42" i="11"/>
  <c r="I42" i="11"/>
  <c r="F42" i="11"/>
  <c r="R42" i="11"/>
  <c r="O42" i="11"/>
  <c r="L42" i="11"/>
  <c r="AC42" i="11"/>
  <c r="AB42" i="11"/>
  <c r="Y42" i="11"/>
  <c r="V42" i="11"/>
  <c r="S42" i="11"/>
  <c r="P42" i="11"/>
  <c r="M42" i="11"/>
  <c r="J42" i="11"/>
  <c r="G42" i="11"/>
  <c r="D42" i="11"/>
  <c r="AA39" i="11"/>
  <c r="Y39" i="11"/>
  <c r="Y40" i="11"/>
  <c r="AA40" i="11"/>
  <c r="X39" i="11"/>
  <c r="V39" i="11"/>
  <c r="V40" i="11"/>
  <c r="X40" i="11"/>
  <c r="U39" i="11"/>
  <c r="S39" i="11"/>
  <c r="S40" i="11"/>
  <c r="U40" i="11"/>
  <c r="R39" i="11"/>
  <c r="P39" i="11"/>
  <c r="P40" i="11"/>
  <c r="R40" i="11"/>
  <c r="I39" i="11"/>
  <c r="G39" i="11"/>
  <c r="G40" i="11"/>
  <c r="I40" i="11"/>
  <c r="F39" i="11"/>
  <c r="D39" i="11"/>
  <c r="D40" i="11"/>
  <c r="F40" i="11"/>
  <c r="O39" i="11"/>
  <c r="M39" i="11"/>
  <c r="M40" i="11"/>
  <c r="O40" i="11"/>
  <c r="L39" i="11"/>
  <c r="J39" i="11"/>
  <c r="J40" i="11"/>
  <c r="L40" i="11"/>
  <c r="AC40" i="11"/>
  <c r="AC39" i="11"/>
  <c r="AB39" i="11"/>
  <c r="I8" i="10"/>
  <c r="D40" i="10"/>
  <c r="AD43" i="10"/>
  <c r="AC42" i="10"/>
  <c r="Z42" i="10"/>
  <c r="W42" i="10"/>
  <c r="F42" i="10"/>
  <c r="T42" i="10"/>
  <c r="Q42" i="10"/>
  <c r="M42" i="10"/>
  <c r="AD42" i="10"/>
  <c r="AA42" i="10"/>
  <c r="X42" i="10"/>
  <c r="U42" i="10"/>
  <c r="R42" i="10"/>
  <c r="O42" i="10"/>
  <c r="K42" i="10"/>
  <c r="G42" i="10"/>
  <c r="D42" i="10"/>
  <c r="AC39" i="10"/>
  <c r="AA39" i="10"/>
  <c r="AA40" i="10"/>
  <c r="AC40" i="10"/>
  <c r="Z39" i="10"/>
  <c r="X39" i="10"/>
  <c r="X40" i="10"/>
  <c r="Z40" i="10"/>
  <c r="W39" i="10"/>
  <c r="U39" i="10"/>
  <c r="U40" i="10"/>
  <c r="W40" i="10"/>
  <c r="T39" i="10"/>
  <c r="R39" i="10"/>
  <c r="R40" i="10"/>
  <c r="T40" i="10"/>
  <c r="G39" i="10"/>
  <c r="G40" i="10"/>
  <c r="F39" i="10"/>
  <c r="D39" i="10"/>
  <c r="F40" i="10"/>
  <c r="Q39" i="10"/>
  <c r="O39" i="10"/>
  <c r="O40" i="10"/>
  <c r="Q40" i="10"/>
  <c r="M39" i="10"/>
  <c r="K39" i="10"/>
  <c r="K40" i="10"/>
  <c r="M40" i="10"/>
  <c r="AD39" i="10"/>
  <c r="D39" i="9"/>
  <c r="D40" i="9"/>
  <c r="F39" i="9"/>
  <c r="F40" i="9"/>
  <c r="AA40" i="9"/>
  <c r="X40" i="9"/>
  <c r="U40" i="9"/>
  <c r="R40" i="9"/>
  <c r="O40" i="9"/>
  <c r="K40" i="9"/>
  <c r="G40" i="9"/>
  <c r="M39" i="9"/>
  <c r="AD43" i="9"/>
  <c r="AC42" i="9"/>
  <c r="Z42" i="9"/>
  <c r="W42" i="9"/>
  <c r="I42" i="9"/>
  <c r="F42" i="9"/>
  <c r="T42" i="9"/>
  <c r="Q42" i="9"/>
  <c r="M42" i="9"/>
  <c r="AE42" i="9"/>
  <c r="AD42" i="9"/>
  <c r="AA42" i="9"/>
  <c r="X42" i="9"/>
  <c r="U42" i="9"/>
  <c r="R42" i="9"/>
  <c r="O42" i="9"/>
  <c r="K42" i="9"/>
  <c r="G42" i="9"/>
  <c r="D42" i="9"/>
  <c r="AC39" i="9"/>
  <c r="AA39" i="9"/>
  <c r="AC40" i="9"/>
  <c r="Z39" i="9"/>
  <c r="X39" i="9"/>
  <c r="Z40" i="9"/>
  <c r="W39" i="9"/>
  <c r="U39" i="9"/>
  <c r="W40" i="9"/>
  <c r="T39" i="9"/>
  <c r="R39" i="9"/>
  <c r="T40" i="9"/>
  <c r="I39" i="9"/>
  <c r="G39" i="9"/>
  <c r="I40" i="9"/>
  <c r="Q39" i="9"/>
  <c r="O39" i="9"/>
  <c r="Q40" i="9"/>
  <c r="K39" i="9"/>
  <c r="M40" i="9"/>
  <c r="AE40" i="9"/>
  <c r="AE39" i="9"/>
  <c r="AD39" i="9"/>
  <c r="I42" i="10"/>
  <c r="AE42" i="10"/>
  <c r="I39" i="10"/>
  <c r="I40" i="10"/>
  <c r="AE40" i="10"/>
  <c r="AE39" i="10"/>
</calcChain>
</file>

<file path=xl/comments1.xml><?xml version="1.0" encoding="utf-8"?>
<comments xmlns="http://schemas.openxmlformats.org/spreadsheetml/2006/main">
  <authors>
    <author>Kévin FABRA</author>
  </authors>
  <commentList>
    <comment ref="G8" authorId="0" shapeId="0">
      <text>
        <r>
          <rPr>
            <b/>
            <sz val="9"/>
            <color indexed="81"/>
            <rFont val="Tahoma"/>
            <charset val="1"/>
          </rPr>
          <t>Montant que j'indique en amont afin d'avoir un prévisionnel sur le mois
(colonne G)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8" authorId="0" shapeId="0">
      <text>
        <r>
          <rPr>
            <b/>
            <sz val="9"/>
            <color indexed="81"/>
            <rFont val="Tahoma"/>
            <family val="2"/>
          </rPr>
          <t>Si la case de droite est cochée, il s'ajouterai automatiquement 10% au nombre indiqué dans cette cellule.</t>
        </r>
        <r>
          <rPr>
            <sz val="9"/>
            <color indexed="81"/>
            <rFont val="Tahoma"/>
            <family val="2"/>
          </rPr>
          <t xml:space="preserve">
J'indique le nombre d'heures réalisée (colonne I) en fonction de la présence du salarié.
Dans ces cases j'indique les heures au fur et à mesure des heures "prévi" (colonne G) réalisées ou non 
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>L'idéal serait que lorsque je clique sur la CASE, la case "I8" ajoute 10% au montant que j'indique (*1,1). C'est une majoration lié à notre convention collective</t>
        </r>
      </text>
    </comment>
    <comment ref="D40" authorId="0" shapeId="0">
      <text>
        <r>
          <rPr>
            <sz val="9"/>
            <color indexed="81"/>
            <rFont val="Tahoma"/>
            <family val="2"/>
          </rPr>
          <t>Formule majoration de 1,5 heure par heure travaillées le dimanche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4" authorId="0" shapeId="0">
      <text>
        <r>
          <rPr>
            <b/>
            <sz val="9"/>
            <color indexed="81"/>
            <rFont val="Tahoma"/>
            <charset val="1"/>
          </rPr>
          <t>Formule Majoration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Kévin FABRA</author>
  </authors>
  <commentList>
    <comment ref="G8" authorId="0" shapeId="0">
      <text>
        <r>
          <rPr>
            <b/>
            <sz val="9"/>
            <color indexed="81"/>
            <rFont val="Tahoma"/>
            <family val="2"/>
          </rPr>
          <t>Si cette case est remplie autre que "0" elle multiplie la case I8 par 1,1.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family val="2"/>
          </rPr>
          <t>Formule majoration de 1,5 heure par heure travaillées le dimanche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4" authorId="0" shapeId="0">
      <text>
        <r>
          <rPr>
            <b/>
            <sz val="9"/>
            <color indexed="81"/>
            <rFont val="Tahoma"/>
            <family val="2"/>
          </rPr>
          <t>Formule Majoration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Kévin FABRA</author>
  </authors>
  <commentList>
    <comment ref="D40" authorId="0" shapeId="0">
      <text>
        <r>
          <rPr>
            <sz val="9"/>
            <color indexed="81"/>
            <rFont val="Tahoma"/>
            <family val="2"/>
          </rPr>
          <t>Formule majoration de 1,5 heure par heure travaillées le dimanche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4" authorId="0" shapeId="0">
      <text>
        <r>
          <rPr>
            <b/>
            <sz val="9"/>
            <color indexed="81"/>
            <rFont val="Tahoma"/>
            <charset val="1"/>
          </rPr>
          <t>Formule Majoration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<sst xmlns="http://schemas.openxmlformats.org/spreadsheetml/2006/main" count="231" uniqueCount="40">
  <si>
    <t xml:space="preserve">RELEVE MENSUEL </t>
  </si>
  <si>
    <t>d</t>
  </si>
  <si>
    <t>j</t>
  </si>
  <si>
    <t>A.1</t>
  </si>
  <si>
    <t>Prévi.</t>
  </si>
  <si>
    <t>Garderie Matin</t>
  </si>
  <si>
    <t>Réel</t>
  </si>
  <si>
    <t>Total</t>
  </si>
  <si>
    <t>Nbre d'interventions</t>
  </si>
  <si>
    <t>A.2</t>
  </si>
  <si>
    <t>A.3</t>
  </si>
  <si>
    <t>A.4</t>
  </si>
  <si>
    <t>A.6</t>
  </si>
  <si>
    <t>Code</t>
  </si>
  <si>
    <t>Commentaires</t>
  </si>
  <si>
    <t>Absences</t>
  </si>
  <si>
    <t>Solde</t>
  </si>
  <si>
    <t>A.5</t>
  </si>
  <si>
    <t>A.P.S / E.M.S</t>
  </si>
  <si>
    <t>C.A.L</t>
  </si>
  <si>
    <t>CP</t>
  </si>
  <si>
    <t>M.D.Q</t>
  </si>
  <si>
    <t>A.7</t>
  </si>
  <si>
    <t>Samedi</t>
  </si>
  <si>
    <t>Dimanche</t>
  </si>
  <si>
    <t>Lundi</t>
  </si>
  <si>
    <t>Mardi</t>
  </si>
  <si>
    <t>Mercredi</t>
  </si>
  <si>
    <t>Jeudi</t>
  </si>
  <si>
    <t>Vendredi</t>
  </si>
  <si>
    <t>P.A.M</t>
  </si>
  <si>
    <t>A.5.1</t>
  </si>
  <si>
    <r>
      <t xml:space="preserve">Section                   </t>
    </r>
    <r>
      <rPr>
        <sz val="7"/>
        <color theme="1"/>
        <rFont val="Calibri"/>
        <family val="2"/>
        <scheme val="minor"/>
      </rPr>
      <t>(Manifestations)</t>
    </r>
  </si>
  <si>
    <r>
      <t xml:space="preserve">Section                   </t>
    </r>
    <r>
      <rPr>
        <sz val="7"/>
        <color theme="1"/>
        <rFont val="Calibri"/>
        <family val="2"/>
        <scheme val="minor"/>
      </rPr>
      <t>(Séances)</t>
    </r>
  </si>
  <si>
    <t>Prépa</t>
  </si>
  <si>
    <t>f</t>
  </si>
  <si>
    <t>Exemple 1</t>
  </si>
  <si>
    <t>(=)SOMME(L7:L37)*1,1</t>
  </si>
  <si>
    <t>↗</t>
  </si>
  <si>
    <t>(=)1.1*+$G$12&lt;&gt;""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</si>
</sst>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theme="1"/>
      <name val="Calibri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/>
      <diagonal/>
    </border>
    <border>
      <left/>
      <right style="thin">
        <color rgb="FF777777"/>
      </right>
      <top/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777777"/>
      </right>
      <top/>
      <bottom style="thin">
        <color theme="0" tint="-0.49998474074526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11" xfId="0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1" fillId="3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/>
    <xf numFmtId="0" fontId="0" fillId="0" borderId="21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29" xfId="0" applyNumberForma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</dxfs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fmlaLink="J15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fmlaLink="J8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fmlaLink="J15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checked="Checked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0</xdr:rowOff>
        </xdr:from>
        <xdr:to>
          <xdr:col>13</xdr:col>
          <xdr:colOff>266700</xdr:colOff>
          <xdr:row>8</xdr:row>
          <xdr:rowOff>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0</xdr:rowOff>
        </xdr:from>
        <xdr:to>
          <xdr:col>13</xdr:col>
          <xdr:colOff>266700</xdr:colOff>
          <xdr:row>8</xdr:row>
          <xdr:rowOff>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0</xdr:rowOff>
        </xdr:from>
        <xdr:to>
          <xdr:col>13</xdr:col>
          <xdr:colOff>266700</xdr:colOff>
          <xdr:row>9</xdr:row>
          <xdr:rowOff>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0</xdr:rowOff>
        </xdr:from>
        <xdr:to>
          <xdr:col>13</xdr:col>
          <xdr:colOff>266700</xdr:colOff>
          <xdr:row>9</xdr:row>
          <xdr:rowOff>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0</xdr:rowOff>
        </xdr:from>
        <xdr:to>
          <xdr:col>13</xdr:col>
          <xdr:colOff>266700</xdr:colOff>
          <xdr:row>11</xdr:row>
          <xdr:rowOff>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0</xdr:rowOff>
        </xdr:from>
        <xdr:to>
          <xdr:col>13</xdr:col>
          <xdr:colOff>266700</xdr:colOff>
          <xdr:row>11</xdr:row>
          <xdr:rowOff>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11</xdr:row>
          <xdr:rowOff>0</xdr:rowOff>
        </xdr:from>
        <xdr:to>
          <xdr:col>13</xdr:col>
          <xdr:colOff>266700</xdr:colOff>
          <xdr:row>12</xdr:row>
          <xdr:rowOff>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11</xdr:row>
          <xdr:rowOff>0</xdr:rowOff>
        </xdr:from>
        <xdr:to>
          <xdr:col>13</xdr:col>
          <xdr:colOff>266700</xdr:colOff>
          <xdr:row>12</xdr:row>
          <xdr:rowOff>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14</xdr:row>
          <xdr:rowOff>0</xdr:rowOff>
        </xdr:from>
        <xdr:to>
          <xdr:col>13</xdr:col>
          <xdr:colOff>266700</xdr:colOff>
          <xdr:row>15</xdr:row>
          <xdr:rowOff>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14</xdr:row>
          <xdr:rowOff>0</xdr:rowOff>
        </xdr:from>
        <xdr:to>
          <xdr:col>13</xdr:col>
          <xdr:colOff>266700</xdr:colOff>
          <xdr:row>15</xdr:row>
          <xdr:rowOff>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0</xdr:rowOff>
        </xdr:from>
        <xdr:to>
          <xdr:col>13</xdr:col>
          <xdr:colOff>266700</xdr:colOff>
          <xdr:row>16</xdr:row>
          <xdr:rowOff>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0</xdr:rowOff>
        </xdr:from>
        <xdr:to>
          <xdr:col>13</xdr:col>
          <xdr:colOff>266700</xdr:colOff>
          <xdr:row>16</xdr:row>
          <xdr:rowOff>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17</xdr:row>
          <xdr:rowOff>0</xdr:rowOff>
        </xdr:from>
        <xdr:to>
          <xdr:col>13</xdr:col>
          <xdr:colOff>266700</xdr:colOff>
          <xdr:row>18</xdr:row>
          <xdr:rowOff>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17</xdr:row>
          <xdr:rowOff>0</xdr:rowOff>
        </xdr:from>
        <xdr:to>
          <xdr:col>13</xdr:col>
          <xdr:colOff>266700</xdr:colOff>
          <xdr:row>18</xdr:row>
          <xdr:rowOff>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18</xdr:row>
          <xdr:rowOff>0</xdr:rowOff>
        </xdr:from>
        <xdr:to>
          <xdr:col>13</xdr:col>
          <xdr:colOff>266700</xdr:colOff>
          <xdr:row>19</xdr:row>
          <xdr:rowOff>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18</xdr:row>
          <xdr:rowOff>0</xdr:rowOff>
        </xdr:from>
        <xdr:to>
          <xdr:col>13</xdr:col>
          <xdr:colOff>266700</xdr:colOff>
          <xdr:row>19</xdr:row>
          <xdr:rowOff>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21</xdr:row>
          <xdr:rowOff>0</xdr:rowOff>
        </xdr:from>
        <xdr:to>
          <xdr:col>13</xdr:col>
          <xdr:colOff>266700</xdr:colOff>
          <xdr:row>22</xdr:row>
          <xdr:rowOff>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21</xdr:row>
          <xdr:rowOff>0</xdr:rowOff>
        </xdr:from>
        <xdr:to>
          <xdr:col>13</xdr:col>
          <xdr:colOff>266700</xdr:colOff>
          <xdr:row>22</xdr:row>
          <xdr:rowOff>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22</xdr:row>
          <xdr:rowOff>0</xdr:rowOff>
        </xdr:from>
        <xdr:to>
          <xdr:col>13</xdr:col>
          <xdr:colOff>266700</xdr:colOff>
          <xdr:row>23</xdr:row>
          <xdr:rowOff>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22</xdr:row>
          <xdr:rowOff>0</xdr:rowOff>
        </xdr:from>
        <xdr:to>
          <xdr:col>13</xdr:col>
          <xdr:colOff>266700</xdr:colOff>
          <xdr:row>23</xdr:row>
          <xdr:rowOff>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24</xdr:row>
          <xdr:rowOff>0</xdr:rowOff>
        </xdr:from>
        <xdr:to>
          <xdr:col>13</xdr:col>
          <xdr:colOff>266700</xdr:colOff>
          <xdr:row>25</xdr:row>
          <xdr:rowOff>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24</xdr:row>
          <xdr:rowOff>0</xdr:rowOff>
        </xdr:from>
        <xdr:to>
          <xdr:col>13</xdr:col>
          <xdr:colOff>266700</xdr:colOff>
          <xdr:row>25</xdr:row>
          <xdr:rowOff>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25</xdr:row>
          <xdr:rowOff>0</xdr:rowOff>
        </xdr:from>
        <xdr:to>
          <xdr:col>13</xdr:col>
          <xdr:colOff>266700</xdr:colOff>
          <xdr:row>26</xdr:row>
          <xdr:rowOff>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25</xdr:row>
          <xdr:rowOff>0</xdr:rowOff>
        </xdr:from>
        <xdr:to>
          <xdr:col>13</xdr:col>
          <xdr:colOff>266700</xdr:colOff>
          <xdr:row>26</xdr:row>
          <xdr:rowOff>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28</xdr:row>
          <xdr:rowOff>0</xdr:rowOff>
        </xdr:from>
        <xdr:to>
          <xdr:col>13</xdr:col>
          <xdr:colOff>266700</xdr:colOff>
          <xdr:row>29</xdr:row>
          <xdr:rowOff>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28</xdr:row>
          <xdr:rowOff>0</xdr:rowOff>
        </xdr:from>
        <xdr:to>
          <xdr:col>13</xdr:col>
          <xdr:colOff>266700</xdr:colOff>
          <xdr:row>29</xdr:row>
          <xdr:rowOff>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29</xdr:row>
          <xdr:rowOff>0</xdr:rowOff>
        </xdr:from>
        <xdr:to>
          <xdr:col>13</xdr:col>
          <xdr:colOff>266700</xdr:colOff>
          <xdr:row>30</xdr:row>
          <xdr:rowOff>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29</xdr:row>
          <xdr:rowOff>0</xdr:rowOff>
        </xdr:from>
        <xdr:to>
          <xdr:col>13</xdr:col>
          <xdr:colOff>266700</xdr:colOff>
          <xdr:row>30</xdr:row>
          <xdr:rowOff>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31</xdr:row>
          <xdr:rowOff>0</xdr:rowOff>
        </xdr:from>
        <xdr:to>
          <xdr:col>13</xdr:col>
          <xdr:colOff>266700</xdr:colOff>
          <xdr:row>32</xdr:row>
          <xdr:rowOff>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31</xdr:row>
          <xdr:rowOff>0</xdr:rowOff>
        </xdr:from>
        <xdr:to>
          <xdr:col>13</xdr:col>
          <xdr:colOff>266700</xdr:colOff>
          <xdr:row>32</xdr:row>
          <xdr:rowOff>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32</xdr:row>
          <xdr:rowOff>0</xdr:rowOff>
        </xdr:from>
        <xdr:to>
          <xdr:col>13</xdr:col>
          <xdr:colOff>266700</xdr:colOff>
          <xdr:row>33</xdr:row>
          <xdr:rowOff>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32</xdr:row>
          <xdr:rowOff>0</xdr:rowOff>
        </xdr:from>
        <xdr:to>
          <xdr:col>13</xdr:col>
          <xdr:colOff>266700</xdr:colOff>
          <xdr:row>33</xdr:row>
          <xdr:rowOff>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35</xdr:row>
          <xdr:rowOff>0</xdr:rowOff>
        </xdr:from>
        <xdr:to>
          <xdr:col>13</xdr:col>
          <xdr:colOff>266700</xdr:colOff>
          <xdr:row>36</xdr:row>
          <xdr:rowOff>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35</xdr:row>
          <xdr:rowOff>0</xdr:rowOff>
        </xdr:from>
        <xdr:to>
          <xdr:col>13</xdr:col>
          <xdr:colOff>266700</xdr:colOff>
          <xdr:row>36</xdr:row>
          <xdr:rowOff>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157370</xdr:colOff>
      <xdr:row>6</xdr:row>
      <xdr:rowOff>33130</xdr:rowOff>
    </xdr:from>
    <xdr:to>
      <xdr:col>9</xdr:col>
      <xdr:colOff>215348</xdr:colOff>
      <xdr:row>6</xdr:row>
      <xdr:rowOff>207064</xdr:rowOff>
    </xdr:to>
    <xdr:sp macro="" textlink="">
      <xdr:nvSpPr>
        <xdr:cNvPr id="2" name="Flèche courbée vers le bas 1"/>
        <xdr:cNvSpPr/>
      </xdr:nvSpPr>
      <xdr:spPr>
        <a:xfrm flipH="1">
          <a:off x="4000500" y="1333500"/>
          <a:ext cx="455544" cy="173934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422413</xdr:colOff>
      <xdr:row>0</xdr:row>
      <xdr:rowOff>33130</xdr:rowOff>
    </xdr:from>
    <xdr:to>
      <xdr:col>14</xdr:col>
      <xdr:colOff>231913</xdr:colOff>
      <xdr:row>2</xdr:row>
      <xdr:rowOff>157369</xdr:rowOff>
    </xdr:to>
    <xdr:sp macro="" textlink="">
      <xdr:nvSpPr>
        <xdr:cNvPr id="3" name="ZoneTexte 2"/>
        <xdr:cNvSpPr txBox="1"/>
      </xdr:nvSpPr>
      <xdr:spPr>
        <a:xfrm>
          <a:off x="819978" y="33130"/>
          <a:ext cx="5822674" cy="513522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 docuement de gestion des heures que je dois dupliquer </a:t>
          </a:r>
          <a:r>
            <a:rPr lang="fr-FR" sz="1100" b="1"/>
            <a:t>mois par mois </a:t>
          </a:r>
          <a:r>
            <a:rPr lang="fr-FR" sz="1100"/>
            <a:t>avec un </a:t>
          </a:r>
          <a:r>
            <a:rPr lang="fr-FR" sz="1100" b="1"/>
            <a:t>comparatif dans chaque colonnes</a:t>
          </a:r>
          <a:r>
            <a:rPr lang="fr-FR" sz="1100"/>
            <a:t> entre le prévisionnel "</a:t>
          </a:r>
          <a:r>
            <a:rPr lang="fr-FR" sz="1100" b="1"/>
            <a:t>Prévi." et le "Réel</a:t>
          </a:r>
          <a:r>
            <a:rPr lang="fr-FR" sz="1100"/>
            <a:t>"</a:t>
          </a:r>
        </a:p>
      </xdr:txBody>
    </xdr:sp>
    <xdr:clientData/>
  </xdr:twoCellAnchor>
  <xdr:twoCellAnchor>
    <xdr:from>
      <xdr:col>15</xdr:col>
      <xdr:colOff>338125</xdr:colOff>
      <xdr:row>9</xdr:row>
      <xdr:rowOff>234835</xdr:rowOff>
    </xdr:from>
    <xdr:to>
      <xdr:col>26</xdr:col>
      <xdr:colOff>394714</xdr:colOff>
      <xdr:row>14</xdr:row>
      <xdr:rowOff>156954</xdr:rowOff>
    </xdr:to>
    <xdr:sp macro="" textlink="">
      <xdr:nvSpPr>
        <xdr:cNvPr id="106" name="ZoneTexte 105"/>
        <xdr:cNvSpPr txBox="1"/>
      </xdr:nvSpPr>
      <xdr:spPr>
        <a:xfrm>
          <a:off x="7173713" y="2363953"/>
          <a:ext cx="58388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Notre convention collective exerce</a:t>
          </a:r>
          <a:r>
            <a:rPr lang="fr-FR" sz="1100" baseline="0"/>
            <a:t> une majoration de 10% en fonction du nombre de coupures dans la Journée. En fonction des emplois du temps de chacun, certaines activités (Dans les colonnes A.1; A,2; A.3....) mentionnés dans mon tableau doivent être majorées.</a:t>
          </a:r>
        </a:p>
        <a:p>
          <a:r>
            <a:rPr lang="fr-FR" sz="1100" baseline="0"/>
            <a:t>J'aimerai indiquer de règle qui dit que (pour certains emplois du temps que je choisirai) que le "Réel" est majoré (*1,1) si le "prévi." est autre que "0"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5</xdr:row>
      <xdr:rowOff>276225</xdr:rowOff>
    </xdr:from>
    <xdr:to>
      <xdr:col>8</xdr:col>
      <xdr:colOff>171450</xdr:colOff>
      <xdr:row>6</xdr:row>
      <xdr:rowOff>200025</xdr:rowOff>
    </xdr:to>
    <xdr:sp macro="" textlink="">
      <xdr:nvSpPr>
        <xdr:cNvPr id="2" name="Flèche courbée vers le bas 1"/>
        <xdr:cNvSpPr/>
      </xdr:nvSpPr>
      <xdr:spPr>
        <a:xfrm>
          <a:off x="2952750" y="1247775"/>
          <a:ext cx="1066800" cy="2667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581024</xdr:colOff>
      <xdr:row>0</xdr:row>
      <xdr:rowOff>133350</xdr:rowOff>
    </xdr:from>
    <xdr:to>
      <xdr:col>12</xdr:col>
      <xdr:colOff>123825</xdr:colOff>
      <xdr:row>3</xdr:row>
      <xdr:rowOff>66674</xdr:rowOff>
    </xdr:to>
    <xdr:sp macro="" textlink="">
      <xdr:nvSpPr>
        <xdr:cNvPr id="3" name="ZoneTexte 2"/>
        <xdr:cNvSpPr txBox="1"/>
      </xdr:nvSpPr>
      <xdr:spPr>
        <a:xfrm>
          <a:off x="3686174" y="133350"/>
          <a:ext cx="2228851" cy="51434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571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x1,1</a:t>
          </a:r>
        </a:p>
        <a:p>
          <a:pPr algn="ctr"/>
          <a:r>
            <a:rPr lang="fr-FR" sz="1000" b="1"/>
            <a:t>si autre que "0" dans la cellule</a:t>
          </a:r>
        </a:p>
      </xdr:txBody>
    </xdr:sp>
    <xdr:clientData/>
  </xdr:twoCellAnchor>
  <xdr:twoCellAnchor>
    <xdr:from>
      <xdr:col>11</xdr:col>
      <xdr:colOff>209550</xdr:colOff>
      <xdr:row>11</xdr:row>
      <xdr:rowOff>76200</xdr:rowOff>
    </xdr:from>
    <xdr:to>
      <xdr:col>22</xdr:col>
      <xdr:colOff>619125</xdr:colOff>
      <xdr:row>16</xdr:row>
      <xdr:rowOff>9525</xdr:rowOff>
    </xdr:to>
    <xdr:sp macro="" textlink="">
      <xdr:nvSpPr>
        <xdr:cNvPr id="4" name="ZoneTexte 3"/>
        <xdr:cNvSpPr txBox="1"/>
      </xdr:nvSpPr>
      <xdr:spPr>
        <a:xfrm>
          <a:off x="5600700" y="2724150"/>
          <a:ext cx="58388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Notre convention collective exerce</a:t>
          </a:r>
          <a:r>
            <a:rPr lang="fr-FR" sz="1100" baseline="0"/>
            <a:t> une majoration de 10% en fonction du nombre de coupures dans la Journée. En fonction des emplois du temps de chacun, certaines activités (Dans les colonnes A.1; A,2; A.3....) mentionnés dans mon tableau doivent être majorées.</a:t>
          </a:r>
        </a:p>
        <a:p>
          <a:r>
            <a:rPr lang="fr-FR" sz="1100" baseline="0"/>
            <a:t>J'aimerai indiquer de règle qui dit que (pour certains emplois du temps que je choisirai) que le "Réel" est majoré (*1,1) si le "prévi." est autre que "0" </a:t>
          </a:r>
          <a:endParaRPr lang="fr-FR" sz="1100"/>
        </a:p>
      </xdr:txBody>
    </xdr:sp>
    <xdr:clientData/>
  </xdr:twoCellAnchor>
  <xdr:twoCellAnchor>
    <xdr:from>
      <xdr:col>7</xdr:col>
      <xdr:colOff>561975</xdr:colOff>
      <xdr:row>3</xdr:row>
      <xdr:rowOff>142876</xdr:rowOff>
    </xdr:from>
    <xdr:to>
      <xdr:col>8</xdr:col>
      <xdr:colOff>200025</xdr:colOff>
      <xdr:row>5</xdr:row>
      <xdr:rowOff>276225</xdr:rowOff>
    </xdr:to>
    <xdr:cxnSp macro="">
      <xdr:nvCxnSpPr>
        <xdr:cNvPr id="5" name="Connecteur droit avec flèche 4"/>
        <xdr:cNvCxnSpPr/>
      </xdr:nvCxnSpPr>
      <xdr:spPr>
        <a:xfrm flipV="1">
          <a:off x="3667125" y="723901"/>
          <a:ext cx="381000" cy="523874"/>
        </a:xfrm>
        <a:prstGeom prst="straightConnector1">
          <a:avLst/>
        </a:prstGeom>
        <a:ln w="3810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16</xdr:row>
      <xdr:rowOff>114300</xdr:rowOff>
    </xdr:from>
    <xdr:to>
      <xdr:col>14</xdr:col>
      <xdr:colOff>98149</xdr:colOff>
      <xdr:row>18</xdr:row>
      <xdr:rowOff>94422</xdr:rowOff>
    </xdr:to>
    <xdr:sp macro="" textlink="">
      <xdr:nvSpPr>
        <xdr:cNvPr id="6" name="ZoneTexte 5"/>
        <xdr:cNvSpPr txBox="1"/>
      </xdr:nvSpPr>
      <xdr:spPr>
        <a:xfrm>
          <a:off x="1209675" y="4095750"/>
          <a:ext cx="5822674" cy="513522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 docuement de gestion des heures que je dois dupliquer </a:t>
          </a:r>
          <a:r>
            <a:rPr lang="fr-FR" sz="1100" b="1"/>
            <a:t>mois par mois </a:t>
          </a:r>
          <a:r>
            <a:rPr lang="fr-FR" sz="1100"/>
            <a:t>avec un </a:t>
          </a:r>
          <a:r>
            <a:rPr lang="fr-FR" sz="1100" b="1"/>
            <a:t>comparatif dans chaque colonnes</a:t>
          </a:r>
          <a:r>
            <a:rPr lang="fr-FR" sz="1100"/>
            <a:t> entre le prévisionnel "</a:t>
          </a:r>
          <a:r>
            <a:rPr lang="fr-FR" sz="1100" b="1"/>
            <a:t>Prévi." et le "Réel</a:t>
          </a:r>
          <a:r>
            <a:rPr lang="fr-FR" sz="1100"/>
            <a:t>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0</xdr:rowOff>
        </xdr:from>
        <xdr:to>
          <xdr:col>13</xdr:col>
          <xdr:colOff>266700</xdr:colOff>
          <xdr:row>8</xdr:row>
          <xdr:rowOff>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0</xdr:rowOff>
        </xdr:from>
        <xdr:to>
          <xdr:col>13</xdr:col>
          <xdr:colOff>266700</xdr:colOff>
          <xdr:row>8</xdr:row>
          <xdr:rowOff>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0</xdr:rowOff>
        </xdr:from>
        <xdr:to>
          <xdr:col>13</xdr:col>
          <xdr:colOff>266700</xdr:colOff>
          <xdr:row>9</xdr:row>
          <xdr:rowOff>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0</xdr:rowOff>
        </xdr:from>
        <xdr:to>
          <xdr:col>13</xdr:col>
          <xdr:colOff>266700</xdr:colOff>
          <xdr:row>9</xdr:row>
          <xdr:rowOff>0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0</xdr:rowOff>
        </xdr:from>
        <xdr:to>
          <xdr:col>13</xdr:col>
          <xdr:colOff>266700</xdr:colOff>
          <xdr:row>11</xdr:row>
          <xdr:rowOff>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10</xdr:row>
          <xdr:rowOff>0</xdr:rowOff>
        </xdr:from>
        <xdr:to>
          <xdr:col>13</xdr:col>
          <xdr:colOff>266700</xdr:colOff>
          <xdr:row>11</xdr:row>
          <xdr:rowOff>0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11</xdr:row>
          <xdr:rowOff>0</xdr:rowOff>
        </xdr:from>
        <xdr:to>
          <xdr:col>13</xdr:col>
          <xdr:colOff>266700</xdr:colOff>
          <xdr:row>12</xdr:row>
          <xdr:rowOff>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11</xdr:row>
          <xdr:rowOff>0</xdr:rowOff>
        </xdr:from>
        <xdr:to>
          <xdr:col>13</xdr:col>
          <xdr:colOff>266700</xdr:colOff>
          <xdr:row>12</xdr:row>
          <xdr:rowOff>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14</xdr:row>
          <xdr:rowOff>0</xdr:rowOff>
        </xdr:from>
        <xdr:to>
          <xdr:col>13</xdr:col>
          <xdr:colOff>266700</xdr:colOff>
          <xdr:row>15</xdr:row>
          <xdr:rowOff>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14</xdr:row>
          <xdr:rowOff>0</xdr:rowOff>
        </xdr:from>
        <xdr:to>
          <xdr:col>13</xdr:col>
          <xdr:colOff>266700</xdr:colOff>
          <xdr:row>15</xdr:row>
          <xdr:rowOff>0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0</xdr:rowOff>
        </xdr:from>
        <xdr:to>
          <xdr:col>13</xdr:col>
          <xdr:colOff>266700</xdr:colOff>
          <xdr:row>16</xdr:row>
          <xdr:rowOff>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0</xdr:rowOff>
        </xdr:from>
        <xdr:to>
          <xdr:col>13</xdr:col>
          <xdr:colOff>266700</xdr:colOff>
          <xdr:row>16</xdr:row>
          <xdr:rowOff>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17</xdr:row>
          <xdr:rowOff>0</xdr:rowOff>
        </xdr:from>
        <xdr:to>
          <xdr:col>13</xdr:col>
          <xdr:colOff>266700</xdr:colOff>
          <xdr:row>18</xdr:row>
          <xdr:rowOff>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17</xdr:row>
          <xdr:rowOff>0</xdr:rowOff>
        </xdr:from>
        <xdr:to>
          <xdr:col>13</xdr:col>
          <xdr:colOff>266700</xdr:colOff>
          <xdr:row>18</xdr:row>
          <xdr:rowOff>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18</xdr:row>
          <xdr:rowOff>0</xdr:rowOff>
        </xdr:from>
        <xdr:to>
          <xdr:col>13</xdr:col>
          <xdr:colOff>266700</xdr:colOff>
          <xdr:row>19</xdr:row>
          <xdr:rowOff>0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18</xdr:row>
          <xdr:rowOff>0</xdr:rowOff>
        </xdr:from>
        <xdr:to>
          <xdr:col>13</xdr:col>
          <xdr:colOff>266700</xdr:colOff>
          <xdr:row>19</xdr:row>
          <xdr:rowOff>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21</xdr:row>
          <xdr:rowOff>0</xdr:rowOff>
        </xdr:from>
        <xdr:to>
          <xdr:col>13</xdr:col>
          <xdr:colOff>266700</xdr:colOff>
          <xdr:row>22</xdr:row>
          <xdr:rowOff>0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21</xdr:row>
          <xdr:rowOff>0</xdr:rowOff>
        </xdr:from>
        <xdr:to>
          <xdr:col>13</xdr:col>
          <xdr:colOff>266700</xdr:colOff>
          <xdr:row>22</xdr:row>
          <xdr:rowOff>0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22</xdr:row>
          <xdr:rowOff>0</xdr:rowOff>
        </xdr:from>
        <xdr:to>
          <xdr:col>13</xdr:col>
          <xdr:colOff>266700</xdr:colOff>
          <xdr:row>23</xdr:row>
          <xdr:rowOff>0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22</xdr:row>
          <xdr:rowOff>0</xdr:rowOff>
        </xdr:from>
        <xdr:to>
          <xdr:col>13</xdr:col>
          <xdr:colOff>266700</xdr:colOff>
          <xdr:row>23</xdr:row>
          <xdr:rowOff>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24</xdr:row>
          <xdr:rowOff>0</xdr:rowOff>
        </xdr:from>
        <xdr:to>
          <xdr:col>13</xdr:col>
          <xdr:colOff>266700</xdr:colOff>
          <xdr:row>25</xdr:row>
          <xdr:rowOff>0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24</xdr:row>
          <xdr:rowOff>0</xdr:rowOff>
        </xdr:from>
        <xdr:to>
          <xdr:col>13</xdr:col>
          <xdr:colOff>266700</xdr:colOff>
          <xdr:row>25</xdr:row>
          <xdr:rowOff>0</xdr:rowOff>
        </xdr:to>
        <xdr:sp macro="" textlink="">
          <xdr:nvSpPr>
            <xdr:cNvPr id="4152" name="Check Box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25</xdr:row>
          <xdr:rowOff>0</xdr:rowOff>
        </xdr:from>
        <xdr:to>
          <xdr:col>13</xdr:col>
          <xdr:colOff>266700</xdr:colOff>
          <xdr:row>26</xdr:row>
          <xdr:rowOff>0</xdr:rowOff>
        </xdr:to>
        <xdr:sp macro="" textlink="">
          <xdr:nvSpPr>
            <xdr:cNvPr id="4153" name="Check Box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25</xdr:row>
          <xdr:rowOff>0</xdr:rowOff>
        </xdr:from>
        <xdr:to>
          <xdr:col>13</xdr:col>
          <xdr:colOff>266700</xdr:colOff>
          <xdr:row>26</xdr:row>
          <xdr:rowOff>0</xdr:rowOff>
        </xdr:to>
        <xdr:sp macro="" textlink="">
          <xdr:nvSpPr>
            <xdr:cNvPr id="4154" name="Check Box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28</xdr:row>
          <xdr:rowOff>0</xdr:rowOff>
        </xdr:from>
        <xdr:to>
          <xdr:col>13</xdr:col>
          <xdr:colOff>266700</xdr:colOff>
          <xdr:row>29</xdr:row>
          <xdr:rowOff>0</xdr:rowOff>
        </xdr:to>
        <xdr:sp macro="" textlink="">
          <xdr:nvSpPr>
            <xdr:cNvPr id="4155" name="Check Box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28</xdr:row>
          <xdr:rowOff>0</xdr:rowOff>
        </xdr:from>
        <xdr:to>
          <xdr:col>13</xdr:col>
          <xdr:colOff>266700</xdr:colOff>
          <xdr:row>29</xdr:row>
          <xdr:rowOff>0</xdr:rowOff>
        </xdr:to>
        <xdr:sp macro="" textlink="">
          <xdr:nvSpPr>
            <xdr:cNvPr id="4156" name="Check Box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29</xdr:row>
          <xdr:rowOff>0</xdr:rowOff>
        </xdr:from>
        <xdr:to>
          <xdr:col>13</xdr:col>
          <xdr:colOff>266700</xdr:colOff>
          <xdr:row>30</xdr:row>
          <xdr:rowOff>0</xdr:rowOff>
        </xdr:to>
        <xdr:sp macro="" textlink="">
          <xdr:nvSpPr>
            <xdr:cNvPr id="4157" name="Check Box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29</xdr:row>
          <xdr:rowOff>0</xdr:rowOff>
        </xdr:from>
        <xdr:to>
          <xdr:col>13</xdr:col>
          <xdr:colOff>266700</xdr:colOff>
          <xdr:row>30</xdr:row>
          <xdr:rowOff>0</xdr:rowOff>
        </xdr:to>
        <xdr:sp macro="" textlink="">
          <xdr:nvSpPr>
            <xdr:cNvPr id="4158" name="Check Box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31</xdr:row>
          <xdr:rowOff>0</xdr:rowOff>
        </xdr:from>
        <xdr:to>
          <xdr:col>13</xdr:col>
          <xdr:colOff>266700</xdr:colOff>
          <xdr:row>32</xdr:row>
          <xdr:rowOff>0</xdr:rowOff>
        </xdr:to>
        <xdr:sp macro="" textlink="">
          <xdr:nvSpPr>
            <xdr:cNvPr id="4159" name="Check Box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31</xdr:row>
          <xdr:rowOff>0</xdr:rowOff>
        </xdr:from>
        <xdr:to>
          <xdr:col>13</xdr:col>
          <xdr:colOff>266700</xdr:colOff>
          <xdr:row>32</xdr:row>
          <xdr:rowOff>0</xdr:rowOff>
        </xdr:to>
        <xdr:sp macro="" textlink="">
          <xdr:nvSpPr>
            <xdr:cNvPr id="4160" name="Check Box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32</xdr:row>
          <xdr:rowOff>0</xdr:rowOff>
        </xdr:from>
        <xdr:to>
          <xdr:col>13</xdr:col>
          <xdr:colOff>266700</xdr:colOff>
          <xdr:row>33</xdr:row>
          <xdr:rowOff>0</xdr:rowOff>
        </xdr:to>
        <xdr:sp macro="" textlink="">
          <xdr:nvSpPr>
            <xdr:cNvPr id="4161" name="Check Box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32</xdr:row>
          <xdr:rowOff>0</xdr:rowOff>
        </xdr:from>
        <xdr:to>
          <xdr:col>13</xdr:col>
          <xdr:colOff>266700</xdr:colOff>
          <xdr:row>33</xdr:row>
          <xdr:rowOff>0</xdr:rowOff>
        </xdr:to>
        <xdr:sp macro="" textlink="">
          <xdr:nvSpPr>
            <xdr:cNvPr id="4162" name="Check Box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35</xdr:row>
          <xdr:rowOff>0</xdr:rowOff>
        </xdr:from>
        <xdr:to>
          <xdr:col>13</xdr:col>
          <xdr:colOff>266700</xdr:colOff>
          <xdr:row>36</xdr:row>
          <xdr:rowOff>0</xdr:rowOff>
        </xdr:to>
        <xdr:sp macro="" textlink="">
          <xdr:nvSpPr>
            <xdr:cNvPr id="4163" name="Check Box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35</xdr:row>
          <xdr:rowOff>0</xdr:rowOff>
        </xdr:from>
        <xdr:to>
          <xdr:col>13</xdr:col>
          <xdr:colOff>266700</xdr:colOff>
          <xdr:row>36</xdr:row>
          <xdr:rowOff>0</xdr:rowOff>
        </xdr:to>
        <xdr:sp macro="" textlink="">
          <xdr:nvSpPr>
            <xdr:cNvPr id="4164" name="Check Box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4165" name="Check Box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0</xdr:rowOff>
        </xdr:from>
        <xdr:to>
          <xdr:col>9</xdr:col>
          <xdr:colOff>266700</xdr:colOff>
          <xdr:row>8</xdr:row>
          <xdr:rowOff>0</xdr:rowOff>
        </xdr:to>
        <xdr:sp macro="" textlink="">
          <xdr:nvSpPr>
            <xdr:cNvPr id="4166" name="Check Box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4167" name="Check Box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0</xdr:rowOff>
        </xdr:from>
        <xdr:to>
          <xdr:col>9</xdr:col>
          <xdr:colOff>266700</xdr:colOff>
          <xdr:row>9</xdr:row>
          <xdr:rowOff>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0</xdr:rowOff>
        </xdr:from>
        <xdr:to>
          <xdr:col>9</xdr:col>
          <xdr:colOff>266700</xdr:colOff>
          <xdr:row>11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0</xdr:rowOff>
        </xdr:from>
        <xdr:to>
          <xdr:col>9</xdr:col>
          <xdr:colOff>266700</xdr:colOff>
          <xdr:row>12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0</xdr:rowOff>
        </xdr:from>
        <xdr:to>
          <xdr:col>9</xdr:col>
          <xdr:colOff>266700</xdr:colOff>
          <xdr:row>15</xdr:row>
          <xdr:rowOff>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0</xdr:rowOff>
        </xdr:from>
        <xdr:to>
          <xdr:col>9</xdr:col>
          <xdr:colOff>266700</xdr:colOff>
          <xdr:row>16</xdr:row>
          <xdr:rowOff>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0</xdr:rowOff>
        </xdr:from>
        <xdr:to>
          <xdr:col>9</xdr:col>
          <xdr:colOff>266700</xdr:colOff>
          <xdr:row>18</xdr:row>
          <xdr:rowOff>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4179" name="Check Box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0</xdr:rowOff>
        </xdr:from>
        <xdr:to>
          <xdr:col>9</xdr:col>
          <xdr:colOff>266700</xdr:colOff>
          <xdr:row>19</xdr:row>
          <xdr:rowOff>0</xdr:rowOff>
        </xdr:to>
        <xdr:sp macro="" textlink="">
          <xdr:nvSpPr>
            <xdr:cNvPr id="4180" name="Check Box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4181" name="Check Box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0</xdr:rowOff>
        </xdr:from>
        <xdr:to>
          <xdr:col>9</xdr:col>
          <xdr:colOff>266700</xdr:colOff>
          <xdr:row>22</xdr:row>
          <xdr:rowOff>0</xdr:rowOff>
        </xdr:to>
        <xdr:sp macro="" textlink="">
          <xdr:nvSpPr>
            <xdr:cNvPr id="4182" name="Check Box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4183" name="Check Box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0</xdr:rowOff>
        </xdr:from>
        <xdr:to>
          <xdr:col>9</xdr:col>
          <xdr:colOff>266700</xdr:colOff>
          <xdr:row>23</xdr:row>
          <xdr:rowOff>0</xdr:rowOff>
        </xdr:to>
        <xdr:sp macro="" textlink="">
          <xdr:nvSpPr>
            <xdr:cNvPr id="4184" name="Check Box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4185" name="Check Box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0</xdr:rowOff>
        </xdr:from>
        <xdr:to>
          <xdr:col>9</xdr:col>
          <xdr:colOff>266700</xdr:colOff>
          <xdr:row>25</xdr:row>
          <xdr:rowOff>0</xdr:rowOff>
        </xdr:to>
        <xdr:sp macro="" textlink="">
          <xdr:nvSpPr>
            <xdr:cNvPr id="4186" name="Check Box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4187" name="Check Box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0</xdr:rowOff>
        </xdr:from>
        <xdr:to>
          <xdr:col>9</xdr:col>
          <xdr:colOff>266700</xdr:colOff>
          <xdr:row>26</xdr:row>
          <xdr:rowOff>0</xdr:rowOff>
        </xdr:to>
        <xdr:sp macro="" textlink="">
          <xdr:nvSpPr>
            <xdr:cNvPr id="4188" name="Check Box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0</xdr:rowOff>
        </xdr:from>
        <xdr:to>
          <xdr:col>9</xdr:col>
          <xdr:colOff>266700</xdr:colOff>
          <xdr:row>29</xdr:row>
          <xdr:rowOff>0</xdr:rowOff>
        </xdr:to>
        <xdr:sp macro="" textlink="">
          <xdr:nvSpPr>
            <xdr:cNvPr id="4190" name="Check Box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4191" name="Check Box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0</xdr:rowOff>
        </xdr:from>
        <xdr:to>
          <xdr:col>9</xdr:col>
          <xdr:colOff>266700</xdr:colOff>
          <xdr:row>30</xdr:row>
          <xdr:rowOff>0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4193" name="Check Box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0</xdr:rowOff>
        </xdr:from>
        <xdr:to>
          <xdr:col>9</xdr:col>
          <xdr:colOff>266700</xdr:colOff>
          <xdr:row>32</xdr:row>
          <xdr:rowOff>0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4195" name="Check Box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0</xdr:rowOff>
        </xdr:from>
        <xdr:to>
          <xdr:col>9</xdr:col>
          <xdr:colOff>266700</xdr:colOff>
          <xdr:row>33</xdr:row>
          <xdr:rowOff>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0</xdr:rowOff>
        </xdr:from>
        <xdr:to>
          <xdr:col>9</xdr:col>
          <xdr:colOff>266700</xdr:colOff>
          <xdr:row>36</xdr:row>
          <xdr:rowOff>0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200025</xdr:colOff>
      <xdr:row>12</xdr:row>
      <xdr:rowOff>76200</xdr:rowOff>
    </xdr:from>
    <xdr:to>
      <xdr:col>8</xdr:col>
      <xdr:colOff>247650</xdr:colOff>
      <xdr:row>14</xdr:row>
      <xdr:rowOff>0</xdr:rowOff>
    </xdr:to>
    <xdr:sp macro="" textlink="">
      <xdr:nvSpPr>
        <xdr:cNvPr id="2" name="Flèche courbée vers le haut 1"/>
        <xdr:cNvSpPr/>
      </xdr:nvSpPr>
      <xdr:spPr>
        <a:xfrm>
          <a:off x="2905125" y="2981325"/>
          <a:ext cx="1190625" cy="4572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171450</xdr:colOff>
      <xdr:row>15</xdr:row>
      <xdr:rowOff>28575</xdr:rowOff>
    </xdr:from>
    <xdr:to>
      <xdr:col>8</xdr:col>
      <xdr:colOff>266700</xdr:colOff>
      <xdr:row>22</xdr:row>
      <xdr:rowOff>228600</xdr:rowOff>
    </xdr:to>
    <xdr:sp macro="" textlink="">
      <xdr:nvSpPr>
        <xdr:cNvPr id="3" name="ZoneTexte 2"/>
        <xdr:cNvSpPr txBox="1"/>
      </xdr:nvSpPr>
      <xdr:spPr>
        <a:xfrm>
          <a:off x="2876550" y="3733800"/>
          <a:ext cx="1238250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par rapport</a:t>
          </a:r>
          <a:r>
            <a:rPr lang="fr-FR" sz="1100" baseline="0"/>
            <a:t> au scénario 2 mais je n'arrive pas à rentrer la formule dans la mise en forme conditionnelle afin qu'elle se multiplie par 1,1.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25.xml"/><Relationship Id="rId21" Type="http://schemas.openxmlformats.org/officeDocument/2006/relationships/ctrlProp" Target="../ctrlProps/ctrlProp120.xml"/><Relationship Id="rId42" Type="http://schemas.openxmlformats.org/officeDocument/2006/relationships/ctrlProp" Target="../ctrlProps/ctrlProp141.xml"/><Relationship Id="rId47" Type="http://schemas.openxmlformats.org/officeDocument/2006/relationships/ctrlProp" Target="../ctrlProps/ctrlProp146.xml"/><Relationship Id="rId63" Type="http://schemas.openxmlformats.org/officeDocument/2006/relationships/ctrlProp" Target="../ctrlProps/ctrlProp162.xml"/><Relationship Id="rId68" Type="http://schemas.openxmlformats.org/officeDocument/2006/relationships/ctrlProp" Target="../ctrlProps/ctrlProp167.xml"/><Relationship Id="rId84" Type="http://schemas.openxmlformats.org/officeDocument/2006/relationships/ctrlProp" Target="../ctrlProps/ctrlProp183.xml"/><Relationship Id="rId89" Type="http://schemas.openxmlformats.org/officeDocument/2006/relationships/ctrlProp" Target="../ctrlProps/ctrlProp188.xml"/><Relationship Id="rId7" Type="http://schemas.openxmlformats.org/officeDocument/2006/relationships/ctrlProp" Target="../ctrlProps/ctrlProp106.xml"/><Relationship Id="rId71" Type="http://schemas.openxmlformats.org/officeDocument/2006/relationships/ctrlProp" Target="../ctrlProps/ctrlProp170.xml"/><Relationship Id="rId92" Type="http://schemas.openxmlformats.org/officeDocument/2006/relationships/ctrlProp" Target="../ctrlProps/ctrlProp19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15.xml"/><Relationship Id="rId29" Type="http://schemas.openxmlformats.org/officeDocument/2006/relationships/ctrlProp" Target="../ctrlProps/ctrlProp128.xml"/><Relationship Id="rId11" Type="http://schemas.openxmlformats.org/officeDocument/2006/relationships/ctrlProp" Target="../ctrlProps/ctrlProp110.xml"/><Relationship Id="rId24" Type="http://schemas.openxmlformats.org/officeDocument/2006/relationships/ctrlProp" Target="../ctrlProps/ctrlProp123.xml"/><Relationship Id="rId32" Type="http://schemas.openxmlformats.org/officeDocument/2006/relationships/ctrlProp" Target="../ctrlProps/ctrlProp131.xml"/><Relationship Id="rId37" Type="http://schemas.openxmlformats.org/officeDocument/2006/relationships/ctrlProp" Target="../ctrlProps/ctrlProp136.xml"/><Relationship Id="rId40" Type="http://schemas.openxmlformats.org/officeDocument/2006/relationships/ctrlProp" Target="../ctrlProps/ctrlProp139.xml"/><Relationship Id="rId45" Type="http://schemas.openxmlformats.org/officeDocument/2006/relationships/ctrlProp" Target="../ctrlProps/ctrlProp144.xml"/><Relationship Id="rId53" Type="http://schemas.openxmlformats.org/officeDocument/2006/relationships/ctrlProp" Target="../ctrlProps/ctrlProp152.xml"/><Relationship Id="rId58" Type="http://schemas.openxmlformats.org/officeDocument/2006/relationships/ctrlProp" Target="../ctrlProps/ctrlProp157.xml"/><Relationship Id="rId66" Type="http://schemas.openxmlformats.org/officeDocument/2006/relationships/ctrlProp" Target="../ctrlProps/ctrlProp165.xml"/><Relationship Id="rId74" Type="http://schemas.openxmlformats.org/officeDocument/2006/relationships/ctrlProp" Target="../ctrlProps/ctrlProp173.xml"/><Relationship Id="rId79" Type="http://schemas.openxmlformats.org/officeDocument/2006/relationships/ctrlProp" Target="../ctrlProps/ctrlProp178.xml"/><Relationship Id="rId87" Type="http://schemas.openxmlformats.org/officeDocument/2006/relationships/ctrlProp" Target="../ctrlProps/ctrlProp186.xml"/><Relationship Id="rId102" Type="http://schemas.openxmlformats.org/officeDocument/2006/relationships/ctrlProp" Target="../ctrlProps/ctrlProp201.xml"/><Relationship Id="rId5" Type="http://schemas.openxmlformats.org/officeDocument/2006/relationships/ctrlProp" Target="../ctrlProps/ctrlProp104.xml"/><Relationship Id="rId61" Type="http://schemas.openxmlformats.org/officeDocument/2006/relationships/ctrlProp" Target="../ctrlProps/ctrlProp160.xml"/><Relationship Id="rId82" Type="http://schemas.openxmlformats.org/officeDocument/2006/relationships/ctrlProp" Target="../ctrlProps/ctrlProp181.xml"/><Relationship Id="rId90" Type="http://schemas.openxmlformats.org/officeDocument/2006/relationships/ctrlProp" Target="../ctrlProps/ctrlProp189.xml"/><Relationship Id="rId95" Type="http://schemas.openxmlformats.org/officeDocument/2006/relationships/ctrlProp" Target="../ctrlProps/ctrlProp194.xml"/><Relationship Id="rId19" Type="http://schemas.openxmlformats.org/officeDocument/2006/relationships/ctrlProp" Target="../ctrlProps/ctrlProp118.xml"/><Relationship Id="rId14" Type="http://schemas.openxmlformats.org/officeDocument/2006/relationships/ctrlProp" Target="../ctrlProps/ctrlProp113.xml"/><Relationship Id="rId22" Type="http://schemas.openxmlformats.org/officeDocument/2006/relationships/ctrlProp" Target="../ctrlProps/ctrlProp121.xml"/><Relationship Id="rId27" Type="http://schemas.openxmlformats.org/officeDocument/2006/relationships/ctrlProp" Target="../ctrlProps/ctrlProp126.xml"/><Relationship Id="rId30" Type="http://schemas.openxmlformats.org/officeDocument/2006/relationships/ctrlProp" Target="../ctrlProps/ctrlProp129.xml"/><Relationship Id="rId35" Type="http://schemas.openxmlformats.org/officeDocument/2006/relationships/ctrlProp" Target="../ctrlProps/ctrlProp134.xml"/><Relationship Id="rId43" Type="http://schemas.openxmlformats.org/officeDocument/2006/relationships/ctrlProp" Target="../ctrlProps/ctrlProp142.xml"/><Relationship Id="rId48" Type="http://schemas.openxmlformats.org/officeDocument/2006/relationships/ctrlProp" Target="../ctrlProps/ctrlProp147.xml"/><Relationship Id="rId56" Type="http://schemas.openxmlformats.org/officeDocument/2006/relationships/ctrlProp" Target="../ctrlProps/ctrlProp155.xml"/><Relationship Id="rId64" Type="http://schemas.openxmlformats.org/officeDocument/2006/relationships/ctrlProp" Target="../ctrlProps/ctrlProp163.xml"/><Relationship Id="rId69" Type="http://schemas.openxmlformats.org/officeDocument/2006/relationships/ctrlProp" Target="../ctrlProps/ctrlProp168.xml"/><Relationship Id="rId77" Type="http://schemas.openxmlformats.org/officeDocument/2006/relationships/ctrlProp" Target="../ctrlProps/ctrlProp176.xml"/><Relationship Id="rId100" Type="http://schemas.openxmlformats.org/officeDocument/2006/relationships/ctrlProp" Target="../ctrlProps/ctrlProp199.xml"/><Relationship Id="rId105" Type="http://schemas.openxmlformats.org/officeDocument/2006/relationships/ctrlProp" Target="../ctrlProps/ctrlProp204.xml"/><Relationship Id="rId8" Type="http://schemas.openxmlformats.org/officeDocument/2006/relationships/ctrlProp" Target="../ctrlProps/ctrlProp107.xml"/><Relationship Id="rId51" Type="http://schemas.openxmlformats.org/officeDocument/2006/relationships/ctrlProp" Target="../ctrlProps/ctrlProp150.xml"/><Relationship Id="rId72" Type="http://schemas.openxmlformats.org/officeDocument/2006/relationships/ctrlProp" Target="../ctrlProps/ctrlProp171.xml"/><Relationship Id="rId80" Type="http://schemas.openxmlformats.org/officeDocument/2006/relationships/ctrlProp" Target="../ctrlProps/ctrlProp179.xml"/><Relationship Id="rId85" Type="http://schemas.openxmlformats.org/officeDocument/2006/relationships/ctrlProp" Target="../ctrlProps/ctrlProp184.xml"/><Relationship Id="rId93" Type="http://schemas.openxmlformats.org/officeDocument/2006/relationships/ctrlProp" Target="../ctrlProps/ctrlProp192.xml"/><Relationship Id="rId98" Type="http://schemas.openxmlformats.org/officeDocument/2006/relationships/ctrlProp" Target="../ctrlProps/ctrlProp197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111.xml"/><Relationship Id="rId17" Type="http://schemas.openxmlformats.org/officeDocument/2006/relationships/ctrlProp" Target="../ctrlProps/ctrlProp116.xml"/><Relationship Id="rId25" Type="http://schemas.openxmlformats.org/officeDocument/2006/relationships/ctrlProp" Target="../ctrlProps/ctrlProp124.xml"/><Relationship Id="rId33" Type="http://schemas.openxmlformats.org/officeDocument/2006/relationships/ctrlProp" Target="../ctrlProps/ctrlProp132.xml"/><Relationship Id="rId38" Type="http://schemas.openxmlformats.org/officeDocument/2006/relationships/ctrlProp" Target="../ctrlProps/ctrlProp137.xml"/><Relationship Id="rId46" Type="http://schemas.openxmlformats.org/officeDocument/2006/relationships/ctrlProp" Target="../ctrlProps/ctrlProp145.xml"/><Relationship Id="rId59" Type="http://schemas.openxmlformats.org/officeDocument/2006/relationships/ctrlProp" Target="../ctrlProps/ctrlProp158.xml"/><Relationship Id="rId67" Type="http://schemas.openxmlformats.org/officeDocument/2006/relationships/ctrlProp" Target="../ctrlProps/ctrlProp166.xml"/><Relationship Id="rId103" Type="http://schemas.openxmlformats.org/officeDocument/2006/relationships/ctrlProp" Target="../ctrlProps/ctrlProp202.xml"/><Relationship Id="rId20" Type="http://schemas.openxmlformats.org/officeDocument/2006/relationships/ctrlProp" Target="../ctrlProps/ctrlProp119.xml"/><Relationship Id="rId41" Type="http://schemas.openxmlformats.org/officeDocument/2006/relationships/ctrlProp" Target="../ctrlProps/ctrlProp140.xml"/><Relationship Id="rId54" Type="http://schemas.openxmlformats.org/officeDocument/2006/relationships/ctrlProp" Target="../ctrlProps/ctrlProp153.xml"/><Relationship Id="rId62" Type="http://schemas.openxmlformats.org/officeDocument/2006/relationships/ctrlProp" Target="../ctrlProps/ctrlProp161.xml"/><Relationship Id="rId70" Type="http://schemas.openxmlformats.org/officeDocument/2006/relationships/ctrlProp" Target="../ctrlProps/ctrlProp169.xml"/><Relationship Id="rId75" Type="http://schemas.openxmlformats.org/officeDocument/2006/relationships/ctrlProp" Target="../ctrlProps/ctrlProp174.xml"/><Relationship Id="rId83" Type="http://schemas.openxmlformats.org/officeDocument/2006/relationships/ctrlProp" Target="../ctrlProps/ctrlProp182.xml"/><Relationship Id="rId88" Type="http://schemas.openxmlformats.org/officeDocument/2006/relationships/ctrlProp" Target="../ctrlProps/ctrlProp187.xml"/><Relationship Id="rId91" Type="http://schemas.openxmlformats.org/officeDocument/2006/relationships/ctrlProp" Target="../ctrlProps/ctrlProp190.xml"/><Relationship Id="rId96" Type="http://schemas.openxmlformats.org/officeDocument/2006/relationships/ctrlProp" Target="../ctrlProps/ctrlProp19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5.xml"/><Relationship Id="rId15" Type="http://schemas.openxmlformats.org/officeDocument/2006/relationships/ctrlProp" Target="../ctrlProps/ctrlProp114.xml"/><Relationship Id="rId23" Type="http://schemas.openxmlformats.org/officeDocument/2006/relationships/ctrlProp" Target="../ctrlProps/ctrlProp122.xml"/><Relationship Id="rId28" Type="http://schemas.openxmlformats.org/officeDocument/2006/relationships/ctrlProp" Target="../ctrlProps/ctrlProp127.xml"/><Relationship Id="rId36" Type="http://schemas.openxmlformats.org/officeDocument/2006/relationships/ctrlProp" Target="../ctrlProps/ctrlProp135.xml"/><Relationship Id="rId49" Type="http://schemas.openxmlformats.org/officeDocument/2006/relationships/ctrlProp" Target="../ctrlProps/ctrlProp148.xml"/><Relationship Id="rId57" Type="http://schemas.openxmlformats.org/officeDocument/2006/relationships/ctrlProp" Target="../ctrlProps/ctrlProp156.xml"/><Relationship Id="rId106" Type="http://schemas.openxmlformats.org/officeDocument/2006/relationships/comments" Target="../comments3.xml"/><Relationship Id="rId10" Type="http://schemas.openxmlformats.org/officeDocument/2006/relationships/ctrlProp" Target="../ctrlProps/ctrlProp109.xml"/><Relationship Id="rId31" Type="http://schemas.openxmlformats.org/officeDocument/2006/relationships/ctrlProp" Target="../ctrlProps/ctrlProp130.xml"/><Relationship Id="rId44" Type="http://schemas.openxmlformats.org/officeDocument/2006/relationships/ctrlProp" Target="../ctrlProps/ctrlProp143.xml"/><Relationship Id="rId52" Type="http://schemas.openxmlformats.org/officeDocument/2006/relationships/ctrlProp" Target="../ctrlProps/ctrlProp151.xml"/><Relationship Id="rId60" Type="http://schemas.openxmlformats.org/officeDocument/2006/relationships/ctrlProp" Target="../ctrlProps/ctrlProp159.xml"/><Relationship Id="rId65" Type="http://schemas.openxmlformats.org/officeDocument/2006/relationships/ctrlProp" Target="../ctrlProps/ctrlProp164.xml"/><Relationship Id="rId73" Type="http://schemas.openxmlformats.org/officeDocument/2006/relationships/ctrlProp" Target="../ctrlProps/ctrlProp172.xml"/><Relationship Id="rId78" Type="http://schemas.openxmlformats.org/officeDocument/2006/relationships/ctrlProp" Target="../ctrlProps/ctrlProp177.xml"/><Relationship Id="rId81" Type="http://schemas.openxmlformats.org/officeDocument/2006/relationships/ctrlProp" Target="../ctrlProps/ctrlProp180.xml"/><Relationship Id="rId86" Type="http://schemas.openxmlformats.org/officeDocument/2006/relationships/ctrlProp" Target="../ctrlProps/ctrlProp185.xml"/><Relationship Id="rId94" Type="http://schemas.openxmlformats.org/officeDocument/2006/relationships/ctrlProp" Target="../ctrlProps/ctrlProp193.xml"/><Relationship Id="rId99" Type="http://schemas.openxmlformats.org/officeDocument/2006/relationships/ctrlProp" Target="../ctrlProps/ctrlProp198.xml"/><Relationship Id="rId101" Type="http://schemas.openxmlformats.org/officeDocument/2006/relationships/ctrlProp" Target="../ctrlProps/ctrlProp200.xml"/><Relationship Id="rId4" Type="http://schemas.openxmlformats.org/officeDocument/2006/relationships/ctrlProp" Target="../ctrlProps/ctrlProp103.xml"/><Relationship Id="rId9" Type="http://schemas.openxmlformats.org/officeDocument/2006/relationships/ctrlProp" Target="../ctrlProps/ctrlProp108.xml"/><Relationship Id="rId13" Type="http://schemas.openxmlformats.org/officeDocument/2006/relationships/ctrlProp" Target="../ctrlProps/ctrlProp112.xml"/><Relationship Id="rId18" Type="http://schemas.openxmlformats.org/officeDocument/2006/relationships/ctrlProp" Target="../ctrlProps/ctrlProp117.xml"/><Relationship Id="rId39" Type="http://schemas.openxmlformats.org/officeDocument/2006/relationships/ctrlProp" Target="../ctrlProps/ctrlProp138.xml"/><Relationship Id="rId34" Type="http://schemas.openxmlformats.org/officeDocument/2006/relationships/ctrlProp" Target="../ctrlProps/ctrlProp133.xml"/><Relationship Id="rId50" Type="http://schemas.openxmlformats.org/officeDocument/2006/relationships/ctrlProp" Target="../ctrlProps/ctrlProp149.xml"/><Relationship Id="rId55" Type="http://schemas.openxmlformats.org/officeDocument/2006/relationships/ctrlProp" Target="../ctrlProps/ctrlProp154.xml"/><Relationship Id="rId76" Type="http://schemas.openxmlformats.org/officeDocument/2006/relationships/ctrlProp" Target="../ctrlProps/ctrlProp175.xml"/><Relationship Id="rId97" Type="http://schemas.openxmlformats.org/officeDocument/2006/relationships/ctrlProp" Target="../ctrlProps/ctrlProp196.xml"/><Relationship Id="rId104" Type="http://schemas.openxmlformats.org/officeDocument/2006/relationships/ctrlProp" Target="../ctrlProps/ctrlProp20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AE70"/>
  <sheetViews>
    <sheetView zoomScale="85" zoomScaleNormal="85" workbookViewId="0">
      <pane xSplit="9" ySplit="6" topLeftCell="J7" activePane="bottomRight" state="frozen"/>
      <selection activeCell="A4" sqref="A4:C4"/>
      <selection pane="topRight" activeCell="A4" sqref="A4:C4"/>
      <selection pane="bottomLeft" activeCell="A4" sqref="A4:C4"/>
      <selection pane="bottomRight" activeCell="P20" sqref="P20"/>
    </sheetView>
  </sheetViews>
  <sheetFormatPr baseColWidth="10" defaultRowHeight="15" x14ac:dyDescent="0.25"/>
  <cols>
    <col min="1" max="2" width="3" customWidth="1"/>
    <col min="4" max="4" width="6" customWidth="1"/>
    <col min="5" max="5" width="11.140625" customWidth="1"/>
    <col min="6" max="7" width="6" customWidth="1"/>
    <col min="8" max="8" width="11.140625" customWidth="1"/>
    <col min="9" max="9" width="6" customWidth="1"/>
    <col min="10" max="10" width="4.7109375" customWidth="1"/>
    <col min="11" max="11" width="6" customWidth="1"/>
    <col min="12" max="12" width="11.140625" customWidth="1"/>
    <col min="13" max="13" width="6" customWidth="1"/>
    <col min="14" max="14" width="4.7109375" customWidth="1"/>
    <col min="15" max="15" width="6" customWidth="1"/>
    <col min="16" max="16" width="11.140625" customWidth="1"/>
    <col min="17" max="18" width="6" customWidth="1"/>
    <col min="19" max="19" width="11.140625" customWidth="1"/>
    <col min="20" max="21" width="6" customWidth="1"/>
    <col min="22" max="22" width="11.140625" customWidth="1"/>
    <col min="23" max="24" width="6" customWidth="1"/>
    <col min="25" max="25" width="11.140625" customWidth="1"/>
    <col min="26" max="27" width="6" customWidth="1"/>
    <col min="28" max="28" width="11.140625" customWidth="1"/>
    <col min="29" max="30" width="6" customWidth="1"/>
    <col min="31" max="31" width="53.42578125" customWidth="1"/>
  </cols>
  <sheetData>
    <row r="2" spans="1:31" ht="15.75" x14ac:dyDescent="0.25">
      <c r="B2" s="91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</row>
    <row r="3" spans="1:31" x14ac:dyDescent="0.25">
      <c r="B3" s="92">
        <v>43709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</row>
    <row r="4" spans="1:31" x14ac:dyDescent="0.25">
      <c r="A4" s="49" t="s">
        <v>36</v>
      </c>
      <c r="B4" s="49"/>
      <c r="C4" s="49"/>
    </row>
    <row r="5" spans="1:31" ht="15.75" thickBot="1" x14ac:dyDescent="0.3">
      <c r="B5" s="46"/>
      <c r="C5" s="6"/>
      <c r="D5" s="93" t="s">
        <v>3</v>
      </c>
      <c r="E5" s="93"/>
      <c r="F5" s="93"/>
      <c r="G5" s="94" t="s">
        <v>9</v>
      </c>
      <c r="H5" s="93"/>
      <c r="I5" s="95"/>
      <c r="J5" s="47"/>
      <c r="K5" s="93" t="s">
        <v>10</v>
      </c>
      <c r="L5" s="93"/>
      <c r="M5" s="93"/>
      <c r="N5" s="66"/>
      <c r="O5" s="93" t="s">
        <v>11</v>
      </c>
      <c r="P5" s="93"/>
      <c r="Q5" s="93"/>
      <c r="R5" s="96" t="s">
        <v>17</v>
      </c>
      <c r="S5" s="96"/>
      <c r="T5" s="96"/>
      <c r="U5" s="97" t="s">
        <v>31</v>
      </c>
      <c r="V5" s="96"/>
      <c r="W5" s="96"/>
      <c r="X5" s="93" t="s">
        <v>12</v>
      </c>
      <c r="Y5" s="93"/>
      <c r="Z5" s="93"/>
      <c r="AA5" s="93" t="s">
        <v>22</v>
      </c>
      <c r="AB5" s="93"/>
      <c r="AC5" s="93"/>
      <c r="AD5" s="64" t="s">
        <v>13</v>
      </c>
      <c r="AE5" s="7"/>
    </row>
    <row r="6" spans="1:31" ht="27" customHeight="1" thickBot="1" x14ac:dyDescent="0.3">
      <c r="A6" s="46" t="s">
        <v>35</v>
      </c>
      <c r="B6" s="46" t="s">
        <v>1</v>
      </c>
      <c r="C6" s="6" t="s">
        <v>2</v>
      </c>
      <c r="D6" s="1" t="s">
        <v>4</v>
      </c>
      <c r="E6" s="1" t="s">
        <v>5</v>
      </c>
      <c r="F6" s="79" t="s">
        <v>6</v>
      </c>
      <c r="G6" s="86" t="s">
        <v>4</v>
      </c>
      <c r="H6" s="81" t="s">
        <v>30</v>
      </c>
      <c r="I6" s="85" t="s">
        <v>6</v>
      </c>
      <c r="J6" s="84" t="s">
        <v>38</v>
      </c>
      <c r="K6" s="1" t="s">
        <v>4</v>
      </c>
      <c r="L6" s="36" t="s">
        <v>18</v>
      </c>
      <c r="M6" s="1" t="s">
        <v>6</v>
      </c>
      <c r="N6" s="73" t="s">
        <v>38</v>
      </c>
      <c r="O6" s="35" t="s">
        <v>4</v>
      </c>
      <c r="P6" s="5" t="s">
        <v>19</v>
      </c>
      <c r="Q6" s="35" t="s">
        <v>6</v>
      </c>
      <c r="R6" s="1" t="s">
        <v>4</v>
      </c>
      <c r="S6" s="5" t="s">
        <v>33</v>
      </c>
      <c r="T6" s="1" t="s">
        <v>6</v>
      </c>
      <c r="U6" s="33" t="s">
        <v>4</v>
      </c>
      <c r="V6" s="5" t="s">
        <v>32</v>
      </c>
      <c r="W6" s="1" t="s">
        <v>6</v>
      </c>
      <c r="X6" s="33" t="s">
        <v>4</v>
      </c>
      <c r="Y6" s="1" t="s">
        <v>21</v>
      </c>
      <c r="Z6" s="1" t="s">
        <v>6</v>
      </c>
      <c r="AA6" s="1" t="s">
        <v>4</v>
      </c>
      <c r="AB6" s="1" t="s">
        <v>34</v>
      </c>
      <c r="AC6" s="1" t="s">
        <v>6</v>
      </c>
      <c r="AD6" s="1" t="s">
        <v>15</v>
      </c>
      <c r="AE6" s="7" t="s">
        <v>14</v>
      </c>
    </row>
    <row r="7" spans="1:31" s="46" customFormat="1" ht="21" customHeight="1" thickBot="1" x14ac:dyDescent="0.3">
      <c r="B7" s="2">
        <v>1</v>
      </c>
      <c r="C7" s="8" t="s">
        <v>24</v>
      </c>
      <c r="D7" s="12"/>
      <c r="E7" s="13"/>
      <c r="F7" s="14"/>
      <c r="G7" s="9"/>
      <c r="H7" s="13"/>
      <c r="I7" s="68"/>
      <c r="J7" s="26"/>
      <c r="K7" s="19"/>
      <c r="L7" s="18"/>
      <c r="M7" s="24"/>
      <c r="N7" s="26"/>
      <c r="O7" s="37"/>
      <c r="P7" s="38"/>
      <c r="Q7" s="39"/>
      <c r="R7" s="24"/>
      <c r="S7" s="18"/>
      <c r="T7" s="20"/>
      <c r="U7" s="24"/>
      <c r="V7" s="24"/>
      <c r="W7" s="20"/>
      <c r="X7" s="24"/>
      <c r="Y7" s="24"/>
      <c r="Z7" s="24"/>
      <c r="AA7" s="19"/>
      <c r="AB7" s="18"/>
      <c r="AC7" s="20"/>
      <c r="AD7" s="25"/>
      <c r="AE7" s="32"/>
    </row>
    <row r="8" spans="1:31" s="46" customFormat="1" ht="21" customHeight="1" thickBot="1" x14ac:dyDescent="0.3">
      <c r="B8" s="2">
        <v>2</v>
      </c>
      <c r="C8" s="8" t="s">
        <v>25</v>
      </c>
      <c r="D8" s="9"/>
      <c r="E8" s="10"/>
      <c r="F8" s="11"/>
      <c r="G8" s="9">
        <v>1</v>
      </c>
      <c r="H8" s="10"/>
      <c r="I8" s="75">
        <v>1</v>
      </c>
      <c r="J8" s="11"/>
      <c r="K8" s="26"/>
      <c r="L8" s="22"/>
      <c r="M8" s="26"/>
      <c r="N8" s="11"/>
      <c r="O8" s="40"/>
      <c r="P8" s="22"/>
      <c r="Q8" s="41"/>
      <c r="R8" s="26"/>
      <c r="S8" s="22"/>
      <c r="T8" s="23"/>
      <c r="U8" s="26"/>
      <c r="V8" s="26"/>
      <c r="W8" s="23"/>
      <c r="X8" s="26"/>
      <c r="Y8" s="26"/>
      <c r="Z8" s="26"/>
      <c r="AA8" s="21"/>
      <c r="AB8" s="22"/>
      <c r="AC8" s="23"/>
      <c r="AD8" s="25"/>
      <c r="AE8" s="32"/>
    </row>
    <row r="9" spans="1:31" s="46" customFormat="1" ht="21" customHeight="1" x14ac:dyDescent="0.25">
      <c r="B9" s="2">
        <v>3</v>
      </c>
      <c r="C9" s="8" t="s">
        <v>26</v>
      </c>
      <c r="D9" s="9"/>
      <c r="E9" s="10"/>
      <c r="F9" s="11"/>
      <c r="G9" s="9">
        <v>2</v>
      </c>
      <c r="H9" s="10"/>
      <c r="I9" s="68">
        <v>2</v>
      </c>
      <c r="J9" s="11"/>
      <c r="K9" s="21"/>
      <c r="L9" s="22"/>
      <c r="M9" s="26"/>
      <c r="N9" s="11"/>
      <c r="O9" s="40"/>
      <c r="P9" s="22"/>
      <c r="Q9" s="41"/>
      <c r="R9" s="26"/>
      <c r="S9" s="22"/>
      <c r="T9" s="23"/>
      <c r="U9" s="26"/>
      <c r="V9" s="26"/>
      <c r="W9" s="23"/>
      <c r="X9" s="26"/>
      <c r="Y9" s="26"/>
      <c r="Z9" s="26"/>
      <c r="AA9" s="21"/>
      <c r="AB9" s="22"/>
      <c r="AC9" s="23"/>
      <c r="AD9" s="25"/>
      <c r="AE9" s="32"/>
    </row>
    <row r="10" spans="1:31" s="46" customFormat="1" ht="21" customHeight="1" x14ac:dyDescent="0.25">
      <c r="B10" s="2">
        <v>4</v>
      </c>
      <c r="C10" s="8" t="s">
        <v>27</v>
      </c>
      <c r="D10" s="9"/>
      <c r="E10" s="10"/>
      <c r="F10" s="11"/>
      <c r="G10" s="9"/>
      <c r="H10" s="10"/>
      <c r="I10" s="68"/>
      <c r="J10" s="26"/>
      <c r="K10" s="21"/>
      <c r="L10" s="22"/>
      <c r="M10" s="26"/>
      <c r="N10" s="26"/>
      <c r="O10" s="40"/>
      <c r="P10" s="22"/>
      <c r="Q10" s="41"/>
      <c r="R10" s="26"/>
      <c r="S10" s="22"/>
      <c r="T10" s="23"/>
      <c r="U10" s="26"/>
      <c r="V10" s="26"/>
      <c r="W10" s="23"/>
      <c r="X10" s="26"/>
      <c r="Y10" s="26"/>
      <c r="Z10" s="26"/>
      <c r="AA10" s="21"/>
      <c r="AB10" s="22"/>
      <c r="AC10" s="26"/>
      <c r="AD10" s="25"/>
      <c r="AE10" s="32"/>
    </row>
    <row r="11" spans="1:31" s="46" customFormat="1" ht="21" customHeight="1" x14ac:dyDescent="0.25">
      <c r="B11" s="2">
        <v>5</v>
      </c>
      <c r="C11" s="8" t="s">
        <v>28</v>
      </c>
      <c r="D11" s="9"/>
      <c r="E11" s="10"/>
      <c r="F11" s="11"/>
      <c r="G11" s="9">
        <v>2</v>
      </c>
      <c r="H11" s="10"/>
      <c r="I11" s="68">
        <v>0</v>
      </c>
      <c r="J11" s="11"/>
      <c r="K11" s="21"/>
      <c r="L11" s="22"/>
      <c r="M11" s="26"/>
      <c r="N11" s="11"/>
      <c r="O11" s="40"/>
      <c r="P11" s="22"/>
      <c r="Q11" s="41"/>
      <c r="R11" s="26"/>
      <c r="S11" s="22"/>
      <c r="T11" s="23"/>
      <c r="U11" s="26"/>
      <c r="V11" s="26"/>
      <c r="W11" s="23"/>
      <c r="X11" s="26"/>
      <c r="Y11" s="26"/>
      <c r="Z11" s="26"/>
      <c r="AA11" s="21"/>
      <c r="AB11" s="22"/>
      <c r="AC11" s="23"/>
      <c r="AD11" s="25"/>
      <c r="AE11" s="32"/>
    </row>
    <row r="12" spans="1:31" s="46" customFormat="1" ht="21" customHeight="1" x14ac:dyDescent="0.25">
      <c r="B12" s="2">
        <v>6</v>
      </c>
      <c r="C12" s="8" t="s">
        <v>29</v>
      </c>
      <c r="D12" s="9"/>
      <c r="E12" s="10"/>
      <c r="F12" s="11"/>
      <c r="G12" s="9"/>
      <c r="H12" s="10"/>
      <c r="I12" s="68"/>
      <c r="J12" s="11"/>
      <c r="K12" s="21"/>
      <c r="L12" s="22"/>
      <c r="M12" s="26"/>
      <c r="N12" s="11"/>
      <c r="O12" s="40"/>
      <c r="P12" s="22"/>
      <c r="Q12" s="41"/>
      <c r="R12" s="26"/>
      <c r="S12" s="22"/>
      <c r="T12" s="23"/>
      <c r="U12" s="26"/>
      <c r="V12" s="26"/>
      <c r="W12" s="23"/>
      <c r="X12" s="26"/>
      <c r="Y12" s="26"/>
      <c r="Z12" s="26"/>
      <c r="AA12" s="21"/>
      <c r="AB12" s="22"/>
      <c r="AC12" s="23"/>
      <c r="AD12" s="25"/>
      <c r="AE12" s="32"/>
    </row>
    <row r="13" spans="1:31" s="46" customFormat="1" ht="21" customHeight="1" x14ac:dyDescent="0.25">
      <c r="B13" s="2">
        <v>7</v>
      </c>
      <c r="C13" s="8" t="s">
        <v>23</v>
      </c>
      <c r="D13" s="9"/>
      <c r="E13" s="10"/>
      <c r="F13" s="11"/>
      <c r="G13" s="9"/>
      <c r="H13" s="10"/>
      <c r="I13" s="68"/>
      <c r="J13" s="26"/>
      <c r="K13" s="21"/>
      <c r="L13" s="22"/>
      <c r="M13" s="26"/>
      <c r="N13" s="26"/>
      <c r="O13" s="40"/>
      <c r="P13" s="22"/>
      <c r="Q13" s="41"/>
      <c r="R13" s="26"/>
      <c r="S13" s="22"/>
      <c r="T13" s="23"/>
      <c r="U13" s="26"/>
      <c r="V13" s="26"/>
      <c r="W13" s="23"/>
      <c r="X13" s="26"/>
      <c r="Y13" s="26"/>
      <c r="Z13" s="26"/>
      <c r="AA13" s="21"/>
      <c r="AB13" s="22"/>
      <c r="AC13" s="23"/>
      <c r="AD13" s="25"/>
      <c r="AE13" s="32"/>
    </row>
    <row r="14" spans="1:31" s="46" customFormat="1" ht="21" customHeight="1" x14ac:dyDescent="0.25">
      <c r="B14" s="2">
        <v>8</v>
      </c>
      <c r="C14" s="8" t="s">
        <v>24</v>
      </c>
      <c r="D14" s="9"/>
      <c r="E14" s="10"/>
      <c r="F14" s="11"/>
      <c r="G14" s="9"/>
      <c r="H14" s="10"/>
      <c r="I14" s="68"/>
      <c r="J14" s="26"/>
      <c r="K14" s="21"/>
      <c r="L14" s="22"/>
      <c r="M14" s="26"/>
      <c r="N14" s="26"/>
      <c r="O14" s="40"/>
      <c r="P14" s="22"/>
      <c r="Q14" s="41"/>
      <c r="R14" s="26"/>
      <c r="S14" s="22"/>
      <c r="T14" s="23"/>
      <c r="U14" s="26"/>
      <c r="V14" s="26"/>
      <c r="W14" s="23"/>
      <c r="X14" s="26"/>
      <c r="Y14" s="26"/>
      <c r="Z14" s="26"/>
      <c r="AA14" s="21"/>
      <c r="AB14" s="22"/>
      <c r="AC14" s="23"/>
      <c r="AD14" s="25"/>
      <c r="AE14" s="32"/>
    </row>
    <row r="15" spans="1:31" s="46" customFormat="1" ht="21" customHeight="1" x14ac:dyDescent="0.25">
      <c r="B15" s="2">
        <v>9</v>
      </c>
      <c r="C15" s="8" t="s">
        <v>25</v>
      </c>
      <c r="D15" s="9"/>
      <c r="E15" s="10"/>
      <c r="F15" s="11"/>
      <c r="G15" s="9"/>
      <c r="H15" s="10"/>
      <c r="I15" s="68"/>
      <c r="J15" s="11"/>
      <c r="K15" s="21"/>
      <c r="L15" s="22"/>
      <c r="M15" s="26"/>
      <c r="N15" s="11"/>
      <c r="O15" s="40"/>
      <c r="P15" s="22"/>
      <c r="Q15" s="41"/>
      <c r="R15" s="26"/>
      <c r="S15" s="22"/>
      <c r="T15" s="23"/>
      <c r="U15" s="26"/>
      <c r="V15" s="26"/>
      <c r="W15" s="23"/>
      <c r="X15" s="26"/>
      <c r="Y15" s="26"/>
      <c r="Z15" s="26"/>
      <c r="AA15" s="21"/>
      <c r="AB15" s="22"/>
      <c r="AC15" s="23"/>
      <c r="AD15" s="25"/>
      <c r="AE15" s="32"/>
    </row>
    <row r="16" spans="1:31" s="46" customFormat="1" ht="21" customHeight="1" x14ac:dyDescent="0.25">
      <c r="B16" s="2">
        <v>10</v>
      </c>
      <c r="C16" s="8" t="s">
        <v>26</v>
      </c>
      <c r="D16" s="9"/>
      <c r="E16" s="10"/>
      <c r="F16" s="11"/>
      <c r="G16" s="9"/>
      <c r="H16" s="10"/>
      <c r="I16" s="68"/>
      <c r="J16" s="11"/>
      <c r="K16" s="21"/>
      <c r="L16" s="22"/>
      <c r="M16" s="26"/>
      <c r="N16" s="11"/>
      <c r="O16" s="40"/>
      <c r="P16" s="22"/>
      <c r="Q16" s="41"/>
      <c r="R16" s="26"/>
      <c r="S16" s="22"/>
      <c r="T16" s="23"/>
      <c r="U16" s="26"/>
      <c r="V16" s="26"/>
      <c r="W16" s="23"/>
      <c r="X16" s="26"/>
      <c r="Y16" s="26"/>
      <c r="Z16" s="26"/>
      <c r="AA16" s="21"/>
      <c r="AB16" s="22"/>
      <c r="AC16" s="23"/>
      <c r="AD16" s="25"/>
      <c r="AE16" s="32"/>
    </row>
    <row r="17" spans="2:31" s="46" customFormat="1" ht="21" customHeight="1" x14ac:dyDescent="0.25">
      <c r="B17" s="2">
        <v>11</v>
      </c>
      <c r="C17" s="8" t="s">
        <v>27</v>
      </c>
      <c r="D17" s="9"/>
      <c r="E17" s="10"/>
      <c r="F17" s="11"/>
      <c r="G17" s="9"/>
      <c r="H17" s="10"/>
      <c r="I17" s="68"/>
      <c r="J17" s="26"/>
      <c r="K17" s="21"/>
      <c r="L17" s="22"/>
      <c r="M17" s="26"/>
      <c r="N17" s="26"/>
      <c r="O17" s="40"/>
      <c r="P17" s="22"/>
      <c r="Q17" s="41"/>
      <c r="R17" s="26"/>
      <c r="S17" s="22"/>
      <c r="T17" s="23"/>
      <c r="U17" s="26"/>
      <c r="V17" s="26"/>
      <c r="W17" s="23"/>
      <c r="X17" s="26"/>
      <c r="Y17" s="26"/>
      <c r="Z17" s="26"/>
      <c r="AA17" s="21"/>
      <c r="AB17" s="22"/>
      <c r="AC17" s="26"/>
      <c r="AD17" s="25"/>
      <c r="AE17" s="32"/>
    </row>
    <row r="18" spans="2:31" s="46" customFormat="1" ht="21" customHeight="1" x14ac:dyDescent="0.25">
      <c r="B18" s="2">
        <v>12</v>
      </c>
      <c r="C18" s="8" t="s">
        <v>28</v>
      </c>
      <c r="D18" s="9"/>
      <c r="E18" s="10"/>
      <c r="F18" s="11"/>
      <c r="G18" s="9"/>
      <c r="H18" s="10"/>
      <c r="I18" s="68"/>
      <c r="J18" s="11"/>
      <c r="K18" s="21"/>
      <c r="L18" s="22"/>
      <c r="M18" s="26"/>
      <c r="N18" s="11"/>
      <c r="O18" s="40"/>
      <c r="P18" s="22"/>
      <c r="Q18" s="41"/>
      <c r="R18" s="26"/>
      <c r="S18" s="22"/>
      <c r="T18" s="23"/>
      <c r="U18" s="26"/>
      <c r="V18" s="26"/>
      <c r="W18" s="23"/>
      <c r="X18" s="26"/>
      <c r="Y18" s="26"/>
      <c r="Z18" s="26"/>
      <c r="AA18" s="21"/>
      <c r="AB18" s="22"/>
      <c r="AC18" s="23"/>
      <c r="AD18" s="25"/>
      <c r="AE18" s="32"/>
    </row>
    <row r="19" spans="2:31" s="46" customFormat="1" ht="21" customHeight="1" x14ac:dyDescent="0.25">
      <c r="B19" s="2">
        <v>13</v>
      </c>
      <c r="C19" s="8" t="s">
        <v>29</v>
      </c>
      <c r="D19" s="9"/>
      <c r="E19" s="10"/>
      <c r="F19" s="11"/>
      <c r="G19" s="9"/>
      <c r="H19" s="10"/>
      <c r="I19" s="68"/>
      <c r="J19" s="11"/>
      <c r="K19" s="21"/>
      <c r="L19" s="22"/>
      <c r="M19" s="26"/>
      <c r="N19" s="11"/>
      <c r="O19" s="40"/>
      <c r="P19" s="22"/>
      <c r="Q19" s="41"/>
      <c r="R19" s="26"/>
      <c r="S19" s="22"/>
      <c r="T19" s="23"/>
      <c r="U19" s="26"/>
      <c r="V19" s="26"/>
      <c r="W19" s="23"/>
      <c r="X19" s="26"/>
      <c r="Y19" s="26"/>
      <c r="Z19" s="26"/>
      <c r="AA19" s="21"/>
      <c r="AB19" s="22"/>
      <c r="AC19" s="23"/>
      <c r="AD19" s="25"/>
      <c r="AE19" s="32"/>
    </row>
    <row r="20" spans="2:31" s="46" customFormat="1" ht="21" customHeight="1" x14ac:dyDescent="0.25">
      <c r="B20" s="2">
        <v>14</v>
      </c>
      <c r="C20" s="8" t="s">
        <v>23</v>
      </c>
      <c r="D20" s="9"/>
      <c r="E20" s="10"/>
      <c r="F20" s="11"/>
      <c r="G20" s="9"/>
      <c r="H20" s="10"/>
      <c r="I20" s="68"/>
      <c r="J20" s="26"/>
      <c r="K20" s="21"/>
      <c r="L20" s="22"/>
      <c r="M20" s="26"/>
      <c r="N20" s="26"/>
      <c r="O20" s="40"/>
      <c r="P20" s="22"/>
      <c r="Q20" s="41"/>
      <c r="R20" s="26"/>
      <c r="S20" s="22"/>
      <c r="T20" s="23"/>
      <c r="U20" s="26"/>
      <c r="V20" s="26"/>
      <c r="W20" s="23"/>
      <c r="X20" s="26"/>
      <c r="Y20" s="26"/>
      <c r="Z20" s="26"/>
      <c r="AA20" s="21"/>
      <c r="AB20" s="22"/>
      <c r="AC20" s="23"/>
      <c r="AD20" s="25"/>
      <c r="AE20" s="32"/>
    </row>
    <row r="21" spans="2:31" s="46" customFormat="1" ht="21" customHeight="1" x14ac:dyDescent="0.25">
      <c r="B21" s="2">
        <v>15</v>
      </c>
      <c r="C21" s="8" t="s">
        <v>24</v>
      </c>
      <c r="D21" s="9"/>
      <c r="E21" s="10"/>
      <c r="F21" s="11"/>
      <c r="G21" s="9"/>
      <c r="H21" s="10"/>
      <c r="I21" s="68"/>
      <c r="J21" s="26"/>
      <c r="K21" s="21"/>
      <c r="L21" s="22"/>
      <c r="M21" s="26"/>
      <c r="N21" s="26"/>
      <c r="O21" s="40"/>
      <c r="P21" s="22"/>
      <c r="Q21" s="41"/>
      <c r="R21" s="26"/>
      <c r="S21" s="22"/>
      <c r="T21" s="23"/>
      <c r="U21" s="26"/>
      <c r="V21" s="26"/>
      <c r="W21" s="23"/>
      <c r="X21" s="26"/>
      <c r="Y21" s="26"/>
      <c r="Z21" s="26"/>
      <c r="AA21" s="21"/>
      <c r="AB21" s="22"/>
      <c r="AC21" s="23"/>
      <c r="AD21" s="25"/>
      <c r="AE21" s="32"/>
    </row>
    <row r="22" spans="2:31" s="46" customFormat="1" ht="21" customHeight="1" x14ac:dyDescent="0.25">
      <c r="B22" s="2">
        <v>16</v>
      </c>
      <c r="C22" s="8" t="s">
        <v>25</v>
      </c>
      <c r="D22" s="9"/>
      <c r="E22" s="10"/>
      <c r="F22" s="11"/>
      <c r="G22" s="9"/>
      <c r="H22" s="10"/>
      <c r="I22" s="68"/>
      <c r="J22" s="11"/>
      <c r="K22" s="21"/>
      <c r="L22" s="22"/>
      <c r="M22" s="26"/>
      <c r="N22" s="11"/>
      <c r="O22" s="40"/>
      <c r="P22" s="22"/>
      <c r="Q22" s="41"/>
      <c r="R22" s="26"/>
      <c r="S22" s="22"/>
      <c r="T22" s="23"/>
      <c r="U22" s="26"/>
      <c r="V22" s="26"/>
      <c r="W22" s="23"/>
      <c r="X22" s="26"/>
      <c r="Y22" s="26"/>
      <c r="Z22" s="26"/>
      <c r="AA22" s="21"/>
      <c r="AB22" s="22"/>
      <c r="AC22" s="23"/>
      <c r="AD22" s="25"/>
      <c r="AE22" s="32"/>
    </row>
    <row r="23" spans="2:31" s="46" customFormat="1" ht="21" customHeight="1" x14ac:dyDescent="0.25">
      <c r="B23" s="2">
        <v>17</v>
      </c>
      <c r="C23" s="8" t="s">
        <v>26</v>
      </c>
      <c r="D23" s="9"/>
      <c r="E23" s="10"/>
      <c r="F23" s="11"/>
      <c r="G23" s="9"/>
      <c r="H23" s="10"/>
      <c r="I23" s="68"/>
      <c r="J23" s="11"/>
      <c r="K23" s="21"/>
      <c r="L23" s="22"/>
      <c r="M23" s="26"/>
      <c r="N23" s="11"/>
      <c r="O23" s="40"/>
      <c r="P23" s="22"/>
      <c r="Q23" s="41"/>
      <c r="R23" s="26"/>
      <c r="S23" s="22"/>
      <c r="T23" s="23"/>
      <c r="U23" s="26"/>
      <c r="V23" s="26"/>
      <c r="W23" s="23"/>
      <c r="X23" s="26"/>
      <c r="Y23" s="26"/>
      <c r="Z23" s="26"/>
      <c r="AA23" s="21"/>
      <c r="AB23" s="22"/>
      <c r="AC23" s="23"/>
      <c r="AD23" s="25"/>
      <c r="AE23" s="32"/>
    </row>
    <row r="24" spans="2:31" s="46" customFormat="1" ht="21" customHeight="1" x14ac:dyDescent="0.25">
      <c r="B24" s="2">
        <v>18</v>
      </c>
      <c r="C24" s="8" t="s">
        <v>27</v>
      </c>
      <c r="D24" s="9"/>
      <c r="E24" s="10"/>
      <c r="F24" s="11"/>
      <c r="G24" s="9"/>
      <c r="H24" s="10"/>
      <c r="I24" s="68"/>
      <c r="J24" s="26"/>
      <c r="K24" s="21"/>
      <c r="L24" s="22"/>
      <c r="M24" s="26"/>
      <c r="N24" s="26"/>
      <c r="O24" s="40"/>
      <c r="P24" s="22"/>
      <c r="Q24" s="41"/>
      <c r="R24" s="26"/>
      <c r="S24" s="22"/>
      <c r="T24" s="23"/>
      <c r="U24" s="26"/>
      <c r="V24" s="26"/>
      <c r="W24" s="23"/>
      <c r="X24" s="26"/>
      <c r="Y24" s="26"/>
      <c r="Z24" s="26"/>
      <c r="AA24" s="21"/>
      <c r="AB24" s="22"/>
      <c r="AC24" s="26"/>
      <c r="AD24" s="25"/>
      <c r="AE24" s="32"/>
    </row>
    <row r="25" spans="2:31" s="46" customFormat="1" ht="21" customHeight="1" x14ac:dyDescent="0.25">
      <c r="B25" s="2">
        <v>19</v>
      </c>
      <c r="C25" s="8" t="s">
        <v>28</v>
      </c>
      <c r="D25" s="9"/>
      <c r="E25" s="10"/>
      <c r="F25" s="11"/>
      <c r="G25" s="9"/>
      <c r="H25" s="10"/>
      <c r="I25" s="68"/>
      <c r="J25" s="11"/>
      <c r="K25" s="21"/>
      <c r="L25" s="22"/>
      <c r="M25" s="26"/>
      <c r="N25" s="11"/>
      <c r="O25" s="40"/>
      <c r="P25" s="22"/>
      <c r="Q25" s="41"/>
      <c r="R25" s="26"/>
      <c r="S25" s="22"/>
      <c r="T25" s="23"/>
      <c r="U25" s="26"/>
      <c r="V25" s="26"/>
      <c r="W25" s="23"/>
      <c r="X25" s="26"/>
      <c r="Y25" s="26"/>
      <c r="Z25" s="26"/>
      <c r="AA25" s="21"/>
      <c r="AB25" s="22"/>
      <c r="AC25" s="23"/>
      <c r="AD25" s="25"/>
      <c r="AE25" s="32"/>
    </row>
    <row r="26" spans="2:31" s="46" customFormat="1" ht="21" customHeight="1" x14ac:dyDescent="0.25">
      <c r="B26" s="2">
        <v>20</v>
      </c>
      <c r="C26" s="8" t="s">
        <v>29</v>
      </c>
      <c r="D26" s="9"/>
      <c r="E26" s="10"/>
      <c r="F26" s="11"/>
      <c r="G26" s="9"/>
      <c r="H26" s="10"/>
      <c r="I26" s="68"/>
      <c r="J26" s="11"/>
      <c r="K26" s="21"/>
      <c r="L26" s="22"/>
      <c r="M26" s="26"/>
      <c r="N26" s="11"/>
      <c r="O26" s="40"/>
      <c r="P26" s="22"/>
      <c r="Q26" s="41"/>
      <c r="R26" s="26"/>
      <c r="S26" s="22"/>
      <c r="T26" s="23"/>
      <c r="U26" s="26"/>
      <c r="V26" s="26"/>
      <c r="W26" s="23"/>
      <c r="X26" s="26"/>
      <c r="Y26" s="26"/>
      <c r="Z26" s="26"/>
      <c r="AA26" s="21"/>
      <c r="AB26" s="22"/>
      <c r="AC26" s="23"/>
      <c r="AD26" s="25"/>
      <c r="AE26" s="32"/>
    </row>
    <row r="27" spans="2:31" s="46" customFormat="1" ht="21" customHeight="1" x14ac:dyDescent="0.25">
      <c r="B27" s="2">
        <v>21</v>
      </c>
      <c r="C27" s="8" t="s">
        <v>23</v>
      </c>
      <c r="D27" s="9"/>
      <c r="E27" s="10"/>
      <c r="F27" s="11"/>
      <c r="G27" s="9"/>
      <c r="H27" s="10"/>
      <c r="I27" s="68"/>
      <c r="J27" s="26"/>
      <c r="K27" s="21"/>
      <c r="L27" s="22"/>
      <c r="M27" s="26"/>
      <c r="N27" s="26"/>
      <c r="O27" s="40"/>
      <c r="P27" s="22"/>
      <c r="Q27" s="41"/>
      <c r="R27" s="26"/>
      <c r="S27" s="22"/>
      <c r="T27" s="23"/>
      <c r="U27" s="26"/>
      <c r="V27" s="26"/>
      <c r="W27" s="23"/>
      <c r="X27" s="26"/>
      <c r="Y27" s="26"/>
      <c r="Z27" s="26"/>
      <c r="AA27" s="21"/>
      <c r="AB27" s="22"/>
      <c r="AC27" s="23"/>
      <c r="AD27" s="25"/>
      <c r="AE27" s="45"/>
    </row>
    <row r="28" spans="2:31" s="46" customFormat="1" ht="21" customHeight="1" x14ac:dyDescent="0.25">
      <c r="B28" s="2">
        <v>22</v>
      </c>
      <c r="C28" s="8" t="s">
        <v>24</v>
      </c>
      <c r="D28" s="9"/>
      <c r="E28" s="10"/>
      <c r="F28" s="11"/>
      <c r="G28" s="9"/>
      <c r="H28" s="10"/>
      <c r="I28" s="68"/>
      <c r="J28" s="26"/>
      <c r="K28" s="21"/>
      <c r="L28" s="22"/>
      <c r="M28" s="26"/>
      <c r="N28" s="26"/>
      <c r="O28" s="40"/>
      <c r="P28" s="22"/>
      <c r="Q28" s="41"/>
      <c r="R28" s="26"/>
      <c r="S28" s="22"/>
      <c r="T28" s="23"/>
      <c r="U28" s="26"/>
      <c r="V28" s="26"/>
      <c r="W28" s="23"/>
      <c r="X28" s="26"/>
      <c r="Y28" s="26"/>
      <c r="Z28" s="26"/>
      <c r="AA28" s="21"/>
      <c r="AB28" s="22"/>
      <c r="AC28" s="23"/>
      <c r="AD28" s="25"/>
      <c r="AE28" s="32"/>
    </row>
    <row r="29" spans="2:31" s="46" customFormat="1" ht="21" customHeight="1" x14ac:dyDescent="0.25">
      <c r="B29" s="2">
        <v>23</v>
      </c>
      <c r="C29" s="8" t="s">
        <v>25</v>
      </c>
      <c r="D29" s="9"/>
      <c r="E29" s="10"/>
      <c r="F29" s="34"/>
      <c r="G29" s="9"/>
      <c r="H29" s="10"/>
      <c r="I29" s="68"/>
      <c r="J29" s="11"/>
      <c r="K29" s="21"/>
      <c r="L29" s="22"/>
      <c r="M29" s="26"/>
      <c r="N29" s="11"/>
      <c r="O29" s="40"/>
      <c r="P29" s="22"/>
      <c r="Q29" s="41"/>
      <c r="R29" s="26"/>
      <c r="S29" s="22"/>
      <c r="T29" s="23"/>
      <c r="U29" s="26"/>
      <c r="V29" s="26"/>
      <c r="W29" s="23"/>
      <c r="X29" s="26"/>
      <c r="Y29" s="26"/>
      <c r="Z29" s="26"/>
      <c r="AA29" s="21"/>
      <c r="AB29" s="22"/>
      <c r="AC29" s="23"/>
      <c r="AD29" s="25"/>
      <c r="AE29" s="32"/>
    </row>
    <row r="30" spans="2:31" s="46" customFormat="1" ht="21" customHeight="1" x14ac:dyDescent="0.25">
      <c r="B30" s="2">
        <v>24</v>
      </c>
      <c r="C30" s="8" t="s">
        <v>26</v>
      </c>
      <c r="D30" s="9"/>
      <c r="E30" s="10"/>
      <c r="F30" s="11"/>
      <c r="G30" s="9"/>
      <c r="H30" s="10"/>
      <c r="I30" s="68"/>
      <c r="J30" s="11"/>
      <c r="K30" s="21"/>
      <c r="L30" s="22"/>
      <c r="M30" s="26"/>
      <c r="N30" s="11"/>
      <c r="O30" s="40"/>
      <c r="P30" s="22"/>
      <c r="Q30" s="41"/>
      <c r="R30" s="26"/>
      <c r="S30" s="22"/>
      <c r="T30" s="23"/>
      <c r="U30" s="26"/>
      <c r="V30" s="26"/>
      <c r="W30" s="23"/>
      <c r="X30" s="26"/>
      <c r="Y30" s="26"/>
      <c r="Z30" s="26"/>
      <c r="AA30" s="21"/>
      <c r="AB30" s="22"/>
      <c r="AC30" s="23"/>
      <c r="AD30" s="25"/>
      <c r="AE30" s="32"/>
    </row>
    <row r="31" spans="2:31" s="46" customFormat="1" ht="21" customHeight="1" x14ac:dyDescent="0.25">
      <c r="B31" s="2">
        <v>25</v>
      </c>
      <c r="C31" s="8" t="s">
        <v>27</v>
      </c>
      <c r="D31" s="9"/>
      <c r="E31" s="10"/>
      <c r="F31" s="11"/>
      <c r="G31" s="9"/>
      <c r="H31" s="10"/>
      <c r="I31" s="68"/>
      <c r="J31" s="26"/>
      <c r="K31" s="21"/>
      <c r="L31" s="22"/>
      <c r="M31" s="26"/>
      <c r="N31" s="26"/>
      <c r="O31" s="40"/>
      <c r="P31" s="22"/>
      <c r="Q31" s="41"/>
      <c r="R31" s="26"/>
      <c r="S31" s="22"/>
      <c r="T31" s="23"/>
      <c r="U31" s="26"/>
      <c r="V31" s="26"/>
      <c r="W31" s="23"/>
      <c r="X31" s="26"/>
      <c r="Y31" s="26"/>
      <c r="Z31" s="26"/>
      <c r="AA31" s="21"/>
      <c r="AB31" s="22"/>
      <c r="AC31" s="26"/>
      <c r="AD31" s="25"/>
      <c r="AE31" s="32"/>
    </row>
    <row r="32" spans="2:31" s="46" customFormat="1" ht="21" customHeight="1" x14ac:dyDescent="0.25">
      <c r="B32" s="2">
        <v>26</v>
      </c>
      <c r="C32" s="8" t="s">
        <v>28</v>
      </c>
      <c r="D32" s="9"/>
      <c r="E32" s="10"/>
      <c r="F32" s="11"/>
      <c r="G32" s="9"/>
      <c r="H32" s="10"/>
      <c r="I32" s="68"/>
      <c r="J32" s="11"/>
      <c r="K32" s="21"/>
      <c r="L32" s="22"/>
      <c r="M32" s="26"/>
      <c r="N32" s="11"/>
      <c r="O32" s="40"/>
      <c r="P32" s="22"/>
      <c r="Q32" s="41"/>
      <c r="R32" s="31"/>
      <c r="S32" s="22"/>
      <c r="T32" s="48"/>
      <c r="U32" s="31"/>
      <c r="V32" s="31"/>
      <c r="W32" s="48"/>
      <c r="X32" s="31"/>
      <c r="Y32" s="31"/>
      <c r="Z32" s="31"/>
      <c r="AA32" s="21"/>
      <c r="AB32" s="22"/>
      <c r="AC32" s="23"/>
      <c r="AD32" s="25"/>
      <c r="AE32" s="32"/>
    </row>
    <row r="33" spans="2:31" s="46" customFormat="1" ht="21" customHeight="1" x14ac:dyDescent="0.25">
      <c r="B33" s="2">
        <v>27</v>
      </c>
      <c r="C33" s="8" t="s">
        <v>29</v>
      </c>
      <c r="D33" s="9"/>
      <c r="E33" s="10"/>
      <c r="F33" s="11"/>
      <c r="G33" s="9"/>
      <c r="H33" s="10"/>
      <c r="I33" s="68"/>
      <c r="J33" s="11"/>
      <c r="K33" s="21"/>
      <c r="L33" s="22"/>
      <c r="M33" s="26"/>
      <c r="N33" s="11"/>
      <c r="O33" s="40"/>
      <c r="P33" s="22"/>
      <c r="Q33" s="41"/>
      <c r="R33" s="26"/>
      <c r="S33" s="22"/>
      <c r="T33" s="23"/>
      <c r="U33" s="26"/>
      <c r="V33" s="26"/>
      <c r="W33" s="23"/>
      <c r="X33" s="26"/>
      <c r="Y33" s="26"/>
      <c r="Z33" s="26"/>
      <c r="AA33" s="21"/>
      <c r="AB33" s="22"/>
      <c r="AC33" s="23"/>
      <c r="AD33" s="25"/>
      <c r="AE33" s="32"/>
    </row>
    <row r="34" spans="2:31" s="46" customFormat="1" ht="21" customHeight="1" x14ac:dyDescent="0.25">
      <c r="B34" s="2">
        <v>28</v>
      </c>
      <c r="C34" s="8" t="s">
        <v>23</v>
      </c>
      <c r="D34" s="9"/>
      <c r="E34" s="10"/>
      <c r="F34" s="11"/>
      <c r="G34" s="9"/>
      <c r="H34" s="10"/>
      <c r="I34" s="68"/>
      <c r="J34" s="26"/>
      <c r="K34" s="21"/>
      <c r="L34" s="22"/>
      <c r="M34" s="26"/>
      <c r="N34" s="26"/>
      <c r="O34" s="40"/>
      <c r="P34" s="22"/>
      <c r="Q34" s="41"/>
      <c r="R34" s="26"/>
      <c r="S34" s="22"/>
      <c r="T34" s="23"/>
      <c r="U34" s="26"/>
      <c r="V34" s="26"/>
      <c r="W34" s="23"/>
      <c r="X34" s="26"/>
      <c r="Y34" s="26"/>
      <c r="Z34" s="26"/>
      <c r="AA34" s="21"/>
      <c r="AB34" s="22"/>
      <c r="AC34" s="23"/>
      <c r="AD34" s="25"/>
      <c r="AE34" s="32"/>
    </row>
    <row r="35" spans="2:31" s="46" customFormat="1" ht="21" customHeight="1" x14ac:dyDescent="0.25">
      <c r="B35" s="2">
        <v>29</v>
      </c>
      <c r="C35" s="8" t="s">
        <v>24</v>
      </c>
      <c r="D35" s="9"/>
      <c r="E35" s="10"/>
      <c r="F35" s="11"/>
      <c r="G35" s="9"/>
      <c r="H35" s="10"/>
      <c r="I35" s="68"/>
      <c r="J35" s="26"/>
      <c r="K35" s="21"/>
      <c r="L35" s="22"/>
      <c r="M35" s="26"/>
      <c r="N35" s="26"/>
      <c r="O35" s="40"/>
      <c r="P35" s="22"/>
      <c r="Q35" s="41"/>
      <c r="R35" s="26"/>
      <c r="S35" s="22"/>
      <c r="T35" s="23"/>
      <c r="U35" s="26"/>
      <c r="V35" s="26"/>
      <c r="W35" s="23"/>
      <c r="X35" s="26"/>
      <c r="Y35" s="26"/>
      <c r="Z35" s="26"/>
      <c r="AA35" s="21"/>
      <c r="AB35" s="22"/>
      <c r="AC35" s="23"/>
      <c r="AD35" s="25"/>
      <c r="AE35" s="32"/>
    </row>
    <row r="36" spans="2:31" s="46" customFormat="1" ht="21" customHeight="1" x14ac:dyDescent="0.25">
      <c r="B36" s="2">
        <v>30</v>
      </c>
      <c r="C36" s="8" t="s">
        <v>25</v>
      </c>
      <c r="D36" s="9"/>
      <c r="E36" s="10"/>
      <c r="F36" s="34"/>
      <c r="G36" s="9"/>
      <c r="H36" s="10"/>
      <c r="I36" s="68"/>
      <c r="J36" s="11"/>
      <c r="K36" s="21"/>
      <c r="L36" s="22"/>
      <c r="M36" s="26"/>
      <c r="N36" s="11"/>
      <c r="O36" s="40"/>
      <c r="P36" s="22"/>
      <c r="Q36" s="41"/>
      <c r="R36" s="26"/>
      <c r="S36" s="22"/>
      <c r="T36" s="23"/>
      <c r="U36" s="26"/>
      <c r="V36" s="26"/>
      <c r="W36" s="23"/>
      <c r="X36" s="26"/>
      <c r="Y36" s="26"/>
      <c r="Z36" s="26"/>
      <c r="AA36" s="21"/>
      <c r="AB36" s="22"/>
      <c r="AC36" s="23"/>
      <c r="AD36" s="25"/>
      <c r="AE36" s="32"/>
    </row>
    <row r="37" spans="2:31" s="46" customFormat="1" ht="21" customHeight="1" x14ac:dyDescent="0.25">
      <c r="B37" s="2"/>
      <c r="C37" s="8"/>
      <c r="D37" s="15"/>
      <c r="E37" s="16"/>
      <c r="F37" s="17"/>
      <c r="G37" s="15"/>
      <c r="H37" s="16"/>
      <c r="I37" s="69"/>
      <c r="J37" s="74"/>
      <c r="K37" s="27"/>
      <c r="L37" s="28"/>
      <c r="M37" s="30"/>
      <c r="N37" s="74"/>
      <c r="O37" s="42"/>
      <c r="P37" s="43"/>
      <c r="Q37" s="44"/>
      <c r="R37" s="30"/>
      <c r="S37" s="28"/>
      <c r="T37" s="29"/>
      <c r="U37" s="30"/>
      <c r="V37" s="30"/>
      <c r="W37" s="29"/>
      <c r="X37" s="30"/>
      <c r="Y37" s="30"/>
      <c r="Z37" s="30"/>
      <c r="AA37" s="27"/>
      <c r="AB37" s="28"/>
      <c r="AC37" s="29"/>
      <c r="AD37" s="25"/>
      <c r="AE37" s="32"/>
    </row>
    <row r="39" spans="2:31" ht="21" customHeight="1" x14ac:dyDescent="0.25">
      <c r="B39" s="87" t="s">
        <v>7</v>
      </c>
      <c r="C39" s="87"/>
      <c r="D39" s="65">
        <f>SUM(D7:D37)</f>
        <v>0</v>
      </c>
      <c r="E39" s="3"/>
      <c r="F39" s="51">
        <f>SUM(F7:F37)</f>
        <v>0</v>
      </c>
      <c r="G39" s="50">
        <f>SUM(G7:G37)</f>
        <v>5</v>
      </c>
      <c r="H39" s="3"/>
      <c r="I39" s="51">
        <f>SUM(I7:I37)</f>
        <v>3</v>
      </c>
      <c r="J39" s="70"/>
      <c r="K39" s="50">
        <f>SUM(K7:K37)</f>
        <v>0</v>
      </c>
      <c r="L39" s="3"/>
      <c r="M39" s="51">
        <f>SUM(M7:M37)*1.1</f>
        <v>0</v>
      </c>
      <c r="N39" s="70"/>
      <c r="O39" s="50">
        <f>SUM(O7:O37)</f>
        <v>0</v>
      </c>
      <c r="P39" s="3"/>
      <c r="Q39" s="51">
        <f>SUM(Q7:Q37)</f>
        <v>0</v>
      </c>
      <c r="R39" s="50">
        <f>SUM(R7:R37)</f>
        <v>0</v>
      </c>
      <c r="S39" s="4"/>
      <c r="T39" s="51">
        <f>SUM(T7:T37)</f>
        <v>0</v>
      </c>
      <c r="U39" s="50">
        <f>SUM(U7:U37)</f>
        <v>0</v>
      </c>
      <c r="V39" s="4"/>
      <c r="W39" s="51">
        <f>SUM(W7:W37)</f>
        <v>0</v>
      </c>
      <c r="X39" s="50">
        <f>SUM(X7:X37)</f>
        <v>0</v>
      </c>
      <c r="Y39" s="4"/>
      <c r="Z39" s="51">
        <f>SUM(Z7:Z37)</f>
        <v>0</v>
      </c>
      <c r="AA39" s="50">
        <f>SUM(AA7:AA37)</f>
        <v>0</v>
      </c>
      <c r="AB39" s="4"/>
      <c r="AC39" s="51">
        <f>SUM(AC7:AC37)</f>
        <v>0</v>
      </c>
      <c r="AD39" s="60">
        <f>SUM(AD7:AD37)</f>
        <v>0</v>
      </c>
      <c r="AE39" s="58">
        <f>SUM(AC39,Z39,W39,T39,Q39,M39,I39,F39)</f>
        <v>3</v>
      </c>
    </row>
    <row r="40" spans="2:31" ht="21" customHeight="1" x14ac:dyDescent="0.25">
      <c r="B40" s="87" t="s">
        <v>16</v>
      </c>
      <c r="C40" s="88"/>
      <c r="D40" s="3">
        <f>SUM(D7:D37)+SUMPRODUCT(($C$7:$C$37="Dimanche")*D7:D37)*1.5</f>
        <v>0</v>
      </c>
      <c r="E40" s="50"/>
      <c r="F40" s="52">
        <f>SUM(F39-D39)+D40</f>
        <v>0</v>
      </c>
      <c r="G40" s="3">
        <f>SUM(G7:G37)+SUMPRODUCT(($C$7:$C$37="Dimanche")*G7:G37)*1.5</f>
        <v>5</v>
      </c>
      <c r="H40" s="3"/>
      <c r="I40" s="52">
        <f>SUM(I39-G39)+G40</f>
        <v>3</v>
      </c>
      <c r="J40" s="71"/>
      <c r="K40" s="3">
        <f>SUM(K7:K37)+SUMPRODUCT(($C$7:$C$37="Dimanche")*K7:K37)*1.5</f>
        <v>0</v>
      </c>
      <c r="L40" s="3"/>
      <c r="M40" s="52">
        <f>SUM(M39-K39)+K40</f>
        <v>0</v>
      </c>
      <c r="N40" s="71"/>
      <c r="O40" s="3">
        <f>SUM(O7:O37)+SUMPRODUCT(($C$7:$C$37="Dimanche")*O7:O37)*1.5</f>
        <v>0</v>
      </c>
      <c r="P40" s="3"/>
      <c r="Q40" s="52">
        <f>SUM(Q39-O39)+O40</f>
        <v>0</v>
      </c>
      <c r="R40" s="3">
        <f>SUM(R7:R37)+SUMPRODUCT(($C$7:$C$37="Dimanche")*R7:R37)*1.5</f>
        <v>0</v>
      </c>
      <c r="S40" s="3"/>
      <c r="T40" s="52">
        <f>SUM(T39-R39)+R40</f>
        <v>0</v>
      </c>
      <c r="U40" s="3">
        <f>SUM(U7:U37)+SUMPRODUCT(($C$7:$C$37="Dimanche")*U7:U37)*1.5</f>
        <v>0</v>
      </c>
      <c r="V40" s="3"/>
      <c r="W40" s="52">
        <f>SUM(W39-U39)+U40</f>
        <v>0</v>
      </c>
      <c r="X40" s="3">
        <f>SUM(X7:X37)+SUMPRODUCT(($C$7:$C$37="Dimanche")*X7:X37)*1.5</f>
        <v>0</v>
      </c>
      <c r="Y40" s="3"/>
      <c r="Z40" s="52">
        <f>SUM(Z39-X39)+X40</f>
        <v>0</v>
      </c>
      <c r="AA40" s="3">
        <f>SUM(AA7:AA37)+SUMPRODUCT(($C$7:$C$37="Dimanche")*AA7:AA37)*1.5</f>
        <v>0</v>
      </c>
      <c r="AB40" s="3"/>
      <c r="AC40" s="52">
        <f>SUM(AC39-AA39)+AA40</f>
        <v>0</v>
      </c>
      <c r="AD40" s="60"/>
      <c r="AE40" s="59">
        <f>SUM(AC40,Z40,W40,T40,I40,F40,Q40,M40)</f>
        <v>3</v>
      </c>
    </row>
    <row r="41" spans="2:31" x14ac:dyDescent="0.25">
      <c r="B41" s="89"/>
      <c r="C41" s="89"/>
      <c r="I41" s="62"/>
      <c r="J41" s="61"/>
    </row>
    <row r="42" spans="2:31" ht="15.75" thickBot="1" x14ac:dyDescent="0.3">
      <c r="B42" s="90" t="s">
        <v>8</v>
      </c>
      <c r="C42" s="90"/>
      <c r="D42" s="3">
        <f>COUNTA(D7:D37)</f>
        <v>0</v>
      </c>
      <c r="E42" s="3"/>
      <c r="F42" s="52">
        <f>COUNTA(F7:F37)</f>
        <v>0</v>
      </c>
      <c r="G42" s="50">
        <f>COUNTA(G7:G37)</f>
        <v>3</v>
      </c>
      <c r="H42" s="3"/>
      <c r="I42" s="52">
        <f>COUNTA(I7:I37)</f>
        <v>3</v>
      </c>
      <c r="J42" s="72"/>
      <c r="K42" s="50">
        <f>COUNTA(K7:K37)</f>
        <v>0</v>
      </c>
      <c r="L42" s="3"/>
      <c r="M42" s="52">
        <f>COUNTA(M7:M37)</f>
        <v>0</v>
      </c>
      <c r="N42" s="72"/>
      <c r="O42" s="50">
        <f>COUNTA(O7:O37)</f>
        <v>0</v>
      </c>
      <c r="P42" s="3"/>
      <c r="Q42" s="52">
        <f>COUNTA(Q7:Q37)</f>
        <v>0</v>
      </c>
      <c r="R42" s="50">
        <f>COUNTA(R7:R37)</f>
        <v>0</v>
      </c>
      <c r="S42" s="3"/>
      <c r="T42" s="52">
        <f>COUNTA(T7:T37)</f>
        <v>0</v>
      </c>
      <c r="U42" s="50">
        <f>COUNTA(U7:U37)</f>
        <v>0</v>
      </c>
      <c r="V42" s="3"/>
      <c r="W42" s="52">
        <f>COUNTA(W7:W37)</f>
        <v>0</v>
      </c>
      <c r="X42" s="50">
        <f>COUNTA(X7:X37)</f>
        <v>0</v>
      </c>
      <c r="Y42" s="3"/>
      <c r="Z42" s="52">
        <f>COUNTA(Z7:Z37)</f>
        <v>0</v>
      </c>
      <c r="AA42" s="50">
        <f>COUNTA(AA7:AA37)</f>
        <v>0</v>
      </c>
      <c r="AB42" s="3"/>
      <c r="AC42" s="53">
        <f>COUNTA(AC7:AC37)</f>
        <v>0</v>
      </c>
      <c r="AD42" s="56">
        <f>COUNTIF(AD7:AD37,"&lt;&gt;CP")-COUNTIF(AD7:AD37,"")</f>
        <v>0</v>
      </c>
      <c r="AE42" s="47">
        <f>SUM(AC42,Z42,W42,I42,F42,T42,Q42,M42)</f>
        <v>3</v>
      </c>
    </row>
    <row r="43" spans="2:31" ht="15.75" thickBot="1" x14ac:dyDescent="0.3">
      <c r="I43" s="63"/>
      <c r="J43" s="61"/>
      <c r="AB43" s="54"/>
      <c r="AC43" s="55" t="s">
        <v>20</v>
      </c>
      <c r="AD43" s="57">
        <f>COUNTIF(AD8:AD38,"CP")</f>
        <v>0</v>
      </c>
    </row>
    <row r="44" spans="2:31" x14ac:dyDescent="0.25">
      <c r="I44" s="61"/>
      <c r="J44" s="61"/>
      <c r="L44" t="s">
        <v>37</v>
      </c>
    </row>
    <row r="45" spans="2:31" x14ac:dyDescent="0.25">
      <c r="I45" s="61"/>
      <c r="J45" s="61"/>
    </row>
    <row r="46" spans="2:31" x14ac:dyDescent="0.25">
      <c r="I46" s="61"/>
      <c r="J46" s="61"/>
    </row>
    <row r="47" spans="2:31" x14ac:dyDescent="0.25">
      <c r="I47" s="61"/>
      <c r="J47" s="61"/>
    </row>
    <row r="48" spans="2:31" x14ac:dyDescent="0.25">
      <c r="I48" s="61"/>
      <c r="J48" s="61"/>
    </row>
    <row r="49" spans="9:10" x14ac:dyDescent="0.25">
      <c r="I49" s="61"/>
      <c r="J49" s="61"/>
    </row>
    <row r="50" spans="9:10" x14ac:dyDescent="0.25">
      <c r="I50" s="61"/>
      <c r="J50" s="61"/>
    </row>
    <row r="51" spans="9:10" x14ac:dyDescent="0.25">
      <c r="I51" s="61"/>
      <c r="J51" s="61"/>
    </row>
    <row r="52" spans="9:10" x14ac:dyDescent="0.25">
      <c r="I52" s="61"/>
      <c r="J52" s="61"/>
    </row>
    <row r="53" spans="9:10" x14ac:dyDescent="0.25">
      <c r="I53" s="61"/>
      <c r="J53" s="61"/>
    </row>
    <row r="54" spans="9:10" x14ac:dyDescent="0.25">
      <c r="I54" s="61"/>
      <c r="J54" s="61"/>
    </row>
    <row r="55" spans="9:10" x14ac:dyDescent="0.25">
      <c r="I55" s="61"/>
      <c r="J55" s="61"/>
    </row>
    <row r="56" spans="9:10" x14ac:dyDescent="0.25">
      <c r="I56" s="61"/>
      <c r="J56" s="61"/>
    </row>
    <row r="57" spans="9:10" x14ac:dyDescent="0.25">
      <c r="I57" s="61"/>
      <c r="J57" s="61"/>
    </row>
    <row r="58" spans="9:10" x14ac:dyDescent="0.25">
      <c r="I58" s="61"/>
      <c r="J58" s="61"/>
    </row>
    <row r="59" spans="9:10" x14ac:dyDescent="0.25">
      <c r="I59" s="61"/>
      <c r="J59" s="61"/>
    </row>
    <row r="60" spans="9:10" x14ac:dyDescent="0.25">
      <c r="I60" s="61"/>
      <c r="J60" s="61"/>
    </row>
    <row r="61" spans="9:10" x14ac:dyDescent="0.25">
      <c r="I61" s="61"/>
      <c r="J61" s="61"/>
    </row>
    <row r="62" spans="9:10" x14ac:dyDescent="0.25">
      <c r="I62" s="61"/>
      <c r="J62" s="61"/>
    </row>
    <row r="63" spans="9:10" x14ac:dyDescent="0.25">
      <c r="I63" s="61"/>
      <c r="J63" s="61"/>
    </row>
    <row r="64" spans="9:10" x14ac:dyDescent="0.25">
      <c r="I64" s="61"/>
      <c r="J64" s="61"/>
    </row>
    <row r="65" spans="9:10" x14ac:dyDescent="0.25">
      <c r="I65" s="61"/>
      <c r="J65" s="61"/>
    </row>
    <row r="66" spans="9:10" x14ac:dyDescent="0.25">
      <c r="I66" s="61"/>
      <c r="J66" s="61"/>
    </row>
    <row r="67" spans="9:10" x14ac:dyDescent="0.25">
      <c r="I67" s="61"/>
      <c r="J67" s="61"/>
    </row>
    <row r="68" spans="9:10" x14ac:dyDescent="0.25">
      <c r="I68" s="61"/>
      <c r="J68" s="61"/>
    </row>
    <row r="69" spans="9:10" x14ac:dyDescent="0.25">
      <c r="I69" s="61"/>
      <c r="J69" s="61"/>
    </row>
    <row r="70" spans="9:10" x14ac:dyDescent="0.25">
      <c r="I70" s="61"/>
      <c r="J70" s="61"/>
    </row>
  </sheetData>
  <mergeCells count="14">
    <mergeCell ref="B39:C39"/>
    <mergeCell ref="B40:C40"/>
    <mergeCell ref="B41:C41"/>
    <mergeCell ref="B42:C42"/>
    <mergeCell ref="B2:AE2"/>
    <mergeCell ref="B3:AD3"/>
    <mergeCell ref="D5:F5"/>
    <mergeCell ref="G5:I5"/>
    <mergeCell ref="K5:M5"/>
    <mergeCell ref="O5:Q5"/>
    <mergeCell ref="R5:T5"/>
    <mergeCell ref="U5:W5"/>
    <mergeCell ref="X5:Z5"/>
    <mergeCell ref="AA5:AC5"/>
  </mergeCells>
  <conditionalFormatting sqref="C7:AD37">
    <cfRule type="expression" dxfId="18" priority="9">
      <formula>$C7="dimanche"</formula>
    </cfRule>
    <cfRule type="expression" dxfId="17" priority="10">
      <formula>$C7="samedi"</formula>
    </cfRule>
    <cfRule type="expression" dxfId="16" priority="11">
      <formula>$C7="mercredi"</formula>
    </cfRule>
  </conditionalFormatting>
  <conditionalFormatting sqref="AC43">
    <cfRule type="expression" dxfId="15" priority="6">
      <formula>$C43="dimanche"</formula>
    </cfRule>
    <cfRule type="expression" dxfId="14" priority="7">
      <formula>$C43="samedi"</formula>
    </cfRule>
    <cfRule type="expression" dxfId="13" priority="8">
      <formula>$C43="mercredi"</formula>
    </cfRule>
  </conditionalFormatting>
  <dataValidations count="9">
    <dataValidation type="list" allowBlank="1" showInputMessage="1" showErrorMessage="1" sqref="AB13">
      <formula1>"C.A.L 6-11 ans, Réunion, Réu. site USC, Réu. site Balguerie, Réu. Prépa. vac, Réu. bilan vac"</formula1>
    </dataValidation>
    <dataValidation type="list" allowBlank="1" showInputMessage="1" showErrorMessage="1" sqref="AB7:AB12 AB14:AB37">
      <formula1>"Réunion permanents, Manifestation, Autres"</formula1>
    </dataValidation>
    <dataValidation type="list" allowBlank="1" showInputMessage="1" showErrorMessage="1" sqref="P20 P7 P34 P13:P14 P10 P17 P27 P24 P31">
      <formula1>" A.P.S. Balguerie, Réunion,  "</formula1>
    </dataValidation>
    <dataValidation type="list" allowBlank="1" showInputMessage="1" showErrorMessage="1" sqref="AD7:AD37 AC43">
      <formula1>"CP, RCP, MAL, MAT, PAT, CPF, AI, FP, CSS, CEF, NT, INT, CPE, HS, HC"</formula1>
    </dataValidation>
    <dataValidation type="list" allowBlank="1" showInputMessage="1" showErrorMessage="1" sqref="S7:S37">
      <formula1>"Entr. Basket, Match Basket, Réunion, Manifestation"</formula1>
    </dataValidation>
    <dataValidation type="list" allowBlank="1" showInputMessage="1" showErrorMessage="1" sqref="P32:P33 P11:P12 P8:P9 P21:P23 P15:P16 P18:P19 P28:P30 P25:P26 P35:P37">
      <formula1>"A.P.S. Stendhal, A.P.S. Balguerie, A.P.S. Dupaty, A.P.S. Sousa, A.P.S Joséphine, E.M.S Stendhal, E.M.S Balguerie, E.M.S Dupaty, "</formula1>
    </dataValidation>
    <dataValidation type="list" allowBlank="1" showInputMessage="1" showErrorMessage="1" sqref="L7:L37">
      <formula1>"T.A.P. Stendhal, T.A.P. Balguerie, T.A.P. Dupaty, T.A.P. Sousa, T.A.P. Joséphine"</formula1>
    </dataValidation>
    <dataValidation type="list" allowBlank="1" showInputMessage="1" showErrorMessage="1" sqref="H7:H37">
      <formula1>"Int. Stendhal, Int. Balguerie, Int. Dupaty, Int. Sousa"</formula1>
    </dataValidation>
    <dataValidation type="list" allowBlank="1" showInputMessage="1" showErrorMessage="1" sqref="E7:E37">
      <formula1>"G. Stendhal, G. Balguerie, G. Dupaty, G. Sousa"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Check Box 6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Check Box 9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6" name="Check Box 12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7" name="Check Box 13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8" name="Check Box 14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Check Box 15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0" name="Check Box 16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1" name="Check Box 17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2" name="Check Box 18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3" name="Check Box 19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4" name="Check Box 20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5" name="Check Box 21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6" name="Check Box 22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7" name="Check Box 23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8" name="Check Box 24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9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0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1" name="Check Box 27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2" name="Check Box 28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3" name="Check Box 29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4" name="Check Box 30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5" name="Check Box 31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6" name="Check Box 32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7" name="Check Box 33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8" name="Check Box 34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9" name="Check Box 35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0" name="Check Box 36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1" name="Check Box 37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2" name="Check Box 38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3" name="Check Box 39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4" name="Check Box 40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5" name="Check Box 41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6" name="Check Box 42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7" name="Check Box 43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8" name="Check Box 45">
              <controlPr defaultSize="0" autoFill="0" autoLine="0" autoPict="0">
                <anchor moveWithCells="1">
                  <from>
                    <xdr:col>13</xdr:col>
                    <xdr:colOff>57150</xdr:colOff>
                    <xdr:row>7</xdr:row>
                    <xdr:rowOff>0</xdr:rowOff>
                  </from>
                  <to>
                    <xdr:col>13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9" name="Check Box 46">
              <controlPr defaultSize="0" autoFill="0" autoLine="0" autoPict="0">
                <anchor moveWithCells="1">
                  <from>
                    <xdr:col>13</xdr:col>
                    <xdr:colOff>57150</xdr:colOff>
                    <xdr:row>7</xdr:row>
                    <xdr:rowOff>0</xdr:rowOff>
                  </from>
                  <to>
                    <xdr:col>13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40" name="Check Box 47">
              <controlPr defaultSize="0" autoFill="0" autoLine="0" autoPict="0">
                <anchor moveWithCells="1">
                  <from>
                    <xdr:col>13</xdr:col>
                    <xdr:colOff>57150</xdr:colOff>
                    <xdr:row>8</xdr:row>
                    <xdr:rowOff>0</xdr:rowOff>
                  </from>
                  <to>
                    <xdr:col>13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41" name="Check Box 48">
              <controlPr defaultSize="0" autoFill="0" autoLine="0" autoPict="0">
                <anchor moveWithCells="1">
                  <from>
                    <xdr:col>13</xdr:col>
                    <xdr:colOff>57150</xdr:colOff>
                    <xdr:row>8</xdr:row>
                    <xdr:rowOff>0</xdr:rowOff>
                  </from>
                  <to>
                    <xdr:col>13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2" name="Check Box 49">
              <controlPr defaultSize="0" autoFill="0" autoLine="0" autoPict="0">
                <anchor moveWithCells="1">
                  <from>
                    <xdr:col>13</xdr:col>
                    <xdr:colOff>57150</xdr:colOff>
                    <xdr:row>10</xdr:row>
                    <xdr:rowOff>0</xdr:rowOff>
                  </from>
                  <to>
                    <xdr:col>13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43" name="Check Box 50">
              <controlPr defaultSize="0" autoFill="0" autoLine="0" autoPict="0">
                <anchor moveWithCells="1">
                  <from>
                    <xdr:col>13</xdr:col>
                    <xdr:colOff>57150</xdr:colOff>
                    <xdr:row>10</xdr:row>
                    <xdr:rowOff>0</xdr:rowOff>
                  </from>
                  <to>
                    <xdr:col>13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44" name="Check Box 51">
              <controlPr defaultSize="0" autoFill="0" autoLine="0" autoPict="0">
                <anchor moveWithCells="1">
                  <from>
                    <xdr:col>13</xdr:col>
                    <xdr:colOff>57150</xdr:colOff>
                    <xdr:row>11</xdr:row>
                    <xdr:rowOff>0</xdr:rowOff>
                  </from>
                  <to>
                    <xdr:col>13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45" name="Check Box 52">
              <controlPr defaultSize="0" autoFill="0" autoLine="0" autoPict="0">
                <anchor moveWithCells="1">
                  <from>
                    <xdr:col>13</xdr:col>
                    <xdr:colOff>57150</xdr:colOff>
                    <xdr:row>11</xdr:row>
                    <xdr:rowOff>0</xdr:rowOff>
                  </from>
                  <to>
                    <xdr:col>13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6" name="Check Box 53">
              <controlPr defaultSize="0" autoFill="0" autoLine="0" autoPict="0">
                <anchor moveWithCells="1">
                  <from>
                    <xdr:col>13</xdr:col>
                    <xdr:colOff>57150</xdr:colOff>
                    <xdr:row>14</xdr:row>
                    <xdr:rowOff>0</xdr:rowOff>
                  </from>
                  <to>
                    <xdr:col>13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7" name="Check Box 54">
              <controlPr defaultSize="0" autoFill="0" autoLine="0" autoPict="0">
                <anchor moveWithCells="1">
                  <from>
                    <xdr:col>13</xdr:col>
                    <xdr:colOff>57150</xdr:colOff>
                    <xdr:row>14</xdr:row>
                    <xdr:rowOff>0</xdr:rowOff>
                  </from>
                  <to>
                    <xdr:col>13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48" name="Check Box 55">
              <controlPr defaultSize="0" autoFill="0" autoLine="0" autoPict="0">
                <anchor moveWithCells="1">
                  <from>
                    <xdr:col>13</xdr:col>
                    <xdr:colOff>57150</xdr:colOff>
                    <xdr:row>15</xdr:row>
                    <xdr:rowOff>0</xdr:rowOff>
                  </from>
                  <to>
                    <xdr:col>13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49" name="Check Box 56">
              <controlPr defaultSize="0" autoFill="0" autoLine="0" autoPict="0">
                <anchor moveWithCells="1">
                  <from>
                    <xdr:col>13</xdr:col>
                    <xdr:colOff>57150</xdr:colOff>
                    <xdr:row>15</xdr:row>
                    <xdr:rowOff>0</xdr:rowOff>
                  </from>
                  <to>
                    <xdr:col>13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50" name="Check Box 57">
              <controlPr defaultSize="0" autoFill="0" autoLine="0" autoPict="0">
                <anchor moveWithCells="1">
                  <from>
                    <xdr:col>13</xdr:col>
                    <xdr:colOff>57150</xdr:colOff>
                    <xdr:row>17</xdr:row>
                    <xdr:rowOff>0</xdr:rowOff>
                  </from>
                  <to>
                    <xdr:col>13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51" name="Check Box 58">
              <controlPr defaultSize="0" autoFill="0" autoLine="0" autoPict="0">
                <anchor moveWithCells="1">
                  <from>
                    <xdr:col>13</xdr:col>
                    <xdr:colOff>57150</xdr:colOff>
                    <xdr:row>17</xdr:row>
                    <xdr:rowOff>0</xdr:rowOff>
                  </from>
                  <to>
                    <xdr:col>13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52" name="Check Box 59">
              <controlPr defaultSize="0" autoFill="0" autoLine="0" autoPict="0">
                <anchor moveWithCells="1">
                  <from>
                    <xdr:col>13</xdr:col>
                    <xdr:colOff>57150</xdr:colOff>
                    <xdr:row>18</xdr:row>
                    <xdr:rowOff>0</xdr:rowOff>
                  </from>
                  <to>
                    <xdr:col>13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53" name="Check Box 60">
              <controlPr defaultSize="0" autoFill="0" autoLine="0" autoPict="0">
                <anchor moveWithCells="1">
                  <from>
                    <xdr:col>13</xdr:col>
                    <xdr:colOff>57150</xdr:colOff>
                    <xdr:row>18</xdr:row>
                    <xdr:rowOff>0</xdr:rowOff>
                  </from>
                  <to>
                    <xdr:col>13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54" name="Check Box 61">
              <controlPr defaultSize="0" autoFill="0" autoLine="0" autoPict="0">
                <anchor moveWithCells="1">
                  <from>
                    <xdr:col>13</xdr:col>
                    <xdr:colOff>57150</xdr:colOff>
                    <xdr:row>21</xdr:row>
                    <xdr:rowOff>0</xdr:rowOff>
                  </from>
                  <to>
                    <xdr:col>13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55" name="Check Box 62">
              <controlPr defaultSize="0" autoFill="0" autoLine="0" autoPict="0">
                <anchor moveWithCells="1">
                  <from>
                    <xdr:col>13</xdr:col>
                    <xdr:colOff>57150</xdr:colOff>
                    <xdr:row>21</xdr:row>
                    <xdr:rowOff>0</xdr:rowOff>
                  </from>
                  <to>
                    <xdr:col>13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56" name="Check Box 63">
              <controlPr defaultSize="0" autoFill="0" autoLine="0" autoPict="0">
                <anchor moveWithCells="1">
                  <from>
                    <xdr:col>13</xdr:col>
                    <xdr:colOff>57150</xdr:colOff>
                    <xdr:row>22</xdr:row>
                    <xdr:rowOff>0</xdr:rowOff>
                  </from>
                  <to>
                    <xdr:col>13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57" name="Check Box 64">
              <controlPr defaultSize="0" autoFill="0" autoLine="0" autoPict="0">
                <anchor moveWithCells="1">
                  <from>
                    <xdr:col>13</xdr:col>
                    <xdr:colOff>57150</xdr:colOff>
                    <xdr:row>22</xdr:row>
                    <xdr:rowOff>0</xdr:rowOff>
                  </from>
                  <to>
                    <xdr:col>13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8" name="Check Box 65">
              <controlPr defaultSize="0" autoFill="0" autoLine="0" autoPict="0">
                <anchor moveWithCells="1">
                  <from>
                    <xdr:col>13</xdr:col>
                    <xdr:colOff>57150</xdr:colOff>
                    <xdr:row>24</xdr:row>
                    <xdr:rowOff>0</xdr:rowOff>
                  </from>
                  <to>
                    <xdr:col>13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59" name="Check Box 66">
              <controlPr defaultSize="0" autoFill="0" autoLine="0" autoPict="0">
                <anchor moveWithCells="1">
                  <from>
                    <xdr:col>13</xdr:col>
                    <xdr:colOff>57150</xdr:colOff>
                    <xdr:row>24</xdr:row>
                    <xdr:rowOff>0</xdr:rowOff>
                  </from>
                  <to>
                    <xdr:col>13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60" name="Check Box 67">
              <controlPr defaultSize="0" autoFill="0" autoLine="0" autoPict="0">
                <anchor moveWithCells="1">
                  <from>
                    <xdr:col>13</xdr:col>
                    <xdr:colOff>57150</xdr:colOff>
                    <xdr:row>25</xdr:row>
                    <xdr:rowOff>0</xdr:rowOff>
                  </from>
                  <to>
                    <xdr:col>13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61" name="Check Box 68">
              <controlPr defaultSize="0" autoFill="0" autoLine="0" autoPict="0">
                <anchor moveWithCells="1">
                  <from>
                    <xdr:col>13</xdr:col>
                    <xdr:colOff>57150</xdr:colOff>
                    <xdr:row>25</xdr:row>
                    <xdr:rowOff>0</xdr:rowOff>
                  </from>
                  <to>
                    <xdr:col>13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62" name="Check Box 69">
              <controlPr defaultSize="0" autoFill="0" autoLine="0" autoPict="0">
                <anchor moveWithCells="1">
                  <from>
                    <xdr:col>13</xdr:col>
                    <xdr:colOff>57150</xdr:colOff>
                    <xdr:row>28</xdr:row>
                    <xdr:rowOff>0</xdr:rowOff>
                  </from>
                  <to>
                    <xdr:col>13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63" name="Check Box 70">
              <controlPr defaultSize="0" autoFill="0" autoLine="0" autoPict="0">
                <anchor moveWithCells="1">
                  <from>
                    <xdr:col>13</xdr:col>
                    <xdr:colOff>57150</xdr:colOff>
                    <xdr:row>28</xdr:row>
                    <xdr:rowOff>0</xdr:rowOff>
                  </from>
                  <to>
                    <xdr:col>13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64" name="Check Box 71">
              <controlPr defaultSize="0" autoFill="0" autoLine="0" autoPict="0">
                <anchor moveWithCells="1">
                  <from>
                    <xdr:col>13</xdr:col>
                    <xdr:colOff>57150</xdr:colOff>
                    <xdr:row>29</xdr:row>
                    <xdr:rowOff>0</xdr:rowOff>
                  </from>
                  <to>
                    <xdr:col>13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65" name="Check Box 72">
              <controlPr defaultSize="0" autoFill="0" autoLine="0" autoPict="0">
                <anchor moveWithCells="1">
                  <from>
                    <xdr:col>13</xdr:col>
                    <xdr:colOff>57150</xdr:colOff>
                    <xdr:row>29</xdr:row>
                    <xdr:rowOff>0</xdr:rowOff>
                  </from>
                  <to>
                    <xdr:col>13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66" name="Check Box 73">
              <controlPr defaultSize="0" autoFill="0" autoLine="0" autoPict="0">
                <anchor moveWithCells="1">
                  <from>
                    <xdr:col>13</xdr:col>
                    <xdr:colOff>57150</xdr:colOff>
                    <xdr:row>31</xdr:row>
                    <xdr:rowOff>0</xdr:rowOff>
                  </from>
                  <to>
                    <xdr:col>13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67" name="Check Box 74">
              <controlPr defaultSize="0" autoFill="0" autoLine="0" autoPict="0">
                <anchor moveWithCells="1">
                  <from>
                    <xdr:col>13</xdr:col>
                    <xdr:colOff>57150</xdr:colOff>
                    <xdr:row>31</xdr:row>
                    <xdr:rowOff>0</xdr:rowOff>
                  </from>
                  <to>
                    <xdr:col>13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68" name="Check Box 75">
              <controlPr defaultSize="0" autoFill="0" autoLine="0" autoPict="0">
                <anchor moveWithCells="1">
                  <from>
                    <xdr:col>13</xdr:col>
                    <xdr:colOff>57150</xdr:colOff>
                    <xdr:row>32</xdr:row>
                    <xdr:rowOff>0</xdr:rowOff>
                  </from>
                  <to>
                    <xdr:col>13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69" name="Check Box 76">
              <controlPr defaultSize="0" autoFill="0" autoLine="0" autoPict="0">
                <anchor moveWithCells="1">
                  <from>
                    <xdr:col>13</xdr:col>
                    <xdr:colOff>57150</xdr:colOff>
                    <xdr:row>32</xdr:row>
                    <xdr:rowOff>0</xdr:rowOff>
                  </from>
                  <to>
                    <xdr:col>13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70" name="Check Box 77">
              <controlPr defaultSize="0" autoFill="0" autoLine="0" autoPict="0">
                <anchor moveWithCells="1">
                  <from>
                    <xdr:col>13</xdr:col>
                    <xdr:colOff>57150</xdr:colOff>
                    <xdr:row>35</xdr:row>
                    <xdr:rowOff>0</xdr:rowOff>
                  </from>
                  <to>
                    <xdr:col>13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71" name="Check Box 78">
              <controlPr defaultSize="0" autoFill="0" autoLine="0" autoPict="0">
                <anchor moveWithCells="1">
                  <from>
                    <xdr:col>13</xdr:col>
                    <xdr:colOff>57150</xdr:colOff>
                    <xdr:row>35</xdr:row>
                    <xdr:rowOff>0</xdr:rowOff>
                  </from>
                  <to>
                    <xdr:col>13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72" name="Check Box 79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73" name="Check Box 80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74" name="Check Box 81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75" name="Check Box 82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76" name="Check Box 83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77" name="Check Box 84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78" name="Check Box 85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79" name="Check Box 86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80" name="Check Box 87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81" name="Check Box 88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82" name="Check Box 89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83" name="Check Box 90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84" name="Check Box 91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85" name="Check Box 92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86" name="Check Box 93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87" name="Check Box 94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88" name="Check Box 95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89" name="Check Box 96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90" name="Check Box 97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91" name="Check Box 98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92" name="Check Box 99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93" name="Check Box 100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94" name="Check Box 101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95" name="Check Box 102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96" name="Check Box 103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97" name="Check Box 104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98" name="Check Box 105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99" name="Check Box 106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00" name="Check Box 107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01" name="Check Box 108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02" name="Check Box 109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03" name="Check Box 110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04" name="Check Box 111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05" name="Check Box 112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C70"/>
  <sheetViews>
    <sheetView tabSelected="1" zoomScaleNormal="100" workbookViewId="0">
      <pane xSplit="9" ySplit="6" topLeftCell="J7" activePane="bottomRight" state="frozen"/>
      <selection activeCell="A4" sqref="A4:C4"/>
      <selection pane="topRight" activeCell="A4" sqref="A4:C4"/>
      <selection pane="bottomLeft" activeCell="A4" sqref="A4:C4"/>
      <selection pane="bottomRight" activeCell="H9" sqref="H9"/>
    </sheetView>
  </sheetViews>
  <sheetFormatPr baseColWidth="10" defaultRowHeight="15" x14ac:dyDescent="0.25"/>
  <cols>
    <col min="1" max="2" width="3" customWidth="1"/>
    <col min="4" max="4" width="6" customWidth="1"/>
    <col min="5" max="5" width="11.140625" customWidth="1"/>
    <col min="6" max="7" width="6" customWidth="1"/>
    <col min="8" max="8" width="11.140625" customWidth="1"/>
    <col min="9" max="10" width="6" customWidth="1"/>
    <col min="11" max="11" width="11.140625" customWidth="1"/>
    <col min="12" max="13" width="6" customWidth="1"/>
    <col min="14" max="14" width="11.140625" customWidth="1"/>
    <col min="15" max="16" width="6" customWidth="1"/>
    <col min="17" max="17" width="11.140625" customWidth="1"/>
    <col min="18" max="19" width="6" customWidth="1"/>
    <col min="20" max="20" width="11.140625" customWidth="1"/>
    <col min="21" max="22" width="6" customWidth="1"/>
    <col min="23" max="23" width="11.140625" customWidth="1"/>
    <col min="24" max="25" width="6" customWidth="1"/>
    <col min="26" max="26" width="11.140625" customWidth="1"/>
    <col min="27" max="28" width="6" customWidth="1"/>
    <col min="29" max="29" width="53.42578125" customWidth="1"/>
  </cols>
  <sheetData>
    <row r="2" spans="1:29" ht="15.75" x14ac:dyDescent="0.25">
      <c r="B2" s="91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</row>
    <row r="3" spans="1:29" x14ac:dyDescent="0.25">
      <c r="B3" s="92">
        <v>43709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</row>
    <row r="4" spans="1:29" x14ac:dyDescent="0.25">
      <c r="A4" s="49" t="s">
        <v>36</v>
      </c>
      <c r="B4" s="49"/>
      <c r="C4" s="49"/>
    </row>
    <row r="5" spans="1:29" ht="15.75" thickBot="1" x14ac:dyDescent="0.3">
      <c r="B5" s="46"/>
      <c r="C5" s="6"/>
      <c r="D5" s="93" t="s">
        <v>3</v>
      </c>
      <c r="E5" s="93"/>
      <c r="F5" s="93"/>
      <c r="G5" s="94" t="s">
        <v>9</v>
      </c>
      <c r="H5" s="93"/>
      <c r="I5" s="95"/>
      <c r="J5" s="93" t="s">
        <v>10</v>
      </c>
      <c r="K5" s="93"/>
      <c r="L5" s="93"/>
      <c r="M5" s="93" t="s">
        <v>11</v>
      </c>
      <c r="N5" s="93"/>
      <c r="O5" s="93"/>
      <c r="P5" s="96" t="s">
        <v>17</v>
      </c>
      <c r="Q5" s="96"/>
      <c r="R5" s="96"/>
      <c r="S5" s="97" t="s">
        <v>31</v>
      </c>
      <c r="T5" s="96"/>
      <c r="U5" s="96"/>
      <c r="V5" s="93" t="s">
        <v>12</v>
      </c>
      <c r="W5" s="93"/>
      <c r="X5" s="93"/>
      <c r="Y5" s="93" t="s">
        <v>22</v>
      </c>
      <c r="Z5" s="93"/>
      <c r="AA5" s="93"/>
      <c r="AB5" s="77" t="s">
        <v>13</v>
      </c>
      <c r="AC5" s="7"/>
    </row>
    <row r="6" spans="1:29" ht="27" customHeight="1" thickBot="1" x14ac:dyDescent="0.3">
      <c r="A6" s="46" t="s">
        <v>35</v>
      </c>
      <c r="B6" s="46" t="s">
        <v>1</v>
      </c>
      <c r="C6" s="6" t="s">
        <v>2</v>
      </c>
      <c r="D6" s="1" t="s">
        <v>4</v>
      </c>
      <c r="E6" s="1" t="s">
        <v>5</v>
      </c>
      <c r="F6" s="79" t="s">
        <v>6</v>
      </c>
      <c r="G6" s="80" t="s">
        <v>4</v>
      </c>
      <c r="H6" s="81" t="s">
        <v>30</v>
      </c>
      <c r="I6" s="82" t="s">
        <v>6</v>
      </c>
      <c r="J6" s="33" t="s">
        <v>4</v>
      </c>
      <c r="K6" s="36" t="s">
        <v>18</v>
      </c>
      <c r="L6" s="1" t="s">
        <v>6</v>
      </c>
      <c r="M6" s="35" t="s">
        <v>4</v>
      </c>
      <c r="N6" s="5" t="s">
        <v>19</v>
      </c>
      <c r="O6" s="35" t="s">
        <v>6</v>
      </c>
      <c r="P6" s="1" t="s">
        <v>4</v>
      </c>
      <c r="Q6" s="5" t="s">
        <v>33</v>
      </c>
      <c r="R6" s="1" t="s">
        <v>6</v>
      </c>
      <c r="S6" s="33" t="s">
        <v>4</v>
      </c>
      <c r="T6" s="5" t="s">
        <v>32</v>
      </c>
      <c r="U6" s="1" t="s">
        <v>6</v>
      </c>
      <c r="V6" s="33" t="s">
        <v>4</v>
      </c>
      <c r="W6" s="1" t="s">
        <v>21</v>
      </c>
      <c r="X6" s="1" t="s">
        <v>6</v>
      </c>
      <c r="Y6" s="1" t="s">
        <v>4</v>
      </c>
      <c r="Z6" s="1" t="s">
        <v>34</v>
      </c>
      <c r="AA6" s="1" t="s">
        <v>6</v>
      </c>
      <c r="AB6" s="1" t="s">
        <v>15</v>
      </c>
      <c r="AC6" s="7" t="s">
        <v>14</v>
      </c>
    </row>
    <row r="7" spans="1:29" s="46" customFormat="1" ht="21" customHeight="1" thickBot="1" x14ac:dyDescent="0.3">
      <c r="B7" s="2">
        <v>1</v>
      </c>
      <c r="C7" s="8" t="s">
        <v>24</v>
      </c>
      <c r="D7" s="12"/>
      <c r="E7" s="13"/>
      <c r="F7" s="14"/>
      <c r="G7" s="9"/>
      <c r="H7" s="13"/>
      <c r="I7" s="68"/>
      <c r="J7" s="19"/>
      <c r="K7" s="18"/>
      <c r="L7" s="24"/>
      <c r="M7" s="37"/>
      <c r="N7" s="38"/>
      <c r="O7" s="39"/>
      <c r="P7" s="24"/>
      <c r="Q7" s="18"/>
      <c r="R7" s="20"/>
      <c r="S7" s="24"/>
      <c r="T7" s="24"/>
      <c r="U7" s="20"/>
      <c r="V7" s="24"/>
      <c r="W7" s="24"/>
      <c r="X7" s="24"/>
      <c r="Y7" s="19"/>
      <c r="Z7" s="18"/>
      <c r="AA7" s="20"/>
      <c r="AB7" s="25"/>
      <c r="AC7" s="32"/>
    </row>
    <row r="8" spans="1:29" s="46" customFormat="1" ht="21" customHeight="1" thickBot="1" x14ac:dyDescent="0.3">
      <c r="B8" s="2">
        <v>2</v>
      </c>
      <c r="C8" s="8" t="s">
        <v>25</v>
      </c>
      <c r="D8" s="9"/>
      <c r="E8" s="10"/>
      <c r="F8" s="68"/>
      <c r="G8" s="83"/>
      <c r="H8" s="10"/>
      <c r="I8" s="100" t="str">
        <f>IF(G8="","",(IF(H8&lt;&gt;"",G8*1.1,G8)))</f>
        <v/>
      </c>
      <c r="J8" s="26"/>
      <c r="K8" s="22"/>
      <c r="L8" s="26"/>
      <c r="M8" s="40"/>
      <c r="N8" s="22"/>
      <c r="O8" s="41"/>
      <c r="P8" s="26"/>
      <c r="Q8" s="22"/>
      <c r="R8" s="23"/>
      <c r="S8" s="26"/>
      <c r="T8" s="26"/>
      <c r="U8" s="23"/>
      <c r="V8" s="26"/>
      <c r="W8" s="26"/>
      <c r="X8" s="26"/>
      <c r="Y8" s="21"/>
      <c r="Z8" s="22"/>
      <c r="AA8" s="23"/>
      <c r="AB8" s="25"/>
      <c r="AC8" s="32"/>
    </row>
    <row r="9" spans="1:29" s="46" customFormat="1" ht="21" customHeight="1" x14ac:dyDescent="0.25">
      <c r="B9" s="2">
        <v>3</v>
      </c>
      <c r="C9" s="8" t="s">
        <v>26</v>
      </c>
      <c r="D9" s="9"/>
      <c r="E9" s="10"/>
      <c r="F9" s="11"/>
      <c r="G9" s="9"/>
      <c r="H9" s="10"/>
      <c r="I9" s="68"/>
      <c r="J9" s="21"/>
      <c r="K9" s="22"/>
      <c r="L9" s="26"/>
      <c r="M9" s="40"/>
      <c r="N9" s="22"/>
      <c r="O9" s="41"/>
      <c r="P9" s="26"/>
      <c r="Q9" s="22"/>
      <c r="R9" s="23"/>
      <c r="S9" s="26"/>
      <c r="T9" s="26"/>
      <c r="U9" s="23"/>
      <c r="V9" s="26"/>
      <c r="W9" s="26"/>
      <c r="X9" s="26"/>
      <c r="Y9" s="21"/>
      <c r="Z9" s="22"/>
      <c r="AA9" s="23"/>
      <c r="AB9" s="25"/>
      <c r="AC9" s="32"/>
    </row>
    <row r="10" spans="1:29" s="46" customFormat="1" ht="21" customHeight="1" x14ac:dyDescent="0.25">
      <c r="B10" s="2">
        <v>4</v>
      </c>
      <c r="C10" s="8" t="s">
        <v>27</v>
      </c>
      <c r="D10" s="9"/>
      <c r="E10" s="10"/>
      <c r="F10" s="11"/>
      <c r="G10" s="9"/>
      <c r="H10" s="10"/>
      <c r="I10" s="68"/>
      <c r="J10" s="21"/>
      <c r="K10" s="22"/>
      <c r="L10" s="26"/>
      <c r="M10" s="40"/>
      <c r="N10" s="22"/>
      <c r="O10" s="41"/>
      <c r="P10" s="26"/>
      <c r="Q10" s="22"/>
      <c r="R10" s="23"/>
      <c r="S10" s="26"/>
      <c r="T10" s="26"/>
      <c r="U10" s="23"/>
      <c r="V10" s="26"/>
      <c r="W10" s="26"/>
      <c r="X10" s="26"/>
      <c r="Y10" s="21"/>
      <c r="Z10" s="22"/>
      <c r="AA10" s="26"/>
      <c r="AB10" s="25"/>
      <c r="AC10" s="32"/>
    </row>
    <row r="11" spans="1:29" s="46" customFormat="1" ht="21" customHeight="1" x14ac:dyDescent="0.25">
      <c r="B11" s="2">
        <v>5</v>
      </c>
      <c r="C11" s="8" t="s">
        <v>28</v>
      </c>
      <c r="D11" s="9"/>
      <c r="E11" s="10"/>
      <c r="F11" s="11"/>
      <c r="G11" s="9"/>
      <c r="H11" s="10"/>
      <c r="I11" s="68"/>
      <c r="J11" s="21"/>
      <c r="K11" s="22"/>
      <c r="L11" s="26"/>
      <c r="M11" s="40"/>
      <c r="N11" s="22"/>
      <c r="O11" s="41"/>
      <c r="P11" s="26"/>
      <c r="Q11" s="22"/>
      <c r="R11" s="23"/>
      <c r="S11" s="26"/>
      <c r="T11" s="26"/>
      <c r="U11" s="23"/>
      <c r="V11" s="26"/>
      <c r="W11" s="26"/>
      <c r="X11" s="26"/>
      <c r="Y11" s="21"/>
      <c r="Z11" s="22"/>
      <c r="AA11" s="23"/>
      <c r="AB11" s="25"/>
      <c r="AC11" s="32"/>
    </row>
    <row r="12" spans="1:29" s="46" customFormat="1" ht="21" customHeight="1" x14ac:dyDescent="0.25">
      <c r="B12" s="2">
        <v>6</v>
      </c>
      <c r="C12" s="8" t="s">
        <v>29</v>
      </c>
      <c r="D12" s="9"/>
      <c r="E12" s="10"/>
      <c r="F12" s="11"/>
      <c r="G12" s="9"/>
      <c r="H12" s="10"/>
      <c r="I12" s="99" t="str">
        <f>IF(G12="","",(IF(H12&lt;&gt;"",G12*1.1,G12)))</f>
        <v/>
      </c>
      <c r="J12" s="21"/>
      <c r="K12" s="22"/>
      <c r="L12" s="26"/>
      <c r="M12" s="40"/>
      <c r="N12" s="22"/>
      <c r="O12" s="41"/>
      <c r="P12" s="26"/>
      <c r="Q12" s="22"/>
      <c r="R12" s="23"/>
      <c r="S12" s="26"/>
      <c r="T12" s="26"/>
      <c r="U12" s="23"/>
      <c r="V12" s="26"/>
      <c r="W12" s="26"/>
      <c r="X12" s="26"/>
      <c r="Y12" s="21"/>
      <c r="Z12" s="22"/>
      <c r="AA12" s="23"/>
      <c r="AB12" s="25"/>
      <c r="AC12" s="32"/>
    </row>
    <row r="13" spans="1:29" s="46" customFormat="1" ht="21" customHeight="1" x14ac:dyDescent="0.25">
      <c r="B13" s="2">
        <v>7</v>
      </c>
      <c r="C13" s="8" t="s">
        <v>23</v>
      </c>
      <c r="D13" s="9"/>
      <c r="E13" s="10"/>
      <c r="F13" s="11"/>
      <c r="G13" s="9"/>
      <c r="H13" s="10"/>
      <c r="I13" s="68"/>
      <c r="J13" s="21"/>
      <c r="K13" s="22"/>
      <c r="L13" s="26"/>
      <c r="M13" s="40"/>
      <c r="N13" s="22"/>
      <c r="O13" s="41"/>
      <c r="P13" s="26"/>
      <c r="Q13" s="22"/>
      <c r="R13" s="23"/>
      <c r="S13" s="26"/>
      <c r="T13" s="26"/>
      <c r="U13" s="23"/>
      <c r="V13" s="26"/>
      <c r="W13" s="26"/>
      <c r="X13" s="26"/>
      <c r="Y13" s="21"/>
      <c r="Z13" s="22"/>
      <c r="AA13" s="23"/>
      <c r="AB13" s="25"/>
      <c r="AC13" s="32"/>
    </row>
    <row r="14" spans="1:29" s="46" customFormat="1" ht="21" customHeight="1" x14ac:dyDescent="0.25">
      <c r="B14" s="2">
        <v>8</v>
      </c>
      <c r="C14" s="8" t="s">
        <v>24</v>
      </c>
      <c r="D14" s="9"/>
      <c r="E14" s="10"/>
      <c r="F14" s="11"/>
      <c r="G14" s="9"/>
      <c r="H14" s="10"/>
      <c r="I14" s="68"/>
      <c r="J14" s="21"/>
      <c r="K14" s="22"/>
      <c r="L14" s="26"/>
      <c r="M14" s="40"/>
      <c r="N14" s="22"/>
      <c r="O14" s="41"/>
      <c r="P14" s="26"/>
      <c r="Q14" s="22"/>
      <c r="R14" s="23"/>
      <c r="S14" s="26"/>
      <c r="T14" s="26"/>
      <c r="U14" s="23"/>
      <c r="V14" s="26"/>
      <c r="W14" s="26"/>
      <c r="X14" s="26"/>
      <c r="Y14" s="21"/>
      <c r="Z14" s="22"/>
      <c r="AA14" s="23"/>
      <c r="AB14" s="25"/>
      <c r="AC14" s="32"/>
    </row>
    <row r="15" spans="1:29" s="46" customFormat="1" ht="21" customHeight="1" x14ac:dyDescent="0.25">
      <c r="B15" s="2">
        <v>9</v>
      </c>
      <c r="C15" s="8" t="s">
        <v>25</v>
      </c>
      <c r="D15" s="9"/>
      <c r="E15" s="10"/>
      <c r="F15" s="11"/>
      <c r="G15" s="9"/>
      <c r="H15" s="10"/>
      <c r="I15" s="68"/>
      <c r="J15" s="21"/>
      <c r="K15" s="22"/>
      <c r="L15" s="26"/>
      <c r="M15" s="40"/>
      <c r="N15" s="22"/>
      <c r="O15" s="41"/>
      <c r="P15" s="26"/>
      <c r="Q15" s="22"/>
      <c r="R15" s="23"/>
      <c r="S15" s="26"/>
      <c r="T15" s="26"/>
      <c r="U15" s="23"/>
      <c r="V15" s="26"/>
      <c r="W15" s="26"/>
      <c r="X15" s="26"/>
      <c r="Y15" s="21"/>
      <c r="Z15" s="22"/>
      <c r="AA15" s="23"/>
      <c r="AB15" s="25"/>
      <c r="AC15" s="32"/>
    </row>
    <row r="16" spans="1:29" s="46" customFormat="1" ht="21" customHeight="1" x14ac:dyDescent="0.25">
      <c r="B16" s="2">
        <v>10</v>
      </c>
      <c r="C16" s="8" t="s">
        <v>26</v>
      </c>
      <c r="D16" s="9"/>
      <c r="E16" s="10"/>
      <c r="F16" s="11"/>
      <c r="G16" s="9"/>
      <c r="H16" s="10"/>
      <c r="I16" s="68"/>
      <c r="J16" s="21"/>
      <c r="K16" s="22"/>
      <c r="L16" s="26"/>
      <c r="M16" s="40"/>
      <c r="N16" s="22"/>
      <c r="O16" s="41"/>
      <c r="P16" s="26"/>
      <c r="Q16" s="22"/>
      <c r="R16" s="23"/>
      <c r="S16" s="26"/>
      <c r="T16" s="26"/>
      <c r="U16" s="23"/>
      <c r="V16" s="26"/>
      <c r="W16" s="26"/>
      <c r="X16" s="26"/>
      <c r="Y16" s="21"/>
      <c r="Z16" s="22"/>
      <c r="AA16" s="23"/>
      <c r="AB16" s="25"/>
      <c r="AC16" s="32"/>
    </row>
    <row r="17" spans="2:29" s="46" customFormat="1" ht="21" customHeight="1" x14ac:dyDescent="0.25">
      <c r="B17" s="2">
        <v>11</v>
      </c>
      <c r="C17" s="8" t="s">
        <v>27</v>
      </c>
      <c r="D17" s="9"/>
      <c r="E17" s="10"/>
      <c r="F17" s="11"/>
      <c r="G17" s="9"/>
      <c r="H17" s="10"/>
      <c r="I17" s="68"/>
      <c r="J17" s="21"/>
      <c r="K17" s="22"/>
      <c r="L17" s="26"/>
      <c r="M17" s="40"/>
      <c r="N17" s="22"/>
      <c r="O17" s="41"/>
      <c r="P17" s="26"/>
      <c r="Q17" s="22"/>
      <c r="R17" s="23"/>
      <c r="S17" s="26"/>
      <c r="T17" s="26"/>
      <c r="U17" s="23"/>
      <c r="V17" s="26"/>
      <c r="W17" s="26"/>
      <c r="X17" s="26"/>
      <c r="Y17" s="21"/>
      <c r="Z17" s="22"/>
      <c r="AA17" s="26"/>
      <c r="AB17" s="25"/>
      <c r="AC17" s="32"/>
    </row>
    <row r="18" spans="2:29" s="46" customFormat="1" ht="21" customHeight="1" x14ac:dyDescent="0.25">
      <c r="B18" s="2">
        <v>12</v>
      </c>
      <c r="C18" s="8" t="s">
        <v>28</v>
      </c>
      <c r="D18" s="9"/>
      <c r="E18" s="10"/>
      <c r="F18" s="11"/>
      <c r="G18" s="9"/>
      <c r="H18" s="10"/>
      <c r="I18" s="68"/>
      <c r="J18" s="21"/>
      <c r="K18" s="22"/>
      <c r="L18" s="26"/>
      <c r="M18" s="40"/>
      <c r="N18" s="22"/>
      <c r="O18" s="41"/>
      <c r="P18" s="26"/>
      <c r="Q18" s="22"/>
      <c r="R18" s="23"/>
      <c r="S18" s="26"/>
      <c r="T18" s="26"/>
      <c r="U18" s="23"/>
      <c r="V18" s="26"/>
      <c r="W18" s="26"/>
      <c r="X18" s="26"/>
      <c r="Y18" s="21"/>
      <c r="Z18" s="22"/>
      <c r="AA18" s="23"/>
      <c r="AB18" s="25"/>
      <c r="AC18" s="32"/>
    </row>
    <row r="19" spans="2:29" s="46" customFormat="1" ht="21" customHeight="1" x14ac:dyDescent="0.25">
      <c r="B19" s="2">
        <v>13</v>
      </c>
      <c r="C19" s="8" t="s">
        <v>29</v>
      </c>
      <c r="D19" s="9"/>
      <c r="E19" s="10"/>
      <c r="F19" s="11"/>
      <c r="G19" s="9"/>
      <c r="H19" s="10"/>
      <c r="I19" s="68"/>
      <c r="J19" s="21"/>
      <c r="K19" s="22"/>
      <c r="L19" s="26"/>
      <c r="M19" s="40"/>
      <c r="N19" s="22"/>
      <c r="O19" s="41"/>
      <c r="P19" s="26"/>
      <c r="Q19" s="22"/>
      <c r="R19" s="23"/>
      <c r="S19" s="26"/>
      <c r="T19" s="26"/>
      <c r="U19" s="23"/>
      <c r="V19" s="26"/>
      <c r="W19" s="26"/>
      <c r="X19" s="26"/>
      <c r="Y19" s="21"/>
      <c r="Z19" s="22"/>
      <c r="AA19" s="23"/>
      <c r="AB19" s="25"/>
      <c r="AC19" s="32"/>
    </row>
    <row r="20" spans="2:29" s="46" customFormat="1" ht="21" customHeight="1" x14ac:dyDescent="0.25">
      <c r="B20" s="2">
        <v>14</v>
      </c>
      <c r="C20" s="8" t="s">
        <v>23</v>
      </c>
      <c r="D20" s="9"/>
      <c r="E20" s="10"/>
      <c r="F20" s="11"/>
      <c r="G20" s="9"/>
      <c r="H20" s="10"/>
      <c r="I20" s="68"/>
      <c r="J20" s="21"/>
      <c r="K20" s="22"/>
      <c r="L20" s="26"/>
      <c r="M20" s="40"/>
      <c r="N20" s="22"/>
      <c r="O20" s="41"/>
      <c r="P20" s="26"/>
      <c r="Q20" s="22"/>
      <c r="R20" s="23"/>
      <c r="S20" s="26"/>
      <c r="T20" s="26"/>
      <c r="U20" s="23"/>
      <c r="V20" s="26"/>
      <c r="W20" s="26"/>
      <c r="X20" s="26"/>
      <c r="Y20" s="21"/>
      <c r="Z20" s="22"/>
      <c r="AA20" s="23"/>
      <c r="AB20" s="25"/>
      <c r="AC20" s="32"/>
    </row>
    <row r="21" spans="2:29" s="46" customFormat="1" ht="21" customHeight="1" x14ac:dyDescent="0.25">
      <c r="B21" s="2">
        <v>15</v>
      </c>
      <c r="C21" s="8" t="s">
        <v>24</v>
      </c>
      <c r="D21" s="9"/>
      <c r="E21" s="10"/>
      <c r="F21" s="11"/>
      <c r="G21" s="9"/>
      <c r="H21" s="10"/>
      <c r="I21" s="68"/>
      <c r="J21" s="21"/>
      <c r="K21" s="22"/>
      <c r="L21" s="26"/>
      <c r="M21" s="40"/>
      <c r="N21" s="22"/>
      <c r="O21" s="41"/>
      <c r="P21" s="26"/>
      <c r="Q21" s="22"/>
      <c r="R21" s="23"/>
      <c r="S21" s="26"/>
      <c r="T21" s="26"/>
      <c r="U21" s="23"/>
      <c r="V21" s="26"/>
      <c r="W21" s="26"/>
      <c r="X21" s="26"/>
      <c r="Y21" s="21"/>
      <c r="Z21" s="22"/>
      <c r="AA21" s="23"/>
      <c r="AB21" s="25"/>
      <c r="AC21" s="32"/>
    </row>
    <row r="22" spans="2:29" s="46" customFormat="1" ht="21" customHeight="1" x14ac:dyDescent="0.25">
      <c r="B22" s="2">
        <v>16</v>
      </c>
      <c r="C22" s="8" t="s">
        <v>25</v>
      </c>
      <c r="D22" s="9"/>
      <c r="E22" s="10"/>
      <c r="F22" s="11"/>
      <c r="G22" s="9"/>
      <c r="H22" s="10"/>
      <c r="I22" s="68"/>
      <c r="J22" s="21"/>
      <c r="K22" s="22"/>
      <c r="L22" s="26"/>
      <c r="M22" s="40"/>
      <c r="N22" s="22"/>
      <c r="O22" s="41"/>
      <c r="P22" s="26"/>
      <c r="Q22" s="22"/>
      <c r="R22" s="23"/>
      <c r="S22" s="26"/>
      <c r="T22" s="26"/>
      <c r="U22" s="23"/>
      <c r="V22" s="26"/>
      <c r="W22" s="26"/>
      <c r="X22" s="26"/>
      <c r="Y22" s="21"/>
      <c r="Z22" s="22"/>
      <c r="AA22" s="23"/>
      <c r="AB22" s="25"/>
      <c r="AC22" s="32"/>
    </row>
    <row r="23" spans="2:29" s="46" customFormat="1" ht="21" customHeight="1" x14ac:dyDescent="0.25">
      <c r="B23" s="2">
        <v>17</v>
      </c>
      <c r="C23" s="8" t="s">
        <v>26</v>
      </c>
      <c r="D23" s="9"/>
      <c r="E23" s="10"/>
      <c r="F23" s="11"/>
      <c r="G23" s="9"/>
      <c r="H23" s="10"/>
      <c r="I23" s="68"/>
      <c r="J23" s="21"/>
      <c r="K23" s="22"/>
      <c r="L23" s="26"/>
      <c r="M23" s="40"/>
      <c r="N23" s="22"/>
      <c r="O23" s="41"/>
      <c r="P23" s="26"/>
      <c r="Q23" s="22"/>
      <c r="R23" s="23"/>
      <c r="S23" s="26"/>
      <c r="T23" s="26"/>
      <c r="U23" s="23"/>
      <c r="V23" s="26"/>
      <c r="W23" s="26"/>
      <c r="X23" s="26"/>
      <c r="Y23" s="21"/>
      <c r="Z23" s="22"/>
      <c r="AA23" s="23"/>
      <c r="AB23" s="25"/>
      <c r="AC23" s="32"/>
    </row>
    <row r="24" spans="2:29" s="46" customFormat="1" ht="21" customHeight="1" x14ac:dyDescent="0.25">
      <c r="B24" s="2">
        <v>18</v>
      </c>
      <c r="C24" s="8" t="s">
        <v>27</v>
      </c>
      <c r="D24" s="9"/>
      <c r="E24" s="10"/>
      <c r="F24" s="11"/>
      <c r="G24" s="9"/>
      <c r="H24" s="10"/>
      <c r="I24" s="68"/>
      <c r="J24" s="21"/>
      <c r="K24" s="22"/>
      <c r="L24" s="26"/>
      <c r="M24" s="40"/>
      <c r="N24" s="22"/>
      <c r="O24" s="41"/>
      <c r="P24" s="26"/>
      <c r="Q24" s="22"/>
      <c r="R24" s="23"/>
      <c r="S24" s="26"/>
      <c r="T24" s="26"/>
      <c r="U24" s="23"/>
      <c r="V24" s="26"/>
      <c r="W24" s="26"/>
      <c r="X24" s="26"/>
      <c r="Y24" s="21"/>
      <c r="Z24" s="22"/>
      <c r="AA24" s="26"/>
      <c r="AB24" s="25"/>
      <c r="AC24" s="32"/>
    </row>
    <row r="25" spans="2:29" s="46" customFormat="1" ht="21" customHeight="1" x14ac:dyDescent="0.25">
      <c r="B25" s="2">
        <v>19</v>
      </c>
      <c r="C25" s="8" t="s">
        <v>28</v>
      </c>
      <c r="D25" s="9"/>
      <c r="E25" s="10"/>
      <c r="F25" s="11"/>
      <c r="G25" s="9"/>
      <c r="H25" s="10"/>
      <c r="I25" s="68"/>
      <c r="J25" s="21"/>
      <c r="K25" s="22"/>
      <c r="L25" s="26"/>
      <c r="M25" s="40"/>
      <c r="N25" s="22"/>
      <c r="O25" s="41"/>
      <c r="P25" s="26"/>
      <c r="Q25" s="22"/>
      <c r="R25" s="23"/>
      <c r="S25" s="26"/>
      <c r="T25" s="26"/>
      <c r="U25" s="23"/>
      <c r="V25" s="26"/>
      <c r="W25" s="26"/>
      <c r="X25" s="26"/>
      <c r="Y25" s="21"/>
      <c r="Z25" s="22"/>
      <c r="AA25" s="23"/>
      <c r="AB25" s="25"/>
      <c r="AC25" s="32"/>
    </row>
    <row r="26" spans="2:29" s="46" customFormat="1" ht="21" customHeight="1" x14ac:dyDescent="0.25">
      <c r="B26" s="2">
        <v>20</v>
      </c>
      <c r="C26" s="8" t="s">
        <v>29</v>
      </c>
      <c r="D26" s="9"/>
      <c r="E26" s="10"/>
      <c r="F26" s="11"/>
      <c r="G26" s="9"/>
      <c r="H26" s="10"/>
      <c r="I26" s="68"/>
      <c r="J26" s="21"/>
      <c r="K26" s="22"/>
      <c r="L26" s="26"/>
      <c r="M26" s="40"/>
      <c r="N26" s="22"/>
      <c r="O26" s="41"/>
      <c r="P26" s="26"/>
      <c r="Q26" s="22"/>
      <c r="R26" s="23"/>
      <c r="S26" s="26"/>
      <c r="T26" s="26"/>
      <c r="U26" s="23"/>
      <c r="V26" s="26"/>
      <c r="W26" s="26"/>
      <c r="X26" s="26"/>
      <c r="Y26" s="21"/>
      <c r="Z26" s="22"/>
      <c r="AA26" s="23"/>
      <c r="AB26" s="25"/>
      <c r="AC26" s="32"/>
    </row>
    <row r="27" spans="2:29" s="46" customFormat="1" ht="21" customHeight="1" x14ac:dyDescent="0.25">
      <c r="B27" s="2">
        <v>21</v>
      </c>
      <c r="C27" s="8" t="s">
        <v>23</v>
      </c>
      <c r="D27" s="9"/>
      <c r="E27" s="10"/>
      <c r="F27" s="11"/>
      <c r="G27" s="9"/>
      <c r="H27" s="10"/>
      <c r="I27" s="68"/>
      <c r="J27" s="21"/>
      <c r="K27" s="22"/>
      <c r="L27" s="26"/>
      <c r="M27" s="40"/>
      <c r="N27" s="22"/>
      <c r="O27" s="41"/>
      <c r="P27" s="26"/>
      <c r="Q27" s="22"/>
      <c r="R27" s="23"/>
      <c r="S27" s="26"/>
      <c r="T27" s="26"/>
      <c r="U27" s="23"/>
      <c r="V27" s="26"/>
      <c r="W27" s="26"/>
      <c r="X27" s="26"/>
      <c r="Y27" s="21"/>
      <c r="Z27" s="22"/>
      <c r="AA27" s="23"/>
      <c r="AB27" s="25"/>
      <c r="AC27" s="45"/>
    </row>
    <row r="28" spans="2:29" s="46" customFormat="1" ht="21" customHeight="1" x14ac:dyDescent="0.25">
      <c r="B28" s="2">
        <v>22</v>
      </c>
      <c r="C28" s="8" t="s">
        <v>24</v>
      </c>
      <c r="D28" s="9"/>
      <c r="E28" s="10"/>
      <c r="F28" s="11"/>
      <c r="G28" s="9"/>
      <c r="H28" s="10"/>
      <c r="I28" s="68"/>
      <c r="J28" s="21"/>
      <c r="K28" s="22"/>
      <c r="L28" s="26"/>
      <c r="M28" s="40"/>
      <c r="N28" s="22"/>
      <c r="O28" s="41"/>
      <c r="P28" s="26"/>
      <c r="Q28" s="22"/>
      <c r="R28" s="23"/>
      <c r="S28" s="26"/>
      <c r="T28" s="26"/>
      <c r="U28" s="23"/>
      <c r="V28" s="26"/>
      <c r="W28" s="26"/>
      <c r="X28" s="26"/>
      <c r="Y28" s="21"/>
      <c r="Z28" s="22"/>
      <c r="AA28" s="23"/>
      <c r="AB28" s="25"/>
      <c r="AC28" s="32"/>
    </row>
    <row r="29" spans="2:29" s="46" customFormat="1" ht="21" customHeight="1" x14ac:dyDescent="0.25">
      <c r="B29" s="2">
        <v>23</v>
      </c>
      <c r="C29" s="8" t="s">
        <v>25</v>
      </c>
      <c r="D29" s="9"/>
      <c r="E29" s="10"/>
      <c r="F29" s="34"/>
      <c r="G29" s="9"/>
      <c r="H29" s="10"/>
      <c r="I29" s="68"/>
      <c r="J29" s="21"/>
      <c r="K29" s="22"/>
      <c r="L29" s="26"/>
      <c r="M29" s="40"/>
      <c r="N29" s="22"/>
      <c r="O29" s="41"/>
      <c r="P29" s="26"/>
      <c r="Q29" s="22"/>
      <c r="R29" s="23"/>
      <c r="S29" s="26"/>
      <c r="T29" s="26"/>
      <c r="U29" s="23"/>
      <c r="V29" s="26"/>
      <c r="W29" s="26"/>
      <c r="X29" s="26"/>
      <c r="Y29" s="21"/>
      <c r="Z29" s="22"/>
      <c r="AA29" s="23"/>
      <c r="AB29" s="25"/>
      <c r="AC29" s="32"/>
    </row>
    <row r="30" spans="2:29" s="46" customFormat="1" ht="21" customHeight="1" x14ac:dyDescent="0.25">
      <c r="B30" s="2">
        <v>24</v>
      </c>
      <c r="C30" s="8" t="s">
        <v>26</v>
      </c>
      <c r="D30" s="9"/>
      <c r="E30" s="10"/>
      <c r="F30" s="11"/>
      <c r="G30" s="9"/>
      <c r="H30" s="10"/>
      <c r="I30" s="68"/>
      <c r="J30" s="21"/>
      <c r="K30" s="22"/>
      <c r="L30" s="26"/>
      <c r="M30" s="40"/>
      <c r="N30" s="22"/>
      <c r="O30" s="41"/>
      <c r="P30" s="26"/>
      <c r="Q30" s="22"/>
      <c r="R30" s="23"/>
      <c r="S30" s="26"/>
      <c r="T30" s="26"/>
      <c r="U30" s="23"/>
      <c r="V30" s="26"/>
      <c r="W30" s="26"/>
      <c r="X30" s="26"/>
      <c r="Y30" s="21"/>
      <c r="Z30" s="22"/>
      <c r="AA30" s="23"/>
      <c r="AB30" s="25"/>
      <c r="AC30" s="32"/>
    </row>
    <row r="31" spans="2:29" s="46" customFormat="1" ht="21" customHeight="1" x14ac:dyDescent="0.25">
      <c r="B31" s="2">
        <v>25</v>
      </c>
      <c r="C31" s="8" t="s">
        <v>27</v>
      </c>
      <c r="D31" s="9"/>
      <c r="E31" s="10"/>
      <c r="F31" s="11"/>
      <c r="G31" s="9"/>
      <c r="H31" s="10"/>
      <c r="I31" s="68"/>
      <c r="J31" s="21"/>
      <c r="K31" s="22"/>
      <c r="L31" s="26"/>
      <c r="M31" s="40"/>
      <c r="N31" s="22"/>
      <c r="O31" s="41"/>
      <c r="P31" s="26"/>
      <c r="Q31" s="22"/>
      <c r="R31" s="23"/>
      <c r="S31" s="26"/>
      <c r="T31" s="26"/>
      <c r="U31" s="23"/>
      <c r="V31" s="26"/>
      <c r="W31" s="26"/>
      <c r="X31" s="26"/>
      <c r="Y31" s="21"/>
      <c r="Z31" s="22"/>
      <c r="AA31" s="26"/>
      <c r="AB31" s="25"/>
      <c r="AC31" s="32"/>
    </row>
    <row r="32" spans="2:29" s="46" customFormat="1" ht="21" customHeight="1" x14ac:dyDescent="0.25">
      <c r="B32" s="2">
        <v>26</v>
      </c>
      <c r="C32" s="8" t="s">
        <v>28</v>
      </c>
      <c r="D32" s="9"/>
      <c r="E32" s="10"/>
      <c r="F32" s="11"/>
      <c r="G32" s="9"/>
      <c r="H32" s="10"/>
      <c r="I32" s="68"/>
      <c r="J32" s="21"/>
      <c r="K32" s="22"/>
      <c r="L32" s="26"/>
      <c r="M32" s="40"/>
      <c r="N32" s="22"/>
      <c r="O32" s="41"/>
      <c r="P32" s="31"/>
      <c r="Q32" s="22"/>
      <c r="R32" s="48"/>
      <c r="S32" s="31"/>
      <c r="T32" s="31"/>
      <c r="U32" s="48"/>
      <c r="V32" s="31"/>
      <c r="W32" s="31"/>
      <c r="X32" s="31"/>
      <c r="Y32" s="21"/>
      <c r="Z32" s="22"/>
      <c r="AA32" s="23"/>
      <c r="AB32" s="25"/>
      <c r="AC32" s="32"/>
    </row>
    <row r="33" spans="2:29" s="46" customFormat="1" ht="21" customHeight="1" x14ac:dyDescent="0.25">
      <c r="B33" s="2">
        <v>27</v>
      </c>
      <c r="C33" s="8" t="s">
        <v>29</v>
      </c>
      <c r="D33" s="9"/>
      <c r="E33" s="10"/>
      <c r="F33" s="11"/>
      <c r="G33" s="9"/>
      <c r="H33" s="10"/>
      <c r="I33" s="68"/>
      <c r="J33" s="21"/>
      <c r="K33" s="22"/>
      <c r="L33" s="26"/>
      <c r="M33" s="40"/>
      <c r="N33" s="22"/>
      <c r="O33" s="41"/>
      <c r="P33" s="26"/>
      <c r="Q33" s="22"/>
      <c r="R33" s="23"/>
      <c r="S33" s="26"/>
      <c r="T33" s="26"/>
      <c r="U33" s="23"/>
      <c r="V33" s="26"/>
      <c r="W33" s="26"/>
      <c r="X33" s="26"/>
      <c r="Y33" s="21"/>
      <c r="Z33" s="22"/>
      <c r="AA33" s="23"/>
      <c r="AB33" s="25"/>
      <c r="AC33" s="32"/>
    </row>
    <row r="34" spans="2:29" s="46" customFormat="1" ht="21" customHeight="1" x14ac:dyDescent="0.25">
      <c r="B34" s="2">
        <v>28</v>
      </c>
      <c r="C34" s="8" t="s">
        <v>23</v>
      </c>
      <c r="D34" s="9"/>
      <c r="E34" s="10"/>
      <c r="F34" s="11"/>
      <c r="G34" s="9"/>
      <c r="H34" s="10"/>
      <c r="I34" s="68"/>
      <c r="J34" s="21"/>
      <c r="K34" s="22"/>
      <c r="L34" s="26"/>
      <c r="M34" s="40"/>
      <c r="N34" s="22"/>
      <c r="O34" s="41"/>
      <c r="P34" s="26"/>
      <c r="Q34" s="22"/>
      <c r="R34" s="23"/>
      <c r="S34" s="26"/>
      <c r="T34" s="26"/>
      <c r="U34" s="23"/>
      <c r="V34" s="26"/>
      <c r="W34" s="26"/>
      <c r="X34" s="26"/>
      <c r="Y34" s="21"/>
      <c r="Z34" s="22"/>
      <c r="AA34" s="23"/>
      <c r="AB34" s="25"/>
      <c r="AC34" s="32"/>
    </row>
    <row r="35" spans="2:29" s="46" customFormat="1" ht="21" customHeight="1" x14ac:dyDescent="0.25">
      <c r="B35" s="2">
        <v>29</v>
      </c>
      <c r="C35" s="8" t="s">
        <v>24</v>
      </c>
      <c r="D35" s="9"/>
      <c r="E35" s="10"/>
      <c r="F35" s="11"/>
      <c r="G35" s="9"/>
      <c r="H35" s="10"/>
      <c r="I35" s="68"/>
      <c r="J35" s="21"/>
      <c r="K35" s="22"/>
      <c r="L35" s="26"/>
      <c r="M35" s="40"/>
      <c r="N35" s="22"/>
      <c r="O35" s="41"/>
      <c r="P35" s="26"/>
      <c r="Q35" s="22"/>
      <c r="R35" s="23"/>
      <c r="S35" s="26"/>
      <c r="T35" s="26"/>
      <c r="U35" s="23"/>
      <c r="V35" s="26"/>
      <c r="W35" s="26"/>
      <c r="X35" s="26"/>
      <c r="Y35" s="21"/>
      <c r="Z35" s="22"/>
      <c r="AA35" s="23"/>
      <c r="AB35" s="25"/>
      <c r="AC35" s="32"/>
    </row>
    <row r="36" spans="2:29" s="46" customFormat="1" ht="21" customHeight="1" x14ac:dyDescent="0.25">
      <c r="B36" s="2">
        <v>30</v>
      </c>
      <c r="C36" s="8" t="s">
        <v>25</v>
      </c>
      <c r="D36" s="9"/>
      <c r="E36" s="10"/>
      <c r="F36" s="34"/>
      <c r="G36" s="9"/>
      <c r="H36" s="10"/>
      <c r="I36" s="68"/>
      <c r="J36" s="21"/>
      <c r="K36" s="22"/>
      <c r="L36" s="26"/>
      <c r="M36" s="40"/>
      <c r="N36" s="22"/>
      <c r="O36" s="41"/>
      <c r="P36" s="26"/>
      <c r="Q36" s="22"/>
      <c r="R36" s="23"/>
      <c r="S36" s="26"/>
      <c r="T36" s="26"/>
      <c r="U36" s="23"/>
      <c r="V36" s="26"/>
      <c r="W36" s="26"/>
      <c r="X36" s="26"/>
      <c r="Y36" s="21"/>
      <c r="Z36" s="22"/>
      <c r="AA36" s="23"/>
      <c r="AB36" s="25"/>
      <c r="AC36" s="32"/>
    </row>
    <row r="37" spans="2:29" s="46" customFormat="1" ht="21" customHeight="1" x14ac:dyDescent="0.25">
      <c r="B37" s="2"/>
      <c r="C37" s="8"/>
      <c r="D37" s="15"/>
      <c r="E37" s="16"/>
      <c r="F37" s="17"/>
      <c r="G37" s="15"/>
      <c r="H37" s="16"/>
      <c r="I37" s="69"/>
      <c r="J37" s="27"/>
      <c r="K37" s="28"/>
      <c r="L37" s="30"/>
      <c r="M37" s="42"/>
      <c r="N37" s="43"/>
      <c r="O37" s="44"/>
      <c r="P37" s="30"/>
      <c r="Q37" s="28"/>
      <c r="R37" s="29"/>
      <c r="S37" s="30"/>
      <c r="T37" s="30"/>
      <c r="U37" s="29"/>
      <c r="V37" s="30"/>
      <c r="W37" s="30"/>
      <c r="X37" s="30"/>
      <c r="Y37" s="27"/>
      <c r="Z37" s="28"/>
      <c r="AA37" s="29"/>
      <c r="AB37" s="25"/>
      <c r="AC37" s="32"/>
    </row>
    <row r="39" spans="2:29" ht="21" customHeight="1" x14ac:dyDescent="0.25">
      <c r="B39" s="87" t="s">
        <v>7</v>
      </c>
      <c r="C39" s="87"/>
      <c r="D39" s="65">
        <f>SUM(D7:D37)</f>
        <v>0</v>
      </c>
      <c r="E39" s="3"/>
      <c r="F39" s="51">
        <f>SUM(F7:F37)</f>
        <v>0</v>
      </c>
      <c r="G39" s="50">
        <f>SUM(G7:G37)</f>
        <v>0</v>
      </c>
      <c r="H39" s="3"/>
      <c r="I39" s="51">
        <f>SUM(I7:I37)</f>
        <v>0</v>
      </c>
      <c r="J39" s="50">
        <f>SUM(J7:J37)</f>
        <v>0</v>
      </c>
      <c r="K39" s="3"/>
      <c r="L39" s="51">
        <f>SUM(L7:L37)*1.1</f>
        <v>0</v>
      </c>
      <c r="M39" s="50">
        <f>SUM(M7:M37)</f>
        <v>0</v>
      </c>
      <c r="N39" s="3"/>
      <c r="O39" s="51">
        <f>SUM(O7:O37)</f>
        <v>0</v>
      </c>
      <c r="P39" s="50">
        <f>SUM(P7:P37)</f>
        <v>0</v>
      </c>
      <c r="Q39" s="4"/>
      <c r="R39" s="51">
        <f>SUM(R7:R37)</f>
        <v>0</v>
      </c>
      <c r="S39" s="50">
        <f>SUM(S7:S37)</f>
        <v>0</v>
      </c>
      <c r="T39" s="4"/>
      <c r="U39" s="51">
        <f>SUM(U7:U37)</f>
        <v>0</v>
      </c>
      <c r="V39" s="50">
        <f>SUM(V7:V37)</f>
        <v>0</v>
      </c>
      <c r="W39" s="4"/>
      <c r="X39" s="51">
        <f>SUM(X7:X37)</f>
        <v>0</v>
      </c>
      <c r="Y39" s="50">
        <f>SUM(Y7:Y37)</f>
        <v>0</v>
      </c>
      <c r="Z39" s="4"/>
      <c r="AA39" s="51">
        <f>SUM(AA7:AA37)</f>
        <v>0</v>
      </c>
      <c r="AB39" s="60">
        <f>SUM(AB7:AB37)</f>
        <v>0</v>
      </c>
      <c r="AC39" s="58">
        <f>SUM(AA39,X39,U39,R39,O39,L39,I39,F39)</f>
        <v>0</v>
      </c>
    </row>
    <row r="40" spans="2:29" ht="21" customHeight="1" x14ac:dyDescent="0.25">
      <c r="B40" s="87" t="s">
        <v>16</v>
      </c>
      <c r="C40" s="88"/>
      <c r="D40" s="3">
        <f>SUM(D7:D37)+SUMPRODUCT(($C$7:$C$37="Dimanche")*D7:D37)*1.5</f>
        <v>0</v>
      </c>
      <c r="E40" s="50"/>
      <c r="F40" s="52">
        <f>SUM(F39-D39)+D40</f>
        <v>0</v>
      </c>
      <c r="G40" s="3">
        <f>SUM(G7:G37)+SUMPRODUCT(($C$7:$C$37="Dimanche")*G7:G37)*1.5</f>
        <v>0</v>
      </c>
      <c r="H40" s="3"/>
      <c r="I40" s="52">
        <f>SUM(I39-G39)+G40</f>
        <v>0</v>
      </c>
      <c r="J40" s="3">
        <f>SUM(J7:J37)+SUMPRODUCT(($C$7:$C$37="Dimanche")*J7:J37)*1.5</f>
        <v>0</v>
      </c>
      <c r="K40" s="3"/>
      <c r="L40" s="52">
        <f>SUM(L39-J39)+J40</f>
        <v>0</v>
      </c>
      <c r="M40" s="3">
        <f>SUM(M7:M37)+SUMPRODUCT(($C$7:$C$37="Dimanche")*M7:M37)*1.5</f>
        <v>0</v>
      </c>
      <c r="N40" s="3"/>
      <c r="O40" s="52">
        <f>SUM(O39-M39)+M40</f>
        <v>0</v>
      </c>
      <c r="P40" s="3">
        <f>SUM(P7:P37)+SUMPRODUCT(($C$7:$C$37="Dimanche")*P7:P37)*1.5</f>
        <v>0</v>
      </c>
      <c r="Q40" s="3"/>
      <c r="R40" s="52">
        <f>SUM(R39-P39)+P40</f>
        <v>0</v>
      </c>
      <c r="S40" s="3">
        <f>SUM(S7:S37)+SUMPRODUCT(($C$7:$C$37="Dimanche")*S7:S37)*1.5</f>
        <v>0</v>
      </c>
      <c r="T40" s="3"/>
      <c r="U40" s="52">
        <f>SUM(U39-S39)+S40</f>
        <v>0</v>
      </c>
      <c r="V40" s="3">
        <f>SUM(V7:V37)+SUMPRODUCT(($C$7:$C$37="Dimanche")*V7:V37)*1.5</f>
        <v>0</v>
      </c>
      <c r="W40" s="3"/>
      <c r="X40" s="52">
        <f>SUM(X39-V39)+V40</f>
        <v>0</v>
      </c>
      <c r="Y40" s="3">
        <f>SUM(Y7:Y37)+SUMPRODUCT(($C$7:$C$37="Dimanche")*Y7:Y37)*1.5</f>
        <v>0</v>
      </c>
      <c r="Z40" s="3"/>
      <c r="AA40" s="52">
        <f>SUM(AA39-Y39)+Y40</f>
        <v>0</v>
      </c>
      <c r="AB40" s="60"/>
      <c r="AC40" s="59">
        <f>SUM(AA40,X40,U40,R40,I40,F40,O40,L40)</f>
        <v>0</v>
      </c>
    </row>
    <row r="41" spans="2:29" x14ac:dyDescent="0.25">
      <c r="B41" s="89"/>
      <c r="C41" s="89"/>
      <c r="I41" s="62"/>
    </row>
    <row r="42" spans="2:29" ht="15.75" thickBot="1" x14ac:dyDescent="0.3">
      <c r="B42" s="90" t="s">
        <v>8</v>
      </c>
      <c r="C42" s="90"/>
      <c r="D42" s="3">
        <f>COUNTA(D7:D37)</f>
        <v>0</v>
      </c>
      <c r="E42" s="3"/>
      <c r="F42" s="52">
        <f>COUNTA(F7:F37)</f>
        <v>0</v>
      </c>
      <c r="G42" s="50">
        <f>COUNTA(G7:G37)</f>
        <v>0</v>
      </c>
      <c r="H42" s="3"/>
      <c r="I42" s="52">
        <f>COUNTA(I7:I37)</f>
        <v>2</v>
      </c>
      <c r="J42" s="50">
        <f>COUNTA(J7:J37)</f>
        <v>0</v>
      </c>
      <c r="K42" s="3"/>
      <c r="L42" s="52">
        <f>COUNTA(L7:L37)</f>
        <v>0</v>
      </c>
      <c r="M42" s="50">
        <f>COUNTA(M7:M37)</f>
        <v>0</v>
      </c>
      <c r="N42" s="3"/>
      <c r="O42" s="52">
        <f>COUNTA(O7:O37)</f>
        <v>0</v>
      </c>
      <c r="P42" s="50">
        <f>COUNTA(P7:P37)</f>
        <v>0</v>
      </c>
      <c r="Q42" s="3"/>
      <c r="R42" s="52">
        <f>COUNTA(R7:R37)</f>
        <v>0</v>
      </c>
      <c r="S42" s="50">
        <f>COUNTA(S7:S37)</f>
        <v>0</v>
      </c>
      <c r="T42" s="3"/>
      <c r="U42" s="52">
        <f>COUNTA(U7:U37)</f>
        <v>0</v>
      </c>
      <c r="V42" s="50">
        <f>COUNTA(V7:V37)</f>
        <v>0</v>
      </c>
      <c r="W42" s="3"/>
      <c r="X42" s="52">
        <f>COUNTA(X7:X37)</f>
        <v>0</v>
      </c>
      <c r="Y42" s="50">
        <f>COUNTA(Y7:Y37)</f>
        <v>0</v>
      </c>
      <c r="Z42" s="3"/>
      <c r="AA42" s="53">
        <f>COUNTA(AA7:AA37)</f>
        <v>0</v>
      </c>
      <c r="AB42" s="56">
        <f>COUNTIF(AB7:AB37,"&lt;&gt;CP")-COUNTIF(AB7:AB37,"")</f>
        <v>0</v>
      </c>
      <c r="AC42" s="47">
        <f>SUM(AA42,X42,U42,I42,F42,R42,O42,L42)</f>
        <v>2</v>
      </c>
    </row>
    <row r="43" spans="2:29" ht="15.75" thickBot="1" x14ac:dyDescent="0.3">
      <c r="I43" s="63"/>
      <c r="Z43" s="54"/>
      <c r="AA43" s="55" t="s">
        <v>20</v>
      </c>
      <c r="AB43" s="57">
        <f>COUNTIF(AB8:AB38,"CP")</f>
        <v>0</v>
      </c>
    </row>
    <row r="44" spans="2:29" x14ac:dyDescent="0.25">
      <c r="I44" s="61"/>
      <c r="K44" t="s">
        <v>37</v>
      </c>
    </row>
    <row r="45" spans="2:29" x14ac:dyDescent="0.25">
      <c r="I45" s="61"/>
    </row>
    <row r="46" spans="2:29" x14ac:dyDescent="0.25">
      <c r="I46" s="61"/>
    </row>
    <row r="47" spans="2:29" x14ac:dyDescent="0.25">
      <c r="I47" s="61"/>
    </row>
    <row r="48" spans="2:29" x14ac:dyDescent="0.25">
      <c r="H48" t="s">
        <v>39</v>
      </c>
      <c r="I48" s="61"/>
    </row>
    <row r="49" spans="9:9" x14ac:dyDescent="0.25">
      <c r="I49" s="61"/>
    </row>
    <row r="50" spans="9:9" x14ac:dyDescent="0.25">
      <c r="I50" s="61"/>
    </row>
    <row r="51" spans="9:9" x14ac:dyDescent="0.25">
      <c r="I51" s="61"/>
    </row>
    <row r="52" spans="9:9" x14ac:dyDescent="0.25">
      <c r="I52" s="61"/>
    </row>
    <row r="53" spans="9:9" x14ac:dyDescent="0.25">
      <c r="I53" s="61"/>
    </row>
    <row r="54" spans="9:9" x14ac:dyDescent="0.25">
      <c r="I54" s="61"/>
    </row>
    <row r="55" spans="9:9" x14ac:dyDescent="0.25">
      <c r="I55" s="61"/>
    </row>
    <row r="56" spans="9:9" x14ac:dyDescent="0.25">
      <c r="I56" s="61"/>
    </row>
    <row r="57" spans="9:9" x14ac:dyDescent="0.25">
      <c r="I57" s="61"/>
    </row>
    <row r="58" spans="9:9" x14ac:dyDescent="0.25">
      <c r="I58" s="61"/>
    </row>
    <row r="59" spans="9:9" x14ac:dyDescent="0.25">
      <c r="I59" s="61"/>
    </row>
    <row r="60" spans="9:9" x14ac:dyDescent="0.25">
      <c r="I60" s="61"/>
    </row>
    <row r="61" spans="9:9" x14ac:dyDescent="0.25">
      <c r="I61" s="61"/>
    </row>
    <row r="62" spans="9:9" x14ac:dyDescent="0.25">
      <c r="I62" s="61"/>
    </row>
    <row r="63" spans="9:9" x14ac:dyDescent="0.25">
      <c r="I63" s="61"/>
    </row>
    <row r="64" spans="9:9" x14ac:dyDescent="0.25">
      <c r="I64" s="61"/>
    </row>
    <row r="65" spans="9:9" x14ac:dyDescent="0.25">
      <c r="I65" s="61"/>
    </row>
    <row r="66" spans="9:9" x14ac:dyDescent="0.25">
      <c r="I66" s="61"/>
    </row>
    <row r="67" spans="9:9" x14ac:dyDescent="0.25">
      <c r="I67" s="61"/>
    </row>
    <row r="68" spans="9:9" x14ac:dyDescent="0.25">
      <c r="I68" s="61"/>
    </row>
    <row r="69" spans="9:9" x14ac:dyDescent="0.25">
      <c r="I69" s="61"/>
    </row>
    <row r="70" spans="9:9" x14ac:dyDescent="0.25">
      <c r="I70" s="61"/>
    </row>
  </sheetData>
  <mergeCells count="14">
    <mergeCell ref="B39:C39"/>
    <mergeCell ref="B40:C40"/>
    <mergeCell ref="B41:C41"/>
    <mergeCell ref="B42:C42"/>
    <mergeCell ref="B2:AC2"/>
    <mergeCell ref="B3:AB3"/>
    <mergeCell ref="D5:F5"/>
    <mergeCell ref="G5:I5"/>
    <mergeCell ref="J5:L5"/>
    <mergeCell ref="M5:O5"/>
    <mergeCell ref="P5:R5"/>
    <mergeCell ref="S5:U5"/>
    <mergeCell ref="V5:X5"/>
    <mergeCell ref="Y5:AA5"/>
  </mergeCells>
  <conditionalFormatting sqref="C7:AB37">
    <cfRule type="expression" dxfId="12" priority="4">
      <formula>$C7="dimanche"</formula>
    </cfRule>
    <cfRule type="expression" dxfId="11" priority="5">
      <formula>$C7="samedi"</formula>
    </cfRule>
    <cfRule type="expression" dxfId="10" priority="6">
      <formula>$C7="mercredi"</formula>
    </cfRule>
  </conditionalFormatting>
  <conditionalFormatting sqref="AA43">
    <cfRule type="expression" dxfId="9" priority="1">
      <formula>$C43="dimanche"</formula>
    </cfRule>
    <cfRule type="expression" dxfId="8" priority="2">
      <formula>$C43="samedi"</formula>
    </cfRule>
    <cfRule type="expression" dxfId="7" priority="3">
      <formula>$C43="mercredi"</formula>
    </cfRule>
  </conditionalFormatting>
  <dataValidations count="9">
    <dataValidation type="list" allowBlank="1" showInputMessage="1" showErrorMessage="1" sqref="E7:E37">
      <formula1>"G. Stendhal, G. Balguerie, G. Dupaty, G. Sousa"</formula1>
    </dataValidation>
    <dataValidation type="list" allowBlank="1" showInputMessage="1" showErrorMessage="1" sqref="H7:H37">
      <formula1>"Int. Stendhal, Int. Balguerie, Int. Dupaty, Int. Sousa"</formula1>
    </dataValidation>
    <dataValidation type="list" allowBlank="1" showInputMessage="1" showErrorMessage="1" sqref="K7:K37">
      <formula1>"T.A.P. Stendhal, T.A.P. Balguerie, T.A.P. Dupaty, T.A.P. Sousa, T.A.P. Joséphine"</formula1>
    </dataValidation>
    <dataValidation type="list" allowBlank="1" showInputMessage="1" showErrorMessage="1" sqref="N32:N33 N11:N12 N8:N9 N21:N23 N15:N16 N18:N19 N28:N30 N25:N26 N35:N37">
      <formula1>"A.P.S. Stendhal, A.P.S. Balguerie, A.P.S. Dupaty, A.P.S. Sousa, A.P.S Joséphine, E.M.S Stendhal, E.M.S Balguerie, E.M.S Dupaty, "</formula1>
    </dataValidation>
    <dataValidation type="list" allowBlank="1" showInputMessage="1" showErrorMessage="1" sqref="Q7:Q37">
      <formula1>"Entr. Basket, Match Basket, Réunion, Manifestation"</formula1>
    </dataValidation>
    <dataValidation type="list" allowBlank="1" showInputMessage="1" showErrorMessage="1" sqref="AB7:AB37 AA43">
      <formula1>"CP, RCP, MAL, MAT, PAT, CPF, AI, FP, CSS, CEF, NT, INT, CPE, HS, HC"</formula1>
    </dataValidation>
    <dataValidation type="list" allowBlank="1" showInputMessage="1" showErrorMessage="1" sqref="N20 N7 N34 N13:N14 N10 N17 N27 N24 N31">
      <formula1>" A.P.S. Balguerie, Réunion,  "</formula1>
    </dataValidation>
    <dataValidation type="list" allowBlank="1" showInputMessage="1" showErrorMessage="1" sqref="Z7:Z12 Z14:Z37">
      <formula1>"Réunion permanents, Manifestation, Autres"</formula1>
    </dataValidation>
    <dataValidation type="list" allowBlank="1" showInputMessage="1" showErrorMessage="1" sqref="Z13">
      <formula1>"C.A.L 6-11 ans, Réunion, Réu. site USC, Réu. site Balguerie, Réu. Prépa. vac, Réu. bilan vac"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E70"/>
  <sheetViews>
    <sheetView zoomScaleNormal="100" workbookViewId="0">
      <pane xSplit="9" ySplit="6" topLeftCell="J10" activePane="bottomRight" state="frozen"/>
      <selection activeCell="A4" sqref="A4:C4"/>
      <selection pane="topRight" activeCell="A4" sqref="A4:C4"/>
      <selection pane="bottomLeft" activeCell="A4" sqref="A4:C4"/>
      <selection pane="bottomRight" activeCell="I12" sqref="I12"/>
    </sheetView>
  </sheetViews>
  <sheetFormatPr baseColWidth="10" defaultRowHeight="15" x14ac:dyDescent="0.25"/>
  <cols>
    <col min="1" max="2" width="3" customWidth="1"/>
    <col min="4" max="4" width="6" customWidth="1"/>
    <col min="5" max="5" width="11.140625" customWidth="1"/>
    <col min="6" max="7" width="6" customWidth="1"/>
    <col min="8" max="8" width="11.140625" customWidth="1"/>
    <col min="9" max="9" width="6" customWidth="1"/>
    <col min="10" max="10" width="5.28515625" bestFit="1" customWidth="1"/>
    <col min="11" max="11" width="6" customWidth="1"/>
    <col min="12" max="12" width="11.140625" customWidth="1"/>
    <col min="13" max="13" width="6" customWidth="1"/>
    <col min="14" max="14" width="4.7109375" customWidth="1"/>
    <col min="15" max="15" width="6" customWidth="1"/>
    <col min="16" max="16" width="11.140625" customWidth="1"/>
    <col min="17" max="18" width="6" customWidth="1"/>
    <col min="19" max="19" width="11.140625" customWidth="1"/>
    <col min="20" max="21" width="6" customWidth="1"/>
    <col min="22" max="22" width="11.140625" customWidth="1"/>
    <col min="23" max="24" width="6" customWidth="1"/>
    <col min="25" max="25" width="11.140625" customWidth="1"/>
    <col min="26" max="27" width="6" customWidth="1"/>
    <col min="28" max="28" width="11.140625" customWidth="1"/>
    <col min="29" max="30" width="6" customWidth="1"/>
    <col min="31" max="31" width="53.42578125" customWidth="1"/>
  </cols>
  <sheetData>
    <row r="2" spans="1:31" ht="15.75" x14ac:dyDescent="0.25">
      <c r="B2" s="91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</row>
    <row r="3" spans="1:31" x14ac:dyDescent="0.25">
      <c r="B3" s="92">
        <v>43709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</row>
    <row r="4" spans="1:31" x14ac:dyDescent="0.25">
      <c r="A4" s="49" t="s">
        <v>36</v>
      </c>
      <c r="B4" s="49"/>
      <c r="C4" s="49"/>
    </row>
    <row r="5" spans="1:31" x14ac:dyDescent="0.25">
      <c r="B5" s="46"/>
      <c r="C5" s="6"/>
      <c r="D5" s="93" t="s">
        <v>3</v>
      </c>
      <c r="E5" s="93"/>
      <c r="F5" s="93"/>
      <c r="G5" s="93" t="s">
        <v>9</v>
      </c>
      <c r="H5" s="93"/>
      <c r="I5" s="98"/>
      <c r="J5" s="47"/>
      <c r="K5" s="93" t="s">
        <v>10</v>
      </c>
      <c r="L5" s="93"/>
      <c r="M5" s="93"/>
      <c r="N5" s="76"/>
      <c r="O5" s="93" t="s">
        <v>11</v>
      </c>
      <c r="P5" s="93"/>
      <c r="Q5" s="93"/>
      <c r="R5" s="96" t="s">
        <v>17</v>
      </c>
      <c r="S5" s="96"/>
      <c r="T5" s="96"/>
      <c r="U5" s="97" t="s">
        <v>31</v>
      </c>
      <c r="V5" s="96"/>
      <c r="W5" s="96"/>
      <c r="X5" s="93" t="s">
        <v>12</v>
      </c>
      <c r="Y5" s="93"/>
      <c r="Z5" s="93"/>
      <c r="AA5" s="93" t="s">
        <v>22</v>
      </c>
      <c r="AB5" s="93"/>
      <c r="AC5" s="93"/>
      <c r="AD5" s="76" t="s">
        <v>13</v>
      </c>
      <c r="AE5" s="7"/>
    </row>
    <row r="6" spans="1:31" ht="27" customHeight="1" x14ac:dyDescent="0.25">
      <c r="A6" s="46" t="s">
        <v>35</v>
      </c>
      <c r="B6" s="46" t="s">
        <v>1</v>
      </c>
      <c r="C6" s="6" t="s">
        <v>2</v>
      </c>
      <c r="D6" s="1" t="s">
        <v>4</v>
      </c>
      <c r="E6" s="1" t="s">
        <v>5</v>
      </c>
      <c r="F6" s="1" t="s">
        <v>6</v>
      </c>
      <c r="G6" s="1" t="s">
        <v>4</v>
      </c>
      <c r="H6" s="1" t="s">
        <v>30</v>
      </c>
      <c r="I6" s="1" t="s">
        <v>6</v>
      </c>
      <c r="J6" s="73" t="s">
        <v>38</v>
      </c>
      <c r="K6" s="1" t="s">
        <v>4</v>
      </c>
      <c r="L6" s="36" t="s">
        <v>18</v>
      </c>
      <c r="M6" s="1" t="s">
        <v>6</v>
      </c>
      <c r="N6" s="73" t="s">
        <v>38</v>
      </c>
      <c r="O6" s="35" t="s">
        <v>4</v>
      </c>
      <c r="P6" s="5" t="s">
        <v>19</v>
      </c>
      <c r="Q6" s="35" t="s">
        <v>6</v>
      </c>
      <c r="R6" s="1" t="s">
        <v>4</v>
      </c>
      <c r="S6" s="5" t="s">
        <v>33</v>
      </c>
      <c r="T6" s="1" t="s">
        <v>6</v>
      </c>
      <c r="U6" s="33" t="s">
        <v>4</v>
      </c>
      <c r="V6" s="5" t="s">
        <v>32</v>
      </c>
      <c r="W6" s="1" t="s">
        <v>6</v>
      </c>
      <c r="X6" s="33" t="s">
        <v>4</v>
      </c>
      <c r="Y6" s="1" t="s">
        <v>21</v>
      </c>
      <c r="Z6" s="1" t="s">
        <v>6</v>
      </c>
      <c r="AA6" s="1" t="s">
        <v>4</v>
      </c>
      <c r="AB6" s="1" t="s">
        <v>34</v>
      </c>
      <c r="AC6" s="1" t="s">
        <v>6</v>
      </c>
      <c r="AD6" s="1" t="s">
        <v>15</v>
      </c>
      <c r="AE6" s="7" t="s">
        <v>14</v>
      </c>
    </row>
    <row r="7" spans="1:31" s="46" customFormat="1" ht="21" customHeight="1" thickBot="1" x14ac:dyDescent="0.3">
      <c r="B7" s="2">
        <v>1</v>
      </c>
      <c r="C7" s="8" t="s">
        <v>24</v>
      </c>
      <c r="D7" s="12"/>
      <c r="E7" s="13"/>
      <c r="F7" s="14"/>
      <c r="G7" s="12"/>
      <c r="H7" s="13"/>
      <c r="I7" s="67"/>
      <c r="J7" s="26"/>
      <c r="K7" s="19"/>
      <c r="L7" s="18"/>
      <c r="M7" s="24"/>
      <c r="N7" s="26"/>
      <c r="O7" s="37"/>
      <c r="P7" s="38"/>
      <c r="Q7" s="39"/>
      <c r="R7" s="24"/>
      <c r="S7" s="18"/>
      <c r="T7" s="20"/>
      <c r="U7" s="24"/>
      <c r="V7" s="24"/>
      <c r="W7" s="20"/>
      <c r="X7" s="24"/>
      <c r="Y7" s="24"/>
      <c r="Z7" s="24"/>
      <c r="AA7" s="19"/>
      <c r="AB7" s="18"/>
      <c r="AC7" s="20"/>
      <c r="AD7" s="25"/>
      <c r="AE7" s="32"/>
    </row>
    <row r="8" spans="1:31" s="46" customFormat="1" ht="21" customHeight="1" thickBot="1" x14ac:dyDescent="0.3">
      <c r="B8" s="2">
        <v>2</v>
      </c>
      <c r="C8" s="8" t="s">
        <v>25</v>
      </c>
      <c r="D8" s="9"/>
      <c r="E8" s="10"/>
      <c r="F8" s="11"/>
      <c r="G8" s="9"/>
      <c r="H8" s="10"/>
      <c r="I8" s="75">
        <f>SUMPRODUCT(($J$8="case cochée")*1.1)</f>
        <v>0</v>
      </c>
      <c r="J8" s="78" t="b">
        <v>0</v>
      </c>
      <c r="K8" s="26"/>
      <c r="L8" s="22"/>
      <c r="M8" s="26"/>
      <c r="N8" s="11"/>
      <c r="O8" s="40"/>
      <c r="P8" s="22"/>
      <c r="Q8" s="41"/>
      <c r="R8" s="26"/>
      <c r="S8" s="22"/>
      <c r="T8" s="23"/>
      <c r="U8" s="26"/>
      <c r="V8" s="26"/>
      <c r="W8" s="23"/>
      <c r="X8" s="26"/>
      <c r="Y8" s="26"/>
      <c r="Z8" s="26"/>
      <c r="AA8" s="21"/>
      <c r="AB8" s="22"/>
      <c r="AC8" s="23"/>
      <c r="AD8" s="25"/>
      <c r="AE8" s="32"/>
    </row>
    <row r="9" spans="1:31" s="46" customFormat="1" ht="21" customHeight="1" x14ac:dyDescent="0.25">
      <c r="B9" s="2">
        <v>3</v>
      </c>
      <c r="C9" s="8" t="s">
        <v>26</v>
      </c>
      <c r="D9" s="9"/>
      <c r="E9" s="10"/>
      <c r="F9" s="11"/>
      <c r="G9" s="9"/>
      <c r="H9" s="10"/>
      <c r="I9" s="68"/>
      <c r="J9" s="11"/>
      <c r="K9" s="21"/>
      <c r="L9" s="22"/>
      <c r="M9" s="26"/>
      <c r="N9" s="11"/>
      <c r="O9" s="40"/>
      <c r="P9" s="22"/>
      <c r="Q9" s="41"/>
      <c r="R9" s="26"/>
      <c r="S9" s="22"/>
      <c r="T9" s="23"/>
      <c r="U9" s="26"/>
      <c r="V9" s="26"/>
      <c r="W9" s="23"/>
      <c r="X9" s="26"/>
      <c r="Y9" s="26"/>
      <c r="Z9" s="26"/>
      <c r="AA9" s="21"/>
      <c r="AB9" s="22"/>
      <c r="AC9" s="23"/>
      <c r="AD9" s="25"/>
      <c r="AE9" s="32"/>
    </row>
    <row r="10" spans="1:31" s="46" customFormat="1" ht="21" customHeight="1" x14ac:dyDescent="0.25">
      <c r="B10" s="2">
        <v>4</v>
      </c>
      <c r="C10" s="8" t="s">
        <v>27</v>
      </c>
      <c r="D10" s="9"/>
      <c r="E10" s="10"/>
      <c r="F10" s="11"/>
      <c r="G10" s="9"/>
      <c r="H10" s="10"/>
      <c r="I10" s="68"/>
      <c r="J10" s="26"/>
      <c r="K10" s="21"/>
      <c r="L10" s="22"/>
      <c r="M10" s="26"/>
      <c r="N10" s="26"/>
      <c r="O10" s="40"/>
      <c r="P10" s="22"/>
      <c r="Q10" s="41"/>
      <c r="R10" s="26"/>
      <c r="S10" s="22"/>
      <c r="T10" s="23"/>
      <c r="U10" s="26"/>
      <c r="V10" s="26"/>
      <c r="W10" s="23"/>
      <c r="X10" s="26"/>
      <c r="Y10" s="26"/>
      <c r="Z10" s="26"/>
      <c r="AA10" s="21"/>
      <c r="AB10" s="22"/>
      <c r="AC10" s="26"/>
      <c r="AD10" s="25"/>
      <c r="AE10" s="32"/>
    </row>
    <row r="11" spans="1:31" s="46" customFormat="1" ht="21" customHeight="1" x14ac:dyDescent="0.25">
      <c r="B11" s="2">
        <v>5</v>
      </c>
      <c r="C11" s="8" t="s">
        <v>28</v>
      </c>
      <c r="D11" s="9"/>
      <c r="E11" s="10"/>
      <c r="F11" s="11"/>
      <c r="G11" s="9"/>
      <c r="H11" s="10"/>
      <c r="I11" s="68"/>
      <c r="J11" s="11"/>
      <c r="K11" s="21"/>
      <c r="L11" s="22"/>
      <c r="M11" s="26"/>
      <c r="N11" s="11"/>
      <c r="O11" s="40"/>
      <c r="P11" s="22"/>
      <c r="Q11" s="41"/>
      <c r="R11" s="26"/>
      <c r="S11" s="22"/>
      <c r="T11" s="23"/>
      <c r="U11" s="26"/>
      <c r="V11" s="26"/>
      <c r="W11" s="23"/>
      <c r="X11" s="26"/>
      <c r="Y11" s="26"/>
      <c r="Z11" s="26"/>
      <c r="AA11" s="21"/>
      <c r="AB11" s="22"/>
      <c r="AC11" s="23"/>
      <c r="AD11" s="25"/>
      <c r="AE11" s="32"/>
    </row>
    <row r="12" spans="1:31" s="46" customFormat="1" ht="21" customHeight="1" x14ac:dyDescent="0.25">
      <c r="B12" s="2">
        <v>6</v>
      </c>
      <c r="C12" s="8" t="s">
        <v>29</v>
      </c>
      <c r="D12" s="9"/>
      <c r="E12" s="10"/>
      <c r="F12" s="11"/>
      <c r="G12" s="9">
        <v>1</v>
      </c>
      <c r="H12" s="10"/>
      <c r="I12" s="68"/>
      <c r="J12" s="11"/>
      <c r="K12" s="21"/>
      <c r="L12" s="22"/>
      <c r="M12" s="26"/>
      <c r="N12" s="11"/>
      <c r="O12" s="40"/>
      <c r="P12" s="22"/>
      <c r="Q12" s="41"/>
      <c r="R12" s="26"/>
      <c r="S12" s="22"/>
      <c r="T12" s="23"/>
      <c r="U12" s="26"/>
      <c r="V12" s="26"/>
      <c r="W12" s="23"/>
      <c r="X12" s="26"/>
      <c r="Y12" s="26"/>
      <c r="Z12" s="26"/>
      <c r="AA12" s="21"/>
      <c r="AB12" s="22"/>
      <c r="AC12" s="23"/>
      <c r="AD12" s="25"/>
      <c r="AE12" s="32"/>
    </row>
    <row r="13" spans="1:31" s="46" customFormat="1" ht="21" customHeight="1" x14ac:dyDescent="0.25">
      <c r="B13" s="2">
        <v>7</v>
      </c>
      <c r="C13" s="8" t="s">
        <v>23</v>
      </c>
      <c r="D13" s="9"/>
      <c r="E13" s="10"/>
      <c r="F13" s="11"/>
      <c r="G13" s="9"/>
      <c r="H13" s="10"/>
      <c r="I13" s="68"/>
      <c r="J13" s="26"/>
      <c r="K13" s="21"/>
      <c r="L13" s="22"/>
      <c r="M13" s="26"/>
      <c r="N13" s="26"/>
      <c r="O13" s="40"/>
      <c r="P13" s="22"/>
      <c r="Q13" s="41"/>
      <c r="R13" s="26"/>
      <c r="S13" s="22"/>
      <c r="T13" s="23"/>
      <c r="U13" s="26"/>
      <c r="V13" s="26"/>
      <c r="W13" s="23"/>
      <c r="X13" s="26"/>
      <c r="Y13" s="26"/>
      <c r="Z13" s="26"/>
      <c r="AA13" s="21"/>
      <c r="AB13" s="22"/>
      <c r="AC13" s="23"/>
      <c r="AD13" s="25"/>
      <c r="AE13" s="32"/>
    </row>
    <row r="14" spans="1:31" s="46" customFormat="1" ht="21" customHeight="1" x14ac:dyDescent="0.25">
      <c r="B14" s="2">
        <v>8</v>
      </c>
      <c r="C14" s="8" t="s">
        <v>24</v>
      </c>
      <c r="D14" s="9"/>
      <c r="E14" s="10"/>
      <c r="F14" s="11"/>
      <c r="G14" s="9"/>
      <c r="H14" s="10"/>
      <c r="I14" s="68"/>
      <c r="J14" s="26"/>
      <c r="K14" s="21"/>
      <c r="L14" s="22"/>
      <c r="M14" s="26"/>
      <c r="N14" s="26"/>
      <c r="O14" s="40"/>
      <c r="P14" s="22"/>
      <c r="Q14" s="41"/>
      <c r="R14" s="26"/>
      <c r="S14" s="22"/>
      <c r="T14" s="23"/>
      <c r="U14" s="26"/>
      <c r="V14" s="26"/>
      <c r="W14" s="23"/>
      <c r="X14" s="26"/>
      <c r="Y14" s="26"/>
      <c r="Z14" s="26"/>
      <c r="AA14" s="21"/>
      <c r="AB14" s="22"/>
      <c r="AC14" s="23"/>
      <c r="AD14" s="25"/>
      <c r="AE14" s="32"/>
    </row>
    <row r="15" spans="1:31" s="46" customFormat="1" ht="21" customHeight="1" x14ac:dyDescent="0.25">
      <c r="B15" s="2">
        <v>9</v>
      </c>
      <c r="C15" s="8" t="s">
        <v>25</v>
      </c>
      <c r="D15" s="9"/>
      <c r="E15" s="10"/>
      <c r="F15" s="11"/>
      <c r="G15" s="9"/>
      <c r="H15" s="10"/>
      <c r="I15" s="68"/>
      <c r="J15" s="11"/>
      <c r="K15" s="21"/>
      <c r="L15" s="22"/>
      <c r="M15" s="26"/>
      <c r="N15" s="11"/>
      <c r="O15" s="40"/>
      <c r="P15" s="22"/>
      <c r="Q15" s="41"/>
      <c r="R15" s="26"/>
      <c r="S15" s="22"/>
      <c r="T15" s="23"/>
      <c r="U15" s="26"/>
      <c r="V15" s="26"/>
      <c r="W15" s="23"/>
      <c r="X15" s="26"/>
      <c r="Y15" s="26"/>
      <c r="Z15" s="26"/>
      <c r="AA15" s="21"/>
      <c r="AB15" s="22"/>
      <c r="AC15" s="23"/>
      <c r="AD15" s="25"/>
      <c r="AE15" s="32"/>
    </row>
    <row r="16" spans="1:31" s="46" customFormat="1" ht="21" customHeight="1" x14ac:dyDescent="0.25">
      <c r="B16" s="2">
        <v>10</v>
      </c>
      <c r="C16" s="8" t="s">
        <v>26</v>
      </c>
      <c r="D16" s="9"/>
      <c r="E16" s="10"/>
      <c r="F16" s="11"/>
      <c r="G16" s="9"/>
      <c r="H16" s="10"/>
      <c r="I16" s="68"/>
      <c r="J16" s="11"/>
      <c r="K16" s="21"/>
      <c r="L16" s="22"/>
      <c r="M16" s="26"/>
      <c r="N16" s="11"/>
      <c r="O16" s="40"/>
      <c r="P16" s="22"/>
      <c r="Q16" s="41"/>
      <c r="R16" s="26"/>
      <c r="S16" s="22"/>
      <c r="T16" s="23"/>
      <c r="U16" s="26"/>
      <c r="V16" s="26"/>
      <c r="W16" s="23"/>
      <c r="X16" s="26"/>
      <c r="Y16" s="26"/>
      <c r="Z16" s="26"/>
      <c r="AA16" s="21"/>
      <c r="AB16" s="22"/>
      <c r="AC16" s="23"/>
      <c r="AD16" s="25"/>
      <c r="AE16" s="32"/>
    </row>
    <row r="17" spans="2:31" s="46" customFormat="1" ht="21" customHeight="1" x14ac:dyDescent="0.25">
      <c r="B17" s="2">
        <v>11</v>
      </c>
      <c r="C17" s="8" t="s">
        <v>27</v>
      </c>
      <c r="D17" s="9"/>
      <c r="E17" s="10"/>
      <c r="F17" s="11"/>
      <c r="G17" s="9"/>
      <c r="H17" s="10"/>
      <c r="I17" s="68"/>
      <c r="J17" s="26"/>
      <c r="K17" s="21"/>
      <c r="L17" s="22"/>
      <c r="M17" s="26"/>
      <c r="N17" s="26"/>
      <c r="O17" s="40"/>
      <c r="P17" s="22"/>
      <c r="Q17" s="41"/>
      <c r="R17" s="26"/>
      <c r="S17" s="22"/>
      <c r="T17" s="23"/>
      <c r="U17" s="26"/>
      <c r="V17" s="26"/>
      <c r="W17" s="23"/>
      <c r="X17" s="26"/>
      <c r="Y17" s="26"/>
      <c r="Z17" s="26"/>
      <c r="AA17" s="21"/>
      <c r="AB17" s="22"/>
      <c r="AC17" s="26"/>
      <c r="AD17" s="25"/>
      <c r="AE17" s="32"/>
    </row>
    <row r="18" spans="2:31" s="46" customFormat="1" ht="21" customHeight="1" x14ac:dyDescent="0.25">
      <c r="B18" s="2">
        <v>12</v>
      </c>
      <c r="C18" s="8" t="s">
        <v>28</v>
      </c>
      <c r="D18" s="9"/>
      <c r="E18" s="10"/>
      <c r="F18" s="11"/>
      <c r="G18" s="9"/>
      <c r="H18" s="10"/>
      <c r="I18" s="68"/>
      <c r="J18" s="11"/>
      <c r="K18" s="21"/>
      <c r="L18" s="22"/>
      <c r="M18" s="26"/>
      <c r="N18" s="11"/>
      <c r="O18" s="40"/>
      <c r="P18" s="22"/>
      <c r="Q18" s="41"/>
      <c r="R18" s="26"/>
      <c r="S18" s="22"/>
      <c r="T18" s="23"/>
      <c r="U18" s="26"/>
      <c r="V18" s="26"/>
      <c r="W18" s="23"/>
      <c r="X18" s="26"/>
      <c r="Y18" s="26"/>
      <c r="Z18" s="26"/>
      <c r="AA18" s="21"/>
      <c r="AB18" s="22"/>
      <c r="AC18" s="23"/>
      <c r="AD18" s="25"/>
      <c r="AE18" s="32"/>
    </row>
    <row r="19" spans="2:31" s="46" customFormat="1" ht="21" customHeight="1" x14ac:dyDescent="0.25">
      <c r="B19" s="2">
        <v>13</v>
      </c>
      <c r="C19" s="8" t="s">
        <v>29</v>
      </c>
      <c r="D19" s="9"/>
      <c r="E19" s="10"/>
      <c r="F19" s="11"/>
      <c r="G19" s="9"/>
      <c r="H19" s="10"/>
      <c r="I19" s="68"/>
      <c r="J19" s="11"/>
      <c r="K19" s="21"/>
      <c r="L19" s="22"/>
      <c r="M19" s="26"/>
      <c r="N19" s="11"/>
      <c r="O19" s="40"/>
      <c r="P19" s="22"/>
      <c r="Q19" s="41"/>
      <c r="R19" s="26"/>
      <c r="S19" s="22"/>
      <c r="T19" s="23"/>
      <c r="U19" s="26"/>
      <c r="V19" s="26"/>
      <c r="W19" s="23"/>
      <c r="X19" s="26"/>
      <c r="Y19" s="26"/>
      <c r="Z19" s="26"/>
      <c r="AA19" s="21"/>
      <c r="AB19" s="22"/>
      <c r="AC19" s="23"/>
      <c r="AD19" s="25"/>
      <c r="AE19" s="32"/>
    </row>
    <row r="20" spans="2:31" s="46" customFormat="1" ht="21" customHeight="1" x14ac:dyDescent="0.25">
      <c r="B20" s="2">
        <v>14</v>
      </c>
      <c r="C20" s="8" t="s">
        <v>23</v>
      </c>
      <c r="D20" s="9"/>
      <c r="E20" s="10"/>
      <c r="F20" s="11"/>
      <c r="G20" s="9"/>
      <c r="H20" s="10"/>
      <c r="I20" s="68"/>
      <c r="J20" s="26"/>
      <c r="K20" s="21"/>
      <c r="L20" s="22"/>
      <c r="M20" s="26"/>
      <c r="N20" s="26"/>
      <c r="O20" s="40"/>
      <c r="P20" s="22"/>
      <c r="Q20" s="41"/>
      <c r="R20" s="26"/>
      <c r="S20" s="22"/>
      <c r="T20" s="23"/>
      <c r="U20" s="26"/>
      <c r="V20" s="26"/>
      <c r="W20" s="23"/>
      <c r="X20" s="26"/>
      <c r="Y20" s="26"/>
      <c r="Z20" s="26"/>
      <c r="AA20" s="21"/>
      <c r="AB20" s="22"/>
      <c r="AC20" s="23"/>
      <c r="AD20" s="25"/>
      <c r="AE20" s="32"/>
    </row>
    <row r="21" spans="2:31" s="46" customFormat="1" ht="21" customHeight="1" x14ac:dyDescent="0.25">
      <c r="B21" s="2">
        <v>15</v>
      </c>
      <c r="C21" s="8" t="s">
        <v>24</v>
      </c>
      <c r="D21" s="9"/>
      <c r="E21" s="10"/>
      <c r="F21" s="11"/>
      <c r="G21" s="9"/>
      <c r="H21" s="10"/>
      <c r="I21" s="68"/>
      <c r="J21" s="26"/>
      <c r="K21" s="21"/>
      <c r="L21" s="22"/>
      <c r="M21" s="26"/>
      <c r="N21" s="26"/>
      <c r="O21" s="40"/>
      <c r="P21" s="22"/>
      <c r="Q21" s="41"/>
      <c r="R21" s="26"/>
      <c r="S21" s="22"/>
      <c r="T21" s="23"/>
      <c r="U21" s="26"/>
      <c r="V21" s="26"/>
      <c r="W21" s="23"/>
      <c r="X21" s="26"/>
      <c r="Y21" s="26"/>
      <c r="Z21" s="26"/>
      <c r="AA21" s="21"/>
      <c r="AB21" s="22"/>
      <c r="AC21" s="23"/>
      <c r="AD21" s="25"/>
      <c r="AE21" s="32"/>
    </row>
    <row r="22" spans="2:31" s="46" customFormat="1" ht="21" customHeight="1" x14ac:dyDescent="0.25">
      <c r="B22" s="2">
        <v>16</v>
      </c>
      <c r="C22" s="8" t="s">
        <v>25</v>
      </c>
      <c r="D22" s="9"/>
      <c r="E22" s="10"/>
      <c r="F22" s="11"/>
      <c r="G22" s="9"/>
      <c r="H22" s="10"/>
      <c r="I22" s="68"/>
      <c r="J22" s="11"/>
      <c r="K22" s="21"/>
      <c r="L22" s="22"/>
      <c r="M22" s="26"/>
      <c r="N22" s="11"/>
      <c r="O22" s="40"/>
      <c r="P22" s="22"/>
      <c r="Q22" s="41"/>
      <c r="R22" s="26"/>
      <c r="S22" s="22"/>
      <c r="T22" s="23"/>
      <c r="U22" s="26"/>
      <c r="V22" s="26"/>
      <c r="W22" s="23"/>
      <c r="X22" s="26"/>
      <c r="Y22" s="26"/>
      <c r="Z22" s="26"/>
      <c r="AA22" s="21"/>
      <c r="AB22" s="22"/>
      <c r="AC22" s="23"/>
      <c r="AD22" s="25"/>
      <c r="AE22" s="32"/>
    </row>
    <row r="23" spans="2:31" s="46" customFormat="1" ht="21" customHeight="1" x14ac:dyDescent="0.25">
      <c r="B23" s="2">
        <v>17</v>
      </c>
      <c r="C23" s="8" t="s">
        <v>26</v>
      </c>
      <c r="D23" s="9"/>
      <c r="E23" s="10"/>
      <c r="F23" s="11"/>
      <c r="G23" s="9"/>
      <c r="H23" s="10"/>
      <c r="I23" s="68"/>
      <c r="J23" s="11"/>
      <c r="K23" s="21"/>
      <c r="L23" s="22"/>
      <c r="M23" s="26"/>
      <c r="N23" s="11"/>
      <c r="O23" s="40"/>
      <c r="P23" s="22"/>
      <c r="Q23" s="41"/>
      <c r="R23" s="26"/>
      <c r="S23" s="22"/>
      <c r="T23" s="23"/>
      <c r="U23" s="26"/>
      <c r="V23" s="26"/>
      <c r="W23" s="23"/>
      <c r="X23" s="26"/>
      <c r="Y23" s="26"/>
      <c r="Z23" s="26"/>
      <c r="AA23" s="21"/>
      <c r="AB23" s="22"/>
      <c r="AC23" s="23"/>
      <c r="AD23" s="25"/>
      <c r="AE23" s="32"/>
    </row>
    <row r="24" spans="2:31" s="46" customFormat="1" ht="21" customHeight="1" x14ac:dyDescent="0.25">
      <c r="B24" s="2">
        <v>18</v>
      </c>
      <c r="C24" s="8" t="s">
        <v>27</v>
      </c>
      <c r="D24" s="9"/>
      <c r="E24" s="10"/>
      <c r="F24" s="11"/>
      <c r="G24" s="9"/>
      <c r="H24" s="10"/>
      <c r="I24" s="68"/>
      <c r="J24" s="26"/>
      <c r="K24" s="21"/>
      <c r="L24" s="22"/>
      <c r="M24" s="26"/>
      <c r="N24" s="26"/>
      <c r="O24" s="40"/>
      <c r="P24" s="22"/>
      <c r="Q24" s="41"/>
      <c r="R24" s="26"/>
      <c r="S24" s="22"/>
      <c r="T24" s="23"/>
      <c r="U24" s="26"/>
      <c r="V24" s="26"/>
      <c r="W24" s="23"/>
      <c r="X24" s="26"/>
      <c r="Y24" s="26"/>
      <c r="Z24" s="26"/>
      <c r="AA24" s="21"/>
      <c r="AB24" s="22"/>
      <c r="AC24" s="26"/>
      <c r="AD24" s="25"/>
      <c r="AE24" s="32"/>
    </row>
    <row r="25" spans="2:31" s="46" customFormat="1" ht="21" customHeight="1" x14ac:dyDescent="0.25">
      <c r="B25" s="2">
        <v>19</v>
      </c>
      <c r="C25" s="8" t="s">
        <v>28</v>
      </c>
      <c r="D25" s="9"/>
      <c r="E25" s="10"/>
      <c r="F25" s="11"/>
      <c r="G25" s="9"/>
      <c r="H25" s="10"/>
      <c r="I25" s="68"/>
      <c r="J25" s="11"/>
      <c r="K25" s="21"/>
      <c r="L25" s="22"/>
      <c r="M25" s="26"/>
      <c r="N25" s="11"/>
      <c r="O25" s="40"/>
      <c r="P25" s="22"/>
      <c r="Q25" s="41"/>
      <c r="R25" s="26"/>
      <c r="S25" s="22"/>
      <c r="T25" s="23"/>
      <c r="U25" s="26"/>
      <c r="V25" s="26"/>
      <c r="W25" s="23"/>
      <c r="X25" s="26"/>
      <c r="Y25" s="26"/>
      <c r="Z25" s="26"/>
      <c r="AA25" s="21"/>
      <c r="AB25" s="22"/>
      <c r="AC25" s="23"/>
      <c r="AD25" s="25"/>
      <c r="AE25" s="32"/>
    </row>
    <row r="26" spans="2:31" s="46" customFormat="1" ht="21" customHeight="1" x14ac:dyDescent="0.25">
      <c r="B26" s="2">
        <v>20</v>
      </c>
      <c r="C26" s="8" t="s">
        <v>29</v>
      </c>
      <c r="D26" s="9"/>
      <c r="E26" s="10"/>
      <c r="F26" s="11"/>
      <c r="G26" s="9"/>
      <c r="H26" s="10"/>
      <c r="I26" s="68"/>
      <c r="J26" s="11"/>
      <c r="K26" s="21"/>
      <c r="L26" s="22"/>
      <c r="M26" s="26"/>
      <c r="N26" s="11"/>
      <c r="O26" s="40"/>
      <c r="P26" s="22"/>
      <c r="Q26" s="41"/>
      <c r="R26" s="26"/>
      <c r="S26" s="22"/>
      <c r="T26" s="23"/>
      <c r="U26" s="26"/>
      <c r="V26" s="26"/>
      <c r="W26" s="23"/>
      <c r="X26" s="26"/>
      <c r="Y26" s="26"/>
      <c r="Z26" s="26"/>
      <c r="AA26" s="21"/>
      <c r="AB26" s="22"/>
      <c r="AC26" s="23"/>
      <c r="AD26" s="25"/>
      <c r="AE26" s="32"/>
    </row>
    <row r="27" spans="2:31" s="46" customFormat="1" ht="21" customHeight="1" x14ac:dyDescent="0.25">
      <c r="B27" s="2">
        <v>21</v>
      </c>
      <c r="C27" s="8" t="s">
        <v>23</v>
      </c>
      <c r="D27" s="9"/>
      <c r="E27" s="10"/>
      <c r="F27" s="11"/>
      <c r="G27" s="9"/>
      <c r="H27" s="10"/>
      <c r="I27" s="68"/>
      <c r="J27" s="26"/>
      <c r="K27" s="21"/>
      <c r="L27" s="22"/>
      <c r="M27" s="26"/>
      <c r="N27" s="26"/>
      <c r="O27" s="40"/>
      <c r="P27" s="22"/>
      <c r="Q27" s="41"/>
      <c r="R27" s="26"/>
      <c r="S27" s="22"/>
      <c r="T27" s="23"/>
      <c r="U27" s="26"/>
      <c r="V27" s="26"/>
      <c r="W27" s="23"/>
      <c r="X27" s="26"/>
      <c r="Y27" s="26"/>
      <c r="Z27" s="26"/>
      <c r="AA27" s="21"/>
      <c r="AB27" s="22"/>
      <c r="AC27" s="23"/>
      <c r="AD27" s="25"/>
      <c r="AE27" s="45"/>
    </row>
    <row r="28" spans="2:31" s="46" customFormat="1" ht="21" customHeight="1" x14ac:dyDescent="0.25">
      <c r="B28" s="2">
        <v>22</v>
      </c>
      <c r="C28" s="8" t="s">
        <v>24</v>
      </c>
      <c r="D28" s="9"/>
      <c r="E28" s="10"/>
      <c r="F28" s="11"/>
      <c r="G28" s="9"/>
      <c r="H28" s="10"/>
      <c r="I28" s="68"/>
      <c r="J28" s="26"/>
      <c r="K28" s="21"/>
      <c r="L28" s="22"/>
      <c r="M28" s="26"/>
      <c r="N28" s="26"/>
      <c r="O28" s="40"/>
      <c r="P28" s="22"/>
      <c r="Q28" s="41"/>
      <c r="R28" s="26"/>
      <c r="S28" s="22"/>
      <c r="T28" s="23"/>
      <c r="U28" s="26"/>
      <c r="V28" s="26"/>
      <c r="W28" s="23"/>
      <c r="X28" s="26"/>
      <c r="Y28" s="26"/>
      <c r="Z28" s="26"/>
      <c r="AA28" s="21"/>
      <c r="AB28" s="22"/>
      <c r="AC28" s="23"/>
      <c r="AD28" s="25"/>
      <c r="AE28" s="32"/>
    </row>
    <row r="29" spans="2:31" s="46" customFormat="1" ht="21" customHeight="1" x14ac:dyDescent="0.25">
      <c r="B29" s="2">
        <v>23</v>
      </c>
      <c r="C29" s="8" t="s">
        <v>25</v>
      </c>
      <c r="D29" s="9"/>
      <c r="E29" s="10"/>
      <c r="F29" s="34"/>
      <c r="G29" s="9"/>
      <c r="H29" s="10"/>
      <c r="I29" s="68"/>
      <c r="J29" s="11"/>
      <c r="K29" s="21"/>
      <c r="L29" s="22"/>
      <c r="M29" s="26"/>
      <c r="N29" s="11"/>
      <c r="O29" s="40"/>
      <c r="P29" s="22"/>
      <c r="Q29" s="41"/>
      <c r="R29" s="26"/>
      <c r="S29" s="22"/>
      <c r="T29" s="23"/>
      <c r="U29" s="26"/>
      <c r="V29" s="26"/>
      <c r="W29" s="23"/>
      <c r="X29" s="26"/>
      <c r="Y29" s="26"/>
      <c r="Z29" s="26"/>
      <c r="AA29" s="21"/>
      <c r="AB29" s="22"/>
      <c r="AC29" s="23"/>
      <c r="AD29" s="25"/>
      <c r="AE29" s="32"/>
    </row>
    <row r="30" spans="2:31" s="46" customFormat="1" ht="21" customHeight="1" x14ac:dyDescent="0.25">
      <c r="B30" s="2">
        <v>24</v>
      </c>
      <c r="C30" s="8" t="s">
        <v>26</v>
      </c>
      <c r="D30" s="9"/>
      <c r="E30" s="10"/>
      <c r="F30" s="11"/>
      <c r="G30" s="9"/>
      <c r="H30" s="10"/>
      <c r="I30" s="68"/>
      <c r="J30" s="11"/>
      <c r="K30" s="21"/>
      <c r="L30" s="22"/>
      <c r="M30" s="26"/>
      <c r="N30" s="11"/>
      <c r="O30" s="40"/>
      <c r="P30" s="22"/>
      <c r="Q30" s="41"/>
      <c r="R30" s="26"/>
      <c r="S30" s="22"/>
      <c r="T30" s="23"/>
      <c r="U30" s="26"/>
      <c r="V30" s="26"/>
      <c r="W30" s="23"/>
      <c r="X30" s="26"/>
      <c r="Y30" s="26"/>
      <c r="Z30" s="26"/>
      <c r="AA30" s="21"/>
      <c r="AB30" s="22"/>
      <c r="AC30" s="23"/>
      <c r="AD30" s="25"/>
      <c r="AE30" s="32"/>
    </row>
    <row r="31" spans="2:31" s="46" customFormat="1" ht="21" customHeight="1" x14ac:dyDescent="0.25">
      <c r="B31" s="2">
        <v>25</v>
      </c>
      <c r="C31" s="8" t="s">
        <v>27</v>
      </c>
      <c r="D31" s="9"/>
      <c r="E31" s="10"/>
      <c r="F31" s="11"/>
      <c r="G31" s="9"/>
      <c r="H31" s="10"/>
      <c r="I31" s="68"/>
      <c r="J31" s="26"/>
      <c r="K31" s="21"/>
      <c r="L31" s="22"/>
      <c r="M31" s="26"/>
      <c r="N31" s="26"/>
      <c r="O31" s="40"/>
      <c r="P31" s="22"/>
      <c r="Q31" s="41"/>
      <c r="R31" s="26"/>
      <c r="S31" s="22"/>
      <c r="T31" s="23"/>
      <c r="U31" s="26"/>
      <c r="V31" s="26"/>
      <c r="W31" s="23"/>
      <c r="X31" s="26"/>
      <c r="Y31" s="26"/>
      <c r="Z31" s="26"/>
      <c r="AA31" s="21"/>
      <c r="AB31" s="22"/>
      <c r="AC31" s="26"/>
      <c r="AD31" s="25"/>
      <c r="AE31" s="32"/>
    </row>
    <row r="32" spans="2:31" s="46" customFormat="1" ht="21" customHeight="1" x14ac:dyDescent="0.25">
      <c r="B32" s="2">
        <v>26</v>
      </c>
      <c r="C32" s="8" t="s">
        <v>28</v>
      </c>
      <c r="D32" s="9"/>
      <c r="E32" s="10"/>
      <c r="F32" s="11"/>
      <c r="G32" s="9"/>
      <c r="H32" s="10"/>
      <c r="I32" s="68"/>
      <c r="J32" s="11"/>
      <c r="K32" s="21"/>
      <c r="L32" s="22"/>
      <c r="M32" s="26"/>
      <c r="N32" s="11"/>
      <c r="O32" s="40"/>
      <c r="P32" s="22"/>
      <c r="Q32" s="41"/>
      <c r="R32" s="31"/>
      <c r="S32" s="22"/>
      <c r="T32" s="48"/>
      <c r="U32" s="31"/>
      <c r="V32" s="31"/>
      <c r="W32" s="48"/>
      <c r="X32" s="31"/>
      <c r="Y32" s="31"/>
      <c r="Z32" s="31"/>
      <c r="AA32" s="21"/>
      <c r="AB32" s="22"/>
      <c r="AC32" s="23"/>
      <c r="AD32" s="25"/>
      <c r="AE32" s="32"/>
    </row>
    <row r="33" spans="2:31" s="46" customFormat="1" ht="21" customHeight="1" x14ac:dyDescent="0.25">
      <c r="B33" s="2">
        <v>27</v>
      </c>
      <c r="C33" s="8" t="s">
        <v>29</v>
      </c>
      <c r="D33" s="9"/>
      <c r="E33" s="10"/>
      <c r="F33" s="11"/>
      <c r="G33" s="9"/>
      <c r="H33" s="10"/>
      <c r="I33" s="68"/>
      <c r="J33" s="11"/>
      <c r="K33" s="21"/>
      <c r="L33" s="22"/>
      <c r="M33" s="26"/>
      <c r="N33" s="11"/>
      <c r="O33" s="40"/>
      <c r="P33" s="22"/>
      <c r="Q33" s="41"/>
      <c r="R33" s="26"/>
      <c r="S33" s="22"/>
      <c r="T33" s="23"/>
      <c r="U33" s="26"/>
      <c r="V33" s="26"/>
      <c r="W33" s="23"/>
      <c r="X33" s="26"/>
      <c r="Y33" s="26"/>
      <c r="Z33" s="26"/>
      <c r="AA33" s="21"/>
      <c r="AB33" s="22"/>
      <c r="AC33" s="23"/>
      <c r="AD33" s="25"/>
      <c r="AE33" s="32"/>
    </row>
    <row r="34" spans="2:31" s="46" customFormat="1" ht="21" customHeight="1" x14ac:dyDescent="0.25">
      <c r="B34" s="2">
        <v>28</v>
      </c>
      <c r="C34" s="8" t="s">
        <v>23</v>
      </c>
      <c r="D34" s="9"/>
      <c r="E34" s="10"/>
      <c r="F34" s="11"/>
      <c r="G34" s="9"/>
      <c r="H34" s="10"/>
      <c r="I34" s="68"/>
      <c r="J34" s="26"/>
      <c r="K34" s="21"/>
      <c r="L34" s="22"/>
      <c r="M34" s="26"/>
      <c r="N34" s="26"/>
      <c r="O34" s="40"/>
      <c r="P34" s="22"/>
      <c r="Q34" s="41"/>
      <c r="R34" s="26"/>
      <c r="S34" s="22"/>
      <c r="T34" s="23"/>
      <c r="U34" s="26"/>
      <c r="V34" s="26"/>
      <c r="W34" s="23"/>
      <c r="X34" s="26"/>
      <c r="Y34" s="26"/>
      <c r="Z34" s="26"/>
      <c r="AA34" s="21"/>
      <c r="AB34" s="22"/>
      <c r="AC34" s="23"/>
      <c r="AD34" s="25"/>
      <c r="AE34" s="32"/>
    </row>
    <row r="35" spans="2:31" s="46" customFormat="1" ht="21" customHeight="1" x14ac:dyDescent="0.25">
      <c r="B35" s="2">
        <v>29</v>
      </c>
      <c r="C35" s="8" t="s">
        <v>24</v>
      </c>
      <c r="D35" s="9"/>
      <c r="E35" s="10"/>
      <c r="F35" s="11"/>
      <c r="G35" s="9"/>
      <c r="H35" s="10"/>
      <c r="I35" s="68"/>
      <c r="J35" s="26"/>
      <c r="K35" s="21"/>
      <c r="L35" s="22"/>
      <c r="M35" s="26"/>
      <c r="N35" s="26"/>
      <c r="O35" s="40"/>
      <c r="P35" s="22"/>
      <c r="Q35" s="41"/>
      <c r="R35" s="26"/>
      <c r="S35" s="22"/>
      <c r="T35" s="23"/>
      <c r="U35" s="26"/>
      <c r="V35" s="26"/>
      <c r="W35" s="23"/>
      <c r="X35" s="26"/>
      <c r="Y35" s="26"/>
      <c r="Z35" s="26"/>
      <c r="AA35" s="21"/>
      <c r="AB35" s="22"/>
      <c r="AC35" s="23"/>
      <c r="AD35" s="25"/>
      <c r="AE35" s="32"/>
    </row>
    <row r="36" spans="2:31" s="46" customFormat="1" ht="21" customHeight="1" x14ac:dyDescent="0.25">
      <c r="B36" s="2">
        <v>30</v>
      </c>
      <c r="C36" s="8" t="s">
        <v>25</v>
      </c>
      <c r="D36" s="9"/>
      <c r="E36" s="10"/>
      <c r="F36" s="34"/>
      <c r="G36" s="9"/>
      <c r="H36" s="10"/>
      <c r="I36" s="68"/>
      <c r="J36" s="11"/>
      <c r="K36" s="21"/>
      <c r="L36" s="22"/>
      <c r="M36" s="26"/>
      <c r="N36" s="11"/>
      <c r="O36" s="40"/>
      <c r="P36" s="22"/>
      <c r="Q36" s="41"/>
      <c r="R36" s="26"/>
      <c r="S36" s="22"/>
      <c r="T36" s="23"/>
      <c r="U36" s="26"/>
      <c r="V36" s="26"/>
      <c r="W36" s="23"/>
      <c r="X36" s="26"/>
      <c r="Y36" s="26"/>
      <c r="Z36" s="26"/>
      <c r="AA36" s="21"/>
      <c r="AB36" s="22"/>
      <c r="AC36" s="23"/>
      <c r="AD36" s="25"/>
      <c r="AE36" s="32"/>
    </row>
    <row r="37" spans="2:31" s="46" customFormat="1" ht="21" customHeight="1" x14ac:dyDescent="0.25">
      <c r="B37" s="2"/>
      <c r="C37" s="8"/>
      <c r="D37" s="15"/>
      <c r="E37" s="16"/>
      <c r="F37" s="17"/>
      <c r="G37" s="15"/>
      <c r="H37" s="16"/>
      <c r="I37" s="69"/>
      <c r="J37" s="74"/>
      <c r="K37" s="27"/>
      <c r="L37" s="28"/>
      <c r="M37" s="30"/>
      <c r="N37" s="74"/>
      <c r="O37" s="42"/>
      <c r="P37" s="43"/>
      <c r="Q37" s="44"/>
      <c r="R37" s="30"/>
      <c r="S37" s="28"/>
      <c r="T37" s="29"/>
      <c r="U37" s="30"/>
      <c r="V37" s="30"/>
      <c r="W37" s="29"/>
      <c r="X37" s="30"/>
      <c r="Y37" s="30"/>
      <c r="Z37" s="30"/>
      <c r="AA37" s="27"/>
      <c r="AB37" s="28"/>
      <c r="AC37" s="29"/>
      <c r="AD37" s="25"/>
      <c r="AE37" s="32"/>
    </row>
    <row r="39" spans="2:31" ht="21" customHeight="1" x14ac:dyDescent="0.25">
      <c r="B39" s="87" t="s">
        <v>7</v>
      </c>
      <c r="C39" s="87"/>
      <c r="D39" s="65">
        <f>SUM(D7:D37)</f>
        <v>0</v>
      </c>
      <c r="E39" s="3"/>
      <c r="F39" s="51">
        <f>SUM(F7:F37)</f>
        <v>0</v>
      </c>
      <c r="G39" s="50">
        <f>SUM(G7:G37)</f>
        <v>1</v>
      </c>
      <c r="H39" s="3"/>
      <c r="I39" s="51">
        <f>SUM(I7:I37)</f>
        <v>0</v>
      </c>
      <c r="J39" s="70"/>
      <c r="K39" s="50">
        <f>SUM(K7:K37)</f>
        <v>0</v>
      </c>
      <c r="L39" s="3"/>
      <c r="M39" s="51">
        <f>SUM(M7:M37)*1.1</f>
        <v>0</v>
      </c>
      <c r="N39" s="70"/>
      <c r="O39" s="50">
        <f>SUM(O7:O37)</f>
        <v>0</v>
      </c>
      <c r="P39" s="3"/>
      <c r="Q39" s="51">
        <f>SUM(Q7:Q37)</f>
        <v>0</v>
      </c>
      <c r="R39" s="50">
        <f>SUM(R7:R37)</f>
        <v>0</v>
      </c>
      <c r="S39" s="4"/>
      <c r="T39" s="51">
        <f>SUM(T7:T37)</f>
        <v>0</v>
      </c>
      <c r="U39" s="50">
        <f>SUM(U7:U37)</f>
        <v>0</v>
      </c>
      <c r="V39" s="4"/>
      <c r="W39" s="51">
        <f>SUM(W7:W37)</f>
        <v>0</v>
      </c>
      <c r="X39" s="50">
        <f>SUM(X7:X37)</f>
        <v>0</v>
      </c>
      <c r="Y39" s="4"/>
      <c r="Z39" s="51">
        <f>SUM(Z7:Z37)</f>
        <v>0</v>
      </c>
      <c r="AA39" s="50">
        <f>SUM(AA7:AA37)</f>
        <v>0</v>
      </c>
      <c r="AB39" s="4"/>
      <c r="AC39" s="51">
        <f>SUM(AC7:AC37)</f>
        <v>0</v>
      </c>
      <c r="AD39" s="60">
        <f>SUM(AD7:AD37)</f>
        <v>0</v>
      </c>
      <c r="AE39" s="58">
        <f>SUM(AC39,Z39,W39,T39,Q39,M39,I39,F39)</f>
        <v>0</v>
      </c>
    </row>
    <row r="40" spans="2:31" ht="21" customHeight="1" x14ac:dyDescent="0.25">
      <c r="B40" s="87" t="s">
        <v>16</v>
      </c>
      <c r="C40" s="88"/>
      <c r="D40" s="3">
        <f>SUM(D7:D37)+SUMPRODUCT(($C$7:$C$37="Dimanche")*D7:D37)*1.5</f>
        <v>0</v>
      </c>
      <c r="E40" s="50"/>
      <c r="F40" s="52">
        <f>SUM(F39-D39)+D40</f>
        <v>0</v>
      </c>
      <c r="G40" s="3">
        <f>SUM(G7:G37)+SUMPRODUCT(($C$7:$C$37="Dimanche")*G7:G37)*1.5</f>
        <v>1</v>
      </c>
      <c r="H40" s="3"/>
      <c r="I40" s="52">
        <f>SUM(I39-G39)+G40</f>
        <v>0</v>
      </c>
      <c r="J40" s="71"/>
      <c r="K40" s="3">
        <f>SUM(K7:K37)+SUMPRODUCT(($C$7:$C$37="Dimanche")*K7:K37)*1.5</f>
        <v>0</v>
      </c>
      <c r="L40" s="3"/>
      <c r="M40" s="52">
        <f>SUM(M39-K39)+K40</f>
        <v>0</v>
      </c>
      <c r="N40" s="71"/>
      <c r="O40" s="3">
        <f>SUM(O7:O37)+SUMPRODUCT(($C$7:$C$37="Dimanche")*O7:O37)*1.5</f>
        <v>0</v>
      </c>
      <c r="P40" s="3"/>
      <c r="Q40" s="52">
        <f>SUM(Q39-O39)+O40</f>
        <v>0</v>
      </c>
      <c r="R40" s="3">
        <f>SUM(R7:R37)+SUMPRODUCT(($C$7:$C$37="Dimanche")*R7:R37)*1.5</f>
        <v>0</v>
      </c>
      <c r="S40" s="3"/>
      <c r="T40" s="52">
        <f>SUM(T39-R39)+R40</f>
        <v>0</v>
      </c>
      <c r="U40" s="3">
        <f>SUM(U7:U37)+SUMPRODUCT(($C$7:$C$37="Dimanche")*U7:U37)*1.5</f>
        <v>0</v>
      </c>
      <c r="V40" s="3"/>
      <c r="W40" s="52">
        <f>SUM(W39-U39)+U40</f>
        <v>0</v>
      </c>
      <c r="X40" s="3">
        <f>SUM(X7:X37)+SUMPRODUCT(($C$7:$C$37="Dimanche")*X7:X37)*1.5</f>
        <v>0</v>
      </c>
      <c r="Y40" s="3"/>
      <c r="Z40" s="52">
        <f>SUM(Z39-X39)+X40</f>
        <v>0</v>
      </c>
      <c r="AA40" s="3">
        <f>SUM(AA7:AA37)+SUMPRODUCT(($C$7:$C$37="Dimanche")*AA7:AA37)*1.5</f>
        <v>0</v>
      </c>
      <c r="AB40" s="3"/>
      <c r="AC40" s="52">
        <f>SUM(AC39-AA39)+AA40</f>
        <v>0</v>
      </c>
      <c r="AD40" s="60"/>
      <c r="AE40" s="59">
        <f>SUM(AC40,Z40,W40,T40,I40,F40,Q40,M40)</f>
        <v>0</v>
      </c>
    </row>
    <row r="41" spans="2:31" x14ac:dyDescent="0.25">
      <c r="B41" s="89"/>
      <c r="C41" s="89"/>
      <c r="I41" s="62"/>
      <c r="J41" s="61"/>
    </row>
    <row r="42" spans="2:31" ht="15.75" thickBot="1" x14ac:dyDescent="0.3">
      <c r="B42" s="90" t="s">
        <v>8</v>
      </c>
      <c r="C42" s="90"/>
      <c r="D42" s="3">
        <f>COUNTA(D7:D37)</f>
        <v>0</v>
      </c>
      <c r="E42" s="3"/>
      <c r="F42" s="52">
        <f>COUNTA(F7:F37)</f>
        <v>0</v>
      </c>
      <c r="G42" s="50">
        <f>COUNTA(G7:G37)</f>
        <v>1</v>
      </c>
      <c r="H42" s="3"/>
      <c r="I42" s="52">
        <f>COUNTA(I7:I37)</f>
        <v>1</v>
      </c>
      <c r="J42" s="72"/>
      <c r="K42" s="50">
        <f>COUNTA(K7:K37)</f>
        <v>0</v>
      </c>
      <c r="L42" s="3"/>
      <c r="M42" s="52">
        <f>COUNTA(M7:M37)</f>
        <v>0</v>
      </c>
      <c r="N42" s="72"/>
      <c r="O42" s="50">
        <f>COUNTA(O7:O37)</f>
        <v>0</v>
      </c>
      <c r="P42" s="3"/>
      <c r="Q42" s="52">
        <f>COUNTA(Q7:Q37)</f>
        <v>0</v>
      </c>
      <c r="R42" s="50">
        <f>COUNTA(R7:R37)</f>
        <v>0</v>
      </c>
      <c r="S42" s="3"/>
      <c r="T42" s="52">
        <f>COUNTA(T7:T37)</f>
        <v>0</v>
      </c>
      <c r="U42" s="50">
        <f>COUNTA(U7:U37)</f>
        <v>0</v>
      </c>
      <c r="V42" s="3"/>
      <c r="W42" s="52">
        <f>COUNTA(W7:W37)</f>
        <v>0</v>
      </c>
      <c r="X42" s="50">
        <f>COUNTA(X7:X37)</f>
        <v>0</v>
      </c>
      <c r="Y42" s="3"/>
      <c r="Z42" s="52">
        <f>COUNTA(Z7:Z37)</f>
        <v>0</v>
      </c>
      <c r="AA42" s="50">
        <f>COUNTA(AA7:AA37)</f>
        <v>0</v>
      </c>
      <c r="AB42" s="3"/>
      <c r="AC42" s="53">
        <f>COUNTA(AC7:AC37)</f>
        <v>0</v>
      </c>
      <c r="AD42" s="56">
        <f>COUNTIF(AD7:AD37,"&lt;&gt;CP")-COUNTIF(AD7:AD37,"")</f>
        <v>0</v>
      </c>
      <c r="AE42" s="47">
        <f>SUM(AC42,Z42,W42,I42,F42,T42,Q42,M42)</f>
        <v>1</v>
      </c>
    </row>
    <row r="43" spans="2:31" ht="15.75" thickBot="1" x14ac:dyDescent="0.3">
      <c r="I43" s="63"/>
      <c r="J43" s="61"/>
      <c r="AB43" s="54"/>
      <c r="AC43" s="55" t="s">
        <v>20</v>
      </c>
      <c r="AD43" s="57">
        <f>COUNTIF(AD8:AD38,"CP")</f>
        <v>0</v>
      </c>
    </row>
    <row r="44" spans="2:31" x14ac:dyDescent="0.25">
      <c r="I44" s="61"/>
      <c r="J44" s="61"/>
      <c r="L44" t="s">
        <v>37</v>
      </c>
    </row>
    <row r="45" spans="2:31" x14ac:dyDescent="0.25">
      <c r="I45" s="61"/>
      <c r="J45" s="61"/>
    </row>
    <row r="46" spans="2:31" x14ac:dyDescent="0.25">
      <c r="I46" s="61"/>
      <c r="J46" s="61"/>
    </row>
    <row r="47" spans="2:31" x14ac:dyDescent="0.25">
      <c r="I47" s="61"/>
      <c r="J47" s="61"/>
    </row>
    <row r="48" spans="2:31" x14ac:dyDescent="0.25">
      <c r="H48" t="s">
        <v>39</v>
      </c>
      <c r="I48" s="61"/>
      <c r="J48" s="61"/>
    </row>
    <row r="49" spans="9:10" x14ac:dyDescent="0.25">
      <c r="I49" s="61"/>
      <c r="J49" s="61"/>
    </row>
    <row r="50" spans="9:10" x14ac:dyDescent="0.25">
      <c r="I50" s="61"/>
      <c r="J50" s="61"/>
    </row>
    <row r="51" spans="9:10" x14ac:dyDescent="0.25">
      <c r="I51" s="61"/>
      <c r="J51" s="61"/>
    </row>
    <row r="52" spans="9:10" x14ac:dyDescent="0.25">
      <c r="I52" s="61"/>
      <c r="J52" s="61"/>
    </row>
    <row r="53" spans="9:10" x14ac:dyDescent="0.25">
      <c r="I53" s="61"/>
      <c r="J53" s="61"/>
    </row>
    <row r="54" spans="9:10" x14ac:dyDescent="0.25">
      <c r="I54" s="61"/>
      <c r="J54" s="61"/>
    </row>
    <row r="55" spans="9:10" x14ac:dyDescent="0.25">
      <c r="I55" s="61"/>
      <c r="J55" s="61"/>
    </row>
    <row r="56" spans="9:10" x14ac:dyDescent="0.25">
      <c r="I56" s="61"/>
      <c r="J56" s="61"/>
    </row>
    <row r="57" spans="9:10" x14ac:dyDescent="0.25">
      <c r="I57" s="61"/>
      <c r="J57" s="61"/>
    </row>
    <row r="58" spans="9:10" x14ac:dyDescent="0.25">
      <c r="I58" s="61"/>
      <c r="J58" s="61"/>
    </row>
    <row r="59" spans="9:10" x14ac:dyDescent="0.25">
      <c r="I59" s="61"/>
      <c r="J59" s="61"/>
    </row>
    <row r="60" spans="9:10" x14ac:dyDescent="0.25">
      <c r="I60" s="61"/>
      <c r="J60" s="61"/>
    </row>
    <row r="61" spans="9:10" x14ac:dyDescent="0.25">
      <c r="I61" s="61"/>
      <c r="J61" s="61"/>
    </row>
    <row r="62" spans="9:10" x14ac:dyDescent="0.25">
      <c r="I62" s="61"/>
      <c r="J62" s="61"/>
    </row>
    <row r="63" spans="9:10" x14ac:dyDescent="0.25">
      <c r="I63" s="61"/>
      <c r="J63" s="61"/>
    </row>
    <row r="64" spans="9:10" x14ac:dyDescent="0.25">
      <c r="I64" s="61"/>
      <c r="J64" s="61"/>
    </row>
    <row r="65" spans="9:10" x14ac:dyDescent="0.25">
      <c r="I65" s="61"/>
      <c r="J65" s="61"/>
    </row>
    <row r="66" spans="9:10" x14ac:dyDescent="0.25">
      <c r="I66" s="61"/>
      <c r="J66" s="61"/>
    </row>
    <row r="67" spans="9:10" x14ac:dyDescent="0.25">
      <c r="I67" s="61"/>
      <c r="J67" s="61"/>
    </row>
    <row r="68" spans="9:10" x14ac:dyDescent="0.25">
      <c r="I68" s="61"/>
      <c r="J68" s="61"/>
    </row>
    <row r="69" spans="9:10" x14ac:dyDescent="0.25">
      <c r="I69" s="61"/>
      <c r="J69" s="61"/>
    </row>
    <row r="70" spans="9:10" x14ac:dyDescent="0.25">
      <c r="I70" s="61"/>
      <c r="J70" s="61"/>
    </row>
  </sheetData>
  <mergeCells count="14">
    <mergeCell ref="B39:C39"/>
    <mergeCell ref="B40:C40"/>
    <mergeCell ref="B41:C41"/>
    <mergeCell ref="B42:C42"/>
    <mergeCell ref="B2:AE2"/>
    <mergeCell ref="B3:AD3"/>
    <mergeCell ref="D5:F5"/>
    <mergeCell ref="G5:I5"/>
    <mergeCell ref="K5:M5"/>
    <mergeCell ref="O5:Q5"/>
    <mergeCell ref="R5:T5"/>
    <mergeCell ref="U5:W5"/>
    <mergeCell ref="X5:Z5"/>
    <mergeCell ref="AA5:AC5"/>
  </mergeCells>
  <conditionalFormatting sqref="C7:AD37">
    <cfRule type="expression" dxfId="6" priority="9">
      <formula>$C7="dimanche"</formula>
    </cfRule>
    <cfRule type="expression" dxfId="5" priority="10">
      <formula>$C7="samedi"</formula>
    </cfRule>
    <cfRule type="expression" dxfId="4" priority="11">
      <formula>$C7="mercredi"</formula>
    </cfRule>
  </conditionalFormatting>
  <conditionalFormatting sqref="AC43">
    <cfRule type="expression" dxfId="3" priority="6">
      <formula>$C43="dimanche"</formula>
    </cfRule>
    <cfRule type="expression" dxfId="2" priority="7">
      <formula>$C43="samedi"</formula>
    </cfRule>
    <cfRule type="expression" dxfId="1" priority="8">
      <formula>$C43="mercredi"</formula>
    </cfRule>
  </conditionalFormatting>
  <conditionalFormatting sqref="I12">
    <cfRule type="expression" dxfId="0" priority="5">
      <formula>$G$12&lt;&gt;""</formula>
    </cfRule>
  </conditionalFormatting>
  <conditionalFormatting sqref="I15">
    <cfRule type="expression" priority="4">
      <formula>1.1*SUM(D15:F15)</formula>
    </cfRule>
  </conditionalFormatting>
  <conditionalFormatting sqref="I11">
    <cfRule type="expression" priority="1">
      <formula>N(I11)*(1+(G11&lt;&gt;0)/10)</formula>
    </cfRule>
  </conditionalFormatting>
  <dataValidations count="9">
    <dataValidation type="list" allowBlank="1" showInputMessage="1" showErrorMessage="1" sqref="E7:E37">
      <formula1>"G. Stendhal, G. Balguerie, G. Dupaty, G. Sousa"</formula1>
    </dataValidation>
    <dataValidation type="list" allowBlank="1" showInputMessage="1" showErrorMessage="1" sqref="H7:H37">
      <formula1>"Int. Stendhal, Int. Balguerie, Int. Dupaty, Int. Sousa"</formula1>
    </dataValidation>
    <dataValidation type="list" allowBlank="1" showInputMessage="1" showErrorMessage="1" sqref="L7:L37">
      <formula1>"T.A.P. Stendhal, T.A.P. Balguerie, T.A.P. Dupaty, T.A.P. Sousa, T.A.P. Joséphine"</formula1>
    </dataValidation>
    <dataValidation type="list" allowBlank="1" showInputMessage="1" showErrorMessage="1" sqref="P32:P33 P11:P12 P8:P9 P21:P23 P15:P16 P18:P19 P28:P30 P25:P26 P35:P37">
      <formula1>"A.P.S. Stendhal, A.P.S. Balguerie, A.P.S. Dupaty, A.P.S. Sousa, A.P.S Joséphine, E.M.S Stendhal, E.M.S Balguerie, E.M.S Dupaty, "</formula1>
    </dataValidation>
    <dataValidation type="list" allowBlank="1" showInputMessage="1" showErrorMessage="1" sqref="S7:S37">
      <formula1>"Entr. Basket, Match Basket, Réunion, Manifestation"</formula1>
    </dataValidation>
    <dataValidation type="list" allowBlank="1" showInputMessage="1" showErrorMessage="1" sqref="AD7:AD37 AC43">
      <formula1>"CP, RCP, MAL, MAT, PAT, CPF, AI, FP, CSS, CEF, NT, INT, CPE, HS, HC"</formula1>
    </dataValidation>
    <dataValidation type="list" allowBlank="1" showInputMessage="1" showErrorMessage="1" sqref="P20 P7 P34 P13:P14 P10 P17 P27 P24 P31">
      <formula1>" A.P.S. Balguerie, Réunion,  "</formula1>
    </dataValidation>
    <dataValidation type="list" allowBlank="1" showInputMessage="1" showErrorMessage="1" sqref="AB7:AB12 AB14:AB37">
      <formula1>"Réunion permanents, Manifestation, Autres"</formula1>
    </dataValidation>
    <dataValidation type="list" allowBlank="1" showInputMessage="1" showErrorMessage="1" sqref="AB13">
      <formula1>"C.A.L 6-11 ans, Réunion, Réu. site USC, Réu. site Balguerie, Réu. Prépa. vac, Réu. bilan vac"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 Box 21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 Box 22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 Box 23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 Box 24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Check Box 27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Check Box 28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Check Box 29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Check Box 30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Check Box 31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Check Box 32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Check Box 33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Check Box 34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Check Box 35">
              <controlPr defaultSize="0" autoFill="0" autoLine="0" autoPict="0">
                <anchor moveWithCells="1">
                  <from>
                    <xdr:col>13</xdr:col>
                    <xdr:colOff>57150</xdr:colOff>
                    <xdr:row>7</xdr:row>
                    <xdr:rowOff>0</xdr:rowOff>
                  </from>
                  <to>
                    <xdr:col>13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Check Box 36">
              <controlPr defaultSize="0" autoFill="0" autoLine="0" autoPict="0">
                <anchor moveWithCells="1">
                  <from>
                    <xdr:col>13</xdr:col>
                    <xdr:colOff>57150</xdr:colOff>
                    <xdr:row>7</xdr:row>
                    <xdr:rowOff>0</xdr:rowOff>
                  </from>
                  <to>
                    <xdr:col>13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Check Box 37">
              <controlPr defaultSize="0" autoFill="0" autoLine="0" autoPict="0">
                <anchor moveWithCells="1">
                  <from>
                    <xdr:col>13</xdr:col>
                    <xdr:colOff>57150</xdr:colOff>
                    <xdr:row>8</xdr:row>
                    <xdr:rowOff>0</xdr:rowOff>
                  </from>
                  <to>
                    <xdr:col>13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Check Box 38">
              <controlPr defaultSize="0" autoFill="0" autoLine="0" autoPict="0">
                <anchor moveWithCells="1">
                  <from>
                    <xdr:col>13</xdr:col>
                    <xdr:colOff>57150</xdr:colOff>
                    <xdr:row>8</xdr:row>
                    <xdr:rowOff>0</xdr:rowOff>
                  </from>
                  <to>
                    <xdr:col>13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Check Box 39">
              <controlPr defaultSize="0" autoFill="0" autoLine="0" autoPict="0">
                <anchor moveWithCells="1">
                  <from>
                    <xdr:col>13</xdr:col>
                    <xdr:colOff>57150</xdr:colOff>
                    <xdr:row>10</xdr:row>
                    <xdr:rowOff>0</xdr:rowOff>
                  </from>
                  <to>
                    <xdr:col>13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Check Box 40">
              <controlPr defaultSize="0" autoFill="0" autoLine="0" autoPict="0">
                <anchor moveWithCells="1">
                  <from>
                    <xdr:col>13</xdr:col>
                    <xdr:colOff>57150</xdr:colOff>
                    <xdr:row>10</xdr:row>
                    <xdr:rowOff>0</xdr:rowOff>
                  </from>
                  <to>
                    <xdr:col>13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Check Box 41">
              <controlPr defaultSize="0" autoFill="0" autoLine="0" autoPict="0">
                <anchor moveWithCells="1">
                  <from>
                    <xdr:col>13</xdr:col>
                    <xdr:colOff>57150</xdr:colOff>
                    <xdr:row>11</xdr:row>
                    <xdr:rowOff>0</xdr:rowOff>
                  </from>
                  <to>
                    <xdr:col>13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Check Box 42">
              <controlPr defaultSize="0" autoFill="0" autoLine="0" autoPict="0">
                <anchor moveWithCells="1">
                  <from>
                    <xdr:col>13</xdr:col>
                    <xdr:colOff>57150</xdr:colOff>
                    <xdr:row>11</xdr:row>
                    <xdr:rowOff>0</xdr:rowOff>
                  </from>
                  <to>
                    <xdr:col>13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Check Box 43">
              <controlPr defaultSize="0" autoFill="0" autoLine="0" autoPict="0">
                <anchor moveWithCells="1">
                  <from>
                    <xdr:col>13</xdr:col>
                    <xdr:colOff>57150</xdr:colOff>
                    <xdr:row>14</xdr:row>
                    <xdr:rowOff>0</xdr:rowOff>
                  </from>
                  <to>
                    <xdr:col>13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Check Box 44">
              <controlPr defaultSize="0" autoFill="0" autoLine="0" autoPict="0">
                <anchor moveWithCells="1">
                  <from>
                    <xdr:col>13</xdr:col>
                    <xdr:colOff>57150</xdr:colOff>
                    <xdr:row>14</xdr:row>
                    <xdr:rowOff>0</xdr:rowOff>
                  </from>
                  <to>
                    <xdr:col>13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Check Box 45">
              <controlPr defaultSize="0" autoFill="0" autoLine="0" autoPict="0">
                <anchor moveWithCells="1">
                  <from>
                    <xdr:col>13</xdr:col>
                    <xdr:colOff>57150</xdr:colOff>
                    <xdr:row>15</xdr:row>
                    <xdr:rowOff>0</xdr:rowOff>
                  </from>
                  <to>
                    <xdr:col>13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Check Box 46">
              <controlPr defaultSize="0" autoFill="0" autoLine="0" autoPict="0">
                <anchor moveWithCells="1">
                  <from>
                    <xdr:col>13</xdr:col>
                    <xdr:colOff>57150</xdr:colOff>
                    <xdr:row>15</xdr:row>
                    <xdr:rowOff>0</xdr:rowOff>
                  </from>
                  <to>
                    <xdr:col>13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Check Box 47">
              <controlPr defaultSize="0" autoFill="0" autoLine="0" autoPict="0">
                <anchor moveWithCells="1">
                  <from>
                    <xdr:col>13</xdr:col>
                    <xdr:colOff>57150</xdr:colOff>
                    <xdr:row>17</xdr:row>
                    <xdr:rowOff>0</xdr:rowOff>
                  </from>
                  <to>
                    <xdr:col>13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Check Box 48">
              <controlPr defaultSize="0" autoFill="0" autoLine="0" autoPict="0">
                <anchor moveWithCells="1">
                  <from>
                    <xdr:col>13</xdr:col>
                    <xdr:colOff>57150</xdr:colOff>
                    <xdr:row>17</xdr:row>
                    <xdr:rowOff>0</xdr:rowOff>
                  </from>
                  <to>
                    <xdr:col>13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Check Box 49">
              <controlPr defaultSize="0" autoFill="0" autoLine="0" autoPict="0">
                <anchor moveWithCells="1">
                  <from>
                    <xdr:col>13</xdr:col>
                    <xdr:colOff>57150</xdr:colOff>
                    <xdr:row>18</xdr:row>
                    <xdr:rowOff>0</xdr:rowOff>
                  </from>
                  <to>
                    <xdr:col>13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Check Box 50">
              <controlPr defaultSize="0" autoFill="0" autoLine="0" autoPict="0">
                <anchor moveWithCells="1">
                  <from>
                    <xdr:col>13</xdr:col>
                    <xdr:colOff>57150</xdr:colOff>
                    <xdr:row>18</xdr:row>
                    <xdr:rowOff>0</xdr:rowOff>
                  </from>
                  <to>
                    <xdr:col>13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Check Box 51">
              <controlPr defaultSize="0" autoFill="0" autoLine="0" autoPict="0">
                <anchor moveWithCells="1">
                  <from>
                    <xdr:col>13</xdr:col>
                    <xdr:colOff>57150</xdr:colOff>
                    <xdr:row>21</xdr:row>
                    <xdr:rowOff>0</xdr:rowOff>
                  </from>
                  <to>
                    <xdr:col>13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5" name="Check Box 52">
              <controlPr defaultSize="0" autoFill="0" autoLine="0" autoPict="0">
                <anchor moveWithCells="1">
                  <from>
                    <xdr:col>13</xdr:col>
                    <xdr:colOff>57150</xdr:colOff>
                    <xdr:row>21</xdr:row>
                    <xdr:rowOff>0</xdr:rowOff>
                  </from>
                  <to>
                    <xdr:col>13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6" name="Check Box 53">
              <controlPr defaultSize="0" autoFill="0" autoLine="0" autoPict="0">
                <anchor moveWithCells="1">
                  <from>
                    <xdr:col>13</xdr:col>
                    <xdr:colOff>57150</xdr:colOff>
                    <xdr:row>22</xdr:row>
                    <xdr:rowOff>0</xdr:rowOff>
                  </from>
                  <to>
                    <xdr:col>13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7" name="Check Box 54">
              <controlPr defaultSize="0" autoFill="0" autoLine="0" autoPict="0">
                <anchor moveWithCells="1">
                  <from>
                    <xdr:col>13</xdr:col>
                    <xdr:colOff>57150</xdr:colOff>
                    <xdr:row>22</xdr:row>
                    <xdr:rowOff>0</xdr:rowOff>
                  </from>
                  <to>
                    <xdr:col>13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8" name="Check Box 55">
              <controlPr defaultSize="0" autoFill="0" autoLine="0" autoPict="0">
                <anchor moveWithCells="1">
                  <from>
                    <xdr:col>13</xdr:col>
                    <xdr:colOff>57150</xdr:colOff>
                    <xdr:row>24</xdr:row>
                    <xdr:rowOff>0</xdr:rowOff>
                  </from>
                  <to>
                    <xdr:col>13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9" name="Check Box 56">
              <controlPr defaultSize="0" autoFill="0" autoLine="0" autoPict="0">
                <anchor moveWithCells="1">
                  <from>
                    <xdr:col>13</xdr:col>
                    <xdr:colOff>57150</xdr:colOff>
                    <xdr:row>24</xdr:row>
                    <xdr:rowOff>0</xdr:rowOff>
                  </from>
                  <to>
                    <xdr:col>13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60" name="Check Box 57">
              <controlPr defaultSize="0" autoFill="0" autoLine="0" autoPict="0">
                <anchor moveWithCells="1">
                  <from>
                    <xdr:col>13</xdr:col>
                    <xdr:colOff>57150</xdr:colOff>
                    <xdr:row>25</xdr:row>
                    <xdr:rowOff>0</xdr:rowOff>
                  </from>
                  <to>
                    <xdr:col>13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1" name="Check Box 58">
              <controlPr defaultSize="0" autoFill="0" autoLine="0" autoPict="0">
                <anchor moveWithCells="1">
                  <from>
                    <xdr:col>13</xdr:col>
                    <xdr:colOff>57150</xdr:colOff>
                    <xdr:row>25</xdr:row>
                    <xdr:rowOff>0</xdr:rowOff>
                  </from>
                  <to>
                    <xdr:col>13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2" name="Check Box 59">
              <controlPr defaultSize="0" autoFill="0" autoLine="0" autoPict="0">
                <anchor moveWithCells="1">
                  <from>
                    <xdr:col>13</xdr:col>
                    <xdr:colOff>57150</xdr:colOff>
                    <xdr:row>28</xdr:row>
                    <xdr:rowOff>0</xdr:rowOff>
                  </from>
                  <to>
                    <xdr:col>13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3" name="Check Box 60">
              <controlPr defaultSize="0" autoFill="0" autoLine="0" autoPict="0">
                <anchor moveWithCells="1">
                  <from>
                    <xdr:col>13</xdr:col>
                    <xdr:colOff>57150</xdr:colOff>
                    <xdr:row>28</xdr:row>
                    <xdr:rowOff>0</xdr:rowOff>
                  </from>
                  <to>
                    <xdr:col>13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64" name="Check Box 61">
              <controlPr defaultSize="0" autoFill="0" autoLine="0" autoPict="0">
                <anchor moveWithCells="1">
                  <from>
                    <xdr:col>13</xdr:col>
                    <xdr:colOff>57150</xdr:colOff>
                    <xdr:row>29</xdr:row>
                    <xdr:rowOff>0</xdr:rowOff>
                  </from>
                  <to>
                    <xdr:col>13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65" name="Check Box 62">
              <controlPr defaultSize="0" autoFill="0" autoLine="0" autoPict="0">
                <anchor moveWithCells="1">
                  <from>
                    <xdr:col>13</xdr:col>
                    <xdr:colOff>57150</xdr:colOff>
                    <xdr:row>29</xdr:row>
                    <xdr:rowOff>0</xdr:rowOff>
                  </from>
                  <to>
                    <xdr:col>13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66" name="Check Box 63">
              <controlPr defaultSize="0" autoFill="0" autoLine="0" autoPict="0">
                <anchor moveWithCells="1">
                  <from>
                    <xdr:col>13</xdr:col>
                    <xdr:colOff>57150</xdr:colOff>
                    <xdr:row>31</xdr:row>
                    <xdr:rowOff>0</xdr:rowOff>
                  </from>
                  <to>
                    <xdr:col>13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67" name="Check Box 64">
              <controlPr defaultSize="0" autoFill="0" autoLine="0" autoPict="0">
                <anchor moveWithCells="1">
                  <from>
                    <xdr:col>13</xdr:col>
                    <xdr:colOff>57150</xdr:colOff>
                    <xdr:row>31</xdr:row>
                    <xdr:rowOff>0</xdr:rowOff>
                  </from>
                  <to>
                    <xdr:col>13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68" name="Check Box 65">
              <controlPr defaultSize="0" autoFill="0" autoLine="0" autoPict="0">
                <anchor moveWithCells="1">
                  <from>
                    <xdr:col>13</xdr:col>
                    <xdr:colOff>57150</xdr:colOff>
                    <xdr:row>32</xdr:row>
                    <xdr:rowOff>0</xdr:rowOff>
                  </from>
                  <to>
                    <xdr:col>13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69" name="Check Box 66">
              <controlPr defaultSize="0" autoFill="0" autoLine="0" autoPict="0">
                <anchor moveWithCells="1">
                  <from>
                    <xdr:col>13</xdr:col>
                    <xdr:colOff>57150</xdr:colOff>
                    <xdr:row>32</xdr:row>
                    <xdr:rowOff>0</xdr:rowOff>
                  </from>
                  <to>
                    <xdr:col>13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70" name="Check Box 67">
              <controlPr defaultSize="0" autoFill="0" autoLine="0" autoPict="0">
                <anchor moveWithCells="1">
                  <from>
                    <xdr:col>13</xdr:col>
                    <xdr:colOff>57150</xdr:colOff>
                    <xdr:row>35</xdr:row>
                    <xdr:rowOff>0</xdr:rowOff>
                  </from>
                  <to>
                    <xdr:col>13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71" name="Check Box 68">
              <controlPr defaultSize="0" autoFill="0" autoLine="0" autoPict="0">
                <anchor moveWithCells="1">
                  <from>
                    <xdr:col>13</xdr:col>
                    <xdr:colOff>57150</xdr:colOff>
                    <xdr:row>35</xdr:row>
                    <xdr:rowOff>0</xdr:rowOff>
                  </from>
                  <to>
                    <xdr:col>13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72" name="Check Box 69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73" name="Check Box 70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0</xdr:rowOff>
                  </from>
                  <to>
                    <xdr:col>9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74" name="Check Box 71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75" name="Check Box 72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0</xdr:rowOff>
                  </from>
                  <to>
                    <xdr:col>9</xdr:col>
                    <xdr:colOff>266700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6" name="Check Box 73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77" name="Check Box 74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0</xdr:rowOff>
                  </from>
                  <to>
                    <xdr:col>9</xdr:col>
                    <xdr:colOff>266700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78" name="Check Box 75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79" name="Check Box 76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0</xdr:rowOff>
                  </from>
                  <to>
                    <xdr:col>9</xdr:col>
                    <xdr:colOff>266700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80" name="Check Box 77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81" name="Check Box 78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0</xdr:rowOff>
                  </from>
                  <to>
                    <xdr:col>9</xdr:col>
                    <xdr:colOff>266700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82" name="Check Box 79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83" name="Check Box 80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0</xdr:rowOff>
                  </from>
                  <to>
                    <xdr:col>9</xdr:col>
                    <xdr:colOff>266700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84" name="Check Box 81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85" name="Check Box 82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0</xdr:rowOff>
                  </from>
                  <to>
                    <xdr:col>9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86" name="Check Box 83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87" name="Check Box 84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0</xdr:rowOff>
                  </from>
                  <to>
                    <xdr:col>9</xdr:col>
                    <xdr:colOff>266700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88" name="Check Box 85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89" name="Check Box 86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0</xdr:rowOff>
                  </from>
                  <to>
                    <xdr:col>9</xdr:col>
                    <xdr:colOff>266700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90" name="Check Box 87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91" name="Check Box 88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0</xdr:rowOff>
                  </from>
                  <to>
                    <xdr:col>9</xdr:col>
                    <xdr:colOff>266700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92" name="Check Box 89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93" name="Check Box 90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0</xdr:rowOff>
                  </from>
                  <to>
                    <xdr:col>9</xdr:col>
                    <xdr:colOff>266700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94" name="Check Box 91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95" name="Check Box 92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0</xdr:rowOff>
                  </from>
                  <to>
                    <xdr:col>9</xdr:col>
                    <xdr:colOff>266700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96" name="Check Box 93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97" name="Check Box 94">
              <controlPr defaultSize="0" autoFill="0" autoLine="0" autoPict="0">
                <anchor moveWithCells="1">
                  <from>
                    <xdr:col>9</xdr:col>
                    <xdr:colOff>57150</xdr:colOff>
                    <xdr:row>28</xdr:row>
                    <xdr:rowOff>0</xdr:rowOff>
                  </from>
                  <to>
                    <xdr:col>9</xdr:col>
                    <xdr:colOff>266700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98" name="Check Box 95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99" name="Check Box 96">
              <controlPr defaultSize="0" autoFill="0" autoLine="0" autoPict="0">
                <anchor moveWithCells="1">
                  <from>
                    <xdr:col>9</xdr:col>
                    <xdr:colOff>57150</xdr:colOff>
                    <xdr:row>29</xdr:row>
                    <xdr:rowOff>0</xdr:rowOff>
                  </from>
                  <to>
                    <xdr:col>9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00" name="Check Box 97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01" name="Check Box 98">
              <controlPr defaultSize="0" autoFill="0" autoLine="0" autoPict="0">
                <anchor moveWithCells="1">
                  <from>
                    <xdr:col>9</xdr:col>
                    <xdr:colOff>57150</xdr:colOff>
                    <xdr:row>31</xdr:row>
                    <xdr:rowOff>0</xdr:rowOff>
                  </from>
                  <to>
                    <xdr:col>9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02" name="Check Box 99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03" name="Check Box 100">
              <controlPr defaultSize="0" autoFill="0" autoLine="0" autoPict="0">
                <anchor moveWithCells="1">
                  <from>
                    <xdr:col>9</xdr:col>
                    <xdr:colOff>57150</xdr:colOff>
                    <xdr:row>32</xdr:row>
                    <xdr:rowOff>0</xdr:rowOff>
                  </from>
                  <to>
                    <xdr:col>9</xdr:col>
                    <xdr:colOff>266700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04" name="Check Box 101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05" name="Check Box 102">
              <controlPr defaultSize="0" autoFill="0" autoLine="0" autoPict="0">
                <anchor moveWithCells="1">
                  <from>
                    <xdr:col>9</xdr:col>
                    <xdr:colOff>57150</xdr:colOff>
                    <xdr:row>35</xdr:row>
                    <xdr:rowOff>0</xdr:rowOff>
                  </from>
                  <to>
                    <xdr:col>9</xdr:col>
                    <xdr:colOff>266700</xdr:colOff>
                    <xdr:row>36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Scénario 1</vt:lpstr>
      <vt:lpstr>Scénario 2</vt:lpstr>
      <vt:lpstr>Essai Scénario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Kévin FABRA</cp:lastModifiedBy>
  <cp:lastPrinted>2019-02-21T16:32:48Z</cp:lastPrinted>
  <dcterms:created xsi:type="dcterms:W3CDTF">2016-05-07T15:44:34Z</dcterms:created>
  <dcterms:modified xsi:type="dcterms:W3CDTF">2019-02-23T21:23:18Z</dcterms:modified>
</cp:coreProperties>
</file>