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600" windowWidth="28800" windowHeight="10596"/>
  </bookViews>
  <sheets>
    <sheet name="Base" sheetId="2" r:id="rId1"/>
    <sheet name="liste" sheetId="3" r:id="rId2"/>
  </sheets>
  <externalReferences>
    <externalReference r:id="rId3"/>
  </externalReferences>
  <definedNames>
    <definedName name="_xlnm._FilterDatabase" localSheetId="0" hidden="1">Base!$A$1:$F$17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F11" i="2"/>
  <c r="F12" i="2"/>
  <c r="F13" i="2"/>
  <c r="F14" i="2"/>
  <c r="F15" i="2"/>
  <c r="F16" i="2"/>
  <c r="F17" i="2"/>
  <c r="F3" i="2"/>
  <c r="F4" i="2"/>
  <c r="F5" i="2"/>
  <c r="F6" i="2"/>
  <c r="F7" i="2"/>
  <c r="F8" i="2"/>
  <c r="F9" i="2"/>
  <c r="F2" i="2"/>
</calcChain>
</file>

<file path=xl/sharedStrings.xml><?xml version="1.0" encoding="utf-8"?>
<sst xmlns="http://schemas.openxmlformats.org/spreadsheetml/2006/main" count="32" uniqueCount="21">
  <si>
    <t>Date de reprise attendue</t>
  </si>
  <si>
    <t>FC2019-156460</t>
  </si>
  <si>
    <t>FC2019-166844</t>
  </si>
  <si>
    <t>FC2020-065664</t>
  </si>
  <si>
    <t>FC2020-070626</t>
  </si>
  <si>
    <t>FC2020-072488</t>
  </si>
  <si>
    <t>FC2020-079884</t>
  </si>
  <si>
    <t>FC2020-080135</t>
  </si>
  <si>
    <t>FC2020-080748</t>
  </si>
  <si>
    <t>FC2020-105889</t>
  </si>
  <si>
    <t>FC2020-109551</t>
  </si>
  <si>
    <t>FC2020-111110</t>
  </si>
  <si>
    <t xml:space="preserve">FC2020-105405 </t>
  </si>
  <si>
    <t xml:space="preserve">FC2020-114022 </t>
  </si>
  <si>
    <t>Date réception</t>
  </si>
  <si>
    <t>Dossier</t>
  </si>
  <si>
    <t>livré</t>
  </si>
  <si>
    <t>en cours</t>
  </si>
  <si>
    <t>Etat</t>
  </si>
  <si>
    <t>Nb jours de retard</t>
  </si>
  <si>
    <t>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</si>
</sst>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C00000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 vertical="center" wrapText="1"/>
    </xf>
    <xf numFmtId="14" fontId="3" fillId="3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/>
    </xf>
    <xf numFmtId="14" fontId="1" fillId="0" borderId="0" xfId="0" applyNumberFormat="1" applyFont="1" applyFill="1" applyBorder="1" applyAlignment="1">
      <alignment horizontal="left" vertical="top"/>
    </xf>
    <xf numFmtId="14" fontId="3" fillId="0" borderId="2" xfId="0" applyNumberFormat="1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left" vertical="center" wrapText="1"/>
    </xf>
    <xf numFmtId="14" fontId="3" fillId="3" borderId="2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14" fontId="1" fillId="0" borderId="0" xfId="0" applyNumberFormat="1" applyFont="1" applyFill="1" applyAlignment="1">
      <alignment horizontal="left" vertical="top"/>
    </xf>
    <xf numFmtId="0" fontId="4" fillId="0" borderId="0" xfId="0" applyNumberFormat="1" applyFont="1" applyFill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0" fontId="4" fillId="2" borderId="0" xfId="0" applyNumberFormat="1" applyFont="1" applyFill="1" applyAlignment="1">
      <alignment horizontal="left" vertical="top"/>
    </xf>
    <xf numFmtId="14" fontId="0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Etudes\OT590066%20-%20ORANGE\TRAVAUX\Suivi%20VQSE%20FTTH\ORANGE_Suivi%20VQSE%20-%202020S25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VT"/>
      <sheetName val="STAT"/>
      <sheetName val="Liste"/>
      <sheetName val="Infos"/>
      <sheetName val="Contact ST"/>
      <sheetName val="CR Salomé_13.05.20"/>
      <sheetName val="suivi NEGO"/>
      <sheetName val="Pénalités Orange"/>
      <sheetName val="export verific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zoomScale="85" zoomScaleNormal="85" workbookViewId="0">
      <pane xSplit="2" ySplit="1" topLeftCell="C2" activePane="bottomRight" state="frozen"/>
      <selection pane="topRight" activeCell="N1" sqref="N1"/>
      <selection pane="bottomLeft" activeCell="A5" sqref="A5"/>
      <selection pane="bottomRight" activeCell="G5" sqref="G5"/>
    </sheetView>
  </sheetViews>
  <sheetFormatPr baseColWidth="10" defaultRowHeight="12" customHeight="1" x14ac:dyDescent="0.3"/>
  <cols>
    <col min="1" max="1" width="16.109375" style="1" bestFit="1" customWidth="1"/>
    <col min="2" max="2" width="12.88671875" style="1" customWidth="1"/>
    <col min="3" max="3" width="14.33203125" style="10" customWidth="1"/>
    <col min="4" max="4" width="23.5546875" style="10" bestFit="1" customWidth="1"/>
    <col min="5" max="5" width="17.5546875" style="10" bestFit="1" customWidth="1"/>
    <col min="6" max="6" width="15.6640625" style="12" bestFit="1" customWidth="1"/>
    <col min="7" max="16384" width="11.5546875" style="1"/>
  </cols>
  <sheetData>
    <row r="1" spans="1:6" s="9" customFormat="1" x14ac:dyDescent="0.3">
      <c r="A1" s="7" t="s">
        <v>15</v>
      </c>
      <c r="B1" s="3" t="s">
        <v>18</v>
      </c>
      <c r="C1" s="3" t="s">
        <v>14</v>
      </c>
      <c r="D1" s="3" t="s">
        <v>0</v>
      </c>
      <c r="E1" s="8" t="s">
        <v>20</v>
      </c>
      <c r="F1" s="2" t="s">
        <v>19</v>
      </c>
    </row>
    <row r="2" spans="1:6" ht="12" customHeight="1" x14ac:dyDescent="0.3">
      <c r="A2" s="13" t="s">
        <v>1</v>
      </c>
      <c r="B2" s="4" t="s">
        <v>16</v>
      </c>
      <c r="C2" s="5">
        <v>43706</v>
      </c>
      <c r="D2" s="5">
        <v>43707</v>
      </c>
      <c r="E2" s="6">
        <v>43753</v>
      </c>
      <c r="F2" s="11">
        <f ca="1">IF(E2&lt;&gt;"",IF(E2&gt;D2,NETWORKDAYS.INTL(D2,E2,11,liste!$A$1:$A$10)-1,""),IF(TODAY()&gt;D2,NETWORKDAYS.INTL(D2,TODAY(),11,liste!$A$1:$A$10)-1))</f>
        <v>39</v>
      </c>
    </row>
    <row r="3" spans="1:6" ht="12" customHeight="1" x14ac:dyDescent="0.3">
      <c r="A3" s="13" t="s">
        <v>2</v>
      </c>
      <c r="B3" s="4" t="s">
        <v>17</v>
      </c>
      <c r="C3" s="5">
        <v>43721</v>
      </c>
      <c r="D3" s="5">
        <v>43729</v>
      </c>
      <c r="E3" s="6"/>
      <c r="F3" s="11">
        <f ca="1">IF(E3&lt;&gt;"",IF(E3&gt;D3,NETWORKDAYS.INTL(D3,E3,11,liste!$A$1:$A$10)-1,""),IF(TODAY()&gt;D3,NETWORKDAYS.INTL(D3,TODAY(),11,liste!$A$1:$A$10)-1))</f>
        <v>227</v>
      </c>
    </row>
    <row r="4" spans="1:6" ht="12" customHeight="1" x14ac:dyDescent="0.3">
      <c r="A4" s="13" t="s">
        <v>3</v>
      </c>
      <c r="B4" s="4" t="s">
        <v>16</v>
      </c>
      <c r="C4" s="5">
        <v>43921</v>
      </c>
      <c r="D4" s="5">
        <v>43936</v>
      </c>
      <c r="E4" s="6">
        <v>43931</v>
      </c>
      <c r="F4" s="11" t="str">
        <f ca="1">IF(E4&lt;&gt;"",IF(E4&gt;D4,NETWORKDAYS.INTL(D4,E4,11,liste!$A$1:$A$10)-1,""),IF(TODAY()&gt;D4,NETWORKDAYS.INTL(D4,TODAY(),11,liste!$A$1:$A$10)-1))</f>
        <v/>
      </c>
    </row>
    <row r="5" spans="1:6" ht="12" customHeight="1" x14ac:dyDescent="0.3">
      <c r="A5" s="13" t="s">
        <v>4</v>
      </c>
      <c r="B5" s="4" t="s">
        <v>17</v>
      </c>
      <c r="C5" s="5">
        <v>43927</v>
      </c>
      <c r="D5" s="5">
        <v>43942</v>
      </c>
      <c r="E5" s="6"/>
      <c r="F5" s="11">
        <f ca="1">IF(E5&lt;&gt;"",IF(E5&gt;D5,NETWORKDAYS.INTL(D5,E5,11,liste!$A$1:$A$10)-1,""),IF(TODAY()&gt;D5,NETWORKDAYS.INTL(D5,TODAY(),11,liste!$A$1:$A$10)-1))</f>
        <v>47</v>
      </c>
    </row>
    <row r="6" spans="1:6" ht="12" customHeight="1" x14ac:dyDescent="0.3">
      <c r="A6" s="13" t="s">
        <v>5</v>
      </c>
      <c r="B6" s="4" t="s">
        <v>17</v>
      </c>
      <c r="C6" s="5">
        <v>43928</v>
      </c>
      <c r="D6" s="5">
        <v>43943</v>
      </c>
      <c r="E6" s="6"/>
      <c r="F6" s="11">
        <f ca="1">IF(E6&lt;&gt;"",IF(E6&gt;D6,NETWORKDAYS.INTL(D6,E6,11,liste!$A$1:$A$10)-1,""),IF(TODAY()&gt;D6,NETWORKDAYS.INTL(D6,TODAY(),11,liste!$A$1:$A$10)-1))</f>
        <v>46</v>
      </c>
    </row>
    <row r="7" spans="1:6" ht="12" customHeight="1" x14ac:dyDescent="0.3">
      <c r="A7" s="13" t="s">
        <v>6</v>
      </c>
      <c r="B7" s="4" t="s">
        <v>17</v>
      </c>
      <c r="C7" s="5">
        <v>43942</v>
      </c>
      <c r="D7" s="5">
        <v>43957</v>
      </c>
      <c r="E7" s="6"/>
      <c r="F7" s="11">
        <f ca="1">IF(E7&lt;&gt;"",IF(E7&gt;D7,NETWORKDAYS.INTL(D7,E7,11,liste!$A$1:$A$10)-1,""),IF(TODAY()&gt;D7,NETWORKDAYS.INTL(D7,TODAY(),11,liste!$A$1:$A$10)-1))</f>
        <v>35</v>
      </c>
    </row>
    <row r="8" spans="1:6" ht="12" customHeight="1" x14ac:dyDescent="0.3">
      <c r="A8" s="13" t="s">
        <v>7</v>
      </c>
      <c r="B8" s="4" t="s">
        <v>16</v>
      </c>
      <c r="C8" s="5">
        <v>43943</v>
      </c>
      <c r="D8" s="5">
        <v>43958</v>
      </c>
      <c r="E8" s="6">
        <v>43951</v>
      </c>
      <c r="F8" s="11" t="str">
        <f ca="1">IF(E8&lt;&gt;"",IF(E8&gt;D8,NETWORKDAYS.INTL(D8,E8,11,liste!$A$1:$A$10)-1,""),IF(TODAY()&gt;D8,NETWORKDAYS.INTL(D8,TODAY(),11,liste!$A$1:$A$10)-1))</f>
        <v/>
      </c>
    </row>
    <row r="9" spans="1:6" ht="12" customHeight="1" x14ac:dyDescent="0.3">
      <c r="A9" s="13" t="s">
        <v>8</v>
      </c>
      <c r="B9" s="4" t="s">
        <v>17</v>
      </c>
      <c r="C9" s="5">
        <v>43944</v>
      </c>
      <c r="D9" s="5">
        <v>43959</v>
      </c>
      <c r="E9" s="6"/>
      <c r="F9" s="11">
        <f ca="1">IF(E9&lt;&gt;"",IF(E9&gt;D9,NETWORKDAYS.INTL(D9,E9,11,liste!$A$1:$A$10)-1,""),IF(TODAY()&gt;D9,NETWORKDAYS.INTL(D9,TODAY(),11,liste!$A$1:$A$10)-1))</f>
        <v>33</v>
      </c>
    </row>
    <row r="10" spans="1:6" ht="12" customHeight="1" x14ac:dyDescent="0.3">
      <c r="A10" s="13" t="s">
        <v>9</v>
      </c>
      <c r="B10" s="4" t="s">
        <v>17</v>
      </c>
      <c r="C10" s="5">
        <v>43989</v>
      </c>
      <c r="D10" s="5">
        <v>44019</v>
      </c>
      <c r="E10" s="6"/>
      <c r="F10" s="14" t="b">
        <f ca="1">IF(E10&lt;&gt;"",IF(E10&gt;D10,NETWORKDAYS.INTL(D10,E10,11,liste!$A$1:$A$10)-1,""),IF(TODAY()&gt;D10,NETWORKDAYS.INTL(D10,TODAY(),11,liste!$A$1:$A$10)-1))</f>
        <v>0</v>
      </c>
    </row>
    <row r="11" spans="1:6" ht="12" customHeight="1" x14ac:dyDescent="0.3">
      <c r="A11" s="13" t="s">
        <v>10</v>
      </c>
      <c r="B11" s="4" t="s">
        <v>17</v>
      </c>
      <c r="C11" s="5">
        <v>43992</v>
      </c>
      <c r="D11" s="5">
        <v>44022</v>
      </c>
      <c r="E11" s="6"/>
      <c r="F11" s="14" t="b">
        <f ca="1">IF(E11&lt;&gt;"",IF(E11&gt;D11,NETWORKDAYS.INTL(D11,E11,11,liste!$A$1:$A$10)-1,""),IF(TODAY()&gt;D11,NETWORKDAYS.INTL(D11,TODAY(),11,liste!$A$1:$A$10)-1))</f>
        <v>0</v>
      </c>
    </row>
    <row r="12" spans="1:6" ht="12" customHeight="1" x14ac:dyDescent="0.3">
      <c r="A12" s="13" t="s">
        <v>11</v>
      </c>
      <c r="B12" s="4" t="s">
        <v>17</v>
      </c>
      <c r="C12" s="5">
        <v>43994</v>
      </c>
      <c r="D12" s="5">
        <v>44009</v>
      </c>
      <c r="E12" s="6"/>
      <c r="F12" s="14" t="b">
        <f ca="1">IF(E12&lt;&gt;"",IF(E12&gt;D12,NETWORKDAYS.INTL(D12,E12,11,liste!$A$1:$A$10)-1,""),IF(TODAY()&gt;D12,NETWORKDAYS.INTL(D12,TODAY(),11,liste!$A$1:$A$10)-1))</f>
        <v>0</v>
      </c>
    </row>
    <row r="13" spans="1:6" ht="12" customHeight="1" x14ac:dyDescent="0.3">
      <c r="A13" s="13" t="s">
        <v>12</v>
      </c>
      <c r="B13" s="4" t="s">
        <v>17</v>
      </c>
      <c r="C13" s="5">
        <v>43998</v>
      </c>
      <c r="D13" s="5">
        <v>44028</v>
      </c>
      <c r="E13" s="6"/>
      <c r="F13" s="14" t="b">
        <f ca="1">IF(E13&lt;&gt;"",IF(E13&gt;D13,NETWORKDAYS.INTL(D13,E13,11,liste!$A$1:$A$10)-1,""),IF(TODAY()&gt;D13,NETWORKDAYS.INTL(D13,TODAY(),11,liste!$A$1:$A$10)-1))</f>
        <v>0</v>
      </c>
    </row>
    <row r="14" spans="1:6" ht="12" customHeight="1" x14ac:dyDescent="0.3">
      <c r="A14" s="13" t="s">
        <v>13</v>
      </c>
      <c r="B14" s="4" t="s">
        <v>17</v>
      </c>
      <c r="C14" s="5">
        <v>44000</v>
      </c>
      <c r="D14" s="5">
        <v>44015</v>
      </c>
      <c r="E14" s="6"/>
      <c r="F14" s="14" t="b">
        <f ca="1">IF(E14&lt;&gt;"",IF(E14&gt;D14,NETWORKDAYS.INTL(D14,E14,11,liste!$A$1:$A$10)-1,""),IF(TODAY()&gt;D14,NETWORKDAYS.INTL(D14,TODAY(),11,liste!$A$1:$A$10)-1))</f>
        <v>0</v>
      </c>
    </row>
    <row r="15" spans="1:6" ht="12" customHeight="1" x14ac:dyDescent="0.3">
      <c r="A15" s="13"/>
      <c r="B15" s="4"/>
      <c r="C15" s="5"/>
      <c r="D15" s="5"/>
      <c r="E15" s="6"/>
      <c r="F15" s="11">
        <f ca="1">IF(E15&lt;&gt;"",IF(E15&gt;D15,NETWORKDAYS.INTL(D15,E15,11,liste!$A$1:$A$10)-1,""),IF(TODAY()&gt;D15,NETWORKDAYS.INTL(D15,TODAY(),11,liste!$A$1:$A$10)-1))</f>
        <v>37709</v>
      </c>
    </row>
    <row r="16" spans="1:6" ht="12" customHeight="1" x14ac:dyDescent="0.3">
      <c r="A16" s="13"/>
      <c r="B16" s="4"/>
      <c r="C16" s="5"/>
      <c r="D16" s="5"/>
      <c r="E16" s="6"/>
      <c r="F16" s="11">
        <f ca="1">IF(E16&lt;&gt;"",IF(E16&gt;D16,NETWORKDAYS.INTL(D16,E16,11,liste!$A$1:$A$10)-1,""),IF(TODAY()&gt;D16,NETWORKDAYS.INTL(D16,TODAY(),11,liste!$A$1:$A$10)-1))</f>
        <v>37709</v>
      </c>
    </row>
    <row r="17" spans="1:6" ht="12" customHeight="1" x14ac:dyDescent="0.3">
      <c r="A17" s="13"/>
      <c r="B17" s="4"/>
      <c r="C17" s="5"/>
      <c r="D17" s="5"/>
      <c r="E17" s="6"/>
      <c r="F17" s="11">
        <f ca="1">IF(E17&lt;&gt;"",IF(E17&gt;D17,NETWORKDAYS.INTL(D17,E17,11,liste!$A$1:$A$10)-1,""),IF(TODAY()&gt;D17,NETWORKDAYS.INTL(D17,TODAY(),11,liste!$A$1:$A$10)-1))</f>
        <v>37709</v>
      </c>
    </row>
  </sheetData>
  <autoFilter ref="A1:F17"/>
  <conditionalFormatting sqref="A1">
    <cfRule type="duplicateValues" dxfId="4" priority="7"/>
  </conditionalFormatting>
  <conditionalFormatting sqref="A1">
    <cfRule type="duplicateValues" dxfId="3" priority="6"/>
  </conditionalFormatting>
  <conditionalFormatting sqref="A1">
    <cfRule type="duplicateValues" dxfId="2" priority="5"/>
  </conditionalFormatting>
  <conditionalFormatting sqref="A18:A1048576 A1:A3">
    <cfRule type="duplicateValues" dxfId="1" priority="4"/>
  </conditionalFormatting>
  <conditionalFormatting sqref="A4:A17">
    <cfRule type="duplicateValues" dxfId="0" priority="88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4.4" x14ac:dyDescent="0.3"/>
  <sheetData>
    <row r="1" spans="1:1" x14ac:dyDescent="0.3">
      <c r="A1" s="15">
        <v>43831</v>
      </c>
    </row>
    <row r="2" spans="1:1" x14ac:dyDescent="0.3">
      <c r="A2" s="16">
        <v>43934</v>
      </c>
    </row>
    <row r="3" spans="1:1" x14ac:dyDescent="0.3">
      <c r="A3" s="16">
        <v>43952</v>
      </c>
    </row>
    <row r="4" spans="1:1" x14ac:dyDescent="0.3">
      <c r="A4" s="16">
        <v>43959</v>
      </c>
    </row>
    <row r="5" spans="1:1" x14ac:dyDescent="0.3">
      <c r="A5" s="16">
        <v>43972</v>
      </c>
    </row>
    <row r="6" spans="1:1" x14ac:dyDescent="0.3">
      <c r="A6" s="16">
        <v>43983</v>
      </c>
    </row>
    <row r="7" spans="1:1" x14ac:dyDescent="0.3">
      <c r="A7" s="16">
        <v>44026</v>
      </c>
    </row>
    <row r="8" spans="1:1" x14ac:dyDescent="0.3">
      <c r="A8" s="16">
        <v>44058</v>
      </c>
    </row>
    <row r="9" spans="1:1" x14ac:dyDescent="0.3">
      <c r="A9" s="16">
        <v>44136</v>
      </c>
    </row>
    <row r="10" spans="1:1" x14ac:dyDescent="0.3">
      <c r="A10" s="16"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2020-06-19T07:14:12Z</dcterms:created>
  <dcterms:modified xsi:type="dcterms:W3CDTF">2020-06-19T07:46:47Z</dcterms:modified>
</cp:coreProperties>
</file>