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STAHL\Downloads\"/>
    </mc:Choice>
  </mc:AlternateContent>
  <bookViews>
    <workbookView xWindow="0" yWindow="0" windowWidth="28800" windowHeight="12135"/>
  </bookViews>
  <sheets>
    <sheet name="DETAIL" sheetId="1" r:id="rId1"/>
  </sheets>
  <definedNames>
    <definedName name="_xlnm._FilterDatabase" localSheetId="0" hidden="1">DETAIL!$A$1:$D$9</definedName>
    <definedName name="comef">#REF!</definedName>
    <definedName name="detail">DETAIL!$A$1:$B$1</definedName>
    <definedName name="ETAB">#REF!</definedName>
    <definedName name="_xlnm.Print_Titles" localSheetId="0">DETAIL!$1:$1</definedName>
    <definedName name="mefstat">#REF!</definedName>
  </definedNames>
  <calcPr calcId="152511"/>
</workbook>
</file>

<file path=xl/calcChain.xml><?xml version="1.0" encoding="utf-8"?>
<calcChain xmlns="http://schemas.openxmlformats.org/spreadsheetml/2006/main">
  <c r="H5" i="1" l="1"/>
  <c r="J5" i="1" s="1"/>
  <c r="J4" i="1"/>
  <c r="C7" i="1"/>
  <c r="C6" i="1"/>
  <c r="C3" i="1"/>
  <c r="C4" i="1"/>
  <c r="C5" i="1"/>
  <c r="C8" i="1"/>
  <c r="C9" i="1"/>
  <c r="C2" i="1"/>
</calcChain>
</file>

<file path=xl/comments1.xml><?xml version="1.0" encoding="utf-8"?>
<comments xmlns="http://schemas.openxmlformats.org/spreadsheetml/2006/main">
  <authors>
    <author>ANTOINE STAHL</author>
  </authors>
  <commentList>
    <comment ref="I5" authorId="0" shapeId="0">
      <text>
        <r>
          <rPr>
            <sz val="12"/>
            <color indexed="81"/>
            <rFont val="Tahoma"/>
            <family val="2"/>
          </rPr>
          <t xml:space="preserve">Si je me fie à ton tableau le résultat qu'on doit avoir est 13 et non 6
</t>
        </r>
      </text>
    </comment>
  </commentList>
</comments>
</file>

<file path=xl/sharedStrings.xml><?xml version="1.0" encoding="utf-8"?>
<sst xmlns="http://schemas.openxmlformats.org/spreadsheetml/2006/main" count="18" uniqueCount="12">
  <si>
    <t>Nom</t>
  </si>
  <si>
    <t>Objet</t>
  </si>
  <si>
    <t>Nbre</t>
  </si>
  <si>
    <t>A</t>
  </si>
  <si>
    <t>B</t>
  </si>
  <si>
    <t>C</t>
  </si>
  <si>
    <t>D</t>
  </si>
  <si>
    <t>résultat attendu</t>
  </si>
  <si>
    <t>gauche</t>
  </si>
  <si>
    <t>critère 1</t>
  </si>
  <si>
    <t>critère 2</t>
  </si>
  <si>
    <t>résultat avec formules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</si>
</sst>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6">
    <font>
      <sz val="9"/>
      <name val="Arial"/>
      <family val="2"/>
    </font>
    <font>
      <sz val="9"/>
      <name val="Arial"/>
      <family val="2"/>
    </font>
    <font>
      <b/>
      <sz val="8"/>
      <name val="Arial"/>
      <family val="2"/>
    </font>
    <font>
      <sz val="8"/>
      <name val="Arial"/>
      <family val="2"/>
    </font>
    <font>
      <b/>
      <sz val="10"/>
      <name val="Arial"/>
      <family val="2"/>
    </font>
    <font>
      <b/>
      <sz val="12"/>
      <name val="Arial"/>
      <family val="2"/>
    </font>
    <font>
      <sz val="11"/>
      <color theme="1"/>
      <name val="Calibri"/>
      <family val="2"/>
      <scheme val="minor"/>
    </font>
    <font>
      <b/>
      <sz val="16"/>
      <name val="Arial"/>
      <family val="2"/>
    </font>
    <font>
      <sz val="24"/>
      <name val="Arial"/>
      <family val="2"/>
    </font>
    <font>
      <b/>
      <sz val="18"/>
      <name val="Arial"/>
      <family val="2"/>
    </font>
    <font>
      <sz val="12"/>
      <name val="Arial"/>
      <family val="2"/>
    </font>
    <font>
      <sz val="16"/>
      <name val="Arial"/>
      <family val="2"/>
    </font>
    <font>
      <sz val="18"/>
      <name val="Arial"/>
      <family val="2"/>
    </font>
    <font>
      <b/>
      <sz val="12"/>
      <color rgb="FFFF0000"/>
      <name val="Arial"/>
      <family val="2"/>
    </font>
    <font>
      <b/>
      <sz val="12"/>
      <color theme="0"/>
      <name val="Arial"/>
      <family val="2"/>
    </font>
    <font>
      <sz val="12"/>
      <color indexed="81"/>
      <name val="Tahoma"/>
      <family val="2"/>
    </font>
  </fonts>
  <fills count="7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0.499984740745262"/>
        <bgColor indexed="64"/>
      </patternFill>
    </fill>
  </fills>
  <borders count="1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1" fillId="0" borderId="0"/>
    <xf numFmtId="0" fontId="6" fillId="0" borderId="0"/>
  </cellStyleXfs>
  <cellXfs count="36">
    <xf numFmtId="0" fontId="0" fillId="0" borderId="0" xfId="0"/>
    <xf numFmtId="0" fontId="2" fillId="0" borderId="0" xfId="0" applyFont="1" applyAlignment="1">
      <alignment horizontal="center" vertical="center" wrapText="1"/>
    </xf>
    <xf numFmtId="0" fontId="2" fillId="0" borderId="0" xfId="0" applyFont="1"/>
    <xf numFmtId="0" fontId="3" fillId="0" borderId="0" xfId="0" applyFont="1"/>
    <xf numFmtId="0" fontId="8" fillId="0" borderId="0" xfId="0" applyFont="1" applyFill="1" applyAlignment="1">
      <alignment horizontal="center" vertical="center"/>
    </xf>
    <xf numFmtId="0" fontId="10" fillId="0" borderId="0" xfId="0" applyFont="1"/>
    <xf numFmtId="0" fontId="11" fillId="0" borderId="0" xfId="0" applyFont="1"/>
    <xf numFmtId="0" fontId="5" fillId="0" borderId="0" xfId="0" applyFont="1" applyAlignment="1">
      <alignment horizontal="center" vertical="center" wrapText="1"/>
    </xf>
    <xf numFmtId="0" fontId="4" fillId="5" borderId="1" xfId="0" applyFont="1" applyFill="1" applyBorder="1" applyAlignment="1">
      <alignment horizontal="center" vertical="center" wrapText="1"/>
    </xf>
    <xf numFmtId="0" fontId="12" fillId="4" borderId="2" xfId="0" applyNumberFormat="1" applyFont="1" applyFill="1" applyBorder="1"/>
    <xf numFmtId="1" fontId="12" fillId="4" borderId="2" xfId="0" applyNumberFormat="1" applyFont="1" applyFill="1" applyBorder="1"/>
    <xf numFmtId="0" fontId="12" fillId="5" borderId="3" xfId="0" applyNumberFormat="1" applyFont="1" applyFill="1" applyBorder="1" applyAlignment="1">
      <alignment horizontal="center"/>
    </xf>
    <xf numFmtId="0" fontId="5" fillId="0" borderId="5" xfId="0" applyFont="1" applyBorder="1" applyAlignment="1">
      <alignment horizontal="center" vertical="center" wrapText="1"/>
    </xf>
    <xf numFmtId="0" fontId="5" fillId="0" borderId="6" xfId="0" applyFont="1" applyBorder="1" applyAlignment="1">
      <alignment horizontal="center"/>
    </xf>
    <xf numFmtId="0" fontId="5" fillId="0" borderId="7" xfId="0" applyFont="1" applyBorder="1" applyAlignment="1">
      <alignment horizontal="center" vertical="center" wrapText="1"/>
    </xf>
    <xf numFmtId="0" fontId="14" fillId="6" borderId="1" xfId="0" applyFont="1" applyFill="1" applyBorder="1" applyAlignment="1">
      <alignment horizontal="center" vertical="center"/>
    </xf>
    <xf numFmtId="0" fontId="5" fillId="0" borderId="8" xfId="0" applyFont="1" applyBorder="1" applyAlignment="1">
      <alignment horizontal="center"/>
    </xf>
    <xf numFmtId="0" fontId="10" fillId="0" borderId="9" xfId="0" applyFont="1" applyBorder="1" applyAlignment="1">
      <alignment horizontal="center"/>
    </xf>
    <xf numFmtId="0" fontId="14" fillId="6" borderId="1" xfId="0" applyFont="1" applyFill="1" applyBorder="1" applyAlignment="1">
      <alignment horizontal="center"/>
    </xf>
    <xf numFmtId="0" fontId="7" fillId="2" borderId="1" xfId="0" applyFont="1" applyFill="1" applyBorder="1" applyAlignment="1">
      <alignment horizontal="center" vertical="center" wrapText="1"/>
    </xf>
    <xf numFmtId="0" fontId="12" fillId="4" borderId="10" xfId="0" applyNumberFormat="1" applyFont="1" applyFill="1" applyBorder="1"/>
    <xf numFmtId="0" fontId="4" fillId="3" borderId="1" xfId="0" applyFont="1" applyFill="1" applyBorder="1" applyAlignment="1">
      <alignment horizontal="center" vertical="center" wrapText="1"/>
    </xf>
    <xf numFmtId="0" fontId="9" fillId="0" borderId="1" xfId="0" applyFont="1" applyFill="1" applyBorder="1" applyAlignment="1">
      <alignment horizontal="center" vertical="center" wrapText="1"/>
    </xf>
    <xf numFmtId="0" fontId="12" fillId="4" borderId="7" xfId="0" applyFont="1" applyFill="1" applyBorder="1"/>
    <xf numFmtId="0" fontId="9" fillId="4" borderId="11" xfId="0" applyFont="1" applyFill="1" applyBorder="1" applyAlignment="1">
      <alignment horizontal="center"/>
    </xf>
    <xf numFmtId="0" fontId="12" fillId="4" borderId="4" xfId="0" applyFont="1" applyFill="1" applyBorder="1"/>
    <xf numFmtId="0" fontId="9" fillId="4" borderId="12" xfId="0" applyFont="1" applyFill="1" applyBorder="1" applyAlignment="1">
      <alignment horizontal="center"/>
    </xf>
    <xf numFmtId="0" fontId="9" fillId="4" borderId="12" xfId="0" applyFont="1" applyFill="1" applyBorder="1" applyAlignment="1">
      <alignment horizontal="center" vertical="center"/>
    </xf>
    <xf numFmtId="0" fontId="12" fillId="4" borderId="5" xfId="0" applyFont="1" applyFill="1" applyBorder="1"/>
    <xf numFmtId="1" fontId="12" fillId="4" borderId="13" xfId="0" applyNumberFormat="1" applyFont="1" applyFill="1" applyBorder="1"/>
    <xf numFmtId="0" fontId="12" fillId="5" borderId="14" xfId="0" applyNumberFormat="1" applyFont="1" applyFill="1" applyBorder="1" applyAlignment="1">
      <alignment horizontal="center"/>
    </xf>
    <xf numFmtId="0" fontId="9" fillId="4" borderId="15" xfId="0" applyFont="1" applyFill="1" applyBorder="1" applyAlignment="1">
      <alignment horizontal="center" vertical="center"/>
    </xf>
    <xf numFmtId="0" fontId="13" fillId="0" borderId="8" xfId="0" applyFont="1" applyBorder="1" applyAlignment="1">
      <alignment horizontal="center" vertical="center"/>
    </xf>
    <xf numFmtId="0" fontId="10" fillId="0" borderId="16" xfId="0" applyFont="1" applyBorder="1" applyAlignment="1">
      <alignment horizontal="center"/>
    </xf>
    <xf numFmtId="0" fontId="13" fillId="0" borderId="6" xfId="0" applyFont="1" applyBorder="1" applyAlignment="1">
      <alignment horizontal="center" vertical="center"/>
    </xf>
    <xf numFmtId="0" fontId="3" fillId="0" borderId="0" xfId="0" applyFont="1" applyAlignment="1">
      <alignment horizontal="center"/>
    </xf>
  </cellXfs>
  <cellStyles count="3"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EE11"/>
  <sheetViews>
    <sheetView tabSelected="1" zoomScale="85" zoomScaleNormal="85" workbookViewId="0">
      <pane xSplit="1" ySplit="1" topLeftCell="B2" activePane="bottomRight" state="frozen"/>
      <selection pane="topRight" activeCell="H1" sqref="H1"/>
      <selection pane="bottomLeft" activeCell="A7" sqref="A7"/>
      <selection pane="bottomRight" activeCell="E16" sqref="E16"/>
    </sheetView>
  </sheetViews>
  <sheetFormatPr baseColWidth="10" defaultRowHeight="30"/>
  <cols>
    <col min="1" max="1" width="27.140625" style="6" customWidth="1"/>
    <col min="2" max="3" width="39.85546875" style="2" customWidth="1"/>
    <col min="4" max="4" width="28" style="4" bestFit="1" customWidth="1"/>
    <col min="5" max="6" width="11" style="3" customWidth="1"/>
    <col min="7" max="7" width="12.85546875" style="3" customWidth="1"/>
    <col min="8" max="8" width="13.140625" style="3" customWidth="1"/>
    <col min="9" max="9" width="20" style="3" bestFit="1" customWidth="1"/>
    <col min="10" max="10" width="28" style="3" bestFit="1" customWidth="1"/>
    <col min="11" max="135" width="11" style="3" customWidth="1"/>
  </cols>
  <sheetData>
    <row r="1" spans="1:10" s="1" customFormat="1" ht="42.75" customHeight="1" thickBot="1">
      <c r="A1" s="19" t="s">
        <v>0</v>
      </c>
      <c r="B1" s="21" t="s">
        <v>1</v>
      </c>
      <c r="C1" s="8" t="s">
        <v>8</v>
      </c>
      <c r="D1" s="22" t="s">
        <v>2</v>
      </c>
      <c r="F1" s="7"/>
      <c r="G1" s="7"/>
      <c r="H1" s="7"/>
    </row>
    <row r="2" spans="1:10" ht="24" thickBot="1">
      <c r="A2" s="23" t="s">
        <v>3</v>
      </c>
      <c r="B2" s="20">
        <v>21110010002</v>
      </c>
      <c r="C2" s="11" t="str">
        <f>LEFT(B2,4)</f>
        <v>2111</v>
      </c>
      <c r="D2" s="24">
        <v>18</v>
      </c>
      <c r="F2" s="5"/>
      <c r="G2" s="5"/>
      <c r="H2" s="5"/>
      <c r="I2" s="5"/>
    </row>
    <row r="3" spans="1:10" ht="24" thickBot="1">
      <c r="A3" s="25" t="s">
        <v>3</v>
      </c>
      <c r="B3" s="9">
        <v>21110010006</v>
      </c>
      <c r="C3" s="11" t="str">
        <f t="shared" ref="C3:C9" si="0">LEFT(B3,4)</f>
        <v>2111</v>
      </c>
      <c r="D3" s="26">
        <v>50</v>
      </c>
      <c r="F3" s="5"/>
      <c r="G3" s="15" t="s">
        <v>9</v>
      </c>
      <c r="H3" s="15" t="s">
        <v>10</v>
      </c>
      <c r="I3" s="18" t="s">
        <v>7</v>
      </c>
      <c r="J3" s="18" t="s">
        <v>11</v>
      </c>
    </row>
    <row r="4" spans="1:10" ht="23.25">
      <c r="A4" s="25" t="s">
        <v>4</v>
      </c>
      <c r="B4" s="10">
        <v>21110010002</v>
      </c>
      <c r="C4" s="11" t="str">
        <f t="shared" si="0"/>
        <v>2111</v>
      </c>
      <c r="D4" s="26">
        <v>6</v>
      </c>
      <c r="G4" s="14" t="s">
        <v>3</v>
      </c>
      <c r="H4" s="16">
        <v>2111</v>
      </c>
      <c r="I4" s="17">
        <v>68</v>
      </c>
      <c r="J4" s="32">
        <f>SUMIFS(D2:D9,A2:A9,G4,C2:C9,H4)</f>
        <v>68</v>
      </c>
    </row>
    <row r="5" spans="1:10" ht="24" thickBot="1">
      <c r="A5" s="25" t="s">
        <v>5</v>
      </c>
      <c r="B5" s="10">
        <v>21110010002</v>
      </c>
      <c r="C5" s="11" t="str">
        <f t="shared" si="0"/>
        <v>2111</v>
      </c>
      <c r="D5" s="26">
        <v>19</v>
      </c>
      <c r="F5" s="5"/>
      <c r="G5" s="12" t="s">
        <v>4</v>
      </c>
      <c r="H5" s="13" t="str">
        <f>C8</f>
        <v>2322</v>
      </c>
      <c r="I5" s="33">
        <v>6</v>
      </c>
      <c r="J5" s="34">
        <f>SUMIFS($D$2:$D$9,$A$2:$A$9,G5,$C$2:$C$9,H5)</f>
        <v>13</v>
      </c>
    </row>
    <row r="6" spans="1:10" ht="23.25">
      <c r="A6" s="25" t="s">
        <v>6</v>
      </c>
      <c r="B6" s="10">
        <v>21110010012</v>
      </c>
      <c r="C6" s="11" t="str">
        <f>LEFT(B6,4)</f>
        <v>2111</v>
      </c>
      <c r="D6" s="26">
        <v>44</v>
      </c>
      <c r="I6" s="35"/>
    </row>
    <row r="7" spans="1:10" ht="23.25">
      <c r="A7" s="25" t="s">
        <v>3</v>
      </c>
      <c r="B7" s="10">
        <v>23220033410</v>
      </c>
      <c r="C7" s="11" t="str">
        <f>LEFT(B7,4)</f>
        <v>2322</v>
      </c>
      <c r="D7" s="27">
        <v>26</v>
      </c>
    </row>
    <row r="8" spans="1:10" ht="23.25">
      <c r="A8" s="25" t="s">
        <v>4</v>
      </c>
      <c r="B8" s="10">
        <v>23220033411</v>
      </c>
      <c r="C8" s="11" t="str">
        <f t="shared" si="0"/>
        <v>2322</v>
      </c>
      <c r="D8" s="27">
        <v>13</v>
      </c>
    </row>
    <row r="9" spans="1:10" ht="24" thickBot="1">
      <c r="A9" s="28" t="s">
        <v>5</v>
      </c>
      <c r="B9" s="29">
        <v>23220033411</v>
      </c>
      <c r="C9" s="30" t="str">
        <f t="shared" si="0"/>
        <v>2322</v>
      </c>
      <c r="D9" s="31">
        <v>50</v>
      </c>
    </row>
    <row r="11" spans="1:10">
      <c r="G11" s="6"/>
    </row>
  </sheetData>
  <phoneticPr fontId="3" type="noConversion"/>
  <printOptions horizontalCentered="1"/>
  <pageMargins left="0.19685039370078741" right="0.19685039370078741" top="0.78740157480314965" bottom="0.78740157480314965" header="0.31496062992125984" footer="0.31496062992125984"/>
  <pageSetup paperSize="9" scale="70" fitToHeight="0" orientation="landscape" r:id="rId1"/>
  <headerFooter alignWithMargins="0">
    <oddHeader>&amp;RAcadémie de Nantes
Rectorat</oddHeader>
    <oddFooter>&amp;L&amp;G&amp;Cpage : &amp;P/&amp;N&amp;Rle : 11/10/2018</oddFooter>
  </headerFooter>
  <legacyDrawing r:id="rId2"/>
  <legacyDrawingHF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DETAIL</vt:lpstr>
      <vt:lpstr>detail</vt:lpstr>
      <vt:lpstr>DETAIL!Impression_des_titres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sgautiers</dc:creator>
  <cp:lastModifiedBy>ANTOINE STAHL</cp:lastModifiedBy>
  <cp:lastPrinted>2018-10-11T09:28:52Z</cp:lastPrinted>
  <dcterms:created xsi:type="dcterms:W3CDTF">2013-09-02T12:10:26Z</dcterms:created>
  <dcterms:modified xsi:type="dcterms:W3CDTF">2019-02-28T09:57:53Z</dcterms:modified>
</cp:coreProperties>
</file>