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STAHL\Downloads\"/>
    </mc:Choice>
  </mc:AlternateContent>
  <bookViews>
    <workbookView xWindow="0" yWindow="0" windowWidth="23040" windowHeight="8895"/>
  </bookViews>
  <sheets>
    <sheet name="Bilan" sheetId="1" r:id="rId1"/>
    <sheet name="BDD" sheetId="2" r:id="rId2"/>
    <sheet name="Liste" sheetId="3" r:id="rId3"/>
  </sheets>
  <definedNames>
    <definedName name="Degré_d_acquisition">Liste!$B$2:$B$5</definedName>
    <definedName name="liste_compétences">Liste!$A$2:$A$23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7" i="1" l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6" i="1"/>
  <c r="F35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6" i="1"/>
  <c r="L4" i="1"/>
  <c r="K4" i="1"/>
  <c r="J4" i="1"/>
  <c r="I4" i="1"/>
  <c r="H4" i="1"/>
  <c r="G4" i="1"/>
  <c r="F4" i="1"/>
  <c r="E4" i="1"/>
  <c r="D4" i="1"/>
  <c r="C4" i="1"/>
</calcChain>
</file>

<file path=xl/sharedStrings.xml><?xml version="1.0" encoding="utf-8"?>
<sst xmlns="http://schemas.openxmlformats.org/spreadsheetml/2006/main" count="162" uniqueCount="71">
  <si>
    <t>Extraire d’un ou plusieurs documents les informations utiles, les reformuler et les organiser, les confronter à ses connaissances.</t>
  </si>
  <si>
    <t>Ch1</t>
  </si>
  <si>
    <t>S'engager dans une démarche scientifique, observer, questionner, manipuler, expérimenter (sur une feuille de papier, avec des objets, à l'aide de logiciels), émettre des hypothèses, chercher des exemples ou des contre-exemples, simplifier ou particulariser une situation, émettre une conjecture.</t>
  </si>
  <si>
    <t>Ch2</t>
  </si>
  <si>
    <t xml:space="preserve">Tester, essayer plusieurs pistes de résolution. </t>
  </si>
  <si>
    <t>Ch3</t>
  </si>
  <si>
    <t xml:space="preserve">Décomposer un problème en sous-problèmes pour le simplifier et le résoudre </t>
  </si>
  <si>
    <t>Ch4</t>
  </si>
  <si>
    <t xml:space="preserve">Reconnaître des situations de proportionnalité et résoudre les problèmes correspondants. </t>
  </si>
  <si>
    <t>Mo1</t>
  </si>
  <si>
    <t>Traduire en langage mathématique une situation réelle (par exemple, à l'aide d'équations, de fonctions, de configurations géométriques, d'outils statistiques).</t>
  </si>
  <si>
    <t>Mo2</t>
  </si>
  <si>
    <t xml:space="preserve">Comprendre et utiliser une simulation numérique ou géométrique </t>
  </si>
  <si>
    <t>Mo3</t>
  </si>
  <si>
    <t>Valider ou invalider un modèle, comparer une situation à un modèle connu (par exemple un modèle aléatoire).</t>
  </si>
  <si>
    <t>Mo4</t>
  </si>
  <si>
    <t>Choisir et mettre en relation des cadres (numérique, algébrique, géométrique) adaptés pour traiter un problème ou pour étudier un objet mathématiques.</t>
  </si>
  <si>
    <t>Re1</t>
  </si>
  <si>
    <t>Produire et utiliser plusieurs représentations des nombres.</t>
  </si>
  <si>
    <t>Re2</t>
  </si>
  <si>
    <t>Représenter des données sous forme d’une série statistique.</t>
  </si>
  <si>
    <t>Re3</t>
  </si>
  <si>
    <t xml:space="preserve">Utiliser, produire et mettre en relation des représentations de solides (par exemple, perspective ou vue de dessus/de dessous) et de situations spatiales (schémas, croquis, maquettes, patrons, figures géométriques, photographies, plans, cartes, courbes de niveau). </t>
  </si>
  <si>
    <t>Re4</t>
  </si>
  <si>
    <t>Résoudre des problèmes impliquant des grandeurs variées (géométriques, physiques, économiques) : mobiliser les connaissances nécessaires, analyser et exploiter ses erreurs, mettre à l'essai plusieurs solutions.</t>
  </si>
  <si>
    <t>Ra1</t>
  </si>
  <si>
    <t>Mener collectivement une investigation en sachant prendre en compte le point de vue d'autrui.</t>
  </si>
  <si>
    <t>Ra2</t>
  </si>
  <si>
    <t>Démontrer : utiliser un raisonnement logique et des règles établies (propriétés, théorèmes, formules) pour parvenir à une conclusion.</t>
  </si>
  <si>
    <t>Ra3</t>
  </si>
  <si>
    <t>Fonder et défendre ses jugements en s'appuyant sur des résultats établis et sur sa maitrise de l'argumentation.</t>
  </si>
  <si>
    <t>Ra4</t>
  </si>
  <si>
    <t>Calculer avec des nombres rationnels, de manière exacte ou approchée, en combinant de façon appropriée le calcul mental, le calcul posé et le calcul instrumenté calculatrive ou logiciels).</t>
  </si>
  <si>
    <t>Ca1</t>
  </si>
  <si>
    <t>Contrôler la vraisemblance de ses résultats, notamment en estimant les ordres de grandeur ou en utilisant les encadrements.</t>
  </si>
  <si>
    <t>Ca2</t>
  </si>
  <si>
    <t>Calculer en utilisant le langage algébrique (lettres, symboles, etc…)</t>
  </si>
  <si>
    <t>Ca3</t>
  </si>
  <si>
    <t>Faire le lien entre le langage naturel et le langage algébrique. Distinguer des spécificités du langage mathématique par rapport à la langue française.</t>
  </si>
  <si>
    <t>Co1</t>
  </si>
  <si>
    <t>Expliquer à l’oral ou à l’écrit (sa démarche, son raisonnement, un calcul, un protocole de construction géométrique, un algorithme), comprendre les explications d’un autre et argumenter dans l'échange.</t>
  </si>
  <si>
    <t>Co2</t>
  </si>
  <si>
    <t>Vérifier la validité d’une information et distinguer ce qui est objectif et ce qui est subjectif : lire, interpréter, commenter, produire des tableaux, des graphiques, des diagrammes.</t>
  </si>
  <si>
    <t>Co3</t>
  </si>
  <si>
    <t>Organiser son travail personnel</t>
  </si>
  <si>
    <t>Apporter du soin à son travail</t>
  </si>
  <si>
    <t>Liste compétences</t>
  </si>
  <si>
    <t>Date</t>
  </si>
  <si>
    <t>Compétences</t>
  </si>
  <si>
    <t>Degré d'acquisition</t>
  </si>
  <si>
    <t>Degré d'aquisition</t>
  </si>
  <si>
    <t>Compétences transversales :</t>
  </si>
  <si>
    <t>Communiquer :</t>
  </si>
  <si>
    <t>Calculer :</t>
  </si>
  <si>
    <t>Raisonner :</t>
  </si>
  <si>
    <t>Modéliser :</t>
  </si>
  <si>
    <t>Représenter :</t>
  </si>
  <si>
    <t>Chercher :</t>
  </si>
  <si>
    <t>Evaluation n°1</t>
  </si>
  <si>
    <t>Evaluation n°2</t>
  </si>
  <si>
    <t>Evaluation n°3</t>
  </si>
  <si>
    <t>Evaluation n°4</t>
  </si>
  <si>
    <t>Evaluation n°5</t>
  </si>
  <si>
    <t>Evaluation n°6</t>
  </si>
  <si>
    <t>Evaluation n°7</t>
  </si>
  <si>
    <t>Evaluation n°8</t>
  </si>
  <si>
    <t>Evaluation n°9</t>
  </si>
  <si>
    <t>Evaluation n°10</t>
  </si>
  <si>
    <t>Eleve :</t>
  </si>
  <si>
    <t>Nom, Prenom de l'élève</t>
  </si>
  <si>
    <t>Tableau de saisie des évaluations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</si>
</sst>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9"/>
      <name val="Calibri"/>
      <family val="2"/>
      <scheme val="minor"/>
    </font>
    <font>
      <b/>
      <sz val="18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16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2" fillId="2" borderId="0" xfId="0" applyFont="1" applyFill="1" applyAlignment="1">
      <alignment horizontal="center"/>
    </xf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16" fontId="1" fillId="0" borderId="1" xfId="0" applyNumberFormat="1" applyFont="1" applyBorder="1" applyAlignment="1">
      <alignment horizontal="center" vertical="center"/>
    </xf>
    <xf numFmtId="0" fontId="3" fillId="2" borderId="0" xfId="0" applyFont="1" applyFill="1" applyAlignment="1">
      <alignment horizontal="center"/>
    </xf>
    <xf numFmtId="16" fontId="0" fillId="0" borderId="0" xfId="0" applyNumberFormat="1" applyAlignment="1"/>
    <xf numFmtId="0" fontId="1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1" fillId="3" borderId="8" xfId="0" applyFont="1" applyFill="1" applyBorder="1" applyAlignment="1">
      <alignment wrapText="1"/>
    </xf>
    <xf numFmtId="0" fontId="1" fillId="3" borderId="4" xfId="0" applyFont="1" applyFill="1" applyBorder="1" applyAlignment="1">
      <alignment wrapText="1"/>
    </xf>
    <xf numFmtId="14" fontId="1" fillId="4" borderId="2" xfId="0" applyNumberFormat="1" applyFont="1" applyFill="1" applyBorder="1" applyAlignment="1">
      <alignment horizontal="center"/>
    </xf>
    <xf numFmtId="0" fontId="1" fillId="3" borderId="7" xfId="0" applyFont="1" applyFill="1" applyBorder="1" applyAlignment="1">
      <alignment horizontal="left" wrapText="1" indent="1"/>
    </xf>
    <xf numFmtId="0" fontId="0" fillId="0" borderId="7" xfId="0" applyBorder="1" applyAlignment="1">
      <alignment horizontal="center" vertical="center"/>
    </xf>
    <xf numFmtId="0" fontId="0" fillId="3" borderId="1" xfId="0" applyFill="1" applyBorder="1"/>
    <xf numFmtId="0" fontId="0" fillId="3" borderId="1" xfId="0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0" fontId="1" fillId="0" borderId="2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16" fontId="1" fillId="0" borderId="5" xfId="0" applyNumberFormat="1" applyFont="1" applyBorder="1" applyAlignment="1">
      <alignment horizontal="center"/>
    </xf>
    <xf numFmtId="16" fontId="1" fillId="0" borderId="6" xfId="0" applyNumberFormat="1" applyFont="1" applyBorder="1" applyAlignment="1">
      <alignment horizontal="center"/>
    </xf>
    <xf numFmtId="0" fontId="5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5"/>
  <sheetViews>
    <sheetView showGridLines="0" tabSelected="1" zoomScale="80" zoomScaleNormal="80" zoomScaleSheetLayoutView="100" workbookViewId="0">
      <selection activeCell="L6" sqref="L6"/>
    </sheetView>
  </sheetViews>
  <sheetFormatPr baseColWidth="10" defaultColWidth="9.140625" defaultRowHeight="15" x14ac:dyDescent="0.25"/>
  <cols>
    <col min="1" max="1" width="112.85546875" style="2" customWidth="1"/>
    <col min="2" max="2" width="14.7109375" style="1" customWidth="1"/>
    <col min="3" max="9" width="17.7109375" style="1" customWidth="1"/>
    <col min="10" max="10" width="17.42578125" style="1" customWidth="1"/>
    <col min="11" max="12" width="17.42578125" customWidth="1"/>
  </cols>
  <sheetData>
    <row r="1" spans="1:12" ht="15.75" thickBot="1" x14ac:dyDescent="0.3"/>
    <row r="2" spans="1:12" ht="34.5" customHeight="1" thickBot="1" x14ac:dyDescent="0.3">
      <c r="A2" s="24"/>
      <c r="B2" s="25" t="s">
        <v>68</v>
      </c>
      <c r="C2" s="27" t="s">
        <v>69</v>
      </c>
      <c r="D2" s="28"/>
      <c r="E2" s="28"/>
      <c r="F2" s="28"/>
      <c r="G2" s="28"/>
      <c r="H2" s="28"/>
      <c r="I2" s="28"/>
      <c r="J2" s="28"/>
      <c r="K2" s="28"/>
      <c r="L2" s="29"/>
    </row>
    <row r="4" spans="1:12" ht="26.25" customHeight="1" x14ac:dyDescent="0.25">
      <c r="B4" s="7" t="s">
        <v>48</v>
      </c>
      <c r="C4" s="10">
        <f>BDD!C5</f>
        <v>43521</v>
      </c>
      <c r="D4" s="10">
        <f>BDD!F5</f>
        <v>43524</v>
      </c>
      <c r="E4" s="10">
        <f>BDD!I5</f>
        <v>43529</v>
      </c>
      <c r="F4" s="10">
        <f>BDD!L5</f>
        <v>43530</v>
      </c>
      <c r="G4" s="10">
        <f>BDD!O5</f>
        <v>43534</v>
      </c>
      <c r="H4" s="10">
        <f>BDD!R5</f>
        <v>43552</v>
      </c>
      <c r="I4" s="10">
        <f>BDD!U5</f>
        <v>43560</v>
      </c>
      <c r="J4" s="10">
        <f>BDD!X5</f>
        <v>43577</v>
      </c>
      <c r="K4" s="10">
        <f>BDD!AA5</f>
        <v>43600</v>
      </c>
      <c r="L4" s="10">
        <f>BDD!AD5</f>
        <v>43610</v>
      </c>
    </row>
    <row r="5" spans="1:12" x14ac:dyDescent="0.25">
      <c r="A5" s="18" t="s">
        <v>57</v>
      </c>
      <c r="B5" s="15"/>
      <c r="C5" s="15"/>
      <c r="D5" s="16"/>
      <c r="E5" s="15"/>
      <c r="F5" s="15"/>
      <c r="G5" s="15"/>
      <c r="H5" s="15"/>
      <c r="I5" s="15"/>
      <c r="J5" s="15"/>
      <c r="K5" s="20"/>
      <c r="L5" s="20"/>
    </row>
    <row r="6" spans="1:12" ht="30" x14ac:dyDescent="0.25">
      <c r="A6" s="9" t="s">
        <v>0</v>
      </c>
      <c r="B6" s="8" t="s">
        <v>1</v>
      </c>
      <c r="C6" s="8" t="str">
        <f>IFERROR(VLOOKUP($B6,BDD!$B$8:$C$30,2,FALSE),"")</f>
        <v/>
      </c>
      <c r="D6" s="8" t="str">
        <f>IFERROR(VLOOKUP($B6,BDD!$E$8:$F$30,2,FALSE),"")</f>
        <v/>
      </c>
      <c r="E6" s="8" t="str">
        <f>IFERROR(VLOOKUP($B6,BDD!$H$8:$I$30,2,FALSE),"")</f>
        <v/>
      </c>
      <c r="F6" s="8" t="str">
        <f>IFERROR(VLOOKUP($B6,BDD!$N$8:$O$30,2,FALSE),"")</f>
        <v/>
      </c>
      <c r="G6" s="8" t="str">
        <f>IFERROR(VLOOKUP($B6,BDD!$N$8:$O$30,2,FALSE),"")</f>
        <v/>
      </c>
      <c r="H6" s="8" t="str">
        <f>IFERROR(VLOOKUP($B6,BDD!$Q$8:$R$30,2,FALSE),"")</f>
        <v/>
      </c>
      <c r="I6" s="8" t="str">
        <f>IFERROR(VLOOKUP($B6,BDD!$Q$8:$R$30,2,FALSE),"")</f>
        <v/>
      </c>
      <c r="J6" s="8" t="str">
        <f>IFERROR(VLOOKUP($B6,BDD!$W$8:$X$30,2,FALSE),"")</f>
        <v/>
      </c>
      <c r="K6" s="8" t="str">
        <f>IFERROR(VLOOKUP($B6,BDD!$Z$8:$AA$30,2,FALSE),"")</f>
        <v/>
      </c>
      <c r="L6" s="8" t="str">
        <f>IFERROR(VLOOKUP($B6,BDD!$AC$8:$AD$30,2,FALSE),"")</f>
        <v/>
      </c>
    </row>
    <row r="7" spans="1:12" ht="45" x14ac:dyDescent="0.25">
      <c r="A7" s="9" t="s">
        <v>2</v>
      </c>
      <c r="B7" s="8" t="s">
        <v>3</v>
      </c>
      <c r="C7" s="8" t="str">
        <f>IFERROR(VLOOKUP($B7,BDD!$B$8:$C$30,2,FALSE),"")</f>
        <v/>
      </c>
      <c r="D7" s="8" t="str">
        <f>IFERROR(VLOOKUP($B7,BDD!$E$8:$F$30,2,FALSE),"")</f>
        <v/>
      </c>
      <c r="E7" s="8" t="str">
        <f>IFERROR(VLOOKUP($B7,BDD!$H$8:$I$30,2,FALSE),"")</f>
        <v/>
      </c>
      <c r="F7" s="8" t="str">
        <f>IFERROR(VLOOKUP($B7,BDD!$N$8:$O$30,2,FALSE),"")</f>
        <v/>
      </c>
      <c r="G7" s="8" t="str">
        <f>IFERROR(VLOOKUP($B7,BDD!$N$8:$O$30,2,FALSE),"")</f>
        <v/>
      </c>
      <c r="H7" s="8" t="str">
        <f>IFERROR(VLOOKUP($B7,BDD!$Q$8:$R$30,2,FALSE),"")</f>
        <v/>
      </c>
      <c r="I7" s="8" t="str">
        <f>IFERROR(VLOOKUP($B7,BDD!$Q$8:$R$30,2,FALSE),"")</f>
        <v/>
      </c>
      <c r="J7" s="19" t="str">
        <f>IFERROR(VLOOKUP($B7,BDD!$W$8:$X$30,2,FALSE),"")</f>
        <v/>
      </c>
      <c r="K7" s="8" t="str">
        <f>IFERROR(VLOOKUP($B7,BDD!$Z$8:$AA$30,2,FALSE),"")</f>
        <v/>
      </c>
      <c r="L7" s="8" t="str">
        <f>IFERROR(VLOOKUP($B7,BDD!$AC$8:$AD$30,2,FALSE),"")</f>
        <v/>
      </c>
    </row>
    <row r="8" spans="1:12" x14ac:dyDescent="0.25">
      <c r="A8" s="9" t="s">
        <v>4</v>
      </c>
      <c r="B8" s="8" t="s">
        <v>5</v>
      </c>
      <c r="C8" s="8" t="str">
        <f>IFERROR(VLOOKUP($B8,BDD!$B$8:$C$30,2,FALSE),"")</f>
        <v/>
      </c>
      <c r="D8" s="8" t="str">
        <f>IFERROR(VLOOKUP($B8,BDD!$E$8:$F$30,2,FALSE),"")</f>
        <v/>
      </c>
      <c r="E8" s="8" t="str">
        <f>IFERROR(VLOOKUP($B8,BDD!$H$8:$I$30,2,FALSE),"")</f>
        <v/>
      </c>
      <c r="F8" s="8" t="str">
        <f>IFERROR(VLOOKUP($B8,BDD!$N$8:$O$30,2,FALSE),"")</f>
        <v/>
      </c>
      <c r="G8" s="8" t="str">
        <f>IFERROR(VLOOKUP($B8,BDD!$N$8:$O$30,2,FALSE),"")</f>
        <v/>
      </c>
      <c r="H8" s="8" t="str">
        <f>IFERROR(VLOOKUP($B8,BDD!$Q$8:$R$30,2,FALSE),"")</f>
        <v/>
      </c>
      <c r="I8" s="8" t="str">
        <f>IFERROR(VLOOKUP($B8,BDD!$Q$8:$R$30,2,FALSE),"")</f>
        <v/>
      </c>
      <c r="J8" s="19" t="str">
        <f>IFERROR(VLOOKUP($B8,BDD!$W$8:$X$30,2,FALSE),"")</f>
        <v/>
      </c>
      <c r="K8" s="8" t="str">
        <f>IFERROR(VLOOKUP($B8,BDD!$Z$8:$AA$30,2,FALSE),"")</f>
        <v/>
      </c>
      <c r="L8" s="8" t="str">
        <f>IFERROR(VLOOKUP($B8,BDD!$AC$8:$AD$30,2,FALSE),"")</f>
        <v/>
      </c>
    </row>
    <row r="9" spans="1:12" x14ac:dyDescent="0.25">
      <c r="A9" s="9" t="s">
        <v>6</v>
      </c>
      <c r="B9" s="8" t="s">
        <v>7</v>
      </c>
      <c r="C9" s="8">
        <f>IFERROR(VLOOKUP($B9,BDD!$B$8:$C$30,2,FALSE),"")</f>
        <v>3</v>
      </c>
      <c r="D9" s="8" t="str">
        <f>IFERROR(VLOOKUP($B9,BDD!$E$8:$F$30,2,FALSE),"")</f>
        <v/>
      </c>
      <c r="E9" s="8" t="str">
        <f>IFERROR(VLOOKUP($B9,BDD!$H$8:$I$30,2,FALSE),"")</f>
        <v/>
      </c>
      <c r="F9" s="8" t="str">
        <f>IFERROR(VLOOKUP($B9,BDD!$N$8:$O$30,2,FALSE),"")</f>
        <v/>
      </c>
      <c r="G9" s="8" t="str">
        <f>IFERROR(VLOOKUP($B9,BDD!$N$8:$O$30,2,FALSE),"")</f>
        <v/>
      </c>
      <c r="H9" s="8" t="str">
        <f>IFERROR(VLOOKUP($B9,BDD!$Q$8:$R$30,2,FALSE),"")</f>
        <v/>
      </c>
      <c r="I9" s="8" t="str">
        <f>IFERROR(VLOOKUP($B9,BDD!$Q$8:$R$30,2,FALSE),"")</f>
        <v/>
      </c>
      <c r="J9" s="19" t="str">
        <f>IFERROR(VLOOKUP($B9,BDD!$W$8:$X$30,2,FALSE),"")</f>
        <v/>
      </c>
      <c r="K9" s="8" t="str">
        <f>IFERROR(VLOOKUP($B9,BDD!$Z$8:$AA$30,2,FALSE),"")</f>
        <v/>
      </c>
      <c r="L9" s="8" t="str">
        <f>IFERROR(VLOOKUP($B9,BDD!$AC$8:$AD$30,2,FALSE),"")</f>
        <v/>
      </c>
    </row>
    <row r="10" spans="1:12" x14ac:dyDescent="0.25">
      <c r="A10" s="18" t="s">
        <v>55</v>
      </c>
      <c r="B10" s="15"/>
      <c r="C10" s="22" t="str">
        <f>IFERROR(VLOOKUP($B10,BDD!$B$8:$C$30,2,FALSE),"")</f>
        <v/>
      </c>
      <c r="D10" s="23" t="str">
        <f>IFERROR(VLOOKUP($B10,BDD!$E$8:$F$30,2,FALSE),"")</f>
        <v/>
      </c>
      <c r="E10" s="21" t="str">
        <f>IFERROR(VLOOKUP($B10,BDD!$H$8:$I$30,2,FALSE),"")</f>
        <v/>
      </c>
      <c r="F10" s="22" t="str">
        <f>IFERROR(VLOOKUP($B10,BDD!$N$8:$O$30,2,FALSE),"")</f>
        <v/>
      </c>
      <c r="G10" s="22" t="str">
        <f>IFERROR(VLOOKUP($B10,BDD!$N$8:$O$30,2,FALSE),"")</f>
        <v/>
      </c>
      <c r="H10" s="22" t="str">
        <f>IFERROR(VLOOKUP($B10,BDD!$Q$8:$R$30,2,FALSE),"")</f>
        <v/>
      </c>
      <c r="I10" s="22" t="str">
        <f>IFERROR(VLOOKUP($B10,BDD!$Q$8:$R$30,2,FALSE),"")</f>
        <v/>
      </c>
      <c r="J10" s="22" t="str">
        <f>IFERROR(VLOOKUP($B10,BDD!$W$8:$X$30,2,FALSE),"")</f>
        <v/>
      </c>
      <c r="K10" s="21" t="str">
        <f>IFERROR(VLOOKUP($B10,BDD!$Z$8:$AA$30,2,FALSE),"")</f>
        <v/>
      </c>
      <c r="L10" s="21" t="str">
        <f>IFERROR(VLOOKUP($B10,BDD!$AC$8:$AD$30,2,FALSE),"")</f>
        <v/>
      </c>
    </row>
    <row r="11" spans="1:12" x14ac:dyDescent="0.25">
      <c r="A11" s="9" t="s">
        <v>8</v>
      </c>
      <c r="B11" s="8" t="s">
        <v>9</v>
      </c>
      <c r="C11" s="8">
        <f>IFERROR(VLOOKUP($B11,BDD!$B$8:$C$30,2,FALSE),"")</f>
        <v>1</v>
      </c>
      <c r="D11" s="8" t="str">
        <f>IFERROR(VLOOKUP($B11,BDD!$E$8:$F$30,2,FALSE),"")</f>
        <v/>
      </c>
      <c r="E11" s="8" t="str">
        <f>IFERROR(VLOOKUP($B11,BDD!$H$8:$I$30,2,FALSE),"")</f>
        <v/>
      </c>
      <c r="F11" s="8" t="str">
        <f>IFERROR(VLOOKUP($B11,BDD!$N$8:$O$30,2,FALSE),"")</f>
        <v/>
      </c>
      <c r="G11" s="8" t="str">
        <f>IFERROR(VLOOKUP($B11,BDD!$N$8:$O$30,2,FALSE),"")</f>
        <v/>
      </c>
      <c r="H11" s="8" t="str">
        <f>IFERROR(VLOOKUP($B11,BDD!$Q$8:$R$30,2,FALSE),"")</f>
        <v/>
      </c>
      <c r="I11" s="8" t="str">
        <f>IFERROR(VLOOKUP($B11,BDD!$Q$8:$R$30,2,FALSE),"")</f>
        <v/>
      </c>
      <c r="J11" s="19" t="str">
        <f>IFERROR(VLOOKUP($B11,BDD!$W$8:$X$30,2,FALSE),"")</f>
        <v/>
      </c>
      <c r="K11" s="8" t="str">
        <f>IFERROR(VLOOKUP($B11,BDD!$Z$8:$AA$30,2,FALSE),"")</f>
        <v/>
      </c>
      <c r="L11" s="8" t="str">
        <f>IFERROR(VLOOKUP($B11,BDD!$AC$8:$AD$30,2,FALSE),"")</f>
        <v/>
      </c>
    </row>
    <row r="12" spans="1:12" ht="30" x14ac:dyDescent="0.25">
      <c r="A12" s="9" t="s">
        <v>10</v>
      </c>
      <c r="B12" s="8" t="s">
        <v>11</v>
      </c>
      <c r="C12" s="8" t="str">
        <f>IFERROR(VLOOKUP($B12,BDD!$B$8:$C$30,2,FALSE),"")</f>
        <v/>
      </c>
      <c r="D12" s="8" t="str">
        <f>IFERROR(VLOOKUP($B12,BDD!$E$8:$F$30,2,FALSE),"")</f>
        <v/>
      </c>
      <c r="E12" s="8">
        <f>IFERROR(VLOOKUP($B12,BDD!$H$8:$I$30,2,FALSE),"")</f>
        <v>4</v>
      </c>
      <c r="F12" s="8">
        <f>IFERROR(VLOOKUP($B12,BDD!$N$8:$O$30,2,FALSE),"")</f>
        <v>4</v>
      </c>
      <c r="G12" s="8">
        <f>IFERROR(VLOOKUP($B12,BDD!$N$8:$O$30,2,FALSE),"")</f>
        <v>4</v>
      </c>
      <c r="H12" s="8">
        <f>IFERROR(VLOOKUP($B12,BDD!$Q$8:$R$30,2,FALSE),"")</f>
        <v>2</v>
      </c>
      <c r="I12" s="8">
        <f>IFERROR(VLOOKUP($B12,BDD!$Q$8:$R$30,2,FALSE),"")</f>
        <v>2</v>
      </c>
      <c r="J12" s="19">
        <f>IFERROR(VLOOKUP($B12,BDD!$W$8:$X$30,2,FALSE),"")</f>
        <v>4</v>
      </c>
      <c r="K12" s="8" t="str">
        <f>IFERROR(VLOOKUP($B12,BDD!$Z$8:$AA$30,2,FALSE),"")</f>
        <v/>
      </c>
      <c r="L12" s="8" t="str">
        <f>IFERROR(VLOOKUP($B12,BDD!$AC$8:$AD$30,2,FALSE),"")</f>
        <v/>
      </c>
    </row>
    <row r="13" spans="1:12" x14ac:dyDescent="0.25">
      <c r="A13" s="9" t="s">
        <v>12</v>
      </c>
      <c r="B13" s="8" t="s">
        <v>13</v>
      </c>
      <c r="C13" s="8">
        <f>IFERROR(VLOOKUP($B13,BDD!$B$8:$C$30,2,FALSE),"")</f>
        <v>4</v>
      </c>
      <c r="D13" s="8">
        <f>IFERROR(VLOOKUP($B13,BDD!$E$8:$F$30,2,FALSE),"")</f>
        <v>2</v>
      </c>
      <c r="E13" s="8" t="str">
        <f>IFERROR(VLOOKUP($B13,BDD!$H$8:$I$30,2,FALSE),"")</f>
        <v/>
      </c>
      <c r="F13" s="8" t="str">
        <f>IFERROR(VLOOKUP($B13,BDD!$N$8:$O$30,2,FALSE),"")</f>
        <v/>
      </c>
      <c r="G13" s="8" t="str">
        <f>IFERROR(VLOOKUP($B13,BDD!$N$8:$O$30,2,FALSE),"")</f>
        <v/>
      </c>
      <c r="H13" s="8" t="str">
        <f>IFERROR(VLOOKUP($B13,BDD!$Q$8:$R$30,2,FALSE),"")</f>
        <v/>
      </c>
      <c r="I13" s="8" t="str">
        <f>IFERROR(VLOOKUP($B13,BDD!$Q$8:$R$30,2,FALSE),"")</f>
        <v/>
      </c>
      <c r="J13" s="19" t="str">
        <f>IFERROR(VLOOKUP($B13,BDD!$W$8:$X$30,2,FALSE),"")</f>
        <v/>
      </c>
      <c r="K13" s="8" t="str">
        <f>IFERROR(VLOOKUP($B13,BDD!$Z$8:$AA$30,2,FALSE),"")</f>
        <v/>
      </c>
      <c r="L13" s="8" t="str">
        <f>IFERROR(VLOOKUP($B13,BDD!$AC$8:$AD$30,2,FALSE),"")</f>
        <v/>
      </c>
    </row>
    <row r="14" spans="1:12" x14ac:dyDescent="0.25">
      <c r="A14" s="9" t="s">
        <v>14</v>
      </c>
      <c r="B14" s="8" t="s">
        <v>15</v>
      </c>
      <c r="C14" s="8" t="str">
        <f>IFERROR(VLOOKUP($B14,BDD!$B$8:$C$30,2,FALSE),"")</f>
        <v/>
      </c>
      <c r="D14" s="8" t="str">
        <f>IFERROR(VLOOKUP($B14,BDD!$E$8:$F$30,2,FALSE),"")</f>
        <v/>
      </c>
      <c r="E14" s="8" t="str">
        <f>IFERROR(VLOOKUP($B14,BDD!$H$8:$I$30,2,FALSE),"")</f>
        <v/>
      </c>
      <c r="F14" s="8" t="str">
        <f>IFERROR(VLOOKUP($B14,BDD!$N$8:$O$30,2,FALSE),"")</f>
        <v/>
      </c>
      <c r="G14" s="8" t="str">
        <f>IFERROR(VLOOKUP($B14,BDD!$N$8:$O$30,2,FALSE),"")</f>
        <v/>
      </c>
      <c r="H14" s="8" t="str">
        <f>IFERROR(VLOOKUP($B14,BDD!$Q$8:$R$30,2,FALSE),"")</f>
        <v/>
      </c>
      <c r="I14" s="8" t="str">
        <f>IFERROR(VLOOKUP($B14,BDD!$Q$8:$R$30,2,FALSE),"")</f>
        <v/>
      </c>
      <c r="J14" s="19" t="str">
        <f>IFERROR(VLOOKUP($B14,BDD!$W$8:$X$30,2,FALSE),"")</f>
        <v/>
      </c>
      <c r="K14" s="8" t="str">
        <f>IFERROR(VLOOKUP($B14,BDD!$Z$8:$AA$30,2,FALSE),"")</f>
        <v/>
      </c>
      <c r="L14" s="8" t="str">
        <f>IFERROR(VLOOKUP($B14,BDD!$AC$8:$AD$30,2,FALSE),"")</f>
        <v/>
      </c>
    </row>
    <row r="15" spans="1:12" x14ac:dyDescent="0.25">
      <c r="A15" s="18" t="s">
        <v>56</v>
      </c>
      <c r="B15" s="15"/>
      <c r="C15" s="22" t="str">
        <f>IFERROR(VLOOKUP($B15,BDD!$B$8:$C$30,2,FALSE),"")</f>
        <v/>
      </c>
      <c r="D15" s="23" t="str">
        <f>IFERROR(VLOOKUP($B15,BDD!$E$8:$F$30,2,FALSE),"")</f>
        <v/>
      </c>
      <c r="E15" s="21" t="str">
        <f>IFERROR(VLOOKUP($B15,BDD!$H$8:$I$30,2,FALSE),"")</f>
        <v/>
      </c>
      <c r="F15" s="22" t="str">
        <f>IFERROR(VLOOKUP($B15,BDD!$N$8:$O$30,2,FALSE),"")</f>
        <v/>
      </c>
      <c r="G15" s="22" t="str">
        <f>IFERROR(VLOOKUP($B15,BDD!$N$8:$O$30,2,FALSE),"")</f>
        <v/>
      </c>
      <c r="H15" s="22" t="str">
        <f>IFERROR(VLOOKUP($B15,BDD!$Q$8:$R$30,2,FALSE),"")</f>
        <v/>
      </c>
      <c r="I15" s="22" t="str">
        <f>IFERROR(VLOOKUP($B15,BDD!$Q$8:$R$30,2,FALSE),"")</f>
        <v/>
      </c>
      <c r="J15" s="22" t="str">
        <f>IFERROR(VLOOKUP($B15,BDD!$W$8:$X$30,2,FALSE),"")</f>
        <v/>
      </c>
      <c r="K15" s="21" t="str">
        <f>IFERROR(VLOOKUP($B15,BDD!$Z$8:$AA$30,2,FALSE),"")</f>
        <v/>
      </c>
      <c r="L15" s="21" t="str">
        <f>IFERROR(VLOOKUP($B15,BDD!$AC$8:$AD$30,2,FALSE),"")</f>
        <v/>
      </c>
    </row>
    <row r="16" spans="1:12" ht="30" x14ac:dyDescent="0.25">
      <c r="A16" s="9" t="s">
        <v>16</v>
      </c>
      <c r="B16" s="8" t="s">
        <v>17</v>
      </c>
      <c r="C16" s="8">
        <f>IFERROR(VLOOKUP($B16,BDD!$B$8:$C$30,2,FALSE),"")</f>
        <v>1</v>
      </c>
      <c r="D16" s="8" t="str">
        <f>IFERROR(VLOOKUP($B16,BDD!$E$8:$F$30,2,FALSE),"")</f>
        <v/>
      </c>
      <c r="E16" s="8" t="str">
        <f>IFERROR(VLOOKUP($B16,BDD!$H$8:$I$30,2,FALSE),"")</f>
        <v/>
      </c>
      <c r="F16" s="8" t="str">
        <f>IFERROR(VLOOKUP($B16,BDD!$N$8:$O$30,2,FALSE),"")</f>
        <v/>
      </c>
      <c r="G16" s="8" t="str">
        <f>IFERROR(VLOOKUP($B16,BDD!$N$8:$O$30,2,FALSE),"")</f>
        <v/>
      </c>
      <c r="H16" s="8" t="str">
        <f>IFERROR(VLOOKUP($B16,BDD!$Q$8:$R$30,2,FALSE),"")</f>
        <v/>
      </c>
      <c r="I16" s="8" t="str">
        <f>IFERROR(VLOOKUP($B16,BDD!$Q$8:$R$30,2,FALSE),"")</f>
        <v/>
      </c>
      <c r="J16" s="19" t="str">
        <f>IFERROR(VLOOKUP($B16,BDD!$W$8:$X$30,2,FALSE),"")</f>
        <v/>
      </c>
      <c r="K16" s="8" t="str">
        <f>IFERROR(VLOOKUP($B16,BDD!$Z$8:$AA$30,2,FALSE),"")</f>
        <v/>
      </c>
      <c r="L16" s="8" t="str">
        <f>IFERROR(VLOOKUP($B16,BDD!$AC$8:$AD$30,2,FALSE),"")</f>
        <v/>
      </c>
    </row>
    <row r="17" spans="1:12" x14ac:dyDescent="0.25">
      <c r="A17" s="9" t="s">
        <v>18</v>
      </c>
      <c r="B17" s="8" t="s">
        <v>19</v>
      </c>
      <c r="C17" s="8" t="str">
        <f>IFERROR(VLOOKUP($B17,BDD!$B$8:$C$30,2,FALSE),"")</f>
        <v/>
      </c>
      <c r="D17" s="8" t="str">
        <f>IFERROR(VLOOKUP($B17,BDD!$E$8:$F$30,2,FALSE),"")</f>
        <v/>
      </c>
      <c r="E17" s="8" t="str">
        <f>IFERROR(VLOOKUP($B17,BDD!$H$8:$I$30,2,FALSE),"")</f>
        <v/>
      </c>
      <c r="F17" s="8" t="str">
        <f>IFERROR(VLOOKUP($B17,BDD!$N$8:$O$30,2,FALSE),"")</f>
        <v/>
      </c>
      <c r="G17" s="8" t="str">
        <f>IFERROR(VLOOKUP($B17,BDD!$N$8:$O$30,2,FALSE),"")</f>
        <v/>
      </c>
      <c r="H17" s="8" t="str">
        <f>IFERROR(VLOOKUP($B17,BDD!$Q$8:$R$30,2,FALSE),"")</f>
        <v/>
      </c>
      <c r="I17" s="8" t="str">
        <f>IFERROR(VLOOKUP($B17,BDD!$Q$8:$R$30,2,FALSE),"")</f>
        <v/>
      </c>
      <c r="J17" s="19" t="str">
        <f>IFERROR(VLOOKUP($B17,BDD!$W$8:$X$30,2,FALSE),"")</f>
        <v/>
      </c>
      <c r="K17" s="8" t="str">
        <f>IFERROR(VLOOKUP($B17,BDD!$Z$8:$AA$30,2,FALSE),"")</f>
        <v/>
      </c>
      <c r="L17" s="8" t="str">
        <f>IFERROR(VLOOKUP($B17,BDD!$AC$8:$AD$30,2,FALSE),"")</f>
        <v/>
      </c>
    </row>
    <row r="18" spans="1:12" x14ac:dyDescent="0.25">
      <c r="A18" s="9" t="s">
        <v>20</v>
      </c>
      <c r="B18" s="8" t="s">
        <v>21</v>
      </c>
      <c r="C18" s="8">
        <f>IFERROR(VLOOKUP($B18,BDD!$B$8:$C$30,2,FALSE),"")</f>
        <v>4</v>
      </c>
      <c r="D18" s="8" t="str">
        <f>IFERROR(VLOOKUP($B18,BDD!$E$8:$F$30,2,FALSE),"")</f>
        <v/>
      </c>
      <c r="E18" s="8" t="str">
        <f>IFERROR(VLOOKUP($B18,BDD!$H$8:$I$30,2,FALSE),"")</f>
        <v/>
      </c>
      <c r="F18" s="8" t="str">
        <f>IFERROR(VLOOKUP($B18,BDD!$N$8:$O$30,2,FALSE),"")</f>
        <v/>
      </c>
      <c r="G18" s="8" t="str">
        <f>IFERROR(VLOOKUP($B18,BDD!$N$8:$O$30,2,FALSE),"")</f>
        <v/>
      </c>
      <c r="H18" s="8" t="str">
        <f>IFERROR(VLOOKUP($B18,BDD!$Q$8:$R$30,2,FALSE),"")</f>
        <v/>
      </c>
      <c r="I18" s="8" t="str">
        <f>IFERROR(VLOOKUP($B18,BDD!$Q$8:$R$30,2,FALSE),"")</f>
        <v/>
      </c>
      <c r="J18" s="19" t="str">
        <f>IFERROR(VLOOKUP($B18,BDD!$W$8:$X$30,2,FALSE),"")</f>
        <v/>
      </c>
      <c r="K18" s="8">
        <f>IFERROR(VLOOKUP($B18,BDD!$Z$8:$AA$30,2,FALSE),"")</f>
        <v>2</v>
      </c>
      <c r="L18" s="8">
        <f>IFERROR(VLOOKUP($B18,BDD!$AC$8:$AD$30,2,FALSE),"")</f>
        <v>3</v>
      </c>
    </row>
    <row r="19" spans="1:12" ht="45" x14ac:dyDescent="0.25">
      <c r="A19" s="9" t="s">
        <v>22</v>
      </c>
      <c r="B19" s="8" t="s">
        <v>23</v>
      </c>
      <c r="C19" s="8" t="str">
        <f>IFERROR(VLOOKUP($B19,BDD!$B$8:$C$30,2,FALSE),"")</f>
        <v/>
      </c>
      <c r="D19" s="8" t="str">
        <f>IFERROR(VLOOKUP($B19,BDD!$E$8:$F$30,2,FALSE),"")</f>
        <v/>
      </c>
      <c r="E19" s="8">
        <f>IFERROR(VLOOKUP($B19,BDD!$H$8:$I$30,2,FALSE),"")</f>
        <v>2</v>
      </c>
      <c r="F19" s="8">
        <f>IFERROR(VLOOKUP($B19,BDD!$N$8:$O$30,2,FALSE),"")</f>
        <v>2</v>
      </c>
      <c r="G19" s="8">
        <f>IFERROR(VLOOKUP($B19,BDD!$N$8:$O$30,2,FALSE),"")</f>
        <v>2</v>
      </c>
      <c r="H19" s="8" t="str">
        <f>IFERROR(VLOOKUP($B19,BDD!$Q$8:$R$30,2,FALSE),"")</f>
        <v/>
      </c>
      <c r="I19" s="8" t="str">
        <f>IFERROR(VLOOKUP($B19,BDD!$Q$8:$R$30,2,FALSE),"")</f>
        <v/>
      </c>
      <c r="J19" s="19" t="str">
        <f>IFERROR(VLOOKUP($B19,BDD!$W$8:$X$30,2,FALSE),"")</f>
        <v/>
      </c>
      <c r="K19" s="8">
        <f>IFERROR(VLOOKUP($B19,BDD!$Z$8:$AA$30,2,FALSE),"")</f>
        <v>1</v>
      </c>
      <c r="L19" s="8" t="str">
        <f>IFERROR(VLOOKUP($B19,BDD!$AC$8:$AD$30,2,FALSE),"")</f>
        <v/>
      </c>
    </row>
    <row r="20" spans="1:12" x14ac:dyDescent="0.25">
      <c r="A20" s="18" t="s">
        <v>54</v>
      </c>
      <c r="B20" s="15"/>
      <c r="C20" s="22" t="str">
        <f>IFERROR(VLOOKUP($B20,BDD!$B$8:$C$30,2,FALSE),"")</f>
        <v/>
      </c>
      <c r="D20" s="23" t="str">
        <f>IFERROR(VLOOKUP($B20,BDD!$E$8:$F$30,2,FALSE),"")</f>
        <v/>
      </c>
      <c r="E20" s="21" t="str">
        <f>IFERROR(VLOOKUP($B20,BDD!$H$8:$I$30,2,FALSE),"")</f>
        <v/>
      </c>
      <c r="F20" s="22" t="str">
        <f>IFERROR(VLOOKUP($B20,BDD!$N$8:$O$30,2,FALSE),"")</f>
        <v/>
      </c>
      <c r="G20" s="22" t="str">
        <f>IFERROR(VLOOKUP($B20,BDD!$N$8:$O$30,2,FALSE),"")</f>
        <v/>
      </c>
      <c r="H20" s="22" t="str">
        <f>IFERROR(VLOOKUP($B20,BDD!$Q$8:$R$30,2,FALSE),"")</f>
        <v/>
      </c>
      <c r="I20" s="22" t="str">
        <f>IFERROR(VLOOKUP($B20,BDD!$Q$8:$R$30,2,FALSE),"")</f>
        <v/>
      </c>
      <c r="J20" s="22" t="str">
        <f>IFERROR(VLOOKUP($B20,BDD!$W$8:$X$30,2,FALSE),"")</f>
        <v/>
      </c>
      <c r="K20" s="21" t="str">
        <f>IFERROR(VLOOKUP($B20,BDD!$Z$8:$AA$30,2,FALSE),"")</f>
        <v/>
      </c>
      <c r="L20" s="21" t="str">
        <f>IFERROR(VLOOKUP($B20,BDD!$AC$8:$AD$30,2,FALSE),"")</f>
        <v/>
      </c>
    </row>
    <row r="21" spans="1:12" ht="30" x14ac:dyDescent="0.25">
      <c r="A21" s="9" t="s">
        <v>24</v>
      </c>
      <c r="B21" s="8" t="s">
        <v>25</v>
      </c>
      <c r="C21" s="8" t="str">
        <f>IFERROR(VLOOKUP($B21,BDD!$B$8:$C$30,2,FALSE),"")</f>
        <v/>
      </c>
      <c r="D21" s="8" t="str">
        <f>IFERROR(VLOOKUP($B21,BDD!$E$8:$F$30,2,FALSE),"")</f>
        <v/>
      </c>
      <c r="E21" s="8" t="str">
        <f>IFERROR(VLOOKUP($B21,BDD!$H$8:$I$30,2,FALSE),"")</f>
        <v/>
      </c>
      <c r="F21" s="8" t="str">
        <f>IFERROR(VLOOKUP($B21,BDD!$N$8:$O$30,2,FALSE),"")</f>
        <v/>
      </c>
      <c r="G21" s="8" t="str">
        <f>IFERROR(VLOOKUP($B21,BDD!$N$8:$O$30,2,FALSE),"")</f>
        <v/>
      </c>
      <c r="H21" s="8" t="str">
        <f>IFERROR(VLOOKUP($B21,BDD!$Q$8:$R$30,2,FALSE),"")</f>
        <v/>
      </c>
      <c r="I21" s="8" t="str">
        <f>IFERROR(VLOOKUP($B21,BDD!$Q$8:$R$30,2,FALSE),"")</f>
        <v/>
      </c>
      <c r="J21" s="19" t="str">
        <f>IFERROR(VLOOKUP($B21,BDD!$W$8:$X$30,2,FALSE),"")</f>
        <v/>
      </c>
      <c r="K21" s="8" t="str">
        <f>IFERROR(VLOOKUP($B21,BDD!$Z$8:$AA$30,2,FALSE),"")</f>
        <v/>
      </c>
      <c r="L21" s="8" t="str">
        <f>IFERROR(VLOOKUP($B21,BDD!$AC$8:$AD$30,2,FALSE),"")</f>
        <v/>
      </c>
    </row>
    <row r="22" spans="1:12" x14ac:dyDescent="0.25">
      <c r="A22" s="9" t="s">
        <v>26</v>
      </c>
      <c r="B22" s="8" t="s">
        <v>27</v>
      </c>
      <c r="C22" s="8" t="str">
        <f>IFERROR(VLOOKUP($B22,BDD!$B$8:$C$30,2,FALSE),"")</f>
        <v/>
      </c>
      <c r="D22" s="8" t="str">
        <f>IFERROR(VLOOKUP($B22,BDD!$E$8:$F$30,2,FALSE),"")</f>
        <v/>
      </c>
      <c r="E22" s="8" t="str">
        <f>IFERROR(VLOOKUP($B22,BDD!$H$8:$I$30,2,FALSE),"")</f>
        <v/>
      </c>
      <c r="F22" s="8" t="str">
        <f>IFERROR(VLOOKUP($B22,BDD!$N$8:$O$30,2,FALSE),"")</f>
        <v/>
      </c>
      <c r="G22" s="8" t="str">
        <f>IFERROR(VLOOKUP($B22,BDD!$N$8:$O$30,2,FALSE),"")</f>
        <v/>
      </c>
      <c r="H22" s="8" t="str">
        <f>IFERROR(VLOOKUP($B22,BDD!$Q$8:$R$30,2,FALSE),"")</f>
        <v/>
      </c>
      <c r="I22" s="8" t="str">
        <f>IFERROR(VLOOKUP($B22,BDD!$Q$8:$R$30,2,FALSE),"")</f>
        <v/>
      </c>
      <c r="J22" s="19" t="str">
        <f>IFERROR(VLOOKUP($B22,BDD!$W$8:$X$30,2,FALSE),"")</f>
        <v/>
      </c>
      <c r="K22" s="8">
        <f>IFERROR(VLOOKUP($B22,BDD!$Z$8:$AA$30,2,FALSE),"")</f>
        <v>4</v>
      </c>
      <c r="L22" s="8" t="str">
        <f>IFERROR(VLOOKUP($B22,BDD!$AC$8:$AD$30,2,FALSE),"")</f>
        <v/>
      </c>
    </row>
    <row r="23" spans="1:12" ht="30" x14ac:dyDescent="0.25">
      <c r="A23" s="9" t="s">
        <v>28</v>
      </c>
      <c r="B23" s="8" t="s">
        <v>29</v>
      </c>
      <c r="C23" s="8" t="str">
        <f>IFERROR(VLOOKUP($B23,BDD!$B$8:$C$30,2,FALSE),"")</f>
        <v/>
      </c>
      <c r="D23" s="8" t="str">
        <f>IFERROR(VLOOKUP($B23,BDD!$E$8:$F$30,2,FALSE),"")</f>
        <v/>
      </c>
      <c r="E23" s="8" t="str">
        <f>IFERROR(VLOOKUP($B23,BDD!$H$8:$I$30,2,FALSE),"")</f>
        <v/>
      </c>
      <c r="F23" s="8" t="str">
        <f>IFERROR(VLOOKUP($B23,BDD!$N$8:$O$30,2,FALSE),"")</f>
        <v/>
      </c>
      <c r="G23" s="8" t="str">
        <f>IFERROR(VLOOKUP($B23,BDD!$N$8:$O$30,2,FALSE),"")</f>
        <v/>
      </c>
      <c r="H23" s="8">
        <f>IFERROR(VLOOKUP($B23,BDD!$Q$8:$R$30,2,FALSE),"")</f>
        <v>4</v>
      </c>
      <c r="I23" s="8">
        <f>IFERROR(VLOOKUP($B23,BDD!$Q$8:$R$30,2,FALSE),"")</f>
        <v>4</v>
      </c>
      <c r="J23" s="19" t="str">
        <f>IFERROR(VLOOKUP($B23,BDD!$W$8:$X$30,2,FALSE),"")</f>
        <v/>
      </c>
      <c r="K23" s="8" t="str">
        <f>IFERROR(VLOOKUP($B23,BDD!$Z$8:$AA$30,2,FALSE),"")</f>
        <v/>
      </c>
      <c r="L23" s="8">
        <f>IFERROR(VLOOKUP($B23,BDD!$AC$8:$AD$30,2,FALSE),"")</f>
        <v>1</v>
      </c>
    </row>
    <row r="24" spans="1:12" x14ac:dyDescent="0.25">
      <c r="A24" s="9" t="s">
        <v>30</v>
      </c>
      <c r="B24" s="8" t="s">
        <v>31</v>
      </c>
      <c r="C24" s="8" t="str">
        <f>IFERROR(VLOOKUP($B24,BDD!$B$8:$C$30,2,FALSE),"")</f>
        <v/>
      </c>
      <c r="D24" s="8">
        <f>IFERROR(VLOOKUP($B24,BDD!$E$8:$F$30,2,FALSE),"")</f>
        <v>2</v>
      </c>
      <c r="E24" s="8" t="str">
        <f>IFERROR(VLOOKUP($B24,BDD!$H$8:$I$30,2,FALSE),"")</f>
        <v/>
      </c>
      <c r="F24" s="8" t="str">
        <f>IFERROR(VLOOKUP($B24,BDD!$N$8:$O$30,2,FALSE),"")</f>
        <v/>
      </c>
      <c r="G24" s="8" t="str">
        <f>IFERROR(VLOOKUP($B24,BDD!$N$8:$O$30,2,FALSE),"")</f>
        <v/>
      </c>
      <c r="H24" s="8">
        <f>IFERROR(VLOOKUP($B24,BDD!$Q$8:$R$30,2,FALSE),"")</f>
        <v>1</v>
      </c>
      <c r="I24" s="8">
        <f>IFERROR(VLOOKUP($B24,BDD!$Q$8:$R$30,2,FALSE),"")</f>
        <v>1</v>
      </c>
      <c r="J24" s="19">
        <f>IFERROR(VLOOKUP($B24,BDD!$W$8:$X$30,2,FALSE),"")</f>
        <v>4</v>
      </c>
      <c r="K24" s="8" t="str">
        <f>IFERROR(VLOOKUP($B24,BDD!$Z$8:$AA$30,2,FALSE),"")</f>
        <v/>
      </c>
      <c r="L24" s="8" t="str">
        <f>IFERROR(VLOOKUP($B24,BDD!$AC$8:$AD$30,2,FALSE),"")</f>
        <v/>
      </c>
    </row>
    <row r="25" spans="1:12" x14ac:dyDescent="0.25">
      <c r="A25" s="18" t="s">
        <v>53</v>
      </c>
      <c r="B25" s="15"/>
      <c r="C25" s="22" t="str">
        <f>IFERROR(VLOOKUP($B25,BDD!$B$8:$C$30,2,FALSE),"")</f>
        <v/>
      </c>
      <c r="D25" s="23" t="str">
        <f>IFERROR(VLOOKUP($B25,BDD!$E$8:$F$30,2,FALSE),"")</f>
        <v/>
      </c>
      <c r="E25" s="21" t="str">
        <f>IFERROR(VLOOKUP($B25,BDD!$H$8:$I$30,2,FALSE),"")</f>
        <v/>
      </c>
      <c r="F25" s="22" t="str">
        <f>IFERROR(VLOOKUP($B25,BDD!$N$8:$O$30,2,FALSE),"")</f>
        <v/>
      </c>
      <c r="G25" s="22" t="str">
        <f>IFERROR(VLOOKUP($B25,BDD!$N$8:$O$30,2,FALSE),"")</f>
        <v/>
      </c>
      <c r="H25" s="22" t="str">
        <f>IFERROR(VLOOKUP($B25,BDD!$Q$8:$R$30,2,FALSE),"")</f>
        <v/>
      </c>
      <c r="I25" s="22" t="str">
        <f>IFERROR(VLOOKUP($B25,BDD!$Q$8:$R$30,2,FALSE),"")</f>
        <v/>
      </c>
      <c r="J25" s="22" t="str">
        <f>IFERROR(VLOOKUP($B25,BDD!$W$8:$X$30,2,FALSE),"")</f>
        <v/>
      </c>
      <c r="K25" s="21" t="str">
        <f>IFERROR(VLOOKUP($B25,BDD!$Z$8:$AA$30,2,FALSE),"")</f>
        <v/>
      </c>
      <c r="L25" s="21" t="str">
        <f>IFERROR(VLOOKUP($B25,BDD!$AC$8:$AD$30,2,FALSE),"")</f>
        <v/>
      </c>
    </row>
    <row r="26" spans="1:12" ht="30" x14ac:dyDescent="0.25">
      <c r="A26" s="9" t="s">
        <v>32</v>
      </c>
      <c r="B26" s="8" t="s">
        <v>33</v>
      </c>
      <c r="C26" s="8" t="str">
        <f>IFERROR(VLOOKUP($B26,BDD!$B$8:$C$30,2,FALSE),"")</f>
        <v/>
      </c>
      <c r="D26" s="8" t="str">
        <f>IFERROR(VLOOKUP($B26,BDD!$E$8:$F$30,2,FALSE),"")</f>
        <v/>
      </c>
      <c r="E26" s="8" t="str">
        <f>IFERROR(VLOOKUP($B26,BDD!$H$8:$I$30,2,FALSE),"")</f>
        <v/>
      </c>
      <c r="F26" s="8" t="str">
        <f>IFERROR(VLOOKUP($B26,BDD!$N$8:$O$30,2,FALSE),"")</f>
        <v/>
      </c>
      <c r="G26" s="8" t="str">
        <f>IFERROR(VLOOKUP($B26,BDD!$N$8:$O$30,2,FALSE),"")</f>
        <v/>
      </c>
      <c r="H26" s="8" t="str">
        <f>IFERROR(VLOOKUP($B26,BDD!$Q$8:$R$30,2,FALSE),"")</f>
        <v/>
      </c>
      <c r="I26" s="8" t="str">
        <f>IFERROR(VLOOKUP($B26,BDD!$Q$8:$R$30,2,FALSE),"")</f>
        <v/>
      </c>
      <c r="J26" s="19" t="str">
        <f>IFERROR(VLOOKUP($B26,BDD!$W$8:$X$30,2,FALSE),"")</f>
        <v/>
      </c>
      <c r="K26" s="8" t="str">
        <f>IFERROR(VLOOKUP($B26,BDD!$Z$8:$AA$30,2,FALSE),"")</f>
        <v/>
      </c>
      <c r="L26" s="8">
        <f>IFERROR(VLOOKUP($B26,BDD!$AC$8:$AD$30,2,FALSE),"")</f>
        <v>3</v>
      </c>
    </row>
    <row r="27" spans="1:12" ht="30" x14ac:dyDescent="0.25">
      <c r="A27" s="9" t="s">
        <v>34</v>
      </c>
      <c r="B27" s="8" t="s">
        <v>35</v>
      </c>
      <c r="C27" s="8" t="str">
        <f>IFERROR(VLOOKUP($B27,BDD!$B$8:$C$30,2,FALSE),"")</f>
        <v/>
      </c>
      <c r="D27" s="8">
        <f>IFERROR(VLOOKUP($B27,BDD!$E$8:$F$30,2,FALSE),"")</f>
        <v>2</v>
      </c>
      <c r="E27" s="8">
        <f>IFERROR(VLOOKUP($B27,BDD!$H$8:$I$30,2,FALSE),"")</f>
        <v>4</v>
      </c>
      <c r="F27" s="8">
        <f>IFERROR(VLOOKUP($B27,BDD!$N$8:$O$30,2,FALSE),"")</f>
        <v>4</v>
      </c>
      <c r="G27" s="8">
        <f>IFERROR(VLOOKUP($B27,BDD!$N$8:$O$30,2,FALSE),"")</f>
        <v>4</v>
      </c>
      <c r="H27" s="8" t="str">
        <f>IFERROR(VLOOKUP($B27,BDD!$Q$8:$R$30,2,FALSE),"")</f>
        <v/>
      </c>
      <c r="I27" s="8" t="str">
        <f>IFERROR(VLOOKUP($B27,BDD!$Q$8:$R$30,2,FALSE),"")</f>
        <v/>
      </c>
      <c r="J27" s="19" t="str">
        <f>IFERROR(VLOOKUP($B27,BDD!$W$8:$X$30,2,FALSE),"")</f>
        <v/>
      </c>
      <c r="K27" s="8" t="str">
        <f>IFERROR(VLOOKUP($B27,BDD!$Z$8:$AA$30,2,FALSE),"")</f>
        <v/>
      </c>
      <c r="L27" s="8" t="str">
        <f>IFERROR(VLOOKUP($B27,BDD!$AC$8:$AD$30,2,FALSE),"")</f>
        <v/>
      </c>
    </row>
    <row r="28" spans="1:12" x14ac:dyDescent="0.25">
      <c r="A28" s="9" t="s">
        <v>36</v>
      </c>
      <c r="B28" s="8" t="s">
        <v>37</v>
      </c>
      <c r="C28" s="8" t="str">
        <f>IFERROR(VLOOKUP($B28,BDD!$B$8:$C$30,2,FALSE),"")</f>
        <v/>
      </c>
      <c r="D28" s="8" t="str">
        <f>IFERROR(VLOOKUP($B28,BDD!$E$8:$F$30,2,FALSE),"")</f>
        <v/>
      </c>
      <c r="E28" s="8" t="str">
        <f>IFERROR(VLOOKUP($B28,BDD!$H$8:$I$30,2,FALSE),"")</f>
        <v/>
      </c>
      <c r="F28" s="8" t="str">
        <f>IFERROR(VLOOKUP($B28,BDD!$N$8:$O$30,2,FALSE),"")</f>
        <v/>
      </c>
      <c r="G28" s="8" t="str">
        <f>IFERROR(VLOOKUP($B28,BDD!$N$8:$O$30,2,FALSE),"")</f>
        <v/>
      </c>
      <c r="H28" s="8" t="str">
        <f>IFERROR(VLOOKUP($B28,BDD!$Q$8:$R$30,2,FALSE),"")</f>
        <v/>
      </c>
      <c r="I28" s="8" t="str">
        <f>IFERROR(VLOOKUP($B28,BDD!$Q$8:$R$30,2,FALSE),"")</f>
        <v/>
      </c>
      <c r="J28" s="19" t="str">
        <f>IFERROR(VLOOKUP($B28,BDD!$W$8:$X$30,2,FALSE),"")</f>
        <v/>
      </c>
      <c r="K28" s="8">
        <f>IFERROR(VLOOKUP($B28,BDD!$Z$8:$AA$30,2,FALSE),"")</f>
        <v>3</v>
      </c>
      <c r="L28" s="8" t="str">
        <f>IFERROR(VLOOKUP($B28,BDD!$AC$8:$AD$30,2,FALSE),"")</f>
        <v/>
      </c>
    </row>
    <row r="29" spans="1:12" x14ac:dyDescent="0.25">
      <c r="A29" s="18" t="s">
        <v>52</v>
      </c>
      <c r="B29" s="15"/>
      <c r="C29" s="22" t="str">
        <f>IFERROR(VLOOKUP($B29,BDD!$B$8:$C$30,2,FALSE),"")</f>
        <v/>
      </c>
      <c r="D29" s="23" t="str">
        <f>IFERROR(VLOOKUP($B29,BDD!$E$8:$F$30,2,FALSE),"")</f>
        <v/>
      </c>
      <c r="E29" s="21" t="str">
        <f>IFERROR(VLOOKUP($B29,BDD!$H$8:$I$30,2,FALSE),"")</f>
        <v/>
      </c>
      <c r="F29" s="22" t="str">
        <f>IFERROR(VLOOKUP($B29,BDD!$N$8:$O$30,2,FALSE),"")</f>
        <v/>
      </c>
      <c r="G29" s="22" t="str">
        <f>IFERROR(VLOOKUP($B29,BDD!$N$8:$O$30,2,FALSE),"")</f>
        <v/>
      </c>
      <c r="H29" s="22" t="str">
        <f>IFERROR(VLOOKUP($B29,BDD!$Q$8:$R$30,2,FALSE),"")</f>
        <v/>
      </c>
      <c r="I29" s="22" t="str">
        <f>IFERROR(VLOOKUP($B29,BDD!$Q$8:$R$30,2,FALSE),"")</f>
        <v/>
      </c>
      <c r="J29" s="22" t="str">
        <f>IFERROR(VLOOKUP($B29,BDD!$W$8:$X$30,2,FALSE),"")</f>
        <v/>
      </c>
      <c r="K29" s="21" t="str">
        <f>IFERROR(VLOOKUP($B29,BDD!$Z$8:$AA$30,2,FALSE),"")</f>
        <v/>
      </c>
      <c r="L29" s="21" t="str">
        <f>IFERROR(VLOOKUP($B29,BDD!$AC$8:$AD$30,2,FALSE),"")</f>
        <v/>
      </c>
    </row>
    <row r="30" spans="1:12" ht="30" x14ac:dyDescent="0.25">
      <c r="A30" s="9" t="s">
        <v>38</v>
      </c>
      <c r="B30" s="8" t="s">
        <v>39</v>
      </c>
      <c r="C30" s="8" t="str">
        <f>IFERROR(VLOOKUP($B30,BDD!$B$8:$C$30,2,FALSE),"")</f>
        <v/>
      </c>
      <c r="D30" s="8" t="str">
        <f>IFERROR(VLOOKUP($B30,BDD!$E$8:$F$30,2,FALSE),"")</f>
        <v/>
      </c>
      <c r="E30" s="8">
        <f>IFERROR(VLOOKUP($B30,BDD!$H$8:$I$30,2,FALSE),"")</f>
        <v>2</v>
      </c>
      <c r="F30" s="8">
        <f>IFERROR(VLOOKUP($B30,BDD!$N$8:$O$30,2,FALSE),"")</f>
        <v>2</v>
      </c>
      <c r="G30" s="8">
        <f>IFERROR(VLOOKUP($B30,BDD!$N$8:$O$30,2,FALSE),"")</f>
        <v>2</v>
      </c>
      <c r="H30" s="8" t="str">
        <f>IFERROR(VLOOKUP($B30,BDD!$Q$8:$R$30,2,FALSE),"")</f>
        <v/>
      </c>
      <c r="I30" s="8" t="str">
        <f>IFERROR(VLOOKUP($B30,BDD!$Q$8:$R$30,2,FALSE),"")</f>
        <v/>
      </c>
      <c r="J30" s="19">
        <f>IFERROR(VLOOKUP($B30,BDD!$W$8:$X$30,2,FALSE),"")</f>
        <v>4</v>
      </c>
      <c r="K30" s="8" t="str">
        <f>IFERROR(VLOOKUP($B30,BDD!$Z$8:$AA$30,2,FALSE),"")</f>
        <v/>
      </c>
      <c r="L30" s="8" t="str">
        <f>IFERROR(VLOOKUP($B30,BDD!$AC$8:$AD$30,2,FALSE),"")</f>
        <v/>
      </c>
    </row>
    <row r="31" spans="1:12" ht="30" x14ac:dyDescent="0.25">
      <c r="A31" s="9" t="s">
        <v>40</v>
      </c>
      <c r="B31" s="8" t="s">
        <v>41</v>
      </c>
      <c r="C31" s="8" t="str">
        <f>IFERROR(VLOOKUP($B31,BDD!$B$8:$C$30,2,FALSE),"")</f>
        <v/>
      </c>
      <c r="D31" s="8" t="str">
        <f>IFERROR(VLOOKUP($B31,BDD!$E$8:$F$30,2,FALSE),"")</f>
        <v/>
      </c>
      <c r="E31" s="8" t="str">
        <f>IFERROR(VLOOKUP($B31,BDD!$H$8:$I$30,2,FALSE),"")</f>
        <v/>
      </c>
      <c r="F31" s="8" t="str">
        <f>IFERROR(VLOOKUP($B31,BDD!$N$8:$O$30,2,FALSE),"")</f>
        <v/>
      </c>
      <c r="G31" s="8" t="str">
        <f>IFERROR(VLOOKUP($B31,BDD!$N$8:$O$30,2,FALSE),"")</f>
        <v/>
      </c>
      <c r="H31" s="8" t="str">
        <f>IFERROR(VLOOKUP($B31,BDD!$Q$8:$R$30,2,FALSE),"")</f>
        <v/>
      </c>
      <c r="I31" s="8" t="str">
        <f>IFERROR(VLOOKUP($B31,BDD!$Q$8:$R$30,2,FALSE),"")</f>
        <v/>
      </c>
      <c r="J31" s="19" t="str">
        <f>IFERROR(VLOOKUP($B31,BDD!$W$8:$X$30,2,FALSE),"")</f>
        <v/>
      </c>
      <c r="K31" s="8" t="str">
        <f>IFERROR(VLOOKUP($B31,BDD!$Z$8:$AA$30,2,FALSE),"")</f>
        <v/>
      </c>
      <c r="L31" s="8" t="str">
        <f>IFERROR(VLOOKUP($B31,BDD!$AC$8:$AD$30,2,FALSE),"")</f>
        <v/>
      </c>
    </row>
    <row r="32" spans="1:12" ht="30" x14ac:dyDescent="0.25">
      <c r="A32" s="9" t="s">
        <v>42</v>
      </c>
      <c r="B32" s="8" t="s">
        <v>43</v>
      </c>
      <c r="C32" s="8" t="str">
        <f>IFERROR(VLOOKUP($B32,BDD!$B$8:$C$30,2,FALSE),"")</f>
        <v/>
      </c>
      <c r="D32" s="8">
        <f>IFERROR(VLOOKUP($B32,BDD!$E$8:$F$30,2,FALSE),"")</f>
        <v>2</v>
      </c>
      <c r="E32" s="8" t="str">
        <f>IFERROR(VLOOKUP($B32,BDD!$H$8:$I$30,2,FALSE),"")</f>
        <v/>
      </c>
      <c r="F32" s="8" t="str">
        <f>IFERROR(VLOOKUP($B32,BDD!$N$8:$O$30,2,FALSE),"")</f>
        <v/>
      </c>
      <c r="G32" s="8" t="str">
        <f>IFERROR(VLOOKUP($B32,BDD!$N$8:$O$30,2,FALSE),"")</f>
        <v/>
      </c>
      <c r="H32" s="8">
        <f>IFERROR(VLOOKUP($B32,BDD!$Q$8:$R$30,2,FALSE),"")</f>
        <v>3</v>
      </c>
      <c r="I32" s="8">
        <f>IFERROR(VLOOKUP($B32,BDD!$Q$8:$R$30,2,FALSE),"")</f>
        <v>3</v>
      </c>
      <c r="J32" s="19">
        <f>IFERROR(VLOOKUP($B32,BDD!$W$8:$X$30,2,FALSE),"")</f>
        <v>1</v>
      </c>
      <c r="K32" s="8" t="str">
        <f>IFERROR(VLOOKUP($B32,BDD!$Z$8:$AA$30,2,FALSE),"")</f>
        <v/>
      </c>
      <c r="L32" s="8">
        <f>IFERROR(VLOOKUP($B32,BDD!$AC$8:$AD$30,2,FALSE),"")</f>
        <v>2</v>
      </c>
    </row>
    <row r="33" spans="1:12" x14ac:dyDescent="0.25">
      <c r="A33" s="18" t="s">
        <v>51</v>
      </c>
      <c r="B33" s="15"/>
      <c r="C33" s="22" t="str">
        <f>IFERROR(VLOOKUP($B33,BDD!$B$8:$C$30,2,FALSE),"")</f>
        <v/>
      </c>
      <c r="D33" s="23" t="str">
        <f>IFERROR(VLOOKUP($B33,BDD!$E$8:$F$30,2,FALSE),"")</f>
        <v/>
      </c>
      <c r="E33" s="21" t="str">
        <f>IFERROR(VLOOKUP($B33,BDD!$H$8:$I$30,2,FALSE),"")</f>
        <v/>
      </c>
      <c r="F33" s="22" t="str">
        <f>IFERROR(VLOOKUP($B33,BDD!$N$8:$O$30,2,FALSE),"")</f>
        <v/>
      </c>
      <c r="G33" s="22" t="str">
        <f>IFERROR(VLOOKUP($B33,BDD!$N$8:$O$30,2,FALSE),"")</f>
        <v/>
      </c>
      <c r="H33" s="22" t="str">
        <f>IFERROR(VLOOKUP($B33,BDD!$Q$8:$R$30,2,FALSE),"")</f>
        <v/>
      </c>
      <c r="I33" s="22" t="str">
        <f>IFERROR(VLOOKUP($B33,BDD!$Q$8:$R$30,2,FALSE),"")</f>
        <v/>
      </c>
      <c r="J33" s="22" t="str">
        <f>IFERROR(VLOOKUP($B33,BDD!$W$8:$X$30,2,FALSE),"")</f>
        <v/>
      </c>
      <c r="K33" s="21" t="str">
        <f>IFERROR(VLOOKUP($B33,BDD!$Z$8:$AA$30,2,FALSE),"")</f>
        <v/>
      </c>
      <c r="L33" s="21" t="str">
        <f>IFERROR(VLOOKUP($B33,BDD!$AC$8:$AD$30,2,FALSE),"")</f>
        <v/>
      </c>
    </row>
    <row r="34" spans="1:12" x14ac:dyDescent="0.25">
      <c r="A34" s="9" t="s">
        <v>44</v>
      </c>
      <c r="B34" s="8"/>
      <c r="C34" s="8" t="str">
        <f>IFERROR(VLOOKUP($B34,BDD!$B$8:$C$30,2,FALSE),"")</f>
        <v/>
      </c>
      <c r="D34" s="8" t="str">
        <f>IFERROR(VLOOKUP($B34,BDD!$E$8:$F$30,2,FALSE),"")</f>
        <v/>
      </c>
      <c r="E34" s="8" t="str">
        <f>IFERROR(VLOOKUP($B34,BDD!$H$8:$I$30,2,FALSE),"")</f>
        <v/>
      </c>
      <c r="F34" s="8" t="str">
        <f>IFERROR(VLOOKUP($B34,BDD!$N$8:$O$30,2,FALSE),"")</f>
        <v/>
      </c>
      <c r="G34" s="8" t="str">
        <f>IFERROR(VLOOKUP($B34,BDD!$N$8:$O$30,2,FALSE),"")</f>
        <v/>
      </c>
      <c r="H34" s="8" t="str">
        <f>IFERROR(VLOOKUP($B34,BDD!$Q$8:$R$30,2,FALSE),"")</f>
        <v/>
      </c>
      <c r="I34" s="8" t="str">
        <f>IFERROR(VLOOKUP($B34,BDD!$Q$8:$R$30,2,FALSE),"")</f>
        <v/>
      </c>
      <c r="J34" s="19" t="str">
        <f>IFERROR(VLOOKUP($B34,BDD!$W$8:$X$30,2,FALSE),"")</f>
        <v/>
      </c>
      <c r="K34" s="8" t="str">
        <f>IFERROR(VLOOKUP($B34,BDD!$Z$8:$AA$30,2,FALSE),"")</f>
        <v/>
      </c>
      <c r="L34" s="8" t="str">
        <f>IFERROR(VLOOKUP($B34,BDD!$AC$8:$AD$30,2,FALSE),"")</f>
        <v/>
      </c>
    </row>
    <row r="35" spans="1:12" x14ac:dyDescent="0.25">
      <c r="A35" s="9" t="s">
        <v>45</v>
      </c>
      <c r="B35" s="8"/>
      <c r="C35" s="8" t="str">
        <f>IFERROR(VLOOKUP($B35,BDD!$B$8:$C$30,2,FALSE),"")</f>
        <v/>
      </c>
      <c r="D35" s="8" t="str">
        <f>IFERROR(VLOOKUP($B35,BDD!$E$8:$F$30,2,FALSE),"")</f>
        <v/>
      </c>
      <c r="E35" s="8" t="str">
        <f>IFERROR(VLOOKUP($B35,BDD!$H$8:$I$30,2,FALSE),"")</f>
        <v/>
      </c>
      <c r="F35" s="8" t="str">
        <f>IFERROR(VLOOKUP($B35,BDD!$N$8:$O$30,2,FALSE),"")</f>
        <v/>
      </c>
      <c r="G35" s="8" t="str">
        <f>IFERROR(VLOOKUP($B35,BDD!$N$8:$O$30,2,FALSE),"")</f>
        <v/>
      </c>
      <c r="H35" s="8" t="str">
        <f>IFERROR(VLOOKUP($B35,BDD!$Q$8:$R$30,2,FALSE),"")</f>
        <v/>
      </c>
      <c r="I35" s="8" t="str">
        <f>IFERROR(VLOOKUP($B35,BDD!$Q$8:$R$30,2,FALSE),"")</f>
        <v/>
      </c>
      <c r="J35" s="19" t="str">
        <f>IFERROR(VLOOKUP($B35,BDD!$W$8:$X$30,2,FALSE),"")</f>
        <v/>
      </c>
      <c r="K35" s="8" t="str">
        <f>IFERROR(VLOOKUP($B35,BDD!$Z$8:$AA$30,2,FALSE),"")</f>
        <v/>
      </c>
      <c r="L35" s="8" t="str">
        <f>IFERROR(VLOOKUP($B35,BDD!$AC$8:$AD$30,2,FALSE),"")</f>
        <v/>
      </c>
    </row>
  </sheetData>
  <mergeCells count="1">
    <mergeCell ref="C2:L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0"/>
  <sheetViews>
    <sheetView showGridLines="0" zoomScaleNormal="80" zoomScaleSheetLayoutView="100" workbookViewId="0">
      <selection activeCell="B34" sqref="B34"/>
    </sheetView>
  </sheetViews>
  <sheetFormatPr baseColWidth="10" defaultColWidth="9.140625" defaultRowHeight="15" x14ac:dyDescent="0.25"/>
  <cols>
    <col min="1" max="1" width="10.7109375" bestFit="1" customWidth="1"/>
    <col min="2" max="2" width="17.28515625" bestFit="1" customWidth="1"/>
    <col min="3" max="3" width="17.42578125" bestFit="1" customWidth="1"/>
    <col min="4" max="4" width="5.85546875" customWidth="1"/>
    <col min="5" max="5" width="13.140625" bestFit="1" customWidth="1"/>
    <col min="6" max="6" width="17.42578125" bestFit="1" customWidth="1"/>
    <col min="7" max="7" width="5.85546875" customWidth="1"/>
    <col min="8" max="8" width="13.140625" bestFit="1" customWidth="1"/>
    <col min="9" max="9" width="17.42578125" bestFit="1" customWidth="1"/>
    <col min="10" max="10" width="5.85546875" customWidth="1"/>
    <col min="11" max="11" width="13.140625" bestFit="1" customWidth="1"/>
    <col min="12" max="12" width="17.42578125" bestFit="1" customWidth="1"/>
    <col min="13" max="13" width="5.85546875" customWidth="1"/>
    <col min="14" max="14" width="13.140625" bestFit="1" customWidth="1"/>
    <col min="15" max="15" width="17.42578125" bestFit="1" customWidth="1"/>
    <col min="16" max="16" width="5.85546875" customWidth="1"/>
    <col min="17" max="17" width="13.140625" bestFit="1" customWidth="1"/>
    <col min="18" max="18" width="17.42578125" bestFit="1" customWidth="1"/>
    <col min="19" max="19" width="5.85546875" customWidth="1"/>
    <col min="20" max="20" width="13.140625" bestFit="1" customWidth="1"/>
    <col min="21" max="21" width="17.42578125" bestFit="1" customWidth="1"/>
    <col min="22" max="22" width="5.85546875" customWidth="1"/>
    <col min="23" max="23" width="13.140625" bestFit="1" customWidth="1"/>
    <col min="24" max="24" width="17.42578125" bestFit="1" customWidth="1"/>
    <col min="25" max="25" width="5.85546875" customWidth="1"/>
    <col min="26" max="26" width="13.140625" bestFit="1" customWidth="1"/>
    <col min="27" max="27" width="17.42578125" bestFit="1" customWidth="1"/>
    <col min="28" max="28" width="5.85546875" customWidth="1"/>
    <col min="29" max="29" width="13.140625" bestFit="1" customWidth="1"/>
    <col min="30" max="30" width="17.42578125" bestFit="1" customWidth="1"/>
  </cols>
  <sheetData>
    <row r="1" spans="1:30" x14ac:dyDescent="0.25">
      <c r="A1" s="32" t="s">
        <v>70</v>
      </c>
    </row>
    <row r="3" spans="1:30" ht="15.75" thickBot="1" x14ac:dyDescent="0.3">
      <c r="A3" s="12"/>
      <c r="B3" s="3"/>
      <c r="C3" s="3"/>
    </row>
    <row r="4" spans="1:30" ht="15.75" thickBot="1" x14ac:dyDescent="0.3">
      <c r="A4" s="12"/>
      <c r="B4" s="30" t="s">
        <v>58</v>
      </c>
      <c r="C4" s="31"/>
      <c r="E4" s="30" t="s">
        <v>59</v>
      </c>
      <c r="F4" s="31"/>
      <c r="H4" s="30" t="s">
        <v>60</v>
      </c>
      <c r="I4" s="31"/>
      <c r="K4" s="30" t="s">
        <v>61</v>
      </c>
      <c r="L4" s="31"/>
      <c r="N4" s="30" t="s">
        <v>62</v>
      </c>
      <c r="O4" s="31"/>
      <c r="Q4" s="30" t="s">
        <v>63</v>
      </c>
      <c r="R4" s="31"/>
      <c r="T4" s="30" t="s">
        <v>64</v>
      </c>
      <c r="U4" s="31"/>
      <c r="W4" s="30" t="s">
        <v>65</v>
      </c>
      <c r="X4" s="31"/>
      <c r="Z4" s="30" t="s">
        <v>66</v>
      </c>
      <c r="AA4" s="31"/>
      <c r="AC4" s="30" t="s">
        <v>67</v>
      </c>
      <c r="AD4" s="31"/>
    </row>
    <row r="5" spans="1:30" ht="15.75" thickBot="1" x14ac:dyDescent="0.3">
      <c r="B5" s="13" t="s">
        <v>47</v>
      </c>
      <c r="C5" s="17">
        <v>43521</v>
      </c>
      <c r="E5" s="13" t="s">
        <v>47</v>
      </c>
      <c r="F5" s="17">
        <v>43524</v>
      </c>
      <c r="H5" s="13" t="s">
        <v>47</v>
      </c>
      <c r="I5" s="17">
        <v>43529</v>
      </c>
      <c r="K5" s="13" t="s">
        <v>47</v>
      </c>
      <c r="L5" s="17">
        <v>43530</v>
      </c>
      <c r="N5" s="13" t="s">
        <v>47</v>
      </c>
      <c r="O5" s="17">
        <v>43534</v>
      </c>
      <c r="Q5" s="13" t="s">
        <v>47</v>
      </c>
      <c r="R5" s="17">
        <v>43552</v>
      </c>
      <c r="T5" s="13" t="s">
        <v>47</v>
      </c>
      <c r="U5" s="17">
        <v>43560</v>
      </c>
      <c r="W5" s="13" t="s">
        <v>47</v>
      </c>
      <c r="X5" s="17">
        <v>43577</v>
      </c>
      <c r="Z5" s="13" t="s">
        <v>47</v>
      </c>
      <c r="AA5" s="17">
        <v>43600</v>
      </c>
      <c r="AC5" s="13" t="s">
        <v>47</v>
      </c>
      <c r="AD5" s="17">
        <v>43610</v>
      </c>
    </row>
    <row r="6" spans="1:30" ht="15.75" thickBot="1" x14ac:dyDescent="0.3">
      <c r="B6" s="4"/>
      <c r="C6" s="4"/>
      <c r="E6" s="4"/>
      <c r="F6" s="4"/>
      <c r="H6" s="4"/>
      <c r="I6" s="4"/>
      <c r="K6" s="4"/>
      <c r="L6" s="4"/>
      <c r="N6" s="4"/>
      <c r="O6" s="4"/>
      <c r="Q6" s="4"/>
      <c r="R6" s="4"/>
      <c r="T6" s="4"/>
      <c r="U6" s="4"/>
      <c r="W6" s="4"/>
      <c r="X6" s="4"/>
      <c r="Z6" s="4"/>
      <c r="AA6" s="4"/>
      <c r="AC6" s="4"/>
      <c r="AD6" s="4"/>
    </row>
    <row r="7" spans="1:30" ht="15.75" thickBot="1" x14ac:dyDescent="0.3">
      <c r="B7" s="14" t="s">
        <v>48</v>
      </c>
      <c r="C7" s="14" t="s">
        <v>50</v>
      </c>
      <c r="E7" s="14" t="s">
        <v>48</v>
      </c>
      <c r="F7" s="14" t="s">
        <v>50</v>
      </c>
      <c r="H7" s="14" t="s">
        <v>48</v>
      </c>
      <c r="I7" s="14" t="s">
        <v>50</v>
      </c>
      <c r="K7" s="14" t="s">
        <v>48</v>
      </c>
      <c r="L7" s="14" t="s">
        <v>50</v>
      </c>
      <c r="N7" s="14" t="s">
        <v>48</v>
      </c>
      <c r="O7" s="14" t="s">
        <v>50</v>
      </c>
      <c r="Q7" s="14" t="s">
        <v>48</v>
      </c>
      <c r="R7" s="14" t="s">
        <v>50</v>
      </c>
      <c r="T7" s="14" t="s">
        <v>48</v>
      </c>
      <c r="U7" s="14" t="s">
        <v>50</v>
      </c>
      <c r="W7" s="14" t="s">
        <v>48</v>
      </c>
      <c r="X7" s="14" t="s">
        <v>50</v>
      </c>
      <c r="Z7" s="14" t="s">
        <v>48</v>
      </c>
      <c r="AA7" s="14" t="s">
        <v>50</v>
      </c>
      <c r="AC7" s="14" t="s">
        <v>48</v>
      </c>
      <c r="AD7" s="14" t="s">
        <v>50</v>
      </c>
    </row>
    <row r="8" spans="1:30" s="1" customFormat="1" x14ac:dyDescent="0.25">
      <c r="B8" s="26" t="s">
        <v>17</v>
      </c>
      <c r="C8" s="26">
        <v>1</v>
      </c>
      <c r="E8" s="26" t="s">
        <v>31</v>
      </c>
      <c r="F8" s="26">
        <v>2</v>
      </c>
      <c r="H8" s="26" t="s">
        <v>23</v>
      </c>
      <c r="I8" s="26">
        <v>2</v>
      </c>
      <c r="K8" s="26" t="s">
        <v>23</v>
      </c>
      <c r="L8" s="26">
        <v>2</v>
      </c>
      <c r="N8" s="26" t="s">
        <v>23</v>
      </c>
      <c r="O8" s="26">
        <v>2</v>
      </c>
      <c r="Q8" s="26" t="s">
        <v>43</v>
      </c>
      <c r="R8" s="26">
        <v>3</v>
      </c>
      <c r="T8" s="26" t="s">
        <v>23</v>
      </c>
      <c r="U8" s="26">
        <v>1</v>
      </c>
      <c r="W8" s="26" t="s">
        <v>31</v>
      </c>
      <c r="X8" s="26">
        <v>4</v>
      </c>
      <c r="Z8" s="26" t="s">
        <v>23</v>
      </c>
      <c r="AA8" s="26">
        <v>1</v>
      </c>
      <c r="AC8" s="26" t="s">
        <v>33</v>
      </c>
      <c r="AD8" s="26">
        <v>3</v>
      </c>
    </row>
    <row r="9" spans="1:30" s="1" customFormat="1" x14ac:dyDescent="0.25">
      <c r="B9" s="8" t="s">
        <v>7</v>
      </c>
      <c r="C9" s="8">
        <v>3</v>
      </c>
      <c r="E9" s="8" t="s">
        <v>43</v>
      </c>
      <c r="F9" s="8">
        <v>2</v>
      </c>
      <c r="H9" s="8" t="s">
        <v>11</v>
      </c>
      <c r="I9" s="8">
        <v>4</v>
      </c>
      <c r="K9" s="8" t="s">
        <v>11</v>
      </c>
      <c r="L9" s="8">
        <v>4</v>
      </c>
      <c r="N9" s="8" t="s">
        <v>11</v>
      </c>
      <c r="O9" s="8">
        <v>4</v>
      </c>
      <c r="Q9" s="8" t="s">
        <v>11</v>
      </c>
      <c r="R9" s="8">
        <v>2</v>
      </c>
      <c r="T9" s="8" t="s">
        <v>11</v>
      </c>
      <c r="U9" s="8">
        <v>1</v>
      </c>
      <c r="W9" s="8" t="s">
        <v>11</v>
      </c>
      <c r="X9" s="8">
        <v>4</v>
      </c>
      <c r="Z9" s="8" t="s">
        <v>21</v>
      </c>
      <c r="AA9" s="8">
        <v>2</v>
      </c>
      <c r="AC9" s="8" t="s">
        <v>21</v>
      </c>
      <c r="AD9" s="8">
        <v>3</v>
      </c>
    </row>
    <row r="10" spans="1:30" s="1" customFormat="1" x14ac:dyDescent="0.25">
      <c r="B10" s="8" t="s">
        <v>13</v>
      </c>
      <c r="C10" s="8">
        <v>4</v>
      </c>
      <c r="E10" s="8" t="s">
        <v>13</v>
      </c>
      <c r="F10" s="8">
        <v>2</v>
      </c>
      <c r="H10" s="8" t="s">
        <v>35</v>
      </c>
      <c r="I10" s="8">
        <v>4</v>
      </c>
      <c r="K10" s="8" t="s">
        <v>35</v>
      </c>
      <c r="L10" s="8">
        <v>4</v>
      </c>
      <c r="N10" s="8" t="s">
        <v>35</v>
      </c>
      <c r="O10" s="8">
        <v>4</v>
      </c>
      <c r="Q10" s="8" t="s">
        <v>29</v>
      </c>
      <c r="R10" s="8">
        <v>4</v>
      </c>
      <c r="T10" s="8" t="s">
        <v>35</v>
      </c>
      <c r="U10" s="8">
        <v>1</v>
      </c>
      <c r="W10" s="8" t="s">
        <v>39</v>
      </c>
      <c r="X10" s="8">
        <v>4</v>
      </c>
      <c r="Z10" s="8" t="s">
        <v>37</v>
      </c>
      <c r="AA10" s="8">
        <v>3</v>
      </c>
      <c r="AC10" s="8" t="s">
        <v>43</v>
      </c>
      <c r="AD10" s="8">
        <v>2</v>
      </c>
    </row>
    <row r="11" spans="1:30" s="1" customFormat="1" x14ac:dyDescent="0.25">
      <c r="B11" s="8" t="s">
        <v>9</v>
      </c>
      <c r="C11" s="8">
        <v>1</v>
      </c>
      <c r="E11" s="8" t="s">
        <v>35</v>
      </c>
      <c r="F11" s="8">
        <v>2</v>
      </c>
      <c r="H11" s="8" t="s">
        <v>39</v>
      </c>
      <c r="I11" s="8">
        <v>2</v>
      </c>
      <c r="K11" s="8" t="s">
        <v>39</v>
      </c>
      <c r="L11" s="8">
        <v>2</v>
      </c>
      <c r="N11" s="8" t="s">
        <v>39</v>
      </c>
      <c r="O11" s="8">
        <v>2</v>
      </c>
      <c r="Q11" s="8" t="s">
        <v>31</v>
      </c>
      <c r="R11" s="8">
        <v>1</v>
      </c>
      <c r="T11" s="8" t="s">
        <v>1</v>
      </c>
      <c r="U11" s="8">
        <v>1</v>
      </c>
      <c r="W11" s="8" t="s">
        <v>43</v>
      </c>
      <c r="X11" s="8">
        <v>1</v>
      </c>
      <c r="Z11" s="8" t="s">
        <v>27</v>
      </c>
      <c r="AA11" s="8">
        <v>4</v>
      </c>
      <c r="AC11" s="8" t="s">
        <v>29</v>
      </c>
      <c r="AD11" s="8">
        <v>1</v>
      </c>
    </row>
    <row r="12" spans="1:30" s="1" customFormat="1" x14ac:dyDescent="0.25">
      <c r="B12" s="8"/>
      <c r="C12" s="8"/>
      <c r="E12" s="8"/>
      <c r="F12" s="8"/>
      <c r="H12" s="8"/>
      <c r="I12" s="8"/>
      <c r="K12" s="8"/>
      <c r="L12" s="8"/>
      <c r="N12" s="8"/>
      <c r="O12" s="8"/>
      <c r="Q12" s="8"/>
      <c r="R12" s="8"/>
      <c r="T12" s="8"/>
      <c r="U12" s="8"/>
      <c r="W12" s="8"/>
      <c r="X12" s="8"/>
      <c r="Z12" s="8"/>
      <c r="AA12" s="8"/>
      <c r="AC12" s="8"/>
      <c r="AD12" s="8"/>
    </row>
    <row r="13" spans="1:30" s="1" customFormat="1" x14ac:dyDescent="0.25">
      <c r="B13" s="8" t="s">
        <v>21</v>
      </c>
      <c r="C13" s="8">
        <v>4</v>
      </c>
      <c r="E13" s="8"/>
      <c r="F13" s="8"/>
      <c r="H13" s="8"/>
      <c r="I13" s="8"/>
      <c r="K13" s="8"/>
      <c r="L13" s="8"/>
      <c r="N13" s="8"/>
      <c r="O13" s="8"/>
      <c r="Q13" s="8"/>
      <c r="R13" s="8"/>
      <c r="T13" s="8"/>
      <c r="U13" s="8"/>
      <c r="W13" s="8"/>
      <c r="X13" s="8"/>
      <c r="Z13" s="8"/>
      <c r="AA13" s="8"/>
      <c r="AC13" s="8"/>
      <c r="AD13" s="8"/>
    </row>
    <row r="14" spans="1:30" s="1" customFormat="1" x14ac:dyDescent="0.25">
      <c r="B14" s="8"/>
      <c r="C14" s="8"/>
      <c r="E14" s="8"/>
      <c r="F14" s="8"/>
      <c r="H14" s="8"/>
      <c r="I14" s="8"/>
      <c r="K14" s="8"/>
      <c r="L14" s="8"/>
      <c r="N14" s="8"/>
      <c r="O14" s="8"/>
      <c r="Q14" s="8"/>
      <c r="R14" s="8"/>
      <c r="T14" s="8"/>
      <c r="U14" s="8"/>
      <c r="W14" s="8"/>
      <c r="X14" s="8"/>
      <c r="Z14" s="8"/>
      <c r="AA14" s="8"/>
      <c r="AC14" s="8"/>
      <c r="AD14" s="8"/>
    </row>
    <row r="15" spans="1:30" s="1" customFormat="1" x14ac:dyDescent="0.25">
      <c r="B15" s="8"/>
      <c r="C15" s="8"/>
      <c r="E15" s="8"/>
      <c r="F15" s="8"/>
      <c r="H15" s="8"/>
      <c r="I15" s="8"/>
      <c r="K15" s="8"/>
      <c r="L15" s="8"/>
      <c r="N15" s="8"/>
      <c r="O15" s="8"/>
      <c r="Q15" s="8"/>
      <c r="R15" s="8"/>
      <c r="T15" s="8"/>
      <c r="U15" s="8"/>
      <c r="W15" s="8"/>
      <c r="X15" s="8"/>
      <c r="Z15" s="8"/>
      <c r="AA15" s="8"/>
      <c r="AC15" s="8"/>
      <c r="AD15" s="8"/>
    </row>
    <row r="16" spans="1:30" s="1" customFormat="1" x14ac:dyDescent="0.25">
      <c r="B16" s="8"/>
      <c r="C16" s="8"/>
      <c r="E16" s="8"/>
      <c r="F16" s="8"/>
      <c r="H16" s="8"/>
      <c r="I16" s="8"/>
      <c r="K16" s="8"/>
      <c r="L16" s="8"/>
      <c r="N16" s="8"/>
      <c r="O16" s="8"/>
      <c r="Q16" s="8"/>
      <c r="R16" s="8"/>
      <c r="T16" s="8"/>
      <c r="U16" s="8"/>
      <c r="W16" s="8"/>
      <c r="X16" s="8"/>
      <c r="Z16" s="8"/>
      <c r="AA16" s="8"/>
      <c r="AC16" s="8"/>
      <c r="AD16" s="8"/>
    </row>
    <row r="17" spans="2:30" s="1" customFormat="1" x14ac:dyDescent="0.25">
      <c r="B17" s="8"/>
      <c r="C17" s="8"/>
      <c r="E17" s="8"/>
      <c r="F17" s="8"/>
      <c r="H17" s="8"/>
      <c r="I17" s="8"/>
      <c r="K17" s="8"/>
      <c r="L17" s="8"/>
      <c r="N17" s="8"/>
      <c r="O17" s="8"/>
      <c r="Q17" s="8"/>
      <c r="R17" s="8"/>
      <c r="T17" s="8"/>
      <c r="U17" s="8"/>
      <c r="W17" s="8"/>
      <c r="X17" s="8"/>
      <c r="Z17" s="8"/>
      <c r="AA17" s="8"/>
      <c r="AC17" s="8"/>
      <c r="AD17" s="8"/>
    </row>
    <row r="18" spans="2:30" s="1" customFormat="1" x14ac:dyDescent="0.25">
      <c r="B18" s="8"/>
      <c r="C18" s="8"/>
      <c r="E18" s="8"/>
      <c r="F18" s="8"/>
      <c r="H18" s="8"/>
      <c r="I18" s="8"/>
      <c r="K18" s="8"/>
      <c r="L18" s="8"/>
      <c r="N18" s="8"/>
      <c r="O18" s="8"/>
      <c r="Q18" s="8"/>
      <c r="R18" s="8"/>
      <c r="T18" s="8"/>
      <c r="U18" s="8"/>
      <c r="W18" s="8"/>
      <c r="X18" s="8"/>
      <c r="Z18" s="8"/>
      <c r="AA18" s="8"/>
      <c r="AC18" s="8"/>
      <c r="AD18" s="8"/>
    </row>
    <row r="19" spans="2:30" s="1" customFormat="1" x14ac:dyDescent="0.25">
      <c r="B19" s="8"/>
      <c r="C19" s="8"/>
      <c r="E19" s="8"/>
      <c r="F19" s="8"/>
      <c r="H19" s="8"/>
      <c r="I19" s="8"/>
      <c r="K19" s="8"/>
      <c r="L19" s="8"/>
      <c r="N19" s="8"/>
      <c r="O19" s="8"/>
      <c r="Q19" s="8"/>
      <c r="R19" s="8"/>
      <c r="T19" s="8"/>
      <c r="U19" s="8"/>
      <c r="W19" s="8"/>
      <c r="X19" s="8"/>
      <c r="Z19" s="8"/>
      <c r="AA19" s="8"/>
      <c r="AC19" s="8"/>
      <c r="AD19" s="8"/>
    </row>
    <row r="20" spans="2:30" s="1" customFormat="1" x14ac:dyDescent="0.25">
      <c r="B20" s="8"/>
      <c r="C20" s="8"/>
      <c r="E20" s="8"/>
      <c r="F20" s="8"/>
      <c r="H20" s="8"/>
      <c r="I20" s="8"/>
      <c r="K20" s="8"/>
      <c r="L20" s="8"/>
      <c r="N20" s="8"/>
      <c r="O20" s="8"/>
      <c r="Q20" s="8"/>
      <c r="R20" s="8"/>
      <c r="T20" s="8"/>
      <c r="U20" s="8"/>
      <c r="W20" s="8"/>
      <c r="X20" s="8"/>
      <c r="Z20" s="8"/>
      <c r="AA20" s="8"/>
      <c r="AC20" s="8"/>
      <c r="AD20" s="8"/>
    </row>
    <row r="21" spans="2:30" s="1" customFormat="1" x14ac:dyDescent="0.25">
      <c r="B21" s="8"/>
      <c r="C21" s="8"/>
      <c r="E21" s="8"/>
      <c r="F21" s="8"/>
      <c r="H21" s="8"/>
      <c r="I21" s="8"/>
      <c r="K21" s="8"/>
      <c r="L21" s="8"/>
      <c r="N21" s="8"/>
      <c r="O21" s="8"/>
      <c r="Q21" s="8"/>
      <c r="R21" s="8"/>
      <c r="T21" s="8"/>
      <c r="U21" s="8"/>
      <c r="W21" s="8"/>
      <c r="X21" s="8"/>
      <c r="Z21" s="8"/>
      <c r="AA21" s="8"/>
      <c r="AC21" s="8"/>
      <c r="AD21" s="8"/>
    </row>
    <row r="22" spans="2:30" s="1" customFormat="1" x14ac:dyDescent="0.25">
      <c r="B22" s="8"/>
      <c r="C22" s="8"/>
      <c r="E22" s="8"/>
      <c r="F22" s="8"/>
      <c r="H22" s="8"/>
      <c r="I22" s="8"/>
      <c r="K22" s="8"/>
      <c r="L22" s="8"/>
      <c r="N22" s="8"/>
      <c r="O22" s="8"/>
      <c r="Q22" s="8"/>
      <c r="R22" s="8"/>
      <c r="T22" s="8"/>
      <c r="U22" s="8"/>
      <c r="W22" s="8"/>
      <c r="X22" s="8"/>
      <c r="Z22" s="8"/>
      <c r="AA22" s="8"/>
      <c r="AC22" s="8"/>
      <c r="AD22" s="8"/>
    </row>
    <row r="23" spans="2:30" s="1" customFormat="1" x14ac:dyDescent="0.25">
      <c r="B23" s="8"/>
      <c r="C23" s="8"/>
      <c r="E23" s="8"/>
      <c r="F23" s="8"/>
      <c r="H23" s="8"/>
      <c r="I23" s="8"/>
      <c r="K23" s="8"/>
      <c r="L23" s="8"/>
      <c r="N23" s="8"/>
      <c r="O23" s="8"/>
      <c r="Q23" s="8"/>
      <c r="R23" s="8"/>
      <c r="T23" s="8"/>
      <c r="U23" s="8"/>
      <c r="W23" s="8"/>
      <c r="X23" s="8"/>
      <c r="Z23" s="8"/>
      <c r="AA23" s="8"/>
      <c r="AC23" s="8"/>
      <c r="AD23" s="8"/>
    </row>
    <row r="24" spans="2:30" s="1" customFormat="1" x14ac:dyDescent="0.25">
      <c r="B24" s="8"/>
      <c r="C24" s="8"/>
      <c r="E24" s="8"/>
      <c r="F24" s="8"/>
      <c r="H24" s="8"/>
      <c r="I24" s="8"/>
      <c r="K24" s="8"/>
      <c r="L24" s="8"/>
      <c r="N24" s="8"/>
      <c r="O24" s="8"/>
      <c r="Q24" s="8"/>
      <c r="R24" s="8"/>
      <c r="T24" s="8"/>
      <c r="U24" s="8"/>
      <c r="W24" s="8"/>
      <c r="X24" s="8"/>
      <c r="Z24" s="8"/>
      <c r="AA24" s="8"/>
      <c r="AC24" s="8"/>
      <c r="AD24" s="8"/>
    </row>
    <row r="25" spans="2:30" s="1" customFormat="1" x14ac:dyDescent="0.25">
      <c r="B25" s="8"/>
      <c r="C25" s="8"/>
      <c r="E25" s="8"/>
      <c r="F25" s="8"/>
      <c r="H25" s="8"/>
      <c r="I25" s="8"/>
      <c r="K25" s="8"/>
      <c r="L25" s="8"/>
      <c r="N25" s="8"/>
      <c r="O25" s="8"/>
      <c r="Q25" s="8"/>
      <c r="R25" s="8"/>
      <c r="T25" s="8"/>
      <c r="U25" s="8"/>
      <c r="W25" s="8"/>
      <c r="X25" s="8"/>
      <c r="Z25" s="8"/>
      <c r="AA25" s="8"/>
      <c r="AC25" s="8"/>
      <c r="AD25" s="8"/>
    </row>
    <row r="26" spans="2:30" s="1" customFormat="1" x14ac:dyDescent="0.25">
      <c r="B26" s="8"/>
      <c r="C26" s="8"/>
      <c r="E26" s="8"/>
      <c r="F26" s="8"/>
      <c r="H26" s="8"/>
      <c r="I26" s="8"/>
      <c r="K26" s="8"/>
      <c r="L26" s="8"/>
      <c r="N26" s="8"/>
      <c r="O26" s="8"/>
      <c r="Q26" s="8"/>
      <c r="R26" s="8"/>
      <c r="T26" s="8"/>
      <c r="U26" s="8"/>
      <c r="W26" s="8"/>
      <c r="X26" s="8"/>
      <c r="Z26" s="8"/>
      <c r="AA26" s="8"/>
      <c r="AC26" s="8"/>
      <c r="AD26" s="8"/>
    </row>
    <row r="27" spans="2:30" s="1" customFormat="1" x14ac:dyDescent="0.25">
      <c r="B27" s="8"/>
      <c r="C27" s="8"/>
      <c r="E27" s="8"/>
      <c r="F27" s="8"/>
      <c r="H27" s="8"/>
      <c r="I27" s="8"/>
      <c r="K27" s="8"/>
      <c r="L27" s="8"/>
      <c r="N27" s="8"/>
      <c r="O27" s="8"/>
      <c r="Q27" s="8"/>
      <c r="R27" s="8"/>
      <c r="T27" s="8"/>
      <c r="U27" s="8"/>
      <c r="W27" s="8"/>
      <c r="X27" s="8"/>
      <c r="Z27" s="8"/>
      <c r="AA27" s="8"/>
      <c r="AC27" s="8"/>
      <c r="AD27" s="8"/>
    </row>
    <row r="28" spans="2:30" s="1" customFormat="1" x14ac:dyDescent="0.25">
      <c r="B28" s="8"/>
      <c r="C28" s="8"/>
      <c r="E28" s="8"/>
      <c r="F28" s="8"/>
      <c r="H28" s="8"/>
      <c r="I28" s="8"/>
      <c r="K28" s="8"/>
      <c r="L28" s="8"/>
      <c r="N28" s="8"/>
      <c r="O28" s="8"/>
      <c r="Q28" s="8"/>
      <c r="R28" s="8"/>
      <c r="T28" s="8"/>
      <c r="U28" s="8"/>
      <c r="W28" s="8"/>
      <c r="X28" s="8"/>
      <c r="Z28" s="8"/>
      <c r="AA28" s="8"/>
      <c r="AC28" s="8"/>
      <c r="AD28" s="8"/>
    </row>
    <row r="29" spans="2:30" s="1" customFormat="1" x14ac:dyDescent="0.25">
      <c r="B29" s="8"/>
      <c r="C29" s="8"/>
      <c r="E29" s="8"/>
      <c r="F29" s="8"/>
      <c r="H29" s="8"/>
      <c r="I29" s="8"/>
      <c r="K29" s="8"/>
      <c r="L29" s="8"/>
      <c r="N29" s="8"/>
      <c r="O29" s="8"/>
      <c r="Q29" s="8"/>
      <c r="R29" s="8"/>
      <c r="T29" s="8"/>
      <c r="U29" s="8"/>
      <c r="W29" s="8"/>
      <c r="X29" s="8"/>
      <c r="Z29" s="8"/>
      <c r="AA29" s="8"/>
      <c r="AC29" s="8"/>
      <c r="AD29" s="8"/>
    </row>
    <row r="30" spans="2:30" s="1" customFormat="1" x14ac:dyDescent="0.25">
      <c r="B30" s="8"/>
      <c r="C30" s="8"/>
      <c r="E30" s="8"/>
      <c r="F30" s="8"/>
      <c r="H30" s="8"/>
      <c r="I30" s="8"/>
      <c r="K30" s="8"/>
      <c r="L30" s="8"/>
      <c r="N30" s="8"/>
      <c r="O30" s="8"/>
      <c r="Q30" s="8"/>
      <c r="R30" s="8"/>
      <c r="T30" s="8"/>
      <c r="U30" s="8"/>
      <c r="W30" s="8"/>
      <c r="X30" s="8"/>
      <c r="Z30" s="8"/>
      <c r="AA30" s="8"/>
      <c r="AC30" s="8"/>
      <c r="AD30" s="8"/>
    </row>
  </sheetData>
  <mergeCells count="10">
    <mergeCell ref="B4:C4"/>
    <mergeCell ref="T4:U4"/>
    <mergeCell ref="W4:X4"/>
    <mergeCell ref="Z4:AA4"/>
    <mergeCell ref="AC4:AD4"/>
    <mergeCell ref="E4:F4"/>
    <mergeCell ref="H4:I4"/>
    <mergeCell ref="K4:L4"/>
    <mergeCell ref="N4:O4"/>
    <mergeCell ref="Q4:R4"/>
  </mergeCells>
  <dataValidations count="2">
    <dataValidation type="list" allowBlank="1" showInputMessage="1" showErrorMessage="1" sqref="B8:B30 E8:E30 H8:H30 K8:K30 N8:N30 Q8:Q30 T8:T30 W8:W30 Z8:Z30 AC8:AC30">
      <formula1>liste_compétences</formula1>
    </dataValidation>
    <dataValidation type="list" allowBlank="1" showInputMessage="1" showErrorMessage="1" sqref="C8:C30 F8:F30 I8:I30 L8:L30 O8:O30 R8:R30 U8:U30 X8:X30 AA8:AA30 AD8:AD30">
      <formula1>Degré_d_acquisition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3"/>
  <sheetViews>
    <sheetView workbookViewId="0">
      <selection activeCell="B35" sqref="B35"/>
    </sheetView>
  </sheetViews>
  <sheetFormatPr baseColWidth="10" defaultRowHeight="15" x14ac:dyDescent="0.25"/>
  <cols>
    <col min="1" max="1" width="17.5703125" bestFit="1" customWidth="1"/>
    <col min="2" max="2" width="18.28515625" bestFit="1" customWidth="1"/>
  </cols>
  <sheetData>
    <row r="1" spans="1:2" x14ac:dyDescent="0.25">
      <c r="A1" s="6" t="s">
        <v>46</v>
      </c>
      <c r="B1" s="11" t="s">
        <v>49</v>
      </c>
    </row>
    <row r="2" spans="1:2" x14ac:dyDescent="0.25">
      <c r="A2" s="5" t="s">
        <v>1</v>
      </c>
      <c r="B2" s="5">
        <v>1</v>
      </c>
    </row>
    <row r="3" spans="1:2" x14ac:dyDescent="0.25">
      <c r="A3" s="5" t="s">
        <v>3</v>
      </c>
      <c r="B3" s="5">
        <v>2</v>
      </c>
    </row>
    <row r="4" spans="1:2" x14ac:dyDescent="0.25">
      <c r="A4" s="5" t="s">
        <v>5</v>
      </c>
      <c r="B4" s="5">
        <v>3</v>
      </c>
    </row>
    <row r="5" spans="1:2" x14ac:dyDescent="0.25">
      <c r="A5" s="5" t="s">
        <v>7</v>
      </c>
      <c r="B5" s="5">
        <v>4</v>
      </c>
    </row>
    <row r="6" spans="1:2" x14ac:dyDescent="0.25">
      <c r="A6" s="5" t="s">
        <v>9</v>
      </c>
    </row>
    <row r="7" spans="1:2" x14ac:dyDescent="0.25">
      <c r="A7" s="5" t="s">
        <v>11</v>
      </c>
    </row>
    <row r="8" spans="1:2" x14ac:dyDescent="0.25">
      <c r="A8" s="5" t="s">
        <v>13</v>
      </c>
    </row>
    <row r="9" spans="1:2" x14ac:dyDescent="0.25">
      <c r="A9" s="5" t="s">
        <v>15</v>
      </c>
    </row>
    <row r="10" spans="1:2" x14ac:dyDescent="0.25">
      <c r="A10" s="5" t="s">
        <v>17</v>
      </c>
    </row>
    <row r="11" spans="1:2" x14ac:dyDescent="0.25">
      <c r="A11" s="5" t="s">
        <v>19</v>
      </c>
    </row>
    <row r="12" spans="1:2" x14ac:dyDescent="0.25">
      <c r="A12" s="5" t="s">
        <v>21</v>
      </c>
    </row>
    <row r="13" spans="1:2" x14ac:dyDescent="0.25">
      <c r="A13" s="5" t="s">
        <v>23</v>
      </c>
    </row>
    <row r="14" spans="1:2" x14ac:dyDescent="0.25">
      <c r="A14" s="5" t="s">
        <v>25</v>
      </c>
    </row>
    <row r="15" spans="1:2" x14ac:dyDescent="0.25">
      <c r="A15" s="5" t="s">
        <v>27</v>
      </c>
    </row>
    <row r="16" spans="1:2" x14ac:dyDescent="0.25">
      <c r="A16" s="5" t="s">
        <v>29</v>
      </c>
    </row>
    <row r="17" spans="1:1" x14ac:dyDescent="0.25">
      <c r="A17" s="5" t="s">
        <v>31</v>
      </c>
    </row>
    <row r="18" spans="1:1" x14ac:dyDescent="0.25">
      <c r="A18" s="5" t="s">
        <v>33</v>
      </c>
    </row>
    <row r="19" spans="1:1" x14ac:dyDescent="0.25">
      <c r="A19" s="5" t="s">
        <v>35</v>
      </c>
    </row>
    <row r="20" spans="1:1" x14ac:dyDescent="0.25">
      <c r="A20" s="5" t="s">
        <v>37</v>
      </c>
    </row>
    <row r="21" spans="1:1" x14ac:dyDescent="0.25">
      <c r="A21" s="5" t="s">
        <v>39</v>
      </c>
    </row>
    <row r="22" spans="1:1" x14ac:dyDescent="0.25">
      <c r="A22" s="5" t="s">
        <v>41</v>
      </c>
    </row>
    <row r="23" spans="1:1" x14ac:dyDescent="0.25">
      <c r="A23" s="5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Bilan</vt:lpstr>
      <vt:lpstr>BDD</vt:lpstr>
      <vt:lpstr>Liste</vt:lpstr>
      <vt:lpstr>Degré_d_acquisition</vt:lpstr>
      <vt:lpstr>liste_compétences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Pierre-Edouard ROUX</dc:creator>
  <cp:lastModifiedBy>ANTOINE STAHL</cp:lastModifiedBy>
  <dcterms:created xsi:type="dcterms:W3CDTF">2019-02-28T15:01:51Z</dcterms:created>
  <dcterms:modified xsi:type="dcterms:W3CDTF">2019-02-28T16:05:14Z</dcterms:modified>
</cp:coreProperties>
</file>