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231"/>
  <workbookPr codeName="ThisWorkbook" defaultThemeVersion="166925"/>
  <mc:AlternateContent xmlns:mc="http://schemas.openxmlformats.org/markup-compatibility/2006">
    <mc:Choice Requires="x15">
      <x15ac:absPath xmlns:x15ac="http://schemas.microsoft.com/office/spreadsheetml/2010/11/ac" url="C:\Users\t.minoza\Downloads\"/>
    </mc:Choice>
  </mc:AlternateContent>
  <xr:revisionPtr revIDLastSave="0" documentId="13_ncr:1_{6C26A939-A406-4B93-BEEB-F4BCF4768A58}" xr6:coauthVersionLast="40" xr6:coauthVersionMax="40" xr10:uidLastSave="{00000000-0000-0000-0000-000000000000}"/>
  <bookViews>
    <workbookView xWindow="28680" yWindow="-120" windowWidth="29040" windowHeight="15840" activeTab="1" xr2:uid="{00000000-000D-0000-FFFF-FFFF00000000}"/>
  </bookViews>
  <sheets>
    <sheet name="Nomenclature Menuiseries ex (2)" sheetId="1" r:id="rId1"/>
    <sheet name="matrice fenêtre" sheetId="2" r:id="rId2"/>
  </sheets>
  <externalReferences>
    <externalReference r:id="rId3"/>
  </externalReferences>
  <definedNames>
    <definedName name="__cp1">[1]présentation!$G$21</definedName>
    <definedName name="__cp2">[1]présentation!$AB$21</definedName>
    <definedName name="_cp1">[1]présentation!$G$21</definedName>
    <definedName name="_cp2">[1]présentation!$AB$21</definedName>
    <definedName name="_nom1">[1]présentation!$G$19</definedName>
    <definedName name="_nom2">[1]présentation!$AB$19</definedName>
    <definedName name="actu">[1]Choix!$F$11</definedName>
    <definedName name="adresse1">[1]présentation!$G$20</definedName>
    <definedName name="adresse2">[1]présentation!$AB$20</definedName>
    <definedName name="adressech1">[1]présentation!$X$6</definedName>
    <definedName name="adressedistrib">[1]présentation!$J$6</definedName>
    <definedName name="artisan">[1]Feuil1!$A$2:$F$37</definedName>
    <definedName name="cctp">'[1] Liste variantes CCTP'!$A$4:$D$272</definedName>
    <definedName name="cctpcode">'[1] Liste variantes CCTP'!$A$4:$A$272</definedName>
    <definedName name="choix1">[1]Choix!$K$61</definedName>
    <definedName name="choix10">[1]Choix!$K$96</definedName>
    <definedName name="choix11">[1]Choix!$K$134</definedName>
    <definedName name="choix12">[1]Choix!$K$144</definedName>
    <definedName name="choix13">[1]Choix!$K$153</definedName>
    <definedName name="choix141">[1]Choix!$K$162</definedName>
    <definedName name="choix142">[1]Choix!$K$163</definedName>
    <definedName name="choix143">[1]Choix!$K$164</definedName>
    <definedName name="choix144">[1]Choix!$K$166</definedName>
    <definedName name="choix145">[1]Choix!$K$168</definedName>
    <definedName name="choix146">[1]Choix!$K$170</definedName>
    <definedName name="choix147">[1]Choix!$K$171</definedName>
    <definedName name="choix148">[1]Choix!$K$173</definedName>
    <definedName name="choix149">[1]Choix!$K$174</definedName>
    <definedName name="choix15">[1]Choix!$K$194</definedName>
    <definedName name="choix150">[1]Choix!$K$175</definedName>
    <definedName name="choix151">[1]Choix!$K$177</definedName>
    <definedName name="choix152">[1]Choix!$K$178</definedName>
    <definedName name="choix153">[1]Choix!$K$179</definedName>
    <definedName name="choix154">[1]Choix!$K$181</definedName>
    <definedName name="choix155">[1]Choix!$K$182</definedName>
    <definedName name="choix156">[1]Choix!$K$184</definedName>
    <definedName name="choix157">[1]Choix!$K$185</definedName>
    <definedName name="choix158">[1]Choix!$K$186</definedName>
    <definedName name="choix159">[1]Choix!$K$188</definedName>
    <definedName name="choix16">[1]Choix!$K$201</definedName>
    <definedName name="choix160">[1]Choix!$K$189</definedName>
    <definedName name="choix161">[1]Choix!$K$190</definedName>
    <definedName name="choix17">[1]Choix!$K$203</definedName>
    <definedName name="choix18">[1]Choix!$K$205</definedName>
    <definedName name="choix19">[1]Choix!$K$207</definedName>
    <definedName name="choix2">[1]Choix!$K$67</definedName>
    <definedName name="choix20">[1]Choix!$K$123</definedName>
    <definedName name="choix21">[1]Choix!$K$125</definedName>
    <definedName name="choix22">[1]Choix!$K$209</definedName>
    <definedName name="choix23">[1]Choix!$K$98</definedName>
    <definedName name="choix24">[1]Choix!$K$119</definedName>
    <definedName name="choix25">[1]Choix!$K$155</definedName>
    <definedName name="choix26">[1]Choix!$K$157</definedName>
    <definedName name="choix27">[1]Choix!$K$52</definedName>
    <definedName name="choix29">[1]Choix!$K$192</definedName>
    <definedName name="choix3">[1]Choix!$K$46</definedName>
    <definedName name="choix30">[1]Choix!$K$17</definedName>
    <definedName name="choix31">[1]Choix!$K$215</definedName>
    <definedName name="choix33">[1]Choix!$K$54</definedName>
    <definedName name="choix34">[1]Choix!$K$100</definedName>
    <definedName name="choix35">[1]Choix!$K$22</definedName>
    <definedName name="choix37">[1]Choix!$K$26</definedName>
    <definedName name="choix38">[1]Choix!$K$28</definedName>
    <definedName name="choix39">[1]Choix!$K$30</definedName>
    <definedName name="choix4">[1]Choix!$K$48</definedName>
    <definedName name="choix40">[1]Choix!$K$159</definedName>
    <definedName name="choix41">[1]Choix!$K$15</definedName>
    <definedName name="choix42">[1]Choix!$K$19</definedName>
    <definedName name="choix44">[1]Choix!$K$79</definedName>
    <definedName name="choix47">[1]Choix!$K$121</definedName>
    <definedName name="choix48">[1]Choix!$K$69</definedName>
    <definedName name="choix49">[1]Choix!$K$71</definedName>
    <definedName name="choix5">[1]Choix!$K$77</definedName>
    <definedName name="choix50">[1]Choix!$K$73</definedName>
    <definedName name="choix51">[1]Choix!$K$42</definedName>
    <definedName name="choix52">[1]Choix!$K$33</definedName>
    <definedName name="choix53">[1]Choix!$K$44</definedName>
    <definedName name="choix54">[1]Choix!$K$35</definedName>
    <definedName name="choix55">[1]Choix!$K$63</definedName>
    <definedName name="choix56">[1]Choix!$K$65</definedName>
    <definedName name="choix57">[1]Choix!$K$113</definedName>
    <definedName name="choix58">[1]Choix!$K$136</definedName>
    <definedName name="choix59">[1]Choix!$K$138</definedName>
    <definedName name="choix6">[1]Choix!$K$88</definedName>
    <definedName name="choix60">[1]Choix!$K$140</definedName>
    <definedName name="choix61">[1]Choix!$K$142</definedName>
    <definedName name="choix62">[1]Choix!$K$146</definedName>
    <definedName name="choix63">[1]Choix!$K$75</definedName>
    <definedName name="choix64">[1]Choix!$K$50</definedName>
    <definedName name="choix65">[1]Choix!$K$81</definedName>
    <definedName name="choix66">[1]Choix!$K$115</definedName>
    <definedName name="choix67">[1]Choix!$K$117</definedName>
    <definedName name="choix68">[1]Choix!$K$92</definedName>
    <definedName name="choix69">[1]Choix!$K$94</definedName>
    <definedName name="choix7">[1]Choix!$K$90</definedName>
    <definedName name="choix70">[1]Choix!$K$196</definedName>
    <definedName name="choix71">[1]Choix!$K$102</definedName>
    <definedName name="choix72">[1]Choix!$K$104</definedName>
    <definedName name="choix73">[1]Choix!$K$37</definedName>
    <definedName name="choix8">[1]Choix!$K$109</definedName>
    <definedName name="choix9">[1]Choix!$K$111</definedName>
    <definedName name="cpch">[1]présentation!$X$8</definedName>
    <definedName name="cpdistrib">[1]présentation!$J$7</definedName>
    <definedName name="débourfdv">'[1]feuille de vente'!$A$14:$H$83</definedName>
    <definedName name="distrib">[1]présentation!$J$3</definedName>
    <definedName name="dossier">[1]présentation!$E$12</definedName>
    <definedName name="fenêtrepvcalu">'matrice fenêtre'!$B$3:$B$36</definedName>
    <definedName name="garage">[1]Choix!$K$5</definedName>
    <definedName name="genre1">[1]présentation!$G$17</definedName>
    <definedName name="genre2">[1]présentation!$AB$17</definedName>
    <definedName name="maison">[1]Choix!$K$4</definedName>
    <definedName name="matrice1">#REF!</definedName>
    <definedName name="Matrice2">#REF!</definedName>
    <definedName name="matricefenêtre">'matrice fenêtre'!$B$3:$D$37</definedName>
    <definedName name="MatricePVCALU">'matrice fenêtre'!$B$3:$D$36</definedName>
    <definedName name="matricePVCALU2">'matrice fenêtre'!$C$3:$D$36</definedName>
    <definedName name="mattz">[1]bordereau!$C$1669</definedName>
    <definedName name="mattztrans">[1]bordereau!$D$1669</definedName>
    <definedName name="prenom1">[1]présentation!$G$18</definedName>
    <definedName name="prenom2">[1]présentation!$AB$18</definedName>
    <definedName name="rcsdistrib">[1]présentation!$J$5</definedName>
    <definedName name="RG">'[1]suivi paiements sous-traitants'!$G$12</definedName>
    <definedName name="sc">[1]présentation!$X$4</definedName>
    <definedName name="sha">[1]Choix!$C$481:$E$497</definedName>
    <definedName name="shacode">[1]Choix!$C$481:$C$497</definedName>
    <definedName name="taa">[1]bordereau!$J$120</definedName>
    <definedName name="tabri">[1]bordereau!$J$1917</definedName>
    <definedName name="tbeq">[1]bordereau!$J$955</definedName>
    <definedName name="tbs">[1]bordereau!$J$262</definedName>
    <definedName name="tchar">[1]bordereau!$J$344</definedName>
    <definedName name="tcouv">[1]bordereau!$J$414</definedName>
    <definedName name="tcv">[1]bordereau!$J$1738</definedName>
    <definedName name="telec">[1]bordereau!$J$1461</definedName>
    <definedName name="tesc">[1]bordereau!$J$983</definedName>
    <definedName name="tetan">[1]bordereau!$J$457</definedName>
    <definedName name="tf">[1]présentation!$M$10</definedName>
    <definedName name="tfaien">[1]bordereau!$J$1893</definedName>
    <definedName name="tfb">[1]bordereau!$J$562</definedName>
    <definedName name="tferm">[1]bordereau!$J$805</definedName>
    <definedName name="tgo">[1]bordereau!$J$96</definedName>
    <definedName name="tiso">[1]bordereau!$J$1174</definedName>
    <definedName name="tm">[1]présentation!$M$12</definedName>
    <definedName name="tme">[1]présentation!$M$14</definedName>
    <definedName name="tmext">[1]bordereau!$J$700</definedName>
    <definedName name="to">[1]bordereau!$J$238</definedName>
    <definedName name="tpb">[1]bordereau!$J$596</definedName>
    <definedName name="tpe">[1]bordereau!$J$828</definedName>
    <definedName name="tpeint">[1]bordereau!$J$1779</definedName>
    <definedName name="tpg">[1]bordereau!$J$894</definedName>
    <definedName name="tpint">[1]bordereau!$J$929</definedName>
    <definedName name="tplac">[1]bordereau!$J$1086</definedName>
    <definedName name="tpli">[1]bordereau!$J$526</definedName>
    <definedName name="tplom">[1]bordereau!$J$1623</definedName>
    <definedName name="tpse">[1]bordereau!$J$873</definedName>
    <definedName name="tpsi">[1]bordereau!$J$851</definedName>
    <definedName name="trajet">[1]Choix!$K$7</definedName>
    <definedName name="tramp">[1]bordereau!$J$1007</definedName>
    <definedName name="trecup">[1]bordereau!$J$1650</definedName>
    <definedName name="tscham">[1]bordereau!$J$1808</definedName>
    <definedName name="tse">[1]bordereau!$J$1481</definedName>
    <definedName name="tsph">[1]bordereau!$J$1838</definedName>
    <definedName name="tssej">[1]bordereau!$J$1868</definedName>
    <definedName name="ttaa">[1]bordereau!$M$120</definedName>
    <definedName name="ttabri">[1]bordereau!$M$1917</definedName>
    <definedName name="ttbeq">[1]bordereau!$M$955</definedName>
    <definedName name="ttbs">[1]bordereau!$M$262</definedName>
    <definedName name="ttchar">[1]bordereau!$M$344</definedName>
    <definedName name="ttcouv">[1]bordereau!$M$414</definedName>
    <definedName name="ttcv">[1]bordereau!$M$1738</definedName>
    <definedName name="ttelec">[1]bordereau!$M$1461</definedName>
    <definedName name="tter">[1]bordereau!$J$289</definedName>
    <definedName name="ttesc">[1]bordereau!$M$983</definedName>
    <definedName name="ttetan">[1]bordereau!$M$457</definedName>
    <definedName name="ttfai">[1]bordereau!$M$1893</definedName>
    <definedName name="ttfb">[1]bordereau!$M$562</definedName>
    <definedName name="ttferm">[1]bordereau!$M$805</definedName>
    <definedName name="ttgo">[1]bordereau!$M$96</definedName>
    <definedName name="ttiso">[1]bordereau!$M$1174</definedName>
    <definedName name="ttmext">[1]bordereau!$M$700</definedName>
    <definedName name="tto">[1]bordereau!$M$238</definedName>
    <definedName name="ttpb">[1]bordereau!$M$596</definedName>
    <definedName name="ttpe">[1]bordereau!$M$828</definedName>
    <definedName name="ttpeint">[1]bordereau!$M$1779</definedName>
    <definedName name="ttpg">[1]bordereau!$M$894</definedName>
    <definedName name="ttpi">[1]bordereau!$M$929</definedName>
    <definedName name="ttplaq">[1]bordereau!$M$1086</definedName>
    <definedName name="ttpli">[1]bordereau!$M$526</definedName>
    <definedName name="ttplom">[1]bordereau!$M$1623</definedName>
    <definedName name="ttpse">[1]bordereau!$M$873</definedName>
    <definedName name="ttpsi">[1]bordereau!$M$851</definedName>
    <definedName name="ttramp">[1]bordereau!$M$1007</definedName>
    <definedName name="ttrecup">[1]bordereau!$M$1650</definedName>
    <definedName name="ttscham">[1]bordereau!$M$1808</definedName>
    <definedName name="ttsonn">[1]bordereau!$M$1481</definedName>
    <definedName name="ttsph">[1]bordereau!$M$1838</definedName>
    <definedName name="ttssej">[1]bordereau!$M$1868</definedName>
    <definedName name="ttter">[1]bordereau!$M$289</definedName>
    <definedName name="tttv">[1]bordereau!$M$1509</definedName>
    <definedName name="ttv">[1]bordereau!$J$1509</definedName>
    <definedName name="ttzin">[1]bordereau!$M$502</definedName>
    <definedName name="TVA">'[1]suivi paiements sous-traitants'!$E$16</definedName>
    <definedName name="type">[1]Choix!$C$481:$C$522</definedName>
    <definedName name="typepvcalu">'matrice fenêtre'!$C$3:$C$36</definedName>
    <definedName name="tzin">[1]bordereau!$J$502</definedName>
    <definedName name="ville1">[1]présentation!$G$22</definedName>
    <definedName name="ville2">[1]présentation!$AB$22</definedName>
    <definedName name="villech">[1]présentation!$X$10</definedName>
    <definedName name="villedistrib">[1]présentation!$J$8</definedName>
    <definedName name="villercs">[1]présentation!$J$4</definedName>
  </definedNames>
  <calcPr calcId="181029" refMode="R1C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34" i="1" l="1"/>
  <c r="M33" i="1"/>
  <c r="M32" i="1"/>
  <c r="M31" i="1"/>
  <c r="M30" i="1"/>
  <c r="M29" i="1"/>
  <c r="M28" i="1"/>
  <c r="M27" i="1"/>
  <c r="M26" i="1"/>
  <c r="M25" i="1"/>
  <c r="M24" i="1"/>
  <c r="M23" i="1"/>
  <c r="M22" i="1"/>
  <c r="M21" i="1"/>
  <c r="M20" i="1"/>
  <c r="M19" i="1"/>
  <c r="M18" i="1"/>
  <c r="M17" i="1"/>
  <c r="M16" i="1"/>
  <c r="M15" i="1"/>
  <c r="M14" i="1"/>
  <c r="M13" i="1"/>
  <c r="M12" i="1"/>
  <c r="M11" i="1"/>
  <c r="M10" i="1"/>
  <c r="M9" i="1"/>
  <c r="M8" i="1"/>
  <c r="M7" i="1"/>
  <c r="K34" i="1" l="1"/>
  <c r="K33" i="1"/>
  <c r="K31" i="1"/>
  <c r="K30" i="1"/>
  <c r="K29" i="1"/>
  <c r="K28" i="1"/>
  <c r="K26" i="1"/>
  <c r="K25" i="1"/>
  <c r="K24" i="1"/>
  <c r="K22" i="1"/>
  <c r="K21" i="1"/>
  <c r="K20" i="1"/>
  <c r="K19" i="1"/>
  <c r="K17" i="1"/>
  <c r="K16" i="1"/>
  <c r="K15" i="1"/>
  <c r="K14" i="1"/>
  <c r="K12" i="1"/>
  <c r="K11" i="1"/>
  <c r="K10" i="1"/>
  <c r="K9" i="1"/>
  <c r="K8" i="1"/>
  <c r="K7" i="1"/>
  <c r="K6" i="1"/>
  <c r="K5" i="1"/>
  <c r="K4" i="1"/>
  <c r="C11" i="2" l="1"/>
  <c r="C10" i="2"/>
  <c r="C9" i="2"/>
  <c r="C8" i="2"/>
  <c r="C7" i="2"/>
  <c r="C6" i="2"/>
  <c r="C5" i="2"/>
  <c r="C4" i="2"/>
  <c r="C3" i="2"/>
  <c r="C35" i="1"/>
  <c r="C34" i="1"/>
  <c r="B34" i="1"/>
  <c r="C32" i="1"/>
  <c r="B32" i="1"/>
  <c r="C31" i="1"/>
  <c r="B31" i="1"/>
  <c r="C30" i="1"/>
  <c r="B30" i="1"/>
  <c r="C29" i="1"/>
  <c r="B29" i="1"/>
  <c r="C27" i="1"/>
  <c r="B27" i="1"/>
  <c r="C26" i="1"/>
  <c r="B26" i="1"/>
  <c r="C25" i="1"/>
  <c r="B25" i="1"/>
  <c r="C23" i="1"/>
  <c r="B23" i="1"/>
  <c r="C22" i="1"/>
  <c r="B22" i="1"/>
  <c r="C21" i="1"/>
  <c r="B21" i="1"/>
  <c r="C20" i="1"/>
  <c r="B20" i="1"/>
  <c r="C18" i="1"/>
  <c r="B18" i="1"/>
  <c r="C17" i="1"/>
  <c r="B17" i="1"/>
  <c r="C16" i="1"/>
  <c r="B16" i="1"/>
  <c r="C15" i="1"/>
  <c r="B15" i="1"/>
  <c r="C13" i="1"/>
  <c r="B13" i="1"/>
  <c r="C12" i="1"/>
  <c r="B12" i="1"/>
  <c r="C11" i="1"/>
  <c r="B11" i="1"/>
  <c r="C10" i="1"/>
  <c r="B10" i="1"/>
  <c r="C9" i="1"/>
  <c r="B9" i="1"/>
  <c r="C8" i="1"/>
  <c r="B8" i="1"/>
  <c r="C7" i="1"/>
  <c r="B7" i="1"/>
  <c r="B5" i="1"/>
  <c r="B4" i="1"/>
  <c r="B6" i="1" l="1"/>
  <c r="C6" i="1"/>
  <c r="C4" i="1"/>
  <c r="C28" i="1"/>
  <c r="C5" i="1"/>
  <c r="C24" i="1"/>
  <c r="C19" i="1"/>
  <c r="B24" i="1"/>
  <c r="B28" i="1"/>
  <c r="B33" i="1"/>
  <c r="C33" i="1"/>
  <c r="B14" i="1"/>
  <c r="C14" i="1"/>
  <c r="B19" i="1"/>
</calcChain>
</file>

<file path=xl/sharedStrings.xml><?xml version="1.0" encoding="utf-8"?>
<sst xmlns="http://schemas.openxmlformats.org/spreadsheetml/2006/main" count="180" uniqueCount="49">
  <si>
    <t>Nomenclature Menuiseries exterieures fourniture sans code bible</t>
  </si>
  <si>
    <t>Type fenêtre</t>
  </si>
  <si>
    <t>Designation</t>
  </si>
  <si>
    <t>Nombre</t>
  </si>
  <si>
    <t>Largeur Fenêtre</t>
  </si>
  <si>
    <t>Hauteur fenêtre</t>
  </si>
  <si>
    <t>PVC/Alu Fen 1 vantail</t>
  </si>
  <si>
    <t xml:space="preserve">PVC/Alu Fen 1 vantail 0,80x1,35ht </t>
  </si>
  <si>
    <t xml:space="preserve">PVC/Alu Fen 1 vantail 0,80x1,45ht </t>
  </si>
  <si>
    <t xml:space="preserve">PVC/Alu Fen 1 vantail 0,50x0,75ht </t>
  </si>
  <si>
    <t xml:space="preserve">PVC/Alu Fen 1 vantail 0,50x1,05ht </t>
  </si>
  <si>
    <t xml:space="preserve">PVC/Alu Fen 1 vantail 0,50x1,15ht </t>
  </si>
  <si>
    <t xml:space="preserve">PVC/Alu Fen 1 vantail 0,80x1,05ht </t>
  </si>
  <si>
    <t xml:space="preserve">PVC/Alu Fen 1 vantail 0,80x1,15ht </t>
  </si>
  <si>
    <t xml:space="preserve">PVC/Alu Fen 1 vantail 0,80x1,25ht </t>
  </si>
  <si>
    <t>PVC/Alu Fen 2 vantaux</t>
  </si>
  <si>
    <t xml:space="preserve">PVC/Alu Fen 2 vantaux 1,10x1,35ht </t>
  </si>
  <si>
    <t xml:space="preserve">PVC/Alu Fen 2 vantaux 1,10x1,05ht </t>
  </si>
  <si>
    <t xml:space="preserve">PVC/Alu Fen 2 vantaux 1,10x1,15ht </t>
  </si>
  <si>
    <t xml:space="preserve">PVC/Alu Fen 2 vantaux 1,10x1,25ht </t>
  </si>
  <si>
    <t>PVC/Alu Fen 2 vantaux + 1fixe</t>
  </si>
  <si>
    <t xml:space="preserve">PVC/Alu Fen 2 vantaux + 1fixe 1,70x1,35ht </t>
  </si>
  <si>
    <t xml:space="preserve">PVC/Alu Fen 2 vantaux + 1fixe 1,70x1,05ht </t>
  </si>
  <si>
    <t xml:space="preserve">PVC/Alu Fen 2 vantaux + 1fixe 1,70x1,15ht </t>
  </si>
  <si>
    <t xml:space="preserve">PVC/Alu Fen 2 vantaux + 1fixe 1,70x1,25ht </t>
  </si>
  <si>
    <t>PVC/Alu PFen 1 vantail</t>
  </si>
  <si>
    <t xml:space="preserve">PVC/Alu PFen 1 vantail 0,90x2,15ht </t>
  </si>
  <si>
    <t xml:space="preserve">PVC/Alu PFen 1 vantail 0,50x2,15ht </t>
  </si>
  <si>
    <t xml:space="preserve">PVC/Alu PFen 1 vantail 0,80x2,15ht </t>
  </si>
  <si>
    <t>PVC/Alu PFen 2 coulissants</t>
  </si>
  <si>
    <t xml:space="preserve">PVC/Alu PFen 2 coulissants 3,00x2,15ht </t>
  </si>
  <si>
    <t xml:space="preserve">PVC/Alu PFen 2 coulissants 1,70x2,15ht </t>
  </si>
  <si>
    <t xml:space="preserve">PVC/Alu PFen 2 coulissants 2,30x2,15ht </t>
  </si>
  <si>
    <t xml:space="preserve">PVC/Alu PFen 2 coulissants 2,90x2,15ht </t>
  </si>
  <si>
    <t>PVC/Alu PFen 2 vantaux</t>
  </si>
  <si>
    <t xml:space="preserve">PVC/Alu PFen 2 vantaux 1,20x2,15ht </t>
  </si>
  <si>
    <t xml:space="preserve">PVC/Alu PFen 2 vantaux 1,10x2,15ht </t>
  </si>
  <si>
    <t>Code</t>
  </si>
  <si>
    <t xml:space="preserve">PVC/Alu Fen 1 vantail 0,80x1,55ht </t>
  </si>
  <si>
    <t>code essai 1</t>
  </si>
  <si>
    <t>code essai 2</t>
  </si>
  <si>
    <t>PAF 2V 1F</t>
  </si>
  <si>
    <t>PAF 2V</t>
  </si>
  <si>
    <t>PAF 1V</t>
  </si>
  <si>
    <t>PAPF 1V</t>
  </si>
  <si>
    <t>PAPF 2C</t>
  </si>
  <si>
    <t>PAPF 2V</t>
  </si>
  <si>
    <t>Souhait final !</t>
  </si>
  <si>
    <t>code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</si>
</sst>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rgb="FFFF0000"/>
      <name val="Calibri"/>
      <family val="2"/>
      <scheme val="minor"/>
    </font>
    <font>
      <sz val="10"/>
      <name val="Arial"/>
      <family val="2"/>
    </font>
    <font>
      <sz val="11"/>
      <name val="Calibri"/>
      <family val="2"/>
      <scheme val="minor"/>
    </font>
  </fonts>
  <fills count="3">
    <fill>
      <patternFill patternType="none"/>
    </fill>
    <fill>
      <patternFill patternType="gray125"/>
    </fill>
    <fill>
      <patternFill patternType="solid">
        <fgColor theme="0" tint="-0.14999847407452621"/>
        <bgColor indexed="64"/>
      </patternFill>
    </fill>
  </fills>
  <borders count="12">
    <border>
      <left/>
      <right/>
      <top/>
      <bottom/>
      <diagonal/>
    </border>
    <border>
      <left/>
      <right/>
      <top style="thin">
        <color indexed="64"/>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indexed="64"/>
      </left>
      <right/>
      <top style="thin">
        <color indexed="64"/>
      </top>
      <bottom/>
      <diagonal/>
    </border>
    <border>
      <left/>
      <right style="medium">
        <color indexed="64"/>
      </right>
      <top style="thin">
        <color indexed="64"/>
      </top>
      <bottom/>
      <diagonal/>
    </border>
  </borders>
  <cellStyleXfs count="2">
    <xf numFmtId="0" fontId="0" fillId="0" borderId="0"/>
    <xf numFmtId="0" fontId="2" fillId="0" borderId="0"/>
  </cellStyleXfs>
  <cellXfs count="32">
    <xf numFmtId="0" fontId="0" fillId="0" borderId="0" xfId="0"/>
    <xf numFmtId="0" fontId="0" fillId="0" borderId="1" xfId="0" applyBorder="1"/>
    <xf numFmtId="0" fontId="0" fillId="2" borderId="0" xfId="0" applyFill="1"/>
    <xf numFmtId="0" fontId="0" fillId="0" borderId="8" xfId="0" applyBorder="1"/>
    <xf numFmtId="0" fontId="0" fillId="2" borderId="0" xfId="0" applyFill="1" applyAlignment="1">
      <alignment horizontal="center"/>
    </xf>
    <xf numFmtId="0" fontId="0" fillId="2" borderId="6" xfId="0" applyFill="1" applyBorder="1" applyAlignment="1">
      <alignment horizontal="center"/>
    </xf>
    <xf numFmtId="0" fontId="0" fillId="0" borderId="0" xfId="0" applyAlignment="1">
      <alignment horizontal="center"/>
    </xf>
    <xf numFmtId="0" fontId="0" fillId="0" borderId="6"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5" xfId="0" applyBorder="1" applyAlignment="1">
      <alignment horizontal="center"/>
    </xf>
    <xf numFmtId="0" fontId="1" fillId="2" borderId="0" xfId="0" applyFont="1" applyFill="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10" xfId="0" applyBorder="1" applyAlignment="1">
      <alignment horizontal="left" vertical="center"/>
    </xf>
    <xf numFmtId="0" fontId="3" fillId="0" borderId="11" xfId="1" applyFont="1" applyBorder="1" applyAlignment="1">
      <alignment horizontal="center" vertical="center"/>
    </xf>
    <xf numFmtId="0" fontId="0" fillId="0" borderId="5" xfId="0" applyBorder="1" applyAlignment="1">
      <alignment horizontal="left" vertical="center"/>
    </xf>
    <xf numFmtId="0" fontId="3" fillId="0" borderId="6" xfId="1" applyFont="1" applyBorder="1" applyAlignment="1">
      <alignment horizontal="center" vertical="center"/>
    </xf>
    <xf numFmtId="0" fontId="3" fillId="2" borderId="5" xfId="1" applyFont="1" applyFill="1" applyBorder="1" applyAlignment="1">
      <alignment horizontal="left" vertical="center" wrapText="1"/>
    </xf>
    <xf numFmtId="0" fontId="3" fillId="2" borderId="6" xfId="1" applyFont="1" applyFill="1" applyBorder="1" applyAlignment="1">
      <alignment horizontal="center" vertical="center"/>
    </xf>
    <xf numFmtId="0" fontId="0" fillId="0" borderId="6" xfId="0" applyBorder="1" applyAlignment="1">
      <alignment horizontal="center" vertical="center"/>
    </xf>
    <xf numFmtId="0" fontId="3" fillId="2" borderId="6" xfId="1" applyFont="1" applyFill="1" applyBorder="1" applyAlignment="1">
      <alignment horizontal="center" vertical="center" wrapText="1"/>
    </xf>
    <xf numFmtId="0" fontId="3" fillId="2" borderId="7" xfId="1" applyFont="1" applyFill="1" applyBorder="1" applyAlignment="1">
      <alignment horizontal="left" vertical="center" wrapText="1"/>
    </xf>
    <xf numFmtId="0" fontId="1" fillId="2" borderId="5" xfId="0" applyFont="1" applyFill="1" applyBorder="1" applyAlignment="1">
      <alignment horizontal="center"/>
    </xf>
    <xf numFmtId="0" fontId="3" fillId="0" borderId="5" xfId="0" applyFont="1"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1" fillId="2" borderId="6" xfId="1" applyFont="1" applyFill="1" applyBorder="1" applyAlignment="1">
      <alignment horizontal="center" vertical="center"/>
    </xf>
    <xf numFmtId="0" fontId="1" fillId="2" borderId="9" xfId="1" applyFont="1" applyFill="1" applyBorder="1" applyAlignment="1">
      <alignment horizontal="center" vertical="center"/>
    </xf>
  </cellXfs>
  <cellStyles count="2">
    <cellStyle name="Normal" xfId="0" builtinId="0"/>
    <cellStyle name="Normal 3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V:\Proc&#233;dures%20d&#233;veloppemen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ésentation"/>
      <sheetName val="PE"/>
      <sheetName val="Choix"/>
      <sheetName val="bordereau"/>
      <sheetName val="feuille de vente"/>
      <sheetName val="métrés"/>
      <sheetName val="Notice descriptive"/>
      <sheetName val="Contrat de construction"/>
      <sheetName val="Appel de fonds"/>
      <sheetName val="CCAP-CCTP"/>
      <sheetName val="déboursés"/>
      <sheetName val="suivi paiements sous-traitants"/>
      <sheetName val="P1"/>
      <sheetName val="P2"/>
      <sheetName val="P3"/>
      <sheetName val="P4"/>
      <sheetName val="P5"/>
      <sheetName val="P6"/>
      <sheetName val="SAV"/>
      <sheetName val=" Liste variantes CCTP"/>
      <sheetName val="Feuil1"/>
      <sheetName val="fin"/>
      <sheetName val="Avenant artisan"/>
      <sheetName val="Avenant Client"/>
      <sheetName val="Compte rendu de chantier"/>
      <sheetName val="Feuil4"/>
      <sheetName val="Proposition"/>
      <sheetName val="Contrat de contractant général"/>
      <sheetName val="planning préparation"/>
      <sheetName val="demande voie échelle"/>
      <sheetName val="travaux réservés"/>
      <sheetName val="Contrat de sous-traitance"/>
      <sheetName val="mandat solidaire"/>
    </sheetNames>
    <sheetDataSet>
      <sheetData sheetId="0">
        <row r="3">
          <cell r="J3" t="str">
            <v>CMI 35</v>
          </cell>
        </row>
        <row r="4">
          <cell r="J4" t="str">
            <v>Laval</v>
          </cell>
          <cell r="X4" t="str">
            <v>xxxxx</v>
          </cell>
        </row>
        <row r="5">
          <cell r="J5" t="str">
            <v>791 885 445</v>
          </cell>
        </row>
        <row r="6">
          <cell r="J6" t="str">
            <v>6, rue de la rabine</v>
          </cell>
          <cell r="X6" t="str">
            <v>xx</v>
          </cell>
        </row>
        <row r="7">
          <cell r="J7" t="str">
            <v>53220</v>
          </cell>
        </row>
        <row r="8">
          <cell r="J8" t="str">
            <v>MONTAUDIN</v>
          </cell>
          <cell r="X8" t="str">
            <v>xxx</v>
          </cell>
        </row>
        <row r="10">
          <cell r="X10" t="str">
            <v>xx</v>
          </cell>
        </row>
        <row r="12">
          <cell r="E12" t="str">
            <v>xx-xx-xx</v>
          </cell>
          <cell r="M12">
            <v>0</v>
          </cell>
        </row>
        <row r="14">
          <cell r="M14">
            <v>0</v>
          </cell>
        </row>
        <row r="17">
          <cell r="G17" t="str">
            <v>x</v>
          </cell>
          <cell r="AB17" t="str">
            <v>x</v>
          </cell>
        </row>
        <row r="18">
          <cell r="G18" t="str">
            <v>x</v>
          </cell>
          <cell r="AB18" t="str">
            <v>x</v>
          </cell>
        </row>
        <row r="19">
          <cell r="G19" t="str">
            <v>x</v>
          </cell>
          <cell r="AB19" t="str">
            <v>x</v>
          </cell>
        </row>
        <row r="20">
          <cell r="G20" t="str">
            <v>x</v>
          </cell>
          <cell r="AB20" t="str">
            <v>x</v>
          </cell>
        </row>
        <row r="21">
          <cell r="G21" t="str">
            <v>x</v>
          </cell>
          <cell r="AB21" t="str">
            <v>x</v>
          </cell>
        </row>
        <row r="22">
          <cell r="G22" t="str">
            <v>x</v>
          </cell>
          <cell r="AB22" t="str">
            <v>x</v>
          </cell>
        </row>
      </sheetData>
      <sheetData sheetId="1" refreshError="1"/>
      <sheetData sheetId="2">
        <row r="4">
          <cell r="K4">
            <v>6</v>
          </cell>
        </row>
        <row r="5">
          <cell r="K5">
            <v>10</v>
          </cell>
        </row>
        <row r="7">
          <cell r="K7">
            <v>1</v>
          </cell>
        </row>
        <row r="11">
          <cell r="F11">
            <v>3.6986301369863008E-3</v>
          </cell>
        </row>
        <row r="15">
          <cell r="K15">
            <v>1</v>
          </cell>
        </row>
        <row r="17">
          <cell r="K17">
            <v>5</v>
          </cell>
        </row>
        <row r="19">
          <cell r="K19">
            <v>1</v>
          </cell>
        </row>
        <row r="22">
          <cell r="K22">
            <v>2</v>
          </cell>
        </row>
        <row r="26">
          <cell r="K26">
            <v>1</v>
          </cell>
        </row>
        <row r="28">
          <cell r="K28">
            <v>4</v>
          </cell>
        </row>
        <row r="30">
          <cell r="K30">
            <v>1</v>
          </cell>
        </row>
        <row r="33">
          <cell r="K33">
            <v>1</v>
          </cell>
        </row>
        <row r="35">
          <cell r="K35">
            <v>1</v>
          </cell>
        </row>
        <row r="37">
          <cell r="K37">
            <v>2</v>
          </cell>
        </row>
        <row r="42">
          <cell r="K42">
            <v>2</v>
          </cell>
        </row>
        <row r="44">
          <cell r="K44">
            <v>2</v>
          </cell>
        </row>
        <row r="46">
          <cell r="K46">
            <v>11</v>
          </cell>
        </row>
        <row r="48">
          <cell r="K48">
            <v>11</v>
          </cell>
        </row>
        <row r="50">
          <cell r="K50">
            <v>2</v>
          </cell>
        </row>
        <row r="52">
          <cell r="K52">
            <v>2</v>
          </cell>
        </row>
        <row r="54">
          <cell r="K54">
            <v>4</v>
          </cell>
        </row>
        <row r="61">
          <cell r="K61">
            <v>1</v>
          </cell>
        </row>
        <row r="63">
          <cell r="K63">
            <v>1</v>
          </cell>
        </row>
        <row r="65">
          <cell r="K65">
            <v>1</v>
          </cell>
        </row>
        <row r="67">
          <cell r="K67">
            <v>1</v>
          </cell>
        </row>
        <row r="69">
          <cell r="K69">
            <v>1</v>
          </cell>
        </row>
        <row r="71">
          <cell r="K71">
            <v>1</v>
          </cell>
        </row>
        <row r="73">
          <cell r="K73">
            <v>1</v>
          </cell>
        </row>
        <row r="75">
          <cell r="K75">
            <v>2</v>
          </cell>
        </row>
        <row r="77">
          <cell r="K77">
            <v>1</v>
          </cell>
        </row>
        <row r="79">
          <cell r="K79">
            <v>2</v>
          </cell>
        </row>
        <row r="81">
          <cell r="K81">
            <v>2</v>
          </cell>
        </row>
        <row r="88">
          <cell r="K88">
            <v>1</v>
          </cell>
        </row>
        <row r="90">
          <cell r="K90">
            <v>5</v>
          </cell>
        </row>
        <row r="92">
          <cell r="K92">
            <v>2</v>
          </cell>
        </row>
        <row r="94">
          <cell r="K94">
            <v>2</v>
          </cell>
        </row>
        <row r="96">
          <cell r="K96">
            <v>11</v>
          </cell>
        </row>
        <row r="98">
          <cell r="K98">
            <v>1</v>
          </cell>
        </row>
        <row r="100">
          <cell r="K100">
            <v>9</v>
          </cell>
        </row>
        <row r="102">
          <cell r="K102">
            <v>2</v>
          </cell>
        </row>
        <row r="104">
          <cell r="K104">
            <v>2</v>
          </cell>
        </row>
        <row r="109">
          <cell r="K109">
            <v>1</v>
          </cell>
        </row>
        <row r="111">
          <cell r="K111">
            <v>1</v>
          </cell>
        </row>
        <row r="113">
          <cell r="K113">
            <v>2</v>
          </cell>
        </row>
        <row r="115">
          <cell r="K115">
            <v>2</v>
          </cell>
        </row>
        <row r="117">
          <cell r="K117">
            <v>2</v>
          </cell>
        </row>
        <row r="119">
          <cell r="K119">
            <v>3</v>
          </cell>
        </row>
        <row r="121">
          <cell r="K121">
            <v>1</v>
          </cell>
        </row>
        <row r="123">
          <cell r="K123">
            <v>1</v>
          </cell>
        </row>
        <row r="125">
          <cell r="K125">
            <v>1</v>
          </cell>
        </row>
        <row r="134">
          <cell r="K134">
            <v>1</v>
          </cell>
        </row>
        <row r="136">
          <cell r="K136">
            <v>2</v>
          </cell>
        </row>
        <row r="138">
          <cell r="K138">
            <v>6</v>
          </cell>
        </row>
        <row r="140">
          <cell r="K140">
            <v>6</v>
          </cell>
        </row>
        <row r="142">
          <cell r="K142">
            <v>2</v>
          </cell>
        </row>
        <row r="144">
          <cell r="K144">
            <v>1</v>
          </cell>
        </row>
        <row r="146">
          <cell r="K146">
            <v>2</v>
          </cell>
        </row>
        <row r="153">
          <cell r="K153">
            <v>1</v>
          </cell>
        </row>
        <row r="155">
          <cell r="K155">
            <v>2</v>
          </cell>
        </row>
        <row r="157">
          <cell r="K157">
            <v>2</v>
          </cell>
        </row>
        <row r="159">
          <cell r="K159">
            <v>1</v>
          </cell>
        </row>
        <row r="162">
          <cell r="K162">
            <v>4</v>
          </cell>
        </row>
        <row r="163">
          <cell r="K163">
            <v>3</v>
          </cell>
        </row>
        <row r="164">
          <cell r="K164">
            <v>4</v>
          </cell>
        </row>
        <row r="166">
          <cell r="K166">
            <v>4</v>
          </cell>
        </row>
        <row r="168">
          <cell r="K168">
            <v>4</v>
          </cell>
        </row>
        <row r="170">
          <cell r="K170">
            <v>12</v>
          </cell>
        </row>
        <row r="171">
          <cell r="K171">
            <v>4</v>
          </cell>
        </row>
        <row r="173">
          <cell r="K173">
            <v>8</v>
          </cell>
        </row>
        <row r="174">
          <cell r="K174">
            <v>5</v>
          </cell>
        </row>
        <row r="175">
          <cell r="K175">
            <v>3</v>
          </cell>
        </row>
        <row r="177">
          <cell r="K177">
            <v>4</v>
          </cell>
        </row>
        <row r="178">
          <cell r="K178">
            <v>2</v>
          </cell>
        </row>
        <row r="179">
          <cell r="K179">
            <v>3</v>
          </cell>
        </row>
        <row r="181">
          <cell r="K181">
            <v>12</v>
          </cell>
        </row>
        <row r="182">
          <cell r="K182">
            <v>4</v>
          </cell>
        </row>
        <row r="184">
          <cell r="K184">
            <v>8</v>
          </cell>
        </row>
        <row r="185">
          <cell r="K185">
            <v>5</v>
          </cell>
        </row>
        <row r="186">
          <cell r="K186">
            <v>3</v>
          </cell>
        </row>
        <row r="188">
          <cell r="K188">
            <v>4</v>
          </cell>
        </row>
        <row r="189">
          <cell r="K189">
            <v>2</v>
          </cell>
        </row>
        <row r="190">
          <cell r="K190">
            <v>3</v>
          </cell>
        </row>
        <row r="192">
          <cell r="K192">
            <v>3</v>
          </cell>
        </row>
        <row r="194">
          <cell r="K194">
            <v>3</v>
          </cell>
        </row>
        <row r="196">
          <cell r="K196">
            <v>2</v>
          </cell>
        </row>
        <row r="201">
          <cell r="K201">
            <v>3</v>
          </cell>
        </row>
        <row r="203">
          <cell r="K203">
            <v>4</v>
          </cell>
        </row>
        <row r="205">
          <cell r="K205">
            <v>6</v>
          </cell>
        </row>
        <row r="207">
          <cell r="K207">
            <v>6</v>
          </cell>
        </row>
        <row r="209">
          <cell r="K209">
            <v>3</v>
          </cell>
        </row>
        <row r="215">
          <cell r="K215">
            <v>5</v>
          </cell>
        </row>
        <row r="481">
          <cell r="C481" t="str">
            <v>Idéa 1.0</v>
          </cell>
          <cell r="D481">
            <v>66.28</v>
          </cell>
          <cell r="E481">
            <v>72.239999999999995</v>
          </cell>
        </row>
        <row r="482">
          <cell r="C482" t="str">
            <v>Idéa 2.0</v>
          </cell>
          <cell r="D482">
            <v>81.72999999999999</v>
          </cell>
          <cell r="E482">
            <v>106.74000000000001</v>
          </cell>
        </row>
        <row r="483">
          <cell r="C483" t="str">
            <v>Idéa 3.0</v>
          </cell>
          <cell r="D483">
            <v>90.359999999999985</v>
          </cell>
          <cell r="E483">
            <v>120.03</v>
          </cell>
        </row>
        <row r="484">
          <cell r="C484" t="str">
            <v>Idéa 4.0</v>
          </cell>
          <cell r="D484">
            <v>101.87</v>
          </cell>
          <cell r="E484">
            <v>132.85</v>
          </cell>
        </row>
        <row r="485">
          <cell r="C485" t="str">
            <v>Idéa 5.0</v>
          </cell>
          <cell r="D485">
            <v>100.92000000000002</v>
          </cell>
          <cell r="E485">
            <v>130.73000000000002</v>
          </cell>
        </row>
        <row r="486">
          <cell r="C486" t="str">
            <v>Idéa 6.0</v>
          </cell>
          <cell r="D486">
            <v>114.53</v>
          </cell>
          <cell r="E486">
            <v>148.04</v>
          </cell>
        </row>
        <row r="487">
          <cell r="C487" t="str">
            <v>4D Eco</v>
          </cell>
          <cell r="D487">
            <v>77.42</v>
          </cell>
          <cell r="E487">
            <v>88</v>
          </cell>
        </row>
        <row r="488">
          <cell r="C488" t="str">
            <v>4P1  parpaing ECO</v>
          </cell>
          <cell r="D488">
            <v>91.21</v>
          </cell>
          <cell r="E488">
            <v>105.88999999999999</v>
          </cell>
        </row>
        <row r="489">
          <cell r="C489" t="str">
            <v>4P2 parpaing ECO</v>
          </cell>
          <cell r="D489">
            <v>83.69</v>
          </cell>
          <cell r="E489">
            <v>100.28999999999999</v>
          </cell>
        </row>
        <row r="490">
          <cell r="C490" t="str">
            <v>4P3 parpaing ECO</v>
          </cell>
          <cell r="D490">
            <v>100.41</v>
          </cell>
          <cell r="E490">
            <v>117.27</v>
          </cell>
        </row>
        <row r="491">
          <cell r="C491" t="str">
            <v>4P4 parpaing ECO</v>
          </cell>
          <cell r="D491">
            <v>85.42</v>
          </cell>
          <cell r="E491">
            <v>85.42</v>
          </cell>
        </row>
        <row r="492">
          <cell r="C492" t="str">
            <v>personnalisée</v>
          </cell>
          <cell r="D492">
            <v>0</v>
          </cell>
          <cell r="E492">
            <v>0</v>
          </cell>
        </row>
        <row r="493">
          <cell r="C493" t="str">
            <v>5A Eco</v>
          </cell>
          <cell r="D493">
            <v>85.13</v>
          </cell>
          <cell r="E493">
            <v>85.13</v>
          </cell>
        </row>
        <row r="494">
          <cell r="C494" t="str">
            <v>5B Eco</v>
          </cell>
          <cell r="D494">
            <v>89.85</v>
          </cell>
          <cell r="E494">
            <v>89.85</v>
          </cell>
        </row>
        <row r="495">
          <cell r="C495" t="str">
            <v>5C Eco</v>
          </cell>
          <cell r="D495">
            <v>92.58</v>
          </cell>
          <cell r="E495">
            <v>102.61</v>
          </cell>
        </row>
        <row r="496">
          <cell r="C496" t="str">
            <v>5D Eco</v>
          </cell>
          <cell r="D496">
            <v>95.93</v>
          </cell>
          <cell r="E496">
            <v>110.17</v>
          </cell>
        </row>
        <row r="497">
          <cell r="C497" t="str">
            <v>5E Eco</v>
          </cell>
          <cell r="D497">
            <v>110.87</v>
          </cell>
          <cell r="E497">
            <v>110.87</v>
          </cell>
        </row>
        <row r="498">
          <cell r="C498" t="str">
            <v>Garage 3.00m - Monopente</v>
          </cell>
        </row>
        <row r="499">
          <cell r="C499" t="str">
            <v>Garage 3.00m - 2 pentes</v>
          </cell>
        </row>
        <row r="500">
          <cell r="C500" t="str">
            <v>Carport 3.00m</v>
          </cell>
        </row>
        <row r="501">
          <cell r="C501" t="str">
            <v>Garage 3.60m - Monopente</v>
          </cell>
        </row>
        <row r="502">
          <cell r="C502" t="str">
            <v>Garage 3.60m - 2 pentes</v>
          </cell>
        </row>
        <row r="503">
          <cell r="C503" t="str">
            <v>Carport 3.60m</v>
          </cell>
        </row>
        <row r="504">
          <cell r="C504" t="str">
            <v>Garage 5.40m - Monopente</v>
          </cell>
        </row>
        <row r="505">
          <cell r="C505" t="str">
            <v>Garage 5.40m - 2 pentes</v>
          </cell>
        </row>
        <row r="506">
          <cell r="C506" t="str">
            <v>Carport 5.40m</v>
          </cell>
        </row>
        <row r="507">
          <cell r="C507" t="str">
            <v>sans carport sans garage</v>
          </cell>
        </row>
      </sheetData>
      <sheetData sheetId="3">
        <row r="96">
          <cell r="J96">
            <v>29521.604677749998</v>
          </cell>
          <cell r="M96">
            <v>0</v>
          </cell>
        </row>
        <row r="120">
          <cell r="J120">
            <v>0</v>
          </cell>
          <cell r="M120">
            <v>0</v>
          </cell>
        </row>
        <row r="238">
          <cell r="J238">
            <v>820.75540099999989</v>
          </cell>
          <cell r="M238">
            <v>0</v>
          </cell>
        </row>
        <row r="262">
          <cell r="J262">
            <v>0</v>
          </cell>
          <cell r="M262">
            <v>0</v>
          </cell>
        </row>
        <row r="289">
          <cell r="J289">
            <v>0</v>
          </cell>
          <cell r="M289">
            <v>0</v>
          </cell>
        </row>
        <row r="344">
          <cell r="J344">
            <v>3724.8802440240001</v>
          </cell>
          <cell r="M344">
            <v>0</v>
          </cell>
        </row>
        <row r="414">
          <cell r="J414">
            <v>7231.5624899999993</v>
          </cell>
          <cell r="M414">
            <v>0</v>
          </cell>
        </row>
        <row r="457">
          <cell r="J457">
            <v>241.375259</v>
          </cell>
          <cell r="M457">
            <v>0</v>
          </cell>
        </row>
        <row r="502">
          <cell r="J502">
            <v>730.76899400000002</v>
          </cell>
          <cell r="M502">
            <v>0</v>
          </cell>
        </row>
        <row r="526">
          <cell r="J526">
            <v>185.61725000000001</v>
          </cell>
          <cell r="M526">
            <v>0</v>
          </cell>
        </row>
        <row r="562">
          <cell r="J562">
            <v>0</v>
          </cell>
          <cell r="M562">
            <v>0</v>
          </cell>
        </row>
        <row r="596">
          <cell r="J596">
            <v>0</v>
          </cell>
          <cell r="M596">
            <v>0</v>
          </cell>
        </row>
        <row r="700">
          <cell r="J700">
            <v>3861.7542000000003</v>
          </cell>
          <cell r="M700">
            <v>0</v>
          </cell>
        </row>
        <row r="805">
          <cell r="J805">
            <v>0</v>
          </cell>
          <cell r="M805">
            <v>0</v>
          </cell>
        </row>
        <row r="828">
          <cell r="J828">
            <v>562.17499999999995</v>
          </cell>
          <cell r="M828">
            <v>0</v>
          </cell>
        </row>
        <row r="851">
          <cell r="J851">
            <v>149.25</v>
          </cell>
          <cell r="M851">
            <v>0</v>
          </cell>
        </row>
        <row r="873">
          <cell r="J873">
            <v>0</v>
          </cell>
          <cell r="M873">
            <v>0</v>
          </cell>
        </row>
        <row r="894">
          <cell r="J894">
            <v>478.07760000000002</v>
          </cell>
          <cell r="M894">
            <v>0</v>
          </cell>
        </row>
        <row r="929">
          <cell r="J929">
            <v>523.85755000000006</v>
          </cell>
          <cell r="M929">
            <v>0</v>
          </cell>
        </row>
        <row r="955">
          <cell r="J955">
            <v>49.371900000000004</v>
          </cell>
          <cell r="M955">
            <v>0</v>
          </cell>
        </row>
        <row r="983">
          <cell r="J983">
            <v>1293.5</v>
          </cell>
          <cell r="M983">
            <v>0</v>
          </cell>
        </row>
        <row r="1007">
          <cell r="J1007">
            <v>0</v>
          </cell>
          <cell r="M1007">
            <v>0</v>
          </cell>
        </row>
        <row r="1086">
          <cell r="J1086">
            <v>7446.6328932050001</v>
          </cell>
          <cell r="M1086">
            <v>0</v>
          </cell>
        </row>
        <row r="1174">
          <cell r="J1174">
            <v>9827.582314250003</v>
          </cell>
          <cell r="M1174">
            <v>0</v>
          </cell>
        </row>
        <row r="1461">
          <cell r="J1461">
            <v>6485.0200000000013</v>
          </cell>
          <cell r="M1461">
            <v>0</v>
          </cell>
        </row>
        <row r="1481">
          <cell r="J1481">
            <v>0</v>
          </cell>
          <cell r="M1481">
            <v>0</v>
          </cell>
        </row>
        <row r="1509">
          <cell r="J1509">
            <v>0</v>
          </cell>
          <cell r="M1509">
            <v>0</v>
          </cell>
        </row>
        <row r="1623">
          <cell r="J1623">
            <v>3369.13</v>
          </cell>
          <cell r="M1623">
            <v>0</v>
          </cell>
        </row>
        <row r="1650">
          <cell r="J1650">
            <v>0</v>
          </cell>
          <cell r="M1650">
            <v>0</v>
          </cell>
        </row>
        <row r="1669">
          <cell r="C1669">
            <v>9867.2100000000009</v>
          </cell>
          <cell r="D1669">
            <v>0</v>
          </cell>
        </row>
        <row r="1738">
          <cell r="J1738">
            <v>13647.890000000001</v>
          </cell>
          <cell r="M1738">
            <v>0</v>
          </cell>
        </row>
        <row r="1779">
          <cell r="J1779">
            <v>0</v>
          </cell>
          <cell r="M1779">
            <v>0</v>
          </cell>
        </row>
        <row r="1808">
          <cell r="J1808">
            <v>0</v>
          </cell>
          <cell r="M1808">
            <v>0</v>
          </cell>
        </row>
        <row r="1838">
          <cell r="J1838">
            <v>0</v>
          </cell>
          <cell r="M1838">
            <v>0</v>
          </cell>
        </row>
        <row r="1868">
          <cell r="J1868">
            <v>0</v>
          </cell>
          <cell r="M1868">
            <v>0</v>
          </cell>
        </row>
        <row r="1893">
          <cell r="J1893">
            <v>0</v>
          </cell>
          <cell r="M1893">
            <v>0</v>
          </cell>
        </row>
        <row r="1917">
          <cell r="J1917">
            <v>0</v>
          </cell>
          <cell r="M1917">
            <v>0</v>
          </cell>
        </row>
      </sheetData>
      <sheetData sheetId="4">
        <row r="14">
          <cell r="B14" t="str">
            <v>Gros œuvre</v>
          </cell>
          <cell r="G14">
            <v>29521.604677749998</v>
          </cell>
          <cell r="H14">
            <v>0</v>
          </cell>
        </row>
        <row r="15">
          <cell r="B15" t="str">
            <v>Assainissement</v>
          </cell>
          <cell r="G15">
            <v>0</v>
          </cell>
          <cell r="H15">
            <v>0</v>
          </cell>
        </row>
        <row r="17">
          <cell r="B17" t="str">
            <v>Ossature bois</v>
          </cell>
          <cell r="G17">
            <v>820.75540099999989</v>
          </cell>
          <cell r="H17">
            <v>0</v>
          </cell>
        </row>
        <row r="18">
          <cell r="B18" t="str">
            <v>Brise soleil</v>
          </cell>
          <cell r="G18">
            <v>0</v>
          </cell>
          <cell r="H18">
            <v>0</v>
          </cell>
        </row>
        <row r="19">
          <cell r="B19" t="str">
            <v>Terrasse bois</v>
          </cell>
          <cell r="G19">
            <v>0</v>
          </cell>
          <cell r="H19">
            <v>0</v>
          </cell>
        </row>
        <row r="21">
          <cell r="B21" t="str">
            <v>Charpente</v>
          </cell>
          <cell r="G21">
            <v>3724.8802440240001</v>
          </cell>
          <cell r="H21">
            <v>0</v>
          </cell>
        </row>
        <row r="23">
          <cell r="B23" t="str">
            <v>Couverture</v>
          </cell>
          <cell r="G23">
            <v>7231.5624899999993</v>
          </cell>
          <cell r="H23">
            <v>0</v>
          </cell>
        </row>
        <row r="24">
          <cell r="B24" t="str">
            <v>Etanchéité</v>
          </cell>
          <cell r="G24">
            <v>241.375259</v>
          </cell>
          <cell r="H24">
            <v>0</v>
          </cell>
        </row>
        <row r="25">
          <cell r="B25" t="str">
            <v>Zinguerie</v>
          </cell>
          <cell r="G25">
            <v>730.76899400000002</v>
          </cell>
          <cell r="H25">
            <v>0</v>
          </cell>
        </row>
        <row r="26">
          <cell r="B26" t="str">
            <v>Pliage alu</v>
          </cell>
          <cell r="G26">
            <v>185.61725000000001</v>
          </cell>
          <cell r="H26">
            <v>0</v>
          </cell>
        </row>
        <row r="28">
          <cell r="B28" t="str">
            <v>Fourniture Bardage</v>
          </cell>
          <cell r="G28">
            <v>0</v>
          </cell>
          <cell r="H28">
            <v>0</v>
          </cell>
        </row>
        <row r="29">
          <cell r="B29" t="str">
            <v>Pose bardage</v>
          </cell>
          <cell r="G29">
            <v>0</v>
          </cell>
          <cell r="H29">
            <v>0</v>
          </cell>
        </row>
        <row r="31">
          <cell r="B31" t="str">
            <v>Menuiseries extérieures et Fermetures</v>
          </cell>
          <cell r="G31">
            <v>3861.7542000000003</v>
          </cell>
          <cell r="H31">
            <v>0</v>
          </cell>
        </row>
        <row r="32">
          <cell r="B32" t="str">
            <v>Porte d'entrée</v>
          </cell>
          <cell r="G32">
            <v>562.17499999999995</v>
          </cell>
          <cell r="H32">
            <v>0</v>
          </cell>
        </row>
        <row r="33">
          <cell r="B33" t="str">
            <v>Porte de service intérieur-extérieur</v>
          </cell>
          <cell r="G33">
            <v>149.25</v>
          </cell>
          <cell r="H33">
            <v>0</v>
          </cell>
        </row>
        <row r="34">
          <cell r="B34" t="str">
            <v>Porte de garage</v>
          </cell>
          <cell r="G34">
            <v>478.07760000000002</v>
          </cell>
          <cell r="H34">
            <v>0</v>
          </cell>
        </row>
        <row r="36">
          <cell r="B36" t="str">
            <v>Portes intérieures+ bequillage</v>
          </cell>
          <cell r="G36">
            <v>573.22945000000004</v>
          </cell>
          <cell r="H36">
            <v>0</v>
          </cell>
        </row>
        <row r="37">
          <cell r="B37" t="str">
            <v>Escaliers+rampes</v>
          </cell>
          <cell r="G37">
            <v>1293.5</v>
          </cell>
          <cell r="H37">
            <v>0</v>
          </cell>
        </row>
        <row r="39">
          <cell r="B39" t="str">
            <v>Plaquo</v>
          </cell>
          <cell r="G39">
            <v>7446.6328932050001</v>
          </cell>
          <cell r="H39">
            <v>0</v>
          </cell>
        </row>
        <row r="40">
          <cell r="B40" t="str">
            <v>Isolation</v>
          </cell>
          <cell r="G40">
            <v>9827.582314250003</v>
          </cell>
          <cell r="H40">
            <v>0</v>
          </cell>
        </row>
        <row r="42">
          <cell r="B42" t="str">
            <v>Electricité</v>
          </cell>
          <cell r="G42">
            <v>6485.0200000000013</v>
          </cell>
          <cell r="H42">
            <v>0</v>
          </cell>
        </row>
        <row r="43">
          <cell r="B43" t="str">
            <v>Sonnerie entrée</v>
          </cell>
          <cell r="G43">
            <v>0</v>
          </cell>
          <cell r="H43">
            <v>0</v>
          </cell>
        </row>
        <row r="44">
          <cell r="B44" t="str">
            <v>Antenne TV</v>
          </cell>
          <cell r="G44">
            <v>0</v>
          </cell>
          <cell r="H44">
            <v>0</v>
          </cell>
        </row>
        <row r="46">
          <cell r="B46" t="str">
            <v>Plomberie</v>
          </cell>
          <cell r="G46">
            <v>3369.13</v>
          </cell>
          <cell r="H46">
            <v>0</v>
          </cell>
        </row>
        <row r="47">
          <cell r="B47" t="str">
            <v>Récupération d'eau de pluie</v>
          </cell>
          <cell r="G47">
            <v>0</v>
          </cell>
          <cell r="H47">
            <v>0</v>
          </cell>
        </row>
        <row r="49">
          <cell r="B49" t="str">
            <v>Chauffage Ventilation</v>
          </cell>
          <cell r="G49">
            <v>3780.6800000000003</v>
          </cell>
          <cell r="H49">
            <v>0</v>
          </cell>
        </row>
        <row r="50">
          <cell r="B50" t="str">
            <v>Matériel TZEN</v>
          </cell>
          <cell r="G50">
            <v>9867.2100000000009</v>
          </cell>
          <cell r="H50">
            <v>0</v>
          </cell>
        </row>
        <row r="52">
          <cell r="B52" t="str">
            <v>Peinture</v>
          </cell>
          <cell r="G52">
            <v>0</v>
          </cell>
          <cell r="H52">
            <v>0</v>
          </cell>
        </row>
        <row r="53">
          <cell r="B53" t="str">
            <v>Sols des chambres</v>
          </cell>
          <cell r="G53">
            <v>0</v>
          </cell>
          <cell r="H53">
            <v>0</v>
          </cell>
        </row>
        <row r="55">
          <cell r="B55" t="str">
            <v>Sols des pièces humides et celliers</v>
          </cell>
          <cell r="G55">
            <v>0</v>
          </cell>
          <cell r="H55">
            <v>0</v>
          </cell>
        </row>
        <row r="56">
          <cell r="B56" t="str">
            <v>Sols des séjours</v>
          </cell>
          <cell r="G56">
            <v>0</v>
          </cell>
          <cell r="H56">
            <v>0</v>
          </cell>
        </row>
        <row r="57">
          <cell r="B57" t="str">
            <v>Faience</v>
          </cell>
          <cell r="G57">
            <v>0</v>
          </cell>
          <cell r="H57">
            <v>0</v>
          </cell>
        </row>
        <row r="59">
          <cell r="B59" t="str">
            <v>Abris de jardin</v>
          </cell>
          <cell r="G59">
            <v>0</v>
          </cell>
          <cell r="H59">
            <v>0</v>
          </cell>
        </row>
        <row r="62">
          <cell r="E62" t="str">
            <v>chiffrage</v>
          </cell>
          <cell r="F62" t="str">
            <v>validation o/n</v>
          </cell>
          <cell r="G62" t="str">
            <v>option retenue</v>
          </cell>
        </row>
        <row r="64">
          <cell r="A64" t="str">
            <v>Autres options personnalisées</v>
          </cell>
        </row>
        <row r="65">
          <cell r="B65" t="str">
            <v>1 - raccordement réseaux ( à partir de 1m des façades jusqu'au branchements)</v>
          </cell>
          <cell r="E65">
            <v>0</v>
          </cell>
          <cell r="F65" t="str">
            <v>n</v>
          </cell>
          <cell r="G65">
            <v>0</v>
          </cell>
        </row>
        <row r="66">
          <cell r="B66" t="str">
            <v>2 - empierrement accès</v>
          </cell>
          <cell r="E66">
            <v>0</v>
          </cell>
          <cell r="F66" t="str">
            <v>n</v>
          </cell>
          <cell r="G66">
            <v>0</v>
          </cell>
        </row>
        <row r="67">
          <cell r="B67" t="str">
            <v>3 - Oscillo battant</v>
          </cell>
          <cell r="E67">
            <v>0</v>
          </cell>
          <cell r="F67" t="str">
            <v>n</v>
          </cell>
          <cell r="G67">
            <v>0</v>
          </cell>
        </row>
        <row r="68">
          <cell r="B68" t="str">
            <v>4 - Aménagements des portes de placards</v>
          </cell>
          <cell r="E68">
            <v>0</v>
          </cell>
          <cell r="F68" t="str">
            <v>n</v>
          </cell>
          <cell r="G68">
            <v>0</v>
          </cell>
        </row>
        <row r="69">
          <cell r="B69">
            <v>5</v>
          </cell>
          <cell r="E69">
            <v>0</v>
          </cell>
          <cell r="F69" t="str">
            <v>n</v>
          </cell>
          <cell r="G69">
            <v>0</v>
          </cell>
        </row>
        <row r="70">
          <cell r="B70">
            <v>6</v>
          </cell>
          <cell r="E70">
            <v>0</v>
          </cell>
          <cell r="F70" t="str">
            <v>n</v>
          </cell>
          <cell r="G70">
            <v>0</v>
          </cell>
        </row>
        <row r="71">
          <cell r="B71">
            <v>7</v>
          </cell>
          <cell r="E71">
            <v>0</v>
          </cell>
          <cell r="F71" t="str">
            <v>n</v>
          </cell>
          <cell r="G71">
            <v>0</v>
          </cell>
        </row>
        <row r="72">
          <cell r="B72">
            <v>8</v>
          </cell>
          <cell r="E72">
            <v>0</v>
          </cell>
          <cell r="F72" t="str">
            <v>n</v>
          </cell>
          <cell r="G72">
            <v>0</v>
          </cell>
        </row>
        <row r="73">
          <cell r="B73">
            <v>9</v>
          </cell>
          <cell r="E73">
            <v>0</v>
          </cell>
          <cell r="F73" t="str">
            <v>n</v>
          </cell>
          <cell r="G73">
            <v>0</v>
          </cell>
        </row>
        <row r="74">
          <cell r="B74">
            <v>10</v>
          </cell>
          <cell r="E74">
            <v>0</v>
          </cell>
          <cell r="F74" t="str">
            <v>n</v>
          </cell>
          <cell r="G74">
            <v>0</v>
          </cell>
        </row>
        <row r="77">
          <cell r="A77" t="str">
            <v>Honoraires</v>
          </cell>
        </row>
        <row r="78">
          <cell r="B78" t="str">
            <v>Test d'étanchéité à l'air</v>
          </cell>
          <cell r="G78">
            <v>349</v>
          </cell>
          <cell r="H78">
            <v>450</v>
          </cell>
        </row>
        <row r="79">
          <cell r="B79" t="str">
            <v>Visite finale</v>
          </cell>
          <cell r="G79">
            <v>129</v>
          </cell>
          <cell r="H79">
            <v>280</v>
          </cell>
        </row>
        <row r="80">
          <cell r="B80" t="str">
            <v>Etude thermique</v>
          </cell>
          <cell r="G80">
            <v>100</v>
          </cell>
          <cell r="H80">
            <v>100</v>
          </cell>
        </row>
        <row r="83">
          <cell r="D83" t="str">
            <v>actualisation</v>
          </cell>
          <cell r="E83">
            <v>3.6986301369863008E-3</v>
          </cell>
          <cell r="G83">
            <v>335.57229532564156</v>
          </cell>
          <cell r="H83">
            <v>3.0698630136986296</v>
          </cell>
        </row>
      </sheetData>
      <sheetData sheetId="5" refreshError="1"/>
      <sheetData sheetId="6" refreshError="1"/>
      <sheetData sheetId="7" refreshError="1"/>
      <sheetData sheetId="8" refreshError="1"/>
      <sheetData sheetId="9" refreshError="1"/>
      <sheetData sheetId="10" refreshError="1"/>
      <sheetData sheetId="11">
        <row r="12">
          <cell r="G12">
            <v>0.05</v>
          </cell>
        </row>
        <row r="16">
          <cell r="E16">
            <v>0.19600000000000001</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ow r="5">
          <cell r="B5" t="str">
            <v>Gros œuvre</v>
          </cell>
        </row>
        <row r="9">
          <cell r="A9">
            <v>101</v>
          </cell>
          <cell r="B9" t="str">
            <v>Barrière physico chimique</v>
          </cell>
          <cell r="C9" t="str">
            <v>Mise en œuvre d'une barrière anti-termites physico-chimique ou équivalent suivant normes en vigueur.
Résine SIKA appliquée par pulvérisation sur l'ensembles des fondations et de la dalle.
Une attention particulière sera portée sur les traitements des points sensibles tels que passages de réseaux.
Toutes sujétions de finitions.</v>
          </cell>
          <cell r="D9" t="str">
            <v>Mise en œuvre d'une barrière anti-termites physico-chimique ou équivalent suivant normes en vigueur.</v>
          </cell>
        </row>
        <row r="10">
          <cell r="A10">
            <v>102</v>
          </cell>
          <cell r="B10" t="str">
            <v>Plancher hourdis polystyrène</v>
          </cell>
          <cell r="C10" t="str">
            <v>Réalisation d'un plancher hourdis polystyrène de chez KP1 type Iso leader 23 R=4,00 
Disposition des poutrelles suivant plans de calepinage. 
Coulage d'une dalle de compression compris treillis soudés et armature périphérique, épaisseur de la dalle de compression mini de 4 cm</v>
          </cell>
          <cell r="D10" t="str">
            <v>Réalisation d'un plancher hourdis polystyrène. Disposition des poutrelles suivant plans de calepinage. Coulage d'une dalle de compression compris treillis soudés et armature périphérique. Isolation du plancher suivants calculs thermiques.</v>
          </cell>
        </row>
        <row r="11">
          <cell r="A11">
            <v>103</v>
          </cell>
          <cell r="B11" t="str">
            <v>Plancher hourdis polystyrène</v>
          </cell>
          <cell r="C11" t="str">
            <v>Réalisation d'un plancher hourdis polystyrène de chez KP1 type Iso leader 18 R=5,25 
Disposition des poutrelles suivant plans de calepinage. 
Coulage d'une dalle de compression compris treillis soudés et armature périphérique, épaisseur de la dalle de compression mini de 4 cm</v>
          </cell>
          <cell r="D11" t="str">
            <v>Réalisation d'un plancher hourdis polystyrène. Disposition des poutrelles suivant plans de calepinage. Coulage d'une dalle de compression compris treillis soudés et armature périphérique. Isolation du plancher suivants calculs thermiques.</v>
          </cell>
        </row>
        <row r="12">
          <cell r="A12">
            <v>104</v>
          </cell>
          <cell r="B12" t="str">
            <v>Plancher hourdis parpaing</v>
          </cell>
          <cell r="C12" t="str">
            <v>Réalisation d'un plancher hourdis parpaings de chez KP1
Disposition des poutrelles suivant plans de calepinage. 
Coulage d'une dalle de compression compris treillis soudés et armature périphérique, épaisseur de la dalle de compression mini de 4 cm</v>
          </cell>
          <cell r="D12" t="str">
            <v>Réalisation d'un plancher hourdis parpaings. Disposition des poutrelles suivant plans de calepinage. Coulage d'une dalle de compression compris treillis soudés et armature périphérique.</v>
          </cell>
        </row>
        <row r="13">
          <cell r="A13">
            <v>105</v>
          </cell>
          <cell r="B13" t="str">
            <v>Dallage sur terre-plein</v>
          </cell>
          <cell r="C13" t="str">
            <v>Pour le dallage du garage : Préalablement à la réalisation de l'ouvrage, le présent lot s'assurera que l'état du fond de fouille permet la réalisation d'un dallage. 
Fond de forme composé d'un hérisson sablon d'une épaisseur minimum de 20cm soigneusement compacté suivant les normes en vigueur.
Coulage du dallage en béton auto-nivellant suivant calculs. Epaisseur suivant de 0,16m minimum.</v>
          </cell>
          <cell r="D13" t="str">
            <v>Réalisation d'un dallage sur terre-plein. Fond de forme composé d'un hérisson sablon suivant les normes en vigueur. Coulage du dallage en béton suivant calculs.</v>
          </cell>
        </row>
        <row r="14">
          <cell r="A14">
            <v>106</v>
          </cell>
          <cell r="B14" t="str">
            <v>Rupteurs transversaux suivant calculs</v>
          </cell>
          <cell r="C14" t="str">
            <v xml:space="preserve">Mise en œuvre d'éco rupteurs transversaux de chez KP1.                                                           </v>
          </cell>
          <cell r="D14" t="str">
            <v>Mise en œuvre d'éco rupteurs transversaux suivants calculs si nécessaire</v>
          </cell>
        </row>
        <row r="15">
          <cell r="A15">
            <v>107</v>
          </cell>
          <cell r="B15" t="str">
            <v>Rupteurs longitudinaux suivant calculs</v>
          </cell>
          <cell r="C15" t="str">
            <v xml:space="preserve">Mise en œuvre d'éco rupteurs longitudinaux de chez KP1.                                                           </v>
          </cell>
          <cell r="D15" t="str">
            <v>Mise en œuvre d'éco rupteurs longitudinaux suivants calculs si nécessaire</v>
          </cell>
        </row>
        <row r="16">
          <cell r="A16">
            <v>108</v>
          </cell>
          <cell r="B16" t="str">
            <v>Rupteurs sur refend suivant calculs</v>
          </cell>
          <cell r="C16" t="str">
            <v xml:space="preserve">Mise en œuvre d'éco refend de chez KP1.                                                           </v>
          </cell>
          <cell r="D16" t="str">
            <v>Mise en œuvre d'éco rupteurs de refends suivants calculs si nécessaire</v>
          </cell>
        </row>
        <row r="17">
          <cell r="A17">
            <v>109</v>
          </cell>
          <cell r="B17" t="str">
            <v>Réservation pour bac de douche</v>
          </cell>
          <cell r="C17" t="str">
            <v>Prévoir une réservation pour le receveur de bac de douche sur toute la hauteur de la dalle de compression</v>
          </cell>
          <cell r="D17" t="str">
            <v>Réservation pour le receveur de bac de douche sur toute la hauteur de la dalle de compression</v>
          </cell>
        </row>
        <row r="18">
          <cell r="A18">
            <v>110</v>
          </cell>
          <cell r="B18" t="str">
            <v>Robinet de puisage</v>
          </cell>
          <cell r="C18" t="str">
            <v>Mise en œuvre d'un siphon en PVC renforcé sous le robinet de puisage.</v>
          </cell>
          <cell r="D18" t="str">
            <v>Mise en œuvre d'un siphon en PVC renforcé sous le robinet de puisage.</v>
          </cell>
        </row>
        <row r="19">
          <cell r="A19">
            <v>111</v>
          </cell>
          <cell r="B19" t="str">
            <v>Empierrement</v>
          </cell>
          <cell r="C19" t="str">
            <v>Prévoir un empierrement sur l'accès à la parcelle</v>
          </cell>
          <cell r="D19" t="str">
            <v>Empierrement sur l'accès à la parcelle.</v>
          </cell>
        </row>
        <row r="20">
          <cell r="A20">
            <v>112</v>
          </cell>
          <cell r="B20" t="str">
            <v>Réseau EP</v>
          </cell>
          <cell r="C20" t="str">
            <v>Création de regard pied de chute pour les descentes EP. Tous les regards sont raccordés sur une canalisation et évacué vers le réseau public suivant les plans</v>
          </cell>
          <cell r="D20" t="str">
            <v>Regard pied de chute pour les descentes EP. Tous les regards sont raccordés sur une canalisation et évacué vers le réseau public suivant les plans.</v>
          </cell>
        </row>
        <row r="21">
          <cell r="A21">
            <v>113</v>
          </cell>
          <cell r="B21" t="str">
            <v>Arase étanche</v>
          </cell>
          <cell r="C21" t="str">
            <v>Mise en place d'une arase étanche entre la maçonnerie du soubassement et la maçonnerie de superstructure.</v>
          </cell>
          <cell r="D21" t="str">
            <v>Mise en place d'une arase étanche entre la maçonnerie du soubassement et la maçonnerie de superstructure.</v>
          </cell>
        </row>
        <row r="22">
          <cell r="A22">
            <v>114</v>
          </cell>
          <cell r="B22" t="str">
            <v>Maçonnerie de parpaings</v>
          </cell>
          <cell r="C22" t="str">
            <v>Maçonnerie de parpaings creux de 20cm d'épaisseur NF hourdées au mortier colle de ciment sur une hauteur de 1,80m. Sont inclus dans la prestation :
- Les chaînages notamment en partie supérieure des maçonnerie
- Les linteaux, trumeaux, raidisseurs en béton armé suivant DTU
- Toutes sujétions de harpage et découpe de parpaings
- Les seuils sont en béton coulé en place avec façon de pente à l'extérieur.
- Fourniture et pose de demi-linteaux sur ouvertures recevant un volet roulant</v>
          </cell>
          <cell r="D22" t="str">
            <v>Maçonnerie de parpaings creux de 20cm d'épaisseur NF hourdées au mortier colle de ciment.
Les seuils sont en béton coulé en place avec façon de pente à l'extérieur.</v>
          </cell>
        </row>
        <row r="23">
          <cell r="A23">
            <v>115</v>
          </cell>
          <cell r="B23" t="str">
            <v>Plancher intermédiaire</v>
          </cell>
          <cell r="C23" t="str">
            <v>Réalisation d'un plancher en poutrelles hourdis parpaing ou plastique suivant contraintes compris poutres suivant plans et nécessité.
La résistance sera approprié aux portées.
Mise en place d'une trémie pour l'escalier et pour le passage des gaines de ventilation.
Mise en place d'un treillis et coulage d'une dalle de compression.
L'entreprise proposera si possible des poutres plate</v>
          </cell>
          <cell r="D23" t="str">
            <v>Réalisation d'un plancher en poutrelles hourdis parpaing ou plastique suivant contraintes compris poutres suivant plans et nécessité. Mise en place d'un treillis et coulage d'une dalle de compression.</v>
          </cell>
        </row>
        <row r="24">
          <cell r="A24">
            <v>116</v>
          </cell>
          <cell r="B24" t="str">
            <v>Appuis</v>
          </cell>
          <cell r="C24" t="str">
            <v>Fourniture et pose d'appuis en béton préfabriqué débordant avec goutte d'eau et remontées latérales.</v>
          </cell>
          <cell r="D24" t="str">
            <v>Fourniture et pose d'appuis en béton préfabriqué débordant avec goutte d'eau.</v>
          </cell>
        </row>
        <row r="25">
          <cell r="A25">
            <v>117</v>
          </cell>
          <cell r="B25" t="str">
            <v>Bande de redressement</v>
          </cell>
          <cell r="C25" t="str">
            <v>Réalisation des bandes de redressement au droit des nouvelles ouvertures.</v>
          </cell>
          <cell r="D25" t="str">
            <v>Réalisation des bandes de redressement au droit des nouvelles ouvertures.</v>
          </cell>
        </row>
        <row r="26">
          <cell r="A26">
            <v>118</v>
          </cell>
          <cell r="B26" t="str">
            <v>Ravalement</v>
          </cell>
          <cell r="C26" t="str">
            <v>Enduit monocouche type Codipral des établissements WEBER et BROUTIN ou équivalent. Finition grattée. La préparation et la mise en œuvre doivent être conforme au cahier des charges du fabricant.
L'entrepreneur devra assurer une garantie décennale. L'apparition de fantômes ne sera pas tolérée.
Façon de goutte d'eau en voussures.
Mise en œuvre de talonnette enduite peinte sur 100mm en pied de façade.</v>
          </cell>
          <cell r="D26" t="str">
            <v>Enduit monocouche finition grattée. Couleur suivant pièces graphiques.</v>
          </cell>
        </row>
        <row r="27">
          <cell r="A27">
            <v>119</v>
          </cell>
          <cell r="B27" t="str">
            <v>Cuve de récupération d'eau de pluie</v>
          </cell>
          <cell r="C27" t="str">
            <v>Mise en œuvre d'une cuve de récupération d'eau de pluie enterrée en plastique.
Capacité de la cuve 3000l.
Compris tous les raccordements, fourreaux sur les réseaux concernés.
Emplacement de la cuve à définir afin de respecter le fil d'eau.</v>
          </cell>
          <cell r="D27" t="str">
            <v>Cuve de récupération d'eau de pluie enterrée en plastique compris raccordements.</v>
          </cell>
        </row>
        <row r="28">
          <cell r="A28">
            <v>120</v>
          </cell>
          <cell r="B28" t="str">
            <v>Cuve de récupération d'eau de pluie</v>
          </cell>
          <cell r="C28" t="str">
            <v>Mise en œuvre d'une cuve de récupération d'eau de pluie enterrée en béton.
Capacité de la cuve suivant bordereau.
Compris tous les raccordements, fourreaux sur les réseaux concernés.
Emplacement de la cuve à définir afin de respecter le fil d'eau.</v>
          </cell>
          <cell r="D28" t="str">
            <v>Cuve de récupération d'eau de pluie enterrée en béton compris raccordements.</v>
          </cell>
        </row>
        <row r="29">
          <cell r="A29">
            <v>121</v>
          </cell>
          <cell r="B29" t="str">
            <v>Assainissement autonome</v>
          </cell>
          <cell r="C29" t="str">
            <v>Fourniture et mise en œuvre d'un assainissement autonome de type épandage</v>
          </cell>
          <cell r="D29" t="str">
            <v>Fourniture et mise en œuvre d'un assainissement autonome de type épandage</v>
          </cell>
        </row>
        <row r="30">
          <cell r="A30">
            <v>122</v>
          </cell>
          <cell r="B30" t="str">
            <v>Assainissement autonome</v>
          </cell>
          <cell r="C30" t="str">
            <v>Fourniture et mise en œuvre d'un assainissement autonome de type filtre à sable</v>
          </cell>
          <cell r="D30" t="str">
            <v>Fourniture et mise en œuvre d'un assainissement autonome de type filtre à sable</v>
          </cell>
        </row>
        <row r="31">
          <cell r="A31">
            <v>123</v>
          </cell>
          <cell r="B31" t="str">
            <v>Assainissement autonome</v>
          </cell>
          <cell r="C31" t="str">
            <v>Fourniture et mise en œuvre d'un assainissement autonome de type épandage avec pompe de relevage</v>
          </cell>
          <cell r="D31" t="str">
            <v>Fourniture et mise en œuvre d'un assainissement autonome de type épandage avec pompe de relevage</v>
          </cell>
        </row>
        <row r="32">
          <cell r="A32">
            <v>124</v>
          </cell>
          <cell r="B32" t="str">
            <v>Assainissement autonome</v>
          </cell>
          <cell r="C32" t="str">
            <v>Fourniture et mise en œuvre d'un assainissement autonome de type filtre à sable avec pompe de relevage</v>
          </cell>
          <cell r="D32" t="str">
            <v>Fourniture et mise en œuvre d'un assainissement autonome de type filtre à sable avec pompe de relevage</v>
          </cell>
        </row>
        <row r="39">
          <cell r="B39" t="str">
            <v>Ossature Charpente Couverture</v>
          </cell>
        </row>
        <row r="41">
          <cell r="A41">
            <v>190</v>
          </cell>
          <cell r="B41" t="str">
            <v>lisse basse</v>
          </cell>
          <cell r="C41" t="str">
            <v>Fourniture et pose d'une lisse basse douglas 45x145mm posée sur un feutre bitumineux assurant la coupure de capillarité.</v>
          </cell>
          <cell r="D41" t="str">
            <v>Fourniture et pose d'une lisse basse posée sur un feutre bitumineux assurant la coupure de capillarité.</v>
          </cell>
        </row>
        <row r="43">
          <cell r="A43">
            <v>191</v>
          </cell>
          <cell r="B43" t="str">
            <v>mur ossature bois</v>
          </cell>
          <cell r="C43" t="str">
            <v xml:space="preserve">Mise en œuvre de mur à ossature bois en épicéa composé de montants placés tous les 600 mm. Montants et traverses de dimensions 45x145mm traités classe II. 
Contreventement extérieur en OSB 3 9mm, avec pare-pluie + tasseaux bois 25*45 posés verticalement tous les 60cm.  Grille anti-rongeurs en pied de panneau. 
Objectif à atteindre pour la conformité du complexe : 
 - Respecter une perméabilité à l'air inférieure à 0,6m3/h/m² 
Mise en œuvre d'un pare-vapeur type Deltfol de chez Dorken avec un Sd = 18 
 L'entreprise est la seule responsable de la parfaite étanchéité à l'air
Mise en œuvre d'une laine de verre de chez Knauff insérée entre les montants :  
 - Naturoll 032, 150 mm, R=4,70, L=575mm  
 Mise en place d'une lisse basse compris compris-bandes sous les murs d'ossature bois de dimensions 45x145mm  </v>
          </cell>
          <cell r="D43" t="str">
            <v>Murs ossature bois en Epicéa, montant et traverses, contreventement,  protection à la pluie suivant finition.</v>
          </cell>
        </row>
        <row r="45">
          <cell r="A45">
            <v>192</v>
          </cell>
          <cell r="B45" t="str">
            <v>Linteau</v>
          </cell>
          <cell r="C45" t="str">
            <v>Linteau en sapin suivant nécessité,</v>
          </cell>
          <cell r="D45" t="str">
            <v>Linteau en sapin suivant nécessité,</v>
          </cell>
        </row>
        <row r="46">
          <cell r="A46">
            <v>193</v>
          </cell>
          <cell r="B46" t="str">
            <v>plancher intermédiaire bois</v>
          </cell>
          <cell r="C46" t="str">
            <v>plancher intermédiaire bois composé de solives, osb…</v>
          </cell>
          <cell r="D46" t="str">
            <v>plancher intermédiaire en bois composé de solive, d'un BA13 en sous face et d'un OSB en plancher.</v>
          </cell>
        </row>
        <row r="47">
          <cell r="A47">
            <v>201</v>
          </cell>
          <cell r="B47" t="str">
            <v>Charpente (fermettes à combles perdus)</v>
          </cell>
          <cell r="C47" t="str">
            <v>Fourniture et pose de la charpente en sapin du Nord compris toutes sujétions. Les bois seront traités par bain de produit fongicide et insecticide.
Les fermettes seront à combles perdus.
Les éléments de charpente reposeront sur les murs de façade.</v>
          </cell>
          <cell r="D47" t="str">
            <v>Charpente en sapin du Nord compris toutes sujétions. Les fermettes seront à combles perdus.</v>
          </cell>
        </row>
        <row r="48">
          <cell r="A48">
            <v>202</v>
          </cell>
          <cell r="B48" t="str">
            <v>Charpente (fermettes à combles aménageables)</v>
          </cell>
          <cell r="C48" t="str">
            <v>Fourniture et pose de la charpente en sapin du Nord compris toutes sujétions. Les bois seront traités par bain de produit fongicide et insecticide.
Les fermettes seront à combles aménageables. 
Les éléments de charpente reposeront sur les murs de façade.</v>
          </cell>
          <cell r="D48" t="str">
            <v>Charpente en sapin du Nord compris toutes sujétions. Les fermettes seront à combles aménageables.</v>
          </cell>
        </row>
        <row r="49">
          <cell r="A49">
            <v>203</v>
          </cell>
          <cell r="B49" t="str">
            <v>Caissons de toiture</v>
          </cell>
          <cell r="C49" t="str">
            <v xml:space="preserve">Mise en œuvre de caissons de toiture en sapin du nord composé de chevrons placés tous les 600 mm. Chevrons de dimensions 45x220mm traités classe II. 
Contreventement extérieur en OSB 3 9mm, avec pare-pluie + tasseaux bois 20*50 posés tous les 60cm.
Objectif à atteindre pour la conformité du complexe : 
 - Respecter une perméabilité à l'air inférieure à 0,6m3/h/m² 
Mise en œuvre d'un pare-vapeur type Deltfol de chez Dorken avec un Sd = 18 
 L'entreprise est la seule responsable de la parfaite étanchéité à l'air
Mise en œuvre d'une laine de verre de chez Knauff insérée entre les chevrons :  
 - Naturoll 032, 120 mm en 2 couches, R=3,75, L=2700mm  </v>
          </cell>
          <cell r="D49" t="str">
            <v>Mise en œuvre de caissons de toiture en sapin du nord.</v>
          </cell>
        </row>
        <row r="50">
          <cell r="A50">
            <v>260</v>
          </cell>
          <cell r="B50" t="str">
            <v>épicéa naturel traité classe 3</v>
          </cell>
          <cell r="C50" t="str">
            <v>Fourniture d'un bardage bois épicéa naturel traité classe 3 de chez Sivalbp.
Compris toutes sujétions, profils d'angles sortant et rentrant en bois de même couleur que le bardage, habillage des jambages et linteau de menuiserie.</v>
          </cell>
          <cell r="D50" t="str">
            <v>Fourniture d'un bardage bois épicéa naturel traité classe 3.</v>
          </cell>
        </row>
        <row r="51">
          <cell r="A51">
            <v>261</v>
          </cell>
          <cell r="B51" t="str">
            <v>naturel douglas</v>
          </cell>
          <cell r="C51" t="str">
            <v>Fourniture d'un bardage bois douglas de chez Sivalbp.
Compris toutes sujétions, profils d'angles sortant et rentrant en bois de même couleur que le bardage, habillage des jambages et linteau de menuiserie.</v>
          </cell>
          <cell r="D51" t="str">
            <v>Fourniture d'un bardage bois douglas.</v>
          </cell>
        </row>
        <row r="52">
          <cell r="A52">
            <v>262</v>
          </cell>
          <cell r="B52" t="str">
            <v>naturel red Cedar abouté</v>
          </cell>
          <cell r="C52" t="str">
            <v>Fourniture d'un bardage bois red-cedar de chez Sivalbp.
Compris toutes sujétions, profils d'angles sortant et rentrant en bois de même couleur que le bardage, habillage des jambages et linteau de menuiserie.</v>
          </cell>
          <cell r="D52" t="str">
            <v>Fourniture d'un bardage red-cedar abouté.</v>
          </cell>
        </row>
        <row r="53">
          <cell r="A53">
            <v>263</v>
          </cell>
          <cell r="B53" t="str">
            <v>Funlam Simonin 21x120 n°20</v>
          </cell>
          <cell r="C53" t="str">
            <v>Fourniture d'un bardage bois Funlam Simonin 21x120 n°20.
Compris toutes sujétions, profils d'angles sortant et rentrant en bois de même couleur que le bardage, habillage des jambages et linteau de menuiserie.</v>
          </cell>
          <cell r="D53" t="str">
            <v>Fourniture d'un bardage Funlam Simonin 21x120 n°20.</v>
          </cell>
        </row>
        <row r="54">
          <cell r="A54">
            <v>264</v>
          </cell>
          <cell r="B54" t="str">
            <v>newage douglas</v>
          </cell>
          <cell r="C54" t="str">
            <v>Fourniture d'un bardage bois newage douglas de chez Sivalbp.
Compris toutes sujétions, profils d'angles sortant et rentrant en bois de même couleur que le bardage, habillage des jambages et linteau de menuiserie.</v>
          </cell>
          <cell r="D54" t="str">
            <v>Fourniture d'un bardage newage douglas.</v>
          </cell>
        </row>
        <row r="55">
          <cell r="A55">
            <v>265</v>
          </cell>
          <cell r="B55" t="str">
            <v>newage red cedar abouté</v>
          </cell>
          <cell r="C55" t="str">
            <v>Fourniture d'un bardage bois newage red cedar abouté de chez Sivalbp.
Compris toutes sujétions, profils d'angles sortant et rentrant en bois de même couleur que le bardage, habillage des jambages et linteau de menuiserie.</v>
          </cell>
          <cell r="D55" t="str">
            <v>Fourniture d'un bardage newage red cedar abouté.</v>
          </cell>
        </row>
        <row r="56">
          <cell r="A56">
            <v>266</v>
          </cell>
          <cell r="B56" t="str">
            <v>Sivalbp colors abouté</v>
          </cell>
          <cell r="C56" t="str">
            <v>Fourniture d'un bardage bois colors abouté de chez Sivalbp.
Compris toutes sujétions, profils d'angles sortant et rentrant en bois de même couleur que le bardage, habillage des jambages et linteau de menuiserie.</v>
          </cell>
          <cell r="D56" t="str">
            <v>Fourniture d'un bardage colors abouté de Sivalbp.</v>
          </cell>
        </row>
        <row r="57">
          <cell r="A57">
            <v>267</v>
          </cell>
          <cell r="B57" t="str">
            <v>cedral couleur &lt;15</v>
          </cell>
          <cell r="C57" t="str">
            <v>Fourniture d'un bardage Cedral de chez Eternit.
Teinte &lt;15 suivant choix du bordereau joint. 
Compris toutes sujétions, profils d'angles sortant et rentrant en aluminium laqué de même couleur que le bardage, habillage des jambages et linteau de menuiserie en Cedral.</v>
          </cell>
          <cell r="D57" t="str">
            <v>Fourniture d'un bardage Cedral de chez Eternit. Teinte &lt;15 suivant choix du bordereau joint.</v>
          </cell>
        </row>
        <row r="58">
          <cell r="A58">
            <v>268</v>
          </cell>
          <cell r="B58" t="str">
            <v>cedral couleur &gt;15</v>
          </cell>
          <cell r="C58" t="str">
            <v>Fourniture d'un bardage Cedral de chez Eternit.
Teinte &gt;15 suivant choix du bordereau joint. 
Compris toutes sujétions, profils d'angles sortant et rentrant en aluminium laqué de même couleur que le bardage, habillage des jambages et linteau de menuiserie en Cedral.</v>
          </cell>
          <cell r="D58" t="str">
            <v>Fourniture et pose d'un bardage Cedral de chez Eternit.</v>
          </cell>
        </row>
        <row r="59">
          <cell r="A59">
            <v>269</v>
          </cell>
          <cell r="B59" t="str">
            <v>Silverwood</v>
          </cell>
          <cell r="C59" t="str">
            <v>Fourniture d'un bardage bois peint de chez Silverwood.
Compris toutes sujétions, profils d'angles sortant et rentrant en bois de même couleur que le bardage, habillage des jambages et linteau de menuiserie.</v>
          </cell>
          <cell r="D59" t="str">
            <v>Fourniture d'un bardage bois peint de chez Silverwood.</v>
          </cell>
        </row>
        <row r="60">
          <cell r="A60">
            <v>270</v>
          </cell>
          <cell r="B60" t="str">
            <v>fourniture du bardage par le client</v>
          </cell>
          <cell r="C60" t="str">
            <v>fourniture du bardage par le client</v>
          </cell>
          <cell r="D60" t="str">
            <v>fourniture du bardage par le client</v>
          </cell>
        </row>
        <row r="61">
          <cell r="A61">
            <v>271</v>
          </cell>
          <cell r="B61" t="str">
            <v>pose du bardage par le constructeur</v>
          </cell>
          <cell r="C61" t="str">
            <v>Pose du bardage suivant les exigences techniques du fabricant et des DTU.</v>
          </cell>
          <cell r="D61" t="str">
            <v>Pose du bardage suivant les exigences techniques du fabricant et des DTU.</v>
          </cell>
        </row>
        <row r="62">
          <cell r="A62">
            <v>272</v>
          </cell>
          <cell r="B62" t="str">
            <v>pose du bardage par le client</v>
          </cell>
          <cell r="C62" t="str">
            <v>pose du bardage par le client</v>
          </cell>
          <cell r="D62" t="str">
            <v>pose du bardage par le client</v>
          </cell>
        </row>
        <row r="63">
          <cell r="A63">
            <v>216</v>
          </cell>
          <cell r="B63" t="str">
            <v>Ecran sous toiture</v>
          </cell>
          <cell r="C63" t="str">
            <v>Avant pose des liteaux, il sera mis en place un écran sous toiture de type Delta sur toute la surface de couverture (hors garage) en polyane micro perforé (épaisseur minimum 100µ) avec croisures de 20 cm. Cet écran sera disposé de telle sorte qu'il permettra de ventiler la sous-face des ardoises. 
L'entreprise prendra soin de raccorder la partie basse de la sous toiture dans la gouttière afin de recevoir d'éventuelles eaux résiduelles.</v>
          </cell>
          <cell r="D63" t="str">
            <v>Mise en place un écran sous toiture de type Delta sur toute la surface de couverture (hors garage).</v>
          </cell>
        </row>
        <row r="64">
          <cell r="A64">
            <v>217</v>
          </cell>
          <cell r="B64" t="str">
            <v>Ardoises plates</v>
          </cell>
          <cell r="C64" t="str">
            <v>L'entreprise prendra soin de raccorder la partie basse de la sous toiture dans la gouttière afin de recevoir d'éventuelles eaux résiduelles. Mise en œuvre d'ardoises artificielles plates. Pose sur liteaux 18x50, crochet en inox 17.
Compris toutes sujétions, raccordement, chatières et autres éléments indispensable à la bonne finition de l'ouvrage.</v>
          </cell>
          <cell r="D64" t="str">
            <v>Mise en œuvre d'ardoises artificielles plates.</v>
          </cell>
        </row>
        <row r="65">
          <cell r="A65">
            <v>218</v>
          </cell>
          <cell r="B65" t="str">
            <v>Ardoises à bords épaufrés</v>
          </cell>
          <cell r="C65" t="str">
            <v>L'entreprise prendra soin de raccorder la partie basse de la sous toiture dans la gouttière afin de recevoir d'éventuelles eaux résiduelles. Mise en œuvre d'ardoises artificielles à bords épaufrés. Pose sur liteaux 18x50, crochet en inox 17.
Compris toutes sujétions, raccordement, chatières et autres éléments indispensable à la bonne finition de l'ouvrage.</v>
          </cell>
          <cell r="D65" t="str">
            <v>Mise en œuvre d'ardoises artificielles à bords épaufrés.</v>
          </cell>
        </row>
        <row r="66">
          <cell r="A66">
            <v>219</v>
          </cell>
          <cell r="B66" t="str">
            <v>Ardoises naturelles</v>
          </cell>
          <cell r="C66" t="str">
            <v>L'entreprise prendra soin de raccorder la partie basse de la sous toiture dans la gouttière afin de recevoir d'éventuelles eaux résiduelles. Mise en œuvre d'ardoises naturelles d'Espagne 32*22. Pose sur liteaux 18x50, crochet en inox 18.
Compris toutes sujétions, raccordement, chatières et autres éléments indispensable à la bonne finition de l'ouvrage.</v>
          </cell>
          <cell r="D66" t="str">
            <v>Mise en œuvre d'ardoises naturelles d'Espagne.</v>
          </cell>
        </row>
        <row r="67">
          <cell r="A67">
            <v>242</v>
          </cell>
          <cell r="B67" t="str">
            <v>Ardoises naturelles</v>
          </cell>
          <cell r="C67" t="str">
            <v>L'entreprise prendra soin de raccorder la partie basse de la sous toiture dans la gouttière afin de recevoir d'éventuelles eaux résiduelles. Mise en œuvre d'ardoises naturelles du Canada 32*22. Pose sur liteaux 18x50, crochet en inox 18.
Compris toutes sujétions, raccordement, chatières et autres éléments indispensable à la bonne finition de l'ouvrage.</v>
          </cell>
          <cell r="D67" t="str">
            <v>Mise en œuvre d'ardoises naturelles du Canada.</v>
          </cell>
        </row>
        <row r="68">
          <cell r="A68">
            <v>220</v>
          </cell>
          <cell r="B68" t="str">
            <v>Faîtage</v>
          </cell>
          <cell r="C68" t="str">
            <v>Mise en œuvre du faîtage en tuiles à vieillies à emboitement.</v>
          </cell>
          <cell r="D68" t="str">
            <v>Mise en œuvre du faîtage en tuiles à vieillies à emboitement.</v>
          </cell>
        </row>
        <row r="69">
          <cell r="A69">
            <v>221</v>
          </cell>
          <cell r="B69" t="str">
            <v>Bac acier</v>
          </cell>
          <cell r="C69" t="str">
            <v>Fourniture et pose d'un bac acier simple peau de teinte grise compris toutes sujétions pour toiture terrasse : Solin en faitage, contre bardage et chéneau.</v>
          </cell>
          <cell r="D69" t="str">
            <v>Fourniture et pose d'un bac acier simple peau de teinte grise compris toutes sujétions.</v>
          </cell>
        </row>
        <row r="70">
          <cell r="A70">
            <v>222</v>
          </cell>
          <cell r="B70" t="str">
            <v>Rhépanol</v>
          </cell>
          <cell r="C70" t="str">
            <v>Fourniture et pose d'un revêtement Rhépanol gris FK sur contre-plaqué CTBX pour les toitures terrasses et sur plancher OSB pour les toitures mono pentes.
Compris relevé d'étanchéité en périphérie des toitures terrasses.</v>
          </cell>
          <cell r="D70" t="str">
            <v>Fourniture et pose d'un revêtement Rhépanol gris FK.</v>
          </cell>
        </row>
        <row r="71">
          <cell r="A71">
            <v>223</v>
          </cell>
          <cell r="B71" t="str">
            <v xml:space="preserve">Habillage </v>
          </cell>
          <cell r="C71" t="str">
            <v>Fourniture et pose des habillages en acier laqué : 
- Coiffe d'acrotère pour toiture terrasse
- Coiffe de rive en périphérie des toitures mono pentes</v>
          </cell>
          <cell r="D71" t="str">
            <v>Fourniture et pose des habillages en acier laqué.</v>
          </cell>
        </row>
        <row r="72">
          <cell r="A72">
            <v>238</v>
          </cell>
          <cell r="B72" t="str">
            <v xml:space="preserve">Habillage </v>
          </cell>
          <cell r="C72" t="str">
            <v>Fourniture et pose des habillages en alu laqué :
- Coiffe d'acrotère pour toiture terrasse
- Coiffe de rive en périphérie des toitures mono pentes</v>
          </cell>
          <cell r="D72" t="str">
            <v>Fourniture et pose des habillages en alu laqué.</v>
          </cell>
        </row>
        <row r="73">
          <cell r="A73">
            <v>239</v>
          </cell>
          <cell r="B73" t="str">
            <v xml:space="preserve">Habillage </v>
          </cell>
          <cell r="C73" t="str">
            <v>Fourniture et pose des habillages en zinc :
- Coiffe d'acrotère pour toiture terrasse 
- Coiffe de rive en périphérie des toitures mono pentes</v>
          </cell>
          <cell r="D73" t="str">
            <v>Fourniture et pose des habillages en zinc.</v>
          </cell>
        </row>
        <row r="74">
          <cell r="A74">
            <v>224</v>
          </cell>
          <cell r="B74" t="str">
            <v>Gouttière - Descentes</v>
          </cell>
          <cell r="C74" t="str">
            <v>Fourniture et pose de gouttières demi-rondes et de descentes d'eaux pluviales en zinc. Adaptateurs PVC pour raccordement sur el regard pied de chute laissé en attente par le gros œuvre.</v>
          </cell>
          <cell r="D74" t="str">
            <v>Fourniture et pose de gouttières demi-rondes et de descentes d'eaux pluviales en zinc.</v>
          </cell>
        </row>
        <row r="75">
          <cell r="A75">
            <v>225</v>
          </cell>
          <cell r="B75" t="str">
            <v>Gouttière - Descentes</v>
          </cell>
          <cell r="C75" t="str">
            <v>Fourniture et pose des gouttières et descentes d'eaux pluviales en aluminium laqué. Adaptateurs PVC pour raccordement sur el regard pied de chute laissé en attente par le gros œuvre.</v>
          </cell>
          <cell r="D75" t="str">
            <v>Fourniture et pose des gouttières et descentes d'eaux pluviales en aluminium laqué.</v>
          </cell>
        </row>
        <row r="76">
          <cell r="A76">
            <v>236</v>
          </cell>
          <cell r="B76" t="str">
            <v>Gouttière - Descentes</v>
          </cell>
          <cell r="C76" t="str">
            <v>Fourniture et pose de gouttières demi-rondes et de descentes d'eaux pluviales en zinc pré patiné. Adaptateurs PVC pour raccordement sur el regard pied de chute laissé en attente par le gros œuvre.</v>
          </cell>
          <cell r="D76" t="str">
            <v>Fourniture et pose de gouttières demi-rondes et de descentes d'eaux pluviales en zinc pré patiné.</v>
          </cell>
        </row>
        <row r="77">
          <cell r="A77">
            <v>237</v>
          </cell>
          <cell r="B77" t="str">
            <v>Gouttière - Descentes</v>
          </cell>
          <cell r="C77" t="str">
            <v>Fourniture et pose de gouttières demi-rondes et de descentes d'eaux pluviales en PVC ton sable. Adaptateurs PVC pour raccordement sur el regard pied de chute laissé en attente par le gros œuvre.</v>
          </cell>
          <cell r="D77" t="str">
            <v>Fourniture et pose de gouttières demi-rondes et de descentes d'eaux pluviales en PVC ton sable.</v>
          </cell>
        </row>
        <row r="78">
          <cell r="A78">
            <v>226</v>
          </cell>
          <cell r="B78" t="str">
            <v>Boite à eaux</v>
          </cell>
          <cell r="C78" t="str">
            <v>Fourniture et pose de boites à eaux pour les toitures terrasses compris évacuation.</v>
          </cell>
          <cell r="D78" t="str">
            <v>Fourniture et pose de boites à eaux pour les toitures terrasses.</v>
          </cell>
        </row>
        <row r="79">
          <cell r="A79">
            <v>228</v>
          </cell>
          <cell r="B79" t="str">
            <v>Plancher intermédiaire</v>
          </cell>
          <cell r="C79" t="str">
            <v>Réalisation d'un plancher intermédiaire composé de :
- Solives en épicéa traitées Classe II de section 45x220mm et espacé tous les 40cm 
- De bandes acoustiques Phaltex positionnées sur les solives 
- De dalles en OSB 4 18mm fixé sur le solivage.
Compris toutes sujétions de fixations.</v>
          </cell>
          <cell r="D79" t="str">
            <v>Réalisation d'un plancher intermédiaire en bois composé de solives et d'une dalle en OSB.</v>
          </cell>
        </row>
        <row r="80">
          <cell r="A80">
            <v>229</v>
          </cell>
          <cell r="B80" t="str">
            <v>Solivage de toiture terrasse</v>
          </cell>
          <cell r="C80" t="str">
            <v>Réalisation de la toiture terrasse composé de : 
- Solives en épicéa traitées Classe II de section 45x220mm et espacé tous les 60cm 
- De dalles en OSB 3 9mm fixé sur le solivage. 
- D'un pare-pluie et de tasseaux bois 25x45mm 
- D'un contre-plaqué CTBX 16mm.  
- De 2 laines de verre Naturoll 032 120mm de chez Knauff insérées entre les solives  
Compris toutes sujétions de fixations.</v>
          </cell>
          <cell r="D80" t="str">
            <v>Réalisation de la toiture terrasse bois composé de solives et d'une dalle en OSB compris sujétions.</v>
          </cell>
        </row>
        <row r="81">
          <cell r="A81">
            <v>230</v>
          </cell>
          <cell r="B81" t="str">
            <v>Solivage de toiture mono pente</v>
          </cell>
          <cell r="C81" t="str">
            <v>Réalisation d'une toiture mono pente composé de :
- Solives en épicéa traitées Classe II de section 45x220mm et espacé tous les 60cm, le solivage reposera sur les murs de façades, 
- De dalles en OSB 3 18mm fixé sur le solivage
- D'une laine de verre... 
Compris toutes sujétions de fixations</v>
          </cell>
          <cell r="D81" t="str">
            <v>Réalisation d'une toiture mono pente bois composé de solives et d'une dalle en OSB.</v>
          </cell>
        </row>
        <row r="82">
          <cell r="A82">
            <v>231</v>
          </cell>
          <cell r="B82" t="str">
            <v>Habillage des pointes de pignon</v>
          </cell>
          <cell r="C82" t="str">
            <v>Habillage des pointes de pignon par le mise en œuvre : 
- De plaques d'OSB 3 9mm fixé sur les fermettes à combles perdus, 
- D'un pare-pluie 
- De tasseaux 25*45mm espacé tous les 60cm pour support de fixation du bardage.
Compris toutes sujétions de fixations.</v>
          </cell>
          <cell r="D82" t="str">
            <v>Habillage des pointes de pignon en fonction du revêtement de finition.</v>
          </cell>
        </row>
        <row r="83">
          <cell r="A83">
            <v>232</v>
          </cell>
          <cell r="B83" t="str">
            <v>Sous-face PVC</v>
          </cell>
          <cell r="C83" t="str">
            <v>Mise en œuvre d'une sous-face de toiture en frisette PVC de teinte blanche. La frisette est fixée sur un tasseau en sapin du nord classe II de dimension 20x50mm et sur un bandeau en PVC blanc servant également au support de la gouttière.</v>
          </cell>
          <cell r="D83" t="str">
            <v>Mise en œuvre d'une sous-face de toiture en frisette PVC de teinte blanche.</v>
          </cell>
        </row>
        <row r="84">
          <cell r="A84">
            <v>233</v>
          </cell>
          <cell r="B84" t="str">
            <v>Brise-soleil</v>
          </cell>
          <cell r="C84" t="str">
            <v>Mise en œuvre d'un brise-soleil en douglas raboté abouté compris poteau en douglas de section 140x140mm et ferrures de fixations au sol réglable.
Pergola en finition naturel ou peint (coloris au choix du maitre d'ouvrage).
Dimensions suivant plans</v>
          </cell>
          <cell r="D84" t="str">
            <v>Mise en œuvre d'un brise-soleil en douglas raboté abouté compris poteau en douglas.</v>
          </cell>
        </row>
        <row r="85">
          <cell r="A85">
            <v>234</v>
          </cell>
          <cell r="B85" t="str">
            <v>Terrasse bois</v>
          </cell>
          <cell r="C85" t="str">
            <v>Mise en œuvre d'une terrasse bois, compris plots béton réalisés pour support de terrasse en pin traité classe 4 section 68*190 axes 40cm.
Fixations de lambourdes en pin traités classe 4 sur le solivage par équerre métallique, section 68*60 axes 40cm.
Compris toutes sujétions de fixations.
Essence du platelage bois en pin traité classe 4.</v>
          </cell>
          <cell r="D85" t="str">
            <v>Mise en œuvre d'une terrasse bois en pin traité classe 4.</v>
          </cell>
        </row>
        <row r="86">
          <cell r="A86">
            <v>240</v>
          </cell>
          <cell r="B86" t="str">
            <v>Terrasse bois</v>
          </cell>
          <cell r="C86" t="str">
            <v>Mise en œuvre d'une terrasse bois, compris plots béton réalisés pour support de terrasse en pin traité classe 4 section 68*190 axes 40cm.
Fixations de lambourdes en pin traités classe 4 sur le solivage par équerre métallique, section 68*60 axes 40cm.
Compris toutes sujétions de fixations.
Essence du platelage bois en douglas naturel.</v>
          </cell>
          <cell r="D86" t="str">
            <v>Mise en œuvre d'une terrasse bois en douglas naturel.</v>
          </cell>
        </row>
        <row r="87">
          <cell r="A87">
            <v>241</v>
          </cell>
          <cell r="B87" t="str">
            <v>Terrasse bois</v>
          </cell>
          <cell r="C87" t="str">
            <v>Mise en œuvre d'une terrasse bois, compris plots béton réalisés pour support de terrasse en pin traité classe 4 section 68*190 axes 40cm.
Fixations de lambourdes en pin traités classe 4 sur le solivage par équerre métallique, section 68*60 axes 40cm.
Compris toutes sujétions de fixations.
Essence du platelage bois en acacias.</v>
          </cell>
          <cell r="D87" t="str">
            <v>Mise en œuvre d'une terrasse bois en acacias.</v>
          </cell>
        </row>
        <row r="88">
          <cell r="A88">
            <v>235</v>
          </cell>
          <cell r="B88" t="str">
            <v>Conduit de fumée</v>
          </cell>
          <cell r="C88" t="str">
            <v>Fourniture et pose d'une conduit Poujoulat de 230 compris :
Longueur de tuyau galva-inox pour l'intérieur, voir valeur si maison à étage ou de plain-pied
1m de tuyau inox-inox pour l'extérieur.
Ouverture dans toiture et compris toutes sujétions de fixations ainsi que du respect de l'étanchéité.</v>
          </cell>
          <cell r="D88" t="str">
            <v>Fourniture et pose d'un conduit Poujoulat ou équivalent.</v>
          </cell>
        </row>
        <row r="93">
          <cell r="B93" t="str">
            <v>Menuiseries extérieures - Menuiseries intérieures</v>
          </cell>
        </row>
        <row r="95">
          <cell r="A95">
            <v>300</v>
          </cell>
          <cell r="B95" t="str">
            <v>Châssis PVC ouvrant à la française monobloc</v>
          </cell>
          <cell r="C95" t="str">
            <v>Châssis ouvrant à la française composés de profilés en PVC. 
Les montants seront le plus fin possible. 
Les châssis seront posés en applique avec des tapées de 100mm. 
Les profilés seront de la gamme Cybel de chez Millet. A*4 E*7B V*A3
Vitrage Biver isolant type Planitherm Futur Neutre 4/16/4 à gaz de chez Saint Gobain ou équivalent. Ug=1,1W/m².K
Les seuils ne devant pas excéder 6cm de hauteur depuis le niveau fini</v>
          </cell>
          <cell r="D95" t="str">
            <v>Châssis ouvrant à la française composés de profilés en PVC avec coffre de volet roulant monobloc.</v>
          </cell>
        </row>
        <row r="96">
          <cell r="A96">
            <v>301</v>
          </cell>
          <cell r="B96" t="str">
            <v>Châssis PVC ouvrant à la française</v>
          </cell>
          <cell r="C96" t="str">
            <v>Châssis ouvrant à la française composés de profilés en PVC. 
Les montants seront le plus fin possible. 
Les châssis seront posés en applique avec des tapées de 100mm. 
Les profilés seront de la gamme Cybel de chez Millet. A*4 E*7B V*A3
Vitrage Biver isolant type Planitherm Futur Neutre 4/16/4 à gaz de chez Saint Gobain ou équivalent. Ug=1,1W/m².K
Les seuils ne devant pas excéder 6cm de hauteur depuis le niveau fini</v>
          </cell>
          <cell r="D96" t="str">
            <v>Châssis ouvrant à la française composés de profilés en PVC blanc.</v>
          </cell>
        </row>
        <row r="97">
          <cell r="A97">
            <v>302</v>
          </cell>
          <cell r="B97" t="str">
            <v>Châssis PVC couleur ouvrant à la française</v>
          </cell>
          <cell r="C97" t="str">
            <v>Châssis ouvrant à la française composés de profilés en PVC couleur. 
Les montants seront le plus fin possible. 
Les châssis seront posés en applique avec des tapées de 100mm. 
Les profilés seront de la gamme Cybel de chez Millet. A*4 E*7B V*A3
Vitrage Biver isolant type Planitherm Futur Neutre 4/16/4 à gaz de chez Saint Gobain ou équivalent. Ug=1,1W/m².K
Les seuils ne devant pas excéder 6cm de hauteur depuis le niveau fini</v>
          </cell>
          <cell r="D97" t="str">
            <v>Châssis ouvrant à la française composés de profilés en PVC couleur.</v>
          </cell>
        </row>
        <row r="98">
          <cell r="A98">
            <v>303</v>
          </cell>
          <cell r="B98" t="str">
            <v xml:space="preserve">Châssis aluminium </v>
          </cell>
          <cell r="C98" t="str">
            <v>Châssis coulissant composés de profilés en aluminium à rupteurs de ponts thermiques avec étanchéité entre coulissant et dormant.
Les montants seront le plus fin possible.
Les châssis seront posés en applique avec des tapées de 100mm. 
Les profilés seront de chez Technal ou équivalent. A*4 E*7B V*A3 
Vitrage Biver isolant type Planitherm Futur Neutre 4/16/4 à gaz de chez Saint Gobain ou équivalent. Ug=1,1W/m².K 
Les seuils ne devant pas excéder 6cm de hauteur depuis le niveau fini</v>
          </cell>
          <cell r="D98" t="str">
            <v>Châssis coulissant composés de profilés en aluminium à rupteurs de ponts thermiques avec étanchéité entre coulissant et dormant.</v>
          </cell>
        </row>
        <row r="99">
          <cell r="A99">
            <v>304</v>
          </cell>
          <cell r="B99" t="str">
            <v>Châssis bois-aluminium pin</v>
          </cell>
          <cell r="C99" t="str">
            <v>Châssis ouvrant à la française ou coulissant composés de profilés en bois-aluminium pin à rupteurs de ponts thermiques avec étanchéité entre coulissant et dormant.
Les montants seront le plus fin possible.
Les châssis seront posés en applique avec des tapées de 100mm. 
Les profilés seront de chez Minco ou équivalent. A*4 E*7B V*A3
Vitrage Biver isolant type Planitherm Futur Neutre 4/16/4 à gaz de chez Saint Gobain ou équivalent. Ug=1,1W/m².K
Les seuils ne devant pas excéder 6cm de hauteur depuis le niveau fini</v>
          </cell>
          <cell r="D99" t="str">
            <v>Châssis composés de profilés en bois-aluminium pin à rupteurs de ponts thermiques.</v>
          </cell>
        </row>
        <row r="100">
          <cell r="A100">
            <v>305</v>
          </cell>
          <cell r="B100" t="str">
            <v>Châssis bois-aluminium chêne</v>
          </cell>
          <cell r="C100" t="str">
            <v>Châssis ouvrant à la française ou coulissant composés de profilés en bois-aluminium chêne à rupteurs de ponts thermiques avec étanchéité entre coulissant et dormant.
Les montants seront le plus fin possible.
Les châssis seront posés en applique avec des tapées de 100mm. 
Les profilés seront de chez Minco ou équivalent. A*4 E*7B V*A3
Vitrage Biver isolant type Planitherm Futur Neutre 4/16/4 à gaz de chez Saint Gobain ou équivalent. Ug=1,1W/m².K
Les seuils ne devant pas excéder 6cm de hauteur depuis le niveau fini</v>
          </cell>
          <cell r="D100" t="str">
            <v>Châssis composés de profilés en bois-aluminium chêne à rupteurs de ponts thermiques.</v>
          </cell>
        </row>
        <row r="101">
          <cell r="A101">
            <v>306</v>
          </cell>
          <cell r="B101" t="str">
            <v>Volets roulants</v>
          </cell>
          <cell r="C101" t="str">
            <v xml:space="preserve">Mise en œuvre de volets roulants à lames aluminium de chez Futurol'  composés de:
- D'un tablier en Alu laqué à double parois à occultation progressive 
- Raidisseur en bas de volet et toutes les cinq lames pour les grandes baies
- D'un axe d'enroulement en tube acier galvanisé avec embout, système anti-relevage de l'extérieur. 
- Manœuvre par moteur électrique installé dans le coffre. Les boutons de commande ne seront pas intégré au châssis. Il devra pouvoir s'arrêter quelque soit son niveau. 
- Deux coulisses en tapées aluminium thermo laquée équipés de joint anti-bruit, RAL identique au châssis.                                              </v>
          </cell>
          <cell r="D101" t="str">
            <v>Volets roulants électrique de la couleur des menuiseries.</v>
          </cell>
        </row>
        <row r="102">
          <cell r="A102">
            <v>307</v>
          </cell>
          <cell r="B102" t="str">
            <v>Volets battants</v>
          </cell>
          <cell r="C102" t="str">
            <v>Mise en œuvre de volets battants PVC à lames verticales de chez Hermès.
Compris toutes sujétions de fixations et à sa bonne finition.</v>
          </cell>
          <cell r="D102" t="str">
            <v>Mise en œuvre de volets battants PVC.</v>
          </cell>
        </row>
        <row r="103">
          <cell r="A103">
            <v>308</v>
          </cell>
          <cell r="B103" t="str">
            <v>PVC blanc Rodez-Biarritz-Strasbourg</v>
          </cell>
          <cell r="C103" t="str">
            <v>Porte d'entrée en PVC.
Modèle du panneau Rodez, Biarritz ou Strasbourg au choix dans le catalogue.
Seuil aluminium faible hauteur. Serrure 5 points. Le béquillage sera en laiton poli ou nickel mat.</v>
          </cell>
          <cell r="D103" t="str">
            <v>Porte d'entrée en PVC blanc.</v>
          </cell>
        </row>
        <row r="104">
          <cell r="A104">
            <v>309</v>
          </cell>
          <cell r="B104" t="str">
            <v>PVC blanc Brésil-Jamaïque-traverses</v>
          </cell>
          <cell r="C104" t="str">
            <v>Porte d'entrée en PVC.
Modèle du panneau Brésil, Jamaïque et traverses au choix dans le catalogue.
Seuil aluminium faible hauteur. Serrure 5 points. Le béquillage sera en laiton poli ou nickel mat.</v>
          </cell>
          <cell r="D104" t="str">
            <v>Porte d'entrée en PVC blanc.</v>
          </cell>
        </row>
        <row r="105">
          <cell r="A105">
            <v>310</v>
          </cell>
          <cell r="B105" t="str">
            <v>PVC Spirit &amp;Design</v>
          </cell>
          <cell r="C105" t="str">
            <v>Porte d'entrée en PVC.
Modèle du panneau Spirit &amp; Design au choix dans le catalogue.
Seuil aluminium faible hauteur. Serrure 5 points. Le béquillage sera en laiton poli ou nickel mat.</v>
          </cell>
          <cell r="D105" t="str">
            <v>Porte d'entrée en PVC blanc.</v>
          </cell>
        </row>
        <row r="106">
          <cell r="A106">
            <v>311</v>
          </cell>
          <cell r="B106" t="str">
            <v>PVC couleur Brésil-Jamaïque-traverses</v>
          </cell>
          <cell r="C106" t="str">
            <v>Porte d'entrée en PVC couleur.
Modèle du panneau Brésil, Jamaïque et traverses au choix dans le catalogue.
Seuil aluminium faible hauteur. Serrure 5 points. Le béquillage sera en laiton poli ou nickel mat.</v>
          </cell>
          <cell r="D106" t="str">
            <v>Porte d'entrée en PVC couleur.</v>
          </cell>
        </row>
        <row r="107">
          <cell r="A107">
            <v>312</v>
          </cell>
          <cell r="B107" t="str">
            <v>Alu Alinéa-Tokyo</v>
          </cell>
          <cell r="C107" t="str">
            <v>Porte d'entrée en alu couleur.
Modèle du panneau Alinéa et Tokyo au choix dans le catalogue.
Seuil aluminium faible hauteur. Serrure 5 points. Le béquillage sera en laiton poli ou nickel mat.</v>
          </cell>
          <cell r="D107" t="str">
            <v>Porte d'entrée en alu couleur.</v>
          </cell>
        </row>
        <row r="108">
          <cell r="A108">
            <v>313</v>
          </cell>
          <cell r="B108" t="str">
            <v>Alu Parenthèse</v>
          </cell>
          <cell r="C108" t="str">
            <v>Porte d'entrée en alu couleur.
Modèle du panneau Parenthèse dans le catalogue.
Seuil aluminium faible hauteur. Serrure 5 points. Le béquillage sera en laiton poli ou nickel mat.</v>
          </cell>
          <cell r="D108" t="str">
            <v>Porte d'entrée en alu couleur.</v>
          </cell>
        </row>
        <row r="109">
          <cell r="A109">
            <v>314</v>
          </cell>
          <cell r="B109" t="str">
            <v>Alu bois Quieta Dune3 pin</v>
          </cell>
          <cell r="C109" t="str">
            <v>Porte d'entrée en alu-bois couleur.
Modèle du panneau Quieta Dune3 en pin dans le catalogue.
Seuil aluminium faible hauteur. Serrure 5 points. Le béquillage sera en laiton poli ou nickel mat.</v>
          </cell>
          <cell r="D109" t="str">
            <v>Porte d'entrée en alu-bois couleur.</v>
          </cell>
        </row>
        <row r="110">
          <cell r="A110">
            <v>315</v>
          </cell>
          <cell r="B110" t="str">
            <v>Alu bois Dune3 Chêne</v>
          </cell>
          <cell r="C110" t="str">
            <v>Porte d'entrée en alu-bois couleur.
Modèle du panneau Quieta Dune3 en chêne dans le catalogue.
Seuil aluminium faible hauteur. Serrure 5 points. Le béquillage sera en laiton poli ou nickel mat.</v>
          </cell>
          <cell r="D110" t="str">
            <v>Porte d'entrée en alu-bois couleur.</v>
          </cell>
        </row>
        <row r="111">
          <cell r="A111">
            <v>316</v>
          </cell>
          <cell r="B111" t="str">
            <v>Alu bois Quieta Uno</v>
          </cell>
          <cell r="C111" t="str">
            <v>Porte d'entrée en alu-bois couleur.
Modèle du panneau Quieta Uno dans le catalogue.
Seuil aluminium faible hauteur. Serrure 5 points. Le béquillage sera en laiton poli ou nickel mat.</v>
          </cell>
          <cell r="D111" t="str">
            <v>Porte d'entrée en alu-bois couleur.</v>
          </cell>
        </row>
        <row r="112">
          <cell r="A112">
            <v>317</v>
          </cell>
          <cell r="B112" t="str">
            <v>Alu bois Quieta Agapanthe</v>
          </cell>
          <cell r="C112" t="str">
            <v>Porte d'entrée en alu-bois couleur.
Modèle du panneau Quieta Agapanthe dans le catalogue.
Seuil aluminium faible hauteur. Serrure 5 points. Le béquillage sera en laiton poli ou nickel mat.</v>
          </cell>
          <cell r="D112" t="str">
            <v>Porte d'entrée en alu-bois couleur.</v>
          </cell>
        </row>
        <row r="113">
          <cell r="A113">
            <v>318</v>
          </cell>
          <cell r="B113" t="str">
            <v>Porte d'entrée éco lisse</v>
          </cell>
          <cell r="C113" t="str">
            <v>Porte d'entrée éco lisse</v>
          </cell>
          <cell r="D113" t="str">
            <v>Porte d'entrée PVC blanc éco lisse</v>
          </cell>
        </row>
        <row r="114">
          <cell r="A114">
            <v>320</v>
          </cell>
          <cell r="B114" t="str">
            <v>Porte de garage manuelle</v>
          </cell>
          <cell r="C114" t="str">
            <v>Porte de garage basculante débordante Prominent de chez Normsthal sans Portillon en acier galvanisé
Dimensions suivant plans.
Poignée bouton en plastique noire avec 2 points latéraux de verrouillage.</v>
          </cell>
          <cell r="D114" t="str">
            <v>Porte de garage basculante débordante en acier galvanisé.</v>
          </cell>
        </row>
        <row r="115">
          <cell r="A115">
            <v>321</v>
          </cell>
          <cell r="B115" t="str">
            <v>Porte de garage motorisée</v>
          </cell>
          <cell r="C115" t="str">
            <v>Porte de garage sectionnelle motorisé à refoulement plafond en acier galvanisé type Secto'rol de chez Futurol' 
Dimensions suivant plans. 
Finition intérieure Veinée et finition extérieure Woodgrain.
Moteur Multicom RTS avec rail à chaine compris 2 émetteurs Keytis, 1 bouton poussoir intérieur RTS</v>
          </cell>
          <cell r="D115" t="str">
            <v>Porte de garage sectionnelle motorisé à refoulement plafond en acier galvanisé.</v>
          </cell>
        </row>
        <row r="116">
          <cell r="A116">
            <v>322</v>
          </cell>
          <cell r="B116" t="str">
            <v>Porte coulissante intérieure</v>
          </cell>
          <cell r="C116" t="str">
            <v>Mise en œuvre d'un châssis pour portes coulissantes escamotables type Eclisse.
Habillage bois et couvre-joints finition Tanganika à peindre.
Panneau de porte pré peintes constituées de fibres de bois sur âme alvéolaires.</v>
          </cell>
          <cell r="D116" t="str">
            <v>Mise en œuvre d'un châssis pour portes coulissantes escamotables.</v>
          </cell>
        </row>
        <row r="117">
          <cell r="A117">
            <v>323</v>
          </cell>
          <cell r="B117" t="str">
            <v xml:space="preserve">Encoffrement </v>
          </cell>
          <cell r="C117" t="str">
            <v>Fourniture et pose d'un encoffrement en médium des gaines de ventilation compris trappe d'accès</v>
          </cell>
          <cell r="D117" t="str">
            <v>Fourniture et pose d'un encoffrement en médium des gaines de ventilation.</v>
          </cell>
        </row>
        <row r="118">
          <cell r="A118">
            <v>324</v>
          </cell>
          <cell r="B118" t="str">
            <v>Aménagement de placards</v>
          </cell>
          <cell r="C118" t="str">
            <v>Mise en œuvre des aménagements de placards, étagères en panneau aggloméré marine de 19mm d'épaisseur blanc avec chant PVC blanc. Pose en applique
Dispositions suivant dimensions.</v>
          </cell>
          <cell r="D118" t="str">
            <v>Mise en œuvre des aménagements de placards, étagères en panneau aggloméré de 19mm d'épaisseur blanc avec chant PVC blanc.</v>
          </cell>
        </row>
        <row r="119">
          <cell r="A119">
            <v>325</v>
          </cell>
          <cell r="B119" t="str">
            <v>Portes de placards</v>
          </cell>
          <cell r="C119" t="str">
            <v>Mise en œuvre des portes de placards, panneaux en mélaminé blanc de 10mm d'épaisseur.
Dimensions de placards &gt;1m : portes coulissantes
Dimensions de placards &lt;1m : portes pivotantes</v>
          </cell>
          <cell r="D119" t="str">
            <v>Mise en œuvre des portes de placards, panneaux en mélaminé blanc de 10mm d'épaisseur.</v>
          </cell>
        </row>
        <row r="120">
          <cell r="A120">
            <v>326</v>
          </cell>
          <cell r="B120" t="str">
            <v>Escalier</v>
          </cell>
          <cell r="C120" t="str">
            <v>Fourniture et pose d'une Escalier bois en sapin avec contremarches</v>
          </cell>
          <cell r="D120" t="str">
            <v>Fourniture et pose d'une Escalier bois en sapin avec contremarches</v>
          </cell>
        </row>
        <row r="121">
          <cell r="A121">
            <v>327</v>
          </cell>
          <cell r="B121" t="str">
            <v>Garde-corps et main courante</v>
          </cell>
          <cell r="C121" t="str">
            <v>Fourniture et pose de garde-corps sur palier d'arrivée ainsi que sur l'escalier.
Compris toutes sujétions de fixations.
Type suivant bordereau.</v>
          </cell>
          <cell r="D121" t="str">
            <v>Fourniture et pose de garde-corps sur palier d'arrivée ainsi que sur l'escalier.</v>
          </cell>
        </row>
        <row r="122">
          <cell r="A122">
            <v>328</v>
          </cell>
          <cell r="B122" t="str">
            <v>Capteur solaire</v>
          </cell>
          <cell r="C122" t="str">
            <v>Mise en œuvre d'un capteur solaire en façade raccordé en radio aux volets roulants.
Prévoir récepteur radio sur les menuiseries avec volets roulants</v>
          </cell>
          <cell r="D122" t="str">
            <v>Mise en œuvre d'un capteur solaire en façade raccordé en radio aux volets roulants.</v>
          </cell>
        </row>
        <row r="123">
          <cell r="A123">
            <v>329</v>
          </cell>
          <cell r="B123" t="str">
            <v>portes iso planes</v>
          </cell>
          <cell r="C123" t="str">
            <v>porte iso planes ép.=40mm, huisseries bois à recouvrement</v>
          </cell>
          <cell r="D123" t="str">
            <v>Porte iso planes ép.=40mm, huisseries bois à recouvrement</v>
          </cell>
        </row>
        <row r="124">
          <cell r="A124">
            <v>330</v>
          </cell>
          <cell r="B124" t="str">
            <v>portes post formées</v>
          </cell>
          <cell r="C124" t="str">
            <v>porte post formées ép.=40mm, huisseries bois à recouvrement</v>
          </cell>
          <cell r="D124" t="str">
            <v>Porte post formées ép.=40mm, huisseries bois à recouvrement</v>
          </cell>
        </row>
        <row r="125">
          <cell r="A125">
            <v>331</v>
          </cell>
          <cell r="B125" t="str">
            <v>portes gravées</v>
          </cell>
          <cell r="C125" t="str">
            <v>porte iso planes gravées ép.=40mm, huisseries bois à recouvrement</v>
          </cell>
          <cell r="D125" t="str">
            <v>Porte iso planes gravées ép.=40mm, huisseries bois à recouvrement</v>
          </cell>
        </row>
        <row r="126">
          <cell r="A126">
            <v>332</v>
          </cell>
          <cell r="B126" t="str">
            <v>poignée acier San Diego</v>
          </cell>
          <cell r="C126" t="str">
            <v>béquillage de porte en acier San Diego de Hoppe ou équivalent</v>
          </cell>
          <cell r="D126" t="str">
            <v>Béquillage de porte en acier San Diego de Hoppe ou équivalent</v>
          </cell>
        </row>
        <row r="127">
          <cell r="A127">
            <v>333</v>
          </cell>
          <cell r="B127" t="str">
            <v>poignée alu Tokyo</v>
          </cell>
          <cell r="C127" t="str">
            <v>béquillage de porte en acier Tokyo de Hoppe ou équivalent</v>
          </cell>
          <cell r="D127" t="str">
            <v>Béquillage de porte en acier Tokyo de Hoppe ou équivalent</v>
          </cell>
        </row>
        <row r="128">
          <cell r="A128">
            <v>334</v>
          </cell>
          <cell r="B128" t="str">
            <v>poignée sur rosace alu Tokyo</v>
          </cell>
          <cell r="C128" t="str">
            <v>béquillage de porte en acier Tokyo sur rosace de Hoppe ou équivalent</v>
          </cell>
          <cell r="D128" t="str">
            <v>Béquillage de porte en acier Tokyo sur rosace de Hoppe ou équivalent</v>
          </cell>
        </row>
        <row r="129">
          <cell r="A129">
            <v>335</v>
          </cell>
          <cell r="B129" t="str">
            <v>Porte de service intérieure</v>
          </cell>
          <cell r="C129" t="str">
            <v>Porte de service intérieure 1 vantail en PVC blanc, serrure 5 points, seuil alu PMR</v>
          </cell>
          <cell r="D129" t="str">
            <v>Porte de service intérieure 1 vantail en PVC blanc, serrure 5 points, seuil alu PMR</v>
          </cell>
        </row>
        <row r="130">
          <cell r="A130">
            <v>336</v>
          </cell>
          <cell r="B130" t="str">
            <v>Porte de service intérieure</v>
          </cell>
          <cell r="C130" t="str">
            <v>Porte de service intérieure 1 vantail en PVC couleur, serrure 5 points, seuil alu PMR</v>
          </cell>
          <cell r="D130" t="str">
            <v>Porte de service intérieure 1 vantail en PVC couleur, serrure 5 points, seuil alu PMR</v>
          </cell>
        </row>
        <row r="131">
          <cell r="A131">
            <v>337</v>
          </cell>
          <cell r="B131" t="str">
            <v>Porte de service intérieure</v>
          </cell>
          <cell r="C131" t="str">
            <v>Porte de service intérieure iso plane serrure 3 points.</v>
          </cell>
          <cell r="D131" t="str">
            <v>Porte de service intérieure isolante 1 vantail iso plane, serrure 3 points.</v>
          </cell>
        </row>
        <row r="132">
          <cell r="A132">
            <v>338</v>
          </cell>
          <cell r="B132" t="str">
            <v>porte de service extérieure PVC blanc plein</v>
          </cell>
          <cell r="C132" t="str">
            <v>Porte de service en PVC lisse de dimensions 0,90*2,15m. 
Seuil aluminium faible hauteur avec rupteur de pont thermique. 
Garniture en nickel mat de chez Hoppe ou équivalent modèle Tokyo</v>
          </cell>
          <cell r="D132" t="str">
            <v xml:space="preserve">porte de service extérieur PVC blanc plein </v>
          </cell>
        </row>
        <row r="133">
          <cell r="A133">
            <v>339</v>
          </cell>
          <cell r="B133" t="str">
            <v>porte de service extérieure PVC blanc à oculus</v>
          </cell>
          <cell r="C133" t="str">
            <v>Porte de service en PVC lisse avec un oculus de dimensions 0,90*2,15m. 
Seuil aluminium faible hauteur avec rupteur de pont thermique. 
Garniture en nickel mat de chez Hoppe ou équivalent modèle Tokyo</v>
          </cell>
          <cell r="D133" t="str">
            <v>porte de service extérieur PVC blanc avec un oculus</v>
          </cell>
        </row>
        <row r="134">
          <cell r="A134">
            <v>340</v>
          </cell>
          <cell r="B134" t="str">
            <v>porte de service extérieure PVC couleur plein</v>
          </cell>
          <cell r="C134" t="str">
            <v>Porte de service en PVC couleur lisse de dimensions 0,90*2,15m. 
Seuil aluminium faible hauteur avec rupteur de pont thermique. 
Garniture en nickel mat de chez Hoppe ou équivalent modèle Tokyo</v>
          </cell>
          <cell r="D134" t="str">
            <v>porte de service extérieur PVC couleur plein</v>
          </cell>
        </row>
        <row r="135">
          <cell r="A135">
            <v>341</v>
          </cell>
          <cell r="B135" t="str">
            <v>porte de service extérieure PVC couleur à oculus</v>
          </cell>
          <cell r="C135" t="str">
            <v>Porte de service en PVC couleur lisse avec un oculus de dimensions 0,90*2,15m. 
Seuil aluminium faible hauteur avec rupteur de pont thermique. 
Garniture en nickel mat de chez Hoppe ou équivalent modèle Tokyo</v>
          </cell>
          <cell r="D135" t="str">
            <v>porte de service extérieur PVC couleur avec un oculus</v>
          </cell>
        </row>
        <row r="136">
          <cell r="A136">
            <v>342</v>
          </cell>
          <cell r="B136" t="str">
            <v>porte de service extérieure bois/alu plein</v>
          </cell>
          <cell r="C136" t="str">
            <v>Porte de service en bois-aluminium lisse de dimensions 0,90*2,15m.
Seuil aluminium faible hauteur avec rupteur de pont thermique.
Garniture en nickel mat de chez Hoppe ou équivalent modèle Tokyo</v>
          </cell>
          <cell r="D136" t="str">
            <v>porte de service extérieur Bois-alu plein</v>
          </cell>
        </row>
        <row r="137">
          <cell r="A137">
            <v>343</v>
          </cell>
          <cell r="B137" t="str">
            <v>porte de service extérieure bois/alu à oculus</v>
          </cell>
          <cell r="C137" t="str">
            <v>Porte de service en bois-aluminium lisse avec un oculus de dimensions 0,90*2,15m.
Seuil aluminium faible hauteur avec rupteur de pont thermique.
Garniture en nickel mat de chez Hoppe ou équivalent modèle Tokyo</v>
          </cell>
          <cell r="D137" t="str">
            <v>porte de service extérieur Bois-alu avec un oculus</v>
          </cell>
        </row>
        <row r="138">
          <cell r="A138">
            <v>344</v>
          </cell>
          <cell r="B138" t="str">
            <v>porte de service extérieure aluminium plein</v>
          </cell>
          <cell r="C138" t="str">
            <v>Porte de service en aluminium lisse de dimensions 0,90*2,15m.
Seuil aluminium faible hauteur avec rupteur de pont thermique.
Garniture en nickel mat de chez Hoppe ou équivalent modèle Tokyo</v>
          </cell>
          <cell r="D138" t="str">
            <v>porte de service extérieur aluminium plein</v>
          </cell>
        </row>
        <row r="139">
          <cell r="A139">
            <v>345</v>
          </cell>
          <cell r="B139" t="str">
            <v>porte de service extérieure aluminium à oculus</v>
          </cell>
          <cell r="C139" t="str">
            <v>Porte de service en aluminium lisse avec un oculus de dimensions 0,90*2,15m.
Seuil aluminium faible hauteur avec rupteur de pont thermique.
Garniture en nickel mat de chez Hoppe ou équivalent modèle Tokyo</v>
          </cell>
          <cell r="D139" t="str">
            <v>porte de service extérieur aluminium avec un oculus</v>
          </cell>
        </row>
        <row r="140">
          <cell r="A140">
            <v>346</v>
          </cell>
          <cell r="B140" t="str">
            <v>porte de service extérieure</v>
          </cell>
          <cell r="C140" t="str">
            <v>Porte de service en PVC lisse de dimensions 0,90*2,15m. Modèle éco</v>
          </cell>
          <cell r="D140" t="str">
            <v>porte de service extérieur PVC ECO blanc pleine</v>
          </cell>
        </row>
        <row r="141">
          <cell r="A141">
            <v>347</v>
          </cell>
          <cell r="B141" t="str">
            <v>porte de service extérieure</v>
          </cell>
          <cell r="C141" t="str">
            <v>Porte de service en PVC lisse de dimensions 0,90*2,15m. Modèle éco avec Oculus</v>
          </cell>
          <cell r="D141" t="str">
            <v>porte de service extérieur PVC ECO blanc à oculus</v>
          </cell>
        </row>
        <row r="142">
          <cell r="A142">
            <v>348</v>
          </cell>
          <cell r="B142" t="str">
            <v>stores solaires</v>
          </cell>
          <cell r="C142" t="str">
            <v>stores solaires extérieur à lames aluminium laqué avec coffre intégré dans la structure</v>
          </cell>
          <cell r="D142" t="str">
            <v>stores solaires extérieur à lames aluminium laqué avec coffre intégré dans la structure</v>
          </cell>
        </row>
        <row r="143">
          <cell r="A143">
            <v>349</v>
          </cell>
          <cell r="B143" t="str">
            <v>vitrage anti effraction</v>
          </cell>
          <cell r="C143" t="str">
            <v>Fourniture et mise en œuvre d'un vitrage STADIP 44.2/16/fe</v>
          </cell>
          <cell r="D143" t="str">
            <v>Fourniture et mise en œuvre d'un vitrage STADIP 44.2/16/fe</v>
          </cell>
        </row>
        <row r="144">
          <cell r="A144">
            <v>350</v>
          </cell>
          <cell r="B144" t="str">
            <v>Menuiserie Oscillo-battante</v>
          </cell>
          <cell r="C144" t="str">
            <v>Mise en œuvre de menuiserie oscillo-battante</v>
          </cell>
          <cell r="D144" t="str">
            <v>Mise en œuvre de menuiserie oscillo-battante</v>
          </cell>
        </row>
        <row r="147">
          <cell r="B147" t="str">
            <v>Isolation - Cloisons - Doublages</v>
          </cell>
        </row>
        <row r="150">
          <cell r="A150">
            <v>400</v>
          </cell>
          <cell r="B150" t="str">
            <v>Doublages pour ossature bois</v>
          </cell>
          <cell r="C150" t="str">
            <v>Mise en œuvre d'un doublage isolant sur les murs, ensemble composé : 
- De plaques de plâtres BA13 fixés sur rails Optima. 
Les plaques seront de qualité hydrofuge pour les doubles donnant sur les pièces humides. Semelle U plastique sous cloisons des pièces humides, compris toutes sujétions de bandes armées et autres finitions. 
- Montant de 90 pour maintien de la deuxième couche de laine de verre
- Mise en œuvre d'une laine de verre de chez Knauff : TP138, 140mm R=4,40 L=1200mm
- Mise en œuvre d'une laine de verre de chez Knauff : TP138, 85mm, R=2,65 L=1200mm</v>
          </cell>
          <cell r="D150" t="str">
            <v>Mise en œuvre d'un doublage isolant sur les murs épaisseurs et nature suivant étude thermique. Finition par BA13 sur rails.</v>
          </cell>
        </row>
        <row r="151">
          <cell r="A151">
            <v>401</v>
          </cell>
          <cell r="B151" t="str">
            <v>Doublages isolants sur parpaings</v>
          </cell>
          <cell r="C151" t="str">
            <v>Mise en œuvre d'un doublage isolant sur les murs, ensemble composé : 
- De plaques de plâtres BA13 fixés sur rails Optima. 
Les plaques seront de qualité hydrofuge pour les doubles donnant sur les pièces humides. Semelle U plastique sous cloisons des pièces humides, compris toutes sujétions de bandes armées et autres finitions. 
- Montant de 90 pour maintien de la deuxième couche de laine de verre
- Mise en œuvre d'une laine de verre de chez Knauff : TP138, 140mm R=4,40 L=1200mm
- Mise en œuvre d'une laine de verre de chez Knauff : TP138, 85mm, R=2,65 L=1200mm</v>
          </cell>
          <cell r="D151" t="str">
            <v>Mise en œuvre d'un doublage isolant sur les murs épaisseurs et nature suivant étude thermique. Finition par BA13 sur rails.</v>
          </cell>
        </row>
        <row r="152">
          <cell r="A152">
            <v>402</v>
          </cell>
          <cell r="B152" t="str">
            <v>Enduit à la chaux pour étanchéité sur parpaing</v>
          </cell>
          <cell r="C152" t="str">
            <v>Mise en œuvre d'un enduit à la chaux sur toute la surface des murs parpaings pour gérer l'étanchéité de l'ensemble.
Mise en œuvre conforme aux prescriptions CSTB</v>
          </cell>
          <cell r="D152" t="str">
            <v>Mise en œuvre d'un enduit à la chaux projeté d'étanchéité sur toute la surface des murs parpaings.</v>
          </cell>
        </row>
        <row r="153">
          <cell r="A153">
            <v>403</v>
          </cell>
          <cell r="B153" t="str">
            <v>Faux-plafonds sous combles perdus</v>
          </cell>
          <cell r="C153" t="str">
            <v xml:space="preserve">Mise en œuvre de faux-plafonds isolés, ensemble composé :
- De plaques de plâtres BA13 fixés sur une ossature métallique type Optima 
Objectif à atteindre pour la conformité du complexe : 
- Respecter une perméabilité à l'air inférieure à 0,6m3/h/m² 
Mise en œuvre d'un pare-vapeur type Deltfol de chez Dorken avec un Sd = 18
L'entreprise est la seule responsable de la parfaite étanchéité à l'air  
- Insertion d'une laine entre les fermettes, KI Fit 035 de chez Knauff, 100mm, R=2,85, L=1200mm. 
 - Mise en place d'une laine de verre en couche croisée par rapport à la 100mm, KI Fit 035 de chez Knauff, 220mm, R=6,25, L=1200mm               </v>
          </cell>
          <cell r="D153" t="str">
            <v>Mise en œuvre de faux-plafonds isolés épaisseurs et nature suivant étude thermique. Finition par BA13 sur rails.</v>
          </cell>
        </row>
        <row r="154">
          <cell r="A154">
            <v>404</v>
          </cell>
          <cell r="B154" t="str">
            <v>Faux-plafonds sous combles aménagés/rampant</v>
          </cell>
          <cell r="C154" t="str">
            <v xml:space="preserve">Mise en œuvre de faux-plafonds isolés, ensemble composé : 
- De plaques de plâtres BA13 fixés sur une ossature métallique type Optima
Objectif à atteindre pour la conformité du complexe :
- Respecter une perméabilité à l'air inférieure à 0,6m3/h/m²
Mise en œuvre d'un pare-vapeur type Deltfol de chez Dorken avec un Sd = 18 
L'entreprise est la seule responsable de la parfaite étanchéité à l'air 
 - Insertion d'une laine entre les fermettes, KI Fit 035 de chez Knauff, 100mm, R=2,85, L=1200mm.  
 - Mise en place d'une laine de verre en couche croisée par rapport à la 100mm, KI Fit 035 de chez Knauff, 220mm, R=6,25, L=1200mm               </v>
          </cell>
          <cell r="D154" t="str">
            <v>Mise en œuvre de faux-plafonds isolés épaisseurs et nature suivant étude thermique. Finition par BA13 sur rails.</v>
          </cell>
        </row>
        <row r="155">
          <cell r="A155">
            <v>406</v>
          </cell>
          <cell r="B155" t="str">
            <v>Habillage des WC suspendus</v>
          </cell>
          <cell r="C155" t="str">
            <v>Habillage par 2 BA13 d'un bâti support et réservoir de cuvette de WC suspendu, dont la plaque extérieure sera de qualité hydrofuge vissées sur ossatures.</v>
          </cell>
          <cell r="D155" t="str">
            <v>Habillage du bâti support et réservoir de cuvette de WC suspendu.</v>
          </cell>
        </row>
        <row r="156">
          <cell r="A156">
            <v>407</v>
          </cell>
          <cell r="B156" t="str">
            <v>cloisons de 50</v>
          </cell>
          <cell r="C156" t="str">
            <v>Fourniture et mise en œuvre de cloisons placopan 50mm. Compris bandes. Plaques hydrofuge au pourtour de la salle d'eau.</v>
          </cell>
          <cell r="D156" t="str">
            <v>Fourniture et mise en œuvre de cloisons placopan 50mm. Compris bandes. Plaques hydrofuge au pourtour de la salle d'eau.</v>
          </cell>
        </row>
        <row r="157">
          <cell r="A157">
            <v>408</v>
          </cell>
          <cell r="B157" t="str">
            <v>cloisons de 72</v>
          </cell>
          <cell r="C157" t="str">
            <v>Cloison de distribution de type Placostil 72mm.Prévoir des plaques de plâtres hydrofuge pour les doublages donnant dans les pièces humides. 
Pose et finitions suivant les prescriptions du fabricant.</v>
          </cell>
          <cell r="D157" t="str">
            <v>Cloison de distribution de type Placostil 72mm.</v>
          </cell>
        </row>
        <row r="158">
          <cell r="A158">
            <v>409</v>
          </cell>
          <cell r="B158" t="str">
            <v>Cloisons de distribution de 100</v>
          </cell>
          <cell r="C158" t="str">
            <v>Cloison de distribution de type Placostil 100mm. Insertion d'une laine de verre type PAR 70. Prévoir des plaques de plâtres hydrofuge pour les doublages donnant dans les pièces humides. Semelle U plastique en pied de cloisons. 
Pose et finitions suivant les prescriptions du fabricant.</v>
          </cell>
          <cell r="D158" t="str">
            <v>Cloison de distribution de type Placostil 100mm. Insertion d'une laine de verre type PAR 70.</v>
          </cell>
        </row>
        <row r="159">
          <cell r="A159">
            <v>410</v>
          </cell>
          <cell r="B159" t="str">
            <v>cloisons de 120</v>
          </cell>
          <cell r="C159" t="str">
            <v>Cloison de distribution de type Placostil 120mm.Prévoir des plaques de plâtres hydrofuge pour les doublages donnant dans les pièces humides. Interposition d'une GR32 100mm. Compris pare vapeur.
Pose et finitions suivant les prescriptions du fabricant.</v>
          </cell>
          <cell r="D159" t="str">
            <v>Cloison de distribution de type Placostil 120mm.</v>
          </cell>
        </row>
        <row r="160">
          <cell r="A160">
            <v>411</v>
          </cell>
          <cell r="B160" t="str">
            <v>Isolation acoustique PAR45 dans cloisons</v>
          </cell>
          <cell r="C160" t="str">
            <v>Isolation acoustique PAR45 dans cloisons</v>
          </cell>
          <cell r="D160" t="str">
            <v>Isolation acoustique PAR45 dans cloisons</v>
          </cell>
        </row>
        <row r="161">
          <cell r="A161">
            <v>412</v>
          </cell>
          <cell r="B161" t="str">
            <v>fermacell</v>
          </cell>
          <cell r="C161" t="str">
            <v>toute les plaques de placo seront en Fermacell</v>
          </cell>
          <cell r="D161" t="str">
            <v>Plaques en Fermacell au lieu de Placo</v>
          </cell>
        </row>
        <row r="162">
          <cell r="A162">
            <v>413</v>
          </cell>
          <cell r="B162" t="str">
            <v>variante écose - isover</v>
          </cell>
          <cell r="C162" t="str">
            <v>Rectificatif : chiffrer toutes l'isolation Ecose en laine de verre</v>
          </cell>
          <cell r="D162" t="str">
            <v>isolation en laine de verre.</v>
          </cell>
        </row>
        <row r="163">
          <cell r="A163">
            <v>414</v>
          </cell>
          <cell r="B163" t="str">
            <v>laine de bois</v>
          </cell>
          <cell r="C163" t="str">
            <v>Fourniture et mise en œuvre d'une couche d'isolation en laine de bois</v>
          </cell>
          <cell r="D163" t="str">
            <v>Zone en isolation en laine de bois pour améliorer le déphasage thermique.</v>
          </cell>
        </row>
        <row r="164">
          <cell r="A164">
            <v>415</v>
          </cell>
          <cell r="B164" t="str">
            <v>cloisons de 170 séparative maison/garage</v>
          </cell>
          <cell r="C164" t="str">
            <v>Cloison séparative de type Placostil 170mm.Prévoir des plaques de plâtres hydrofuge pour les doublages donnant dans les pièces humides. Interposition d'une GR32 140mm. Compris mastic d'étanchéité en périphérie de cloison.
Pose et finitions suivant les prescriptions du fabricant.</v>
          </cell>
          <cell r="D164" t="str">
            <v>Cloison séparative de type Placostil 170mm assurant l'étanchéité à l'air.</v>
          </cell>
        </row>
        <row r="167">
          <cell r="B167" t="str">
            <v>Electricité - Chauffage - Ventilation</v>
          </cell>
        </row>
        <row r="169">
          <cell r="A169">
            <v>500</v>
          </cell>
          <cell r="B169" t="str">
            <v>Télévision FM</v>
          </cell>
          <cell r="C169" t="str">
            <v>Un coffret VDI dispatche les informations par des prises RJ45 grade 3.</v>
          </cell>
          <cell r="D169" t="str">
            <v>Il n'est pas prévu d'antenne télévision. Un coffret VDI dispatche les informations par des prises RJ45 grade 3.</v>
          </cell>
        </row>
        <row r="170">
          <cell r="A170">
            <v>501</v>
          </cell>
          <cell r="B170" t="str">
            <v>Télévision FM</v>
          </cell>
          <cell r="C170" t="str">
            <v xml:space="preserve">Mise en œuvre du réseau permettant la réception de la télévision comprenant : 
- Antenne TV 
- Prises TV : 2u séjour, 1u par chambres </v>
          </cell>
          <cell r="D170" t="str">
            <v>Mise en œuvre d'une antenne TV.</v>
          </cell>
        </row>
        <row r="171">
          <cell r="A171">
            <v>502</v>
          </cell>
          <cell r="B171" t="str">
            <v>Câblage pour volets roulants</v>
          </cell>
          <cell r="C171" t="str">
            <v>Alimentation des volets roulants avec bouton de commande situé à 1,10m de hauteur de type Somfy ou équivalent.</v>
          </cell>
          <cell r="D171" t="str">
            <v>Alimentation des volets roulants avec bouton de commande situé à 1,10m de hauteur.</v>
          </cell>
        </row>
        <row r="172">
          <cell r="A172">
            <v>503</v>
          </cell>
          <cell r="B172" t="str">
            <v>Câblages pour thermostats</v>
          </cell>
          <cell r="C172" t="str">
            <v>Prévoir le câblage pour les thermostats. Ils seront installé selon les directives du réseau de ventilation, prévoir 1u/chambre et 1u dans le séjour.</v>
          </cell>
          <cell r="D172" t="str">
            <v>Thermostats pour le système de ventilation.</v>
          </cell>
        </row>
        <row r="173">
          <cell r="A173">
            <v>504</v>
          </cell>
          <cell r="B173" t="str">
            <v>Ventilation T.Zen 4000</v>
          </cell>
          <cell r="C173" t="str">
            <v>Mise en œuvre d'une ventilation double flux thermodynamique de type T.Zen 4000 de chez Aldès. Compris toutes sujétions servant à garantir l'étanchéité à l'air. 
L'entreprise devra réaliser un plan détaillé du réseau de ventilation.</v>
          </cell>
          <cell r="D173" t="str">
            <v>Mise en œuvre d'une ventilation double flux thermodynamique de type T.Zen 4000 de chez Aldès.</v>
          </cell>
        </row>
        <row r="174">
          <cell r="A174">
            <v>505</v>
          </cell>
          <cell r="B174" t="str">
            <v>Ventilation simple flux</v>
          </cell>
          <cell r="C174" t="str">
            <v>Mise en œuvre d'une ventilation simple flux type Bahia hygro B de chez Aldès.
Compris toutes sujétions servant à garantir l'étanchéité à l'air. 
L'entreprise devra réaliser un plan détaillé du réseau de ventilation.</v>
          </cell>
          <cell r="D174" t="str">
            <v>Mise en œuvre d'une ventilation simple flux hygroréglable.</v>
          </cell>
        </row>
        <row r="175">
          <cell r="A175">
            <v>506</v>
          </cell>
          <cell r="B175" t="str">
            <v>Ventilation double flux Deefly</v>
          </cell>
          <cell r="C175" t="str">
            <v>Mise en œuvre d'une ventilation double flux type Deefly de chez Aldès.
Compris toutes sujétions servant à garantir l'étanchéité à l'air. 
L'entreprise devra réaliser un plan détaillé du réseau de ventilation.</v>
          </cell>
          <cell r="D175" t="str">
            <v>Mise en œuvre d'une ventilation double flux.</v>
          </cell>
        </row>
        <row r="176">
          <cell r="A176">
            <v>507</v>
          </cell>
          <cell r="B176" t="str">
            <v>attentes pour futur radiateurs</v>
          </cell>
          <cell r="C176" t="str">
            <v>Mise en œuvre d'attentes pour futur radiateur dans les pièces principales hors séjour.</v>
          </cell>
          <cell r="D176" t="str">
            <v>Mise en œuvre d'attentes pour futur radiateur dans les pièces principales hors séjour.</v>
          </cell>
        </row>
        <row r="177">
          <cell r="A177">
            <v>508</v>
          </cell>
          <cell r="B177" t="str">
            <v>Pompe à chaleur</v>
          </cell>
          <cell r="C177" t="str">
            <v>Fourniture et mise en œuvre d'un chauffage par pompe à chaleur et distribution par radiateur à eau chaude.</v>
          </cell>
          <cell r="D177" t="str">
            <v>Fourniture et mise en œuvre d'un chauffage par pompe à chaleur et distribution par radiateur à eau chaude.</v>
          </cell>
        </row>
        <row r="178">
          <cell r="A178">
            <v>509</v>
          </cell>
          <cell r="B178" t="str">
            <v>Appareillage électrique</v>
          </cell>
          <cell r="C178" t="str">
            <v>Appareillage "Odace de chez Schneider" ou équivalent. Installation conforme à la norme NFC 15.100, livré sans lustrerie douille à bout de fil décomposé. Nombre de prises conforme à la NFC 15100.</v>
          </cell>
          <cell r="D178" t="str">
            <v>Appareillage Odace de Schneider ou équivalent.</v>
          </cell>
        </row>
        <row r="179">
          <cell r="A179">
            <v>510</v>
          </cell>
          <cell r="B179" t="str">
            <v>Appareillage électrique</v>
          </cell>
          <cell r="C179" t="str">
            <v>Appareillage "xxxxxxxxxxxxxxxxxx" ou équivalent. Installation conforme à la norme NFC 15.100, livré sans lustrerie douille à bout de fil décomposé. Nombre de prises conforme à la NFC 15100.</v>
          </cell>
          <cell r="D179" t="str">
            <v>Appareillage xxxxxxxxxxxxxxxxxxx ou équivalent.</v>
          </cell>
        </row>
        <row r="180">
          <cell r="A180">
            <v>511</v>
          </cell>
          <cell r="B180" t="str">
            <v>Sèche serviettes</v>
          </cell>
          <cell r="C180" t="str">
            <v>Fourniture et pose d'un sèche serviettes type xxxxxxxxxxxxxx</v>
          </cell>
          <cell r="D180" t="str">
            <v>Fourniture et pose d'un sèche serviettes</v>
          </cell>
        </row>
        <row r="185">
          <cell r="B185" t="str">
            <v>Plomberie</v>
          </cell>
        </row>
        <row r="188">
          <cell r="A188">
            <v>601</v>
          </cell>
          <cell r="B188" t="str">
            <v>Ballon ECS sur T.Zen</v>
          </cell>
          <cell r="C188" t="str">
            <v xml:space="preserve">Production d'eau chaude sanitaire est assurée par la T.Zen 4000.
Un ballon de 200 L de capacité sera disposé dans le local technique.                                     </v>
          </cell>
          <cell r="D188" t="str">
            <v>Production d'eau chaude sanitaire est assurée par la T.Zen 4000.</v>
          </cell>
        </row>
        <row r="189">
          <cell r="A189">
            <v>602</v>
          </cell>
          <cell r="B189" t="str">
            <v>Ballon ECS thermodynamique</v>
          </cell>
          <cell r="C189" t="str">
            <v>Production d'eau chaude sanitaire est assurée par un ballon thermodynamique de capacité de 300L de la marque Atlantic ou équivalent.
Le ballon sera disposé dans le local technique ou dans le cellier.
Compris toutes sujétions à sa bonne mise en œuvre.</v>
          </cell>
          <cell r="D189" t="str">
            <v>Production d'eau chaude sanitaire est assurée par un ballon thermodynamique.</v>
          </cell>
        </row>
        <row r="190">
          <cell r="A190">
            <v>603</v>
          </cell>
          <cell r="B190" t="str">
            <v>Lavabo de 60cm</v>
          </cell>
          <cell r="C190" t="str">
            <v>Lavabo en céramique blanche de 60cm de largeur, compris colonne Savo de chez Aquance</v>
          </cell>
          <cell r="D190" t="str">
            <v>Lavabo en céramique blanche de 60cm de largeur, compris colonne Savo de chez Aquance</v>
          </cell>
        </row>
        <row r="191">
          <cell r="A191">
            <v>604</v>
          </cell>
          <cell r="B191" t="str">
            <v>Meuble vasque 60cm Hora de chez Ottofond</v>
          </cell>
          <cell r="C191" t="str">
            <v>Meuble vasque de largeur 60cm comprenant 1 vasque, 2 tiroirs, un miroir comprenant 1 tablette.</v>
          </cell>
          <cell r="D191" t="str">
            <v>Meuble vasque de largeur 60cm comprenant 1 vasque, 2 tiroirs, un miroir comprenant 1 tablette.</v>
          </cell>
        </row>
        <row r="192">
          <cell r="A192">
            <v>605</v>
          </cell>
          <cell r="B192" t="str">
            <v>Meuble vasque 90cm Hora de chez Ottofond</v>
          </cell>
          <cell r="C192" t="str">
            <v>Meuble vasque de largeur 90cm comprenant 1 vasque, 2 tiroirs + 2 portes, un miroir comprenant 1 tablette.</v>
          </cell>
          <cell r="D192" t="str">
            <v>Meuble vasque de largeur 90cm comprenant 1 vasque, 2 tiroirs + 2 portes, un miroir comprenant 1 tablette.</v>
          </cell>
        </row>
        <row r="193">
          <cell r="A193">
            <v>606</v>
          </cell>
          <cell r="B193" t="str">
            <v>Meuble vasque 120cm Hora de chez Ottofond</v>
          </cell>
          <cell r="C193" t="str">
            <v>Meuble vasque de largeur 120cm comprenant 2 vasques, 2 tiroirs + 2 portes, un miroir comprenant 1 tablette.</v>
          </cell>
          <cell r="D193" t="str">
            <v>Meuble vasque de largeur 120cm comprenant 2 vasques, 2 tiroirs + 2 portes, un miroir comprenant 1 tablette.</v>
          </cell>
        </row>
        <row r="194">
          <cell r="A194">
            <v>607</v>
          </cell>
          <cell r="B194" t="str">
            <v>Meuble vasque 70cm Loft de chez Discac</v>
          </cell>
          <cell r="C194" t="str">
            <v>Meuble vasque de largeur 70cm comprenant 1 vasque, 2 tiroirs, un miroir comprenant 1 éclairage.</v>
          </cell>
          <cell r="D194" t="str">
            <v>Meuble vasque de largeur 70cm comprenant 1 vasque, 2 tiroirs, un miroir comprenant 1 éclairage.</v>
          </cell>
        </row>
        <row r="195">
          <cell r="A195">
            <v>608</v>
          </cell>
          <cell r="B195" t="str">
            <v>Meuble vasque 90cm Loft de chez Discac</v>
          </cell>
          <cell r="C195" t="str">
            <v>Meuble vasque de largeur 90cm comprenant 1 vasque, 2 tiroirs, un miroir comprenant 1 éclairage.</v>
          </cell>
          <cell r="D195" t="str">
            <v>Meuble vasque de largeur 90cm comprenant 1 vasque, 2 tiroirs, un miroir comprenant 1 éclairage.</v>
          </cell>
        </row>
        <row r="196">
          <cell r="A196">
            <v>609</v>
          </cell>
          <cell r="B196" t="str">
            <v>Meuble vasque 140cm Loft de chez Discac</v>
          </cell>
          <cell r="C196" t="str">
            <v>Meuble vasque de largeur 140cm comprenant 2 vasques, 4 tiroirs, 2 miroirs comprenant 2 éclairages. 
Variante : Meuble avec 2 tiroirs et 2 portes</v>
          </cell>
          <cell r="D196" t="str">
            <v>Meuble vasque de largeur 140cm comprenant 2 vasques, 4 tiroirs, 2 miroirs comprenant 2 éclairages. 
Variante : Meuble avec 2 tiroirs et 2 portes</v>
          </cell>
        </row>
        <row r="197">
          <cell r="A197">
            <v>610</v>
          </cell>
          <cell r="B197" t="str">
            <v>Robinetterie pour meuble vasque/Lavabo Sodi de chez Aquance</v>
          </cell>
          <cell r="C197" t="str">
            <v>Mitigeur thermostatique Sodi de Chez Aquance adaptable sur lave-mains, lavabos, et meuble vasque.</v>
          </cell>
          <cell r="D197" t="str">
            <v>Mitigeur thermostatique Sodi de Chez Aquance adaptable sur lave-mains, lavabos, et meuble vasque.</v>
          </cell>
        </row>
        <row r="198">
          <cell r="A198">
            <v>611</v>
          </cell>
          <cell r="B198" t="str">
            <v>Robinetterie pour meuble vasque/Lavabo Kali de chez Aquance</v>
          </cell>
          <cell r="C198" t="str">
            <v>Mitigeur thermostatique Kali de Chez Aquance adaptable sur lave-mains, lavabos, et meuble vasque.</v>
          </cell>
          <cell r="D198" t="str">
            <v>Mitigeur thermostatique Kali de Chez Aquance adaptable sur lave-mains, lavabos, et meuble vasque.</v>
          </cell>
        </row>
        <row r="199">
          <cell r="A199">
            <v>612</v>
          </cell>
          <cell r="B199" t="str">
            <v>Robinetterie pour meuble vasque/Lavabo New Day de chez Ondyna</v>
          </cell>
          <cell r="C199" t="str">
            <v>Mitigeur thermostatique New Day de Chez Ondyna adaptable sur lave-mains, lavabos, et meuble vasque.</v>
          </cell>
          <cell r="D199" t="str">
            <v>Mitigeur thermostatique New Day de Chez Ondyna adaptable sur lave-mains, lavabos, et meuble vasque.</v>
          </cell>
        </row>
        <row r="200">
          <cell r="A200">
            <v>613</v>
          </cell>
          <cell r="B200" t="str">
            <v>Receveur de douche Arbo de chez Aquance</v>
          </cell>
          <cell r="C200" t="str">
            <v>Receveur de douche Arbo de chez Aquance, receveur à poser en grès extra plat. 
Dimensions disponible 80*80 ou 90*90cm.
Modèle du projet suivant bordereau et plans joint au dossier</v>
          </cell>
          <cell r="D200" t="str">
            <v>Receveur de douche Arbo de chez Aquance, receveur à poser grès extra plat.</v>
          </cell>
        </row>
        <row r="201">
          <cell r="A201">
            <v>614</v>
          </cell>
          <cell r="B201" t="str">
            <v>Receveur de douche Flight de chez Jacob Delafon</v>
          </cell>
          <cell r="C201" t="str">
            <v>Receveur de douche Flight de chez Jacob Delafon,  receveur à encastrer en grès extra plat.
Dimensions disponible 90*90 ou 120*90cm.
Modèle du projet suivant bordereau et plans joint au dossier</v>
          </cell>
          <cell r="D201" t="str">
            <v>Receveur de douche Flight de chez Jacob Delafon,  receveur à encastrer en grès extra plat.</v>
          </cell>
        </row>
        <row r="202">
          <cell r="A202">
            <v>615</v>
          </cell>
          <cell r="B202" t="str">
            <v>Receveur de douche Silex de chez Fiora</v>
          </cell>
          <cell r="C202" t="str">
            <v>Receveur de douche Silex de chez Fiora,  receveur à encastrer en ardoise extra plat.
Dimensions disponible 90*90 ou 120*101 ou 150*121cm.
Modèle du projet suivant bordereau et plans joint au dossier</v>
          </cell>
          <cell r="D202" t="str">
            <v>Receveur de douche Silex de chez Fiora,  receveur à encastrer en ardoise extra plat.</v>
          </cell>
        </row>
        <row r="203">
          <cell r="A203">
            <v>616</v>
          </cell>
          <cell r="B203" t="str">
            <v>Baignoire Corvette de chez Jacob Delafon</v>
          </cell>
          <cell r="C203" t="str">
            <v>Baignoire droite modèle Corvette de chez Jacob Delafon.
Dimensions disponible 170*75 ou 180*80cm.
Modèle du projet suivant bordereau et plans joint au dossier</v>
          </cell>
          <cell r="D203" t="str">
            <v>Baignoire droite modèle Corvette de chez Jacob Delafon.</v>
          </cell>
        </row>
        <row r="204">
          <cell r="A204">
            <v>617</v>
          </cell>
          <cell r="B204" t="str">
            <v>Baignoire d'angle Domo de chez Jacob Delafon</v>
          </cell>
          <cell r="C204" t="str">
            <v>Baignoire d'angle modèle Domo de chez Jacob Delafon.
Dimensions disponible 135*135cm. 
Modèle du projet suivant bordereau et plans joint au dossier</v>
          </cell>
          <cell r="D204" t="str">
            <v>Baignoire d'angle modèle Domo de chez Jacob Delafon.</v>
          </cell>
        </row>
        <row r="205">
          <cell r="A205">
            <v>618</v>
          </cell>
          <cell r="B205" t="str">
            <v>Mitigeur thermostatique de douche Sodi de chez Aquance</v>
          </cell>
          <cell r="C205" t="str">
            <v>Mitigeur thermostatique de douche modèle Sodi de chez Aquance.
Compris toutes sujétions de fixations</v>
          </cell>
          <cell r="D205" t="str">
            <v>Mitigeur thermostatique de douche modèle Sodi de chez Aquance.</v>
          </cell>
        </row>
        <row r="206">
          <cell r="A206">
            <v>619</v>
          </cell>
          <cell r="B206" t="str">
            <v>Mitigeur thermostatique de douche Bery de chez Aquance</v>
          </cell>
          <cell r="C206" t="str">
            <v>Mitigeur thermostatique de douche modèle Bery de chez Aquance. 
Compris toutes sujétions de fixations</v>
          </cell>
          <cell r="D206" t="str">
            <v>Mitigeur thermostatique de douche modèle Bery de chez Aquance.</v>
          </cell>
        </row>
        <row r="207">
          <cell r="A207">
            <v>620</v>
          </cell>
          <cell r="B207" t="str">
            <v>Mitigeur thermostatique bain/douche Bery de chez Aquance</v>
          </cell>
          <cell r="C207" t="str">
            <v>Mitigeur thermostatique bain/douche modèle Bery de chez Aquance.
Compris toutes sujétions de fixations.</v>
          </cell>
          <cell r="D207" t="str">
            <v>Mitigeur thermostatique bain/douche modèle Bery de chez Aquance.</v>
          </cell>
        </row>
        <row r="208">
          <cell r="A208">
            <v>621</v>
          </cell>
          <cell r="B208" t="str">
            <v>Ensemble de douche Sodi de chez Aquance</v>
          </cell>
          <cell r="C208" t="str">
            <v>Ensemble de douche Sodi de chez Aquance composé d'une douchette 3 jets
Compris toutes sujétions de fixations.</v>
          </cell>
          <cell r="D208" t="str">
            <v>Ensemble de douche Sodi de chez Aquance composé d'une douchette 3 jets.</v>
          </cell>
        </row>
        <row r="209">
          <cell r="A209">
            <v>622</v>
          </cell>
          <cell r="B209" t="str">
            <v>Ensemble de douche Kali de chez Aquance</v>
          </cell>
          <cell r="C209" t="str">
            <v>Ensemble de douche Sodi de chez Aquance composé d'une douchette 2 jets à économie d'eau.
Compris toutes sujétions de fixations.</v>
          </cell>
          <cell r="D209" t="str">
            <v>Ensemble de douche Sodi de chez Aquance composé d'une douchette 2 jets à économie d'eau.</v>
          </cell>
        </row>
        <row r="210">
          <cell r="A210">
            <v>623</v>
          </cell>
          <cell r="B210" t="str">
            <v>Colonne de douche Tyko de chez Ondyna</v>
          </cell>
          <cell r="C210" t="str">
            <v>Ensemble de douche Tyko de chez Ondyna composé d'une pomme de douche en tête et d'une douchette compris mitigeur.
Compris toutes sujétions de fixations.</v>
          </cell>
          <cell r="D210" t="str">
            <v>Ensemble de douche Tyko de chez Ondyna composé d'une pomme de douche en tête et d'une douchette compris mitigeur.</v>
          </cell>
        </row>
        <row r="211">
          <cell r="A211">
            <v>624</v>
          </cell>
          <cell r="B211" t="str">
            <v>Colonne de douche Theta de chez Ondyna</v>
          </cell>
          <cell r="C211" t="str">
            <v>Ensemble de douche Theta de chez Ondyna composé d'une pomme de douche en tête et d'une douchette compris mitigeur. 
Compris toutes sujétions de fixations.</v>
          </cell>
          <cell r="D211" t="str">
            <v>Ensemble de douche Theta de chez Ondyna composé d'une pomme de douche en tête et d'une douchette compris mitigeur.</v>
          </cell>
        </row>
        <row r="212">
          <cell r="A212">
            <v>625</v>
          </cell>
          <cell r="B212" t="str">
            <v>WC Savo de chez Aquance</v>
          </cell>
          <cell r="C212" t="str">
            <v>Pack WC modèle Savo à poser de chez Aquance. Cuvette avec double abattant rigide et chasse d'eau double.</v>
          </cell>
          <cell r="D212" t="str">
            <v>Pack WC modèle Savo à poser de chez Aquance. Cuvette avec double abattant rigide et chasse d'eau double.</v>
          </cell>
        </row>
        <row r="213">
          <cell r="A213">
            <v>626</v>
          </cell>
          <cell r="B213" t="str">
            <v>WC Arbo de chez Aquance</v>
          </cell>
          <cell r="C213" t="str">
            <v>Pack WC modèle Arbo à poser de chez Aquance. Cuvette avec double abattant rigide et chasse d'eau double.</v>
          </cell>
          <cell r="D213" t="str">
            <v>Pack WC modèle Arbo à poser de chez Aquance. Cuvette avec double abattant rigide et chasse d'eau double.</v>
          </cell>
        </row>
        <row r="214">
          <cell r="A214">
            <v>627</v>
          </cell>
          <cell r="B214" t="str">
            <v>WC suspendu Savo de chez Aquance</v>
          </cell>
          <cell r="C214" t="str">
            <v>Pack WC suspendu modèle Savo de chez Aquance. Cuvette avec double abattant rigide et chasse d'eau double. Bati support autoportant modèle Briu compris fixation. 
Habillage au lot ICD</v>
          </cell>
          <cell r="D214" t="str">
            <v>Pack WC suspendu modèle Savo de chez Aquance. Cuvette avec double abattant rigide et chasse d'eau double. Bâti support autoportant.</v>
          </cell>
        </row>
        <row r="215">
          <cell r="A215">
            <v>628</v>
          </cell>
          <cell r="B215" t="str">
            <v>Lave-mains Savo de chez Aquance</v>
          </cell>
          <cell r="C215" t="str">
            <v>Lave-mains droit modèle Savo de chez Aquance.
Compris toutes sujétions de fixations et d'évacuation.</v>
          </cell>
          <cell r="D215" t="str">
            <v>Lave-mains droit modèle Savo de chez Aquance.</v>
          </cell>
        </row>
        <row r="216">
          <cell r="A216">
            <v>629</v>
          </cell>
          <cell r="B216" t="str">
            <v>Lave-mains d'angle Patio de chez Jacob Delafon</v>
          </cell>
          <cell r="C216" t="str">
            <v>Lave-mains d'angle modèle Patio de chez Jacob Delafon.
Compris toutes sujétions de fixations et d'évacuation.</v>
          </cell>
          <cell r="D216" t="str">
            <v>Lave-mains d'angle modèle Patio de chez Jacob Delafon.</v>
          </cell>
        </row>
        <row r="217">
          <cell r="A217">
            <v>630</v>
          </cell>
          <cell r="B217" t="str">
            <v>Robinet de puisage</v>
          </cell>
          <cell r="C217" t="str">
            <v>Fourniture et pose d'un robinet de puisage raccordé sur alimentation en eau prévue dans le garage.</v>
          </cell>
          <cell r="D217" t="str">
            <v>Fourniture et pose d'un robinet de puisage.</v>
          </cell>
        </row>
        <row r="221">
          <cell r="B221" t="str">
            <v>Sols durs</v>
          </cell>
        </row>
        <row r="224">
          <cell r="A224">
            <v>701</v>
          </cell>
          <cell r="B224" t="str">
            <v>Carrelage</v>
          </cell>
          <cell r="C224" t="str">
            <v>Mise en œuvre d'un carrelage collé Panga 33*33 sur béton autonivellant (BAN). 
Mise en œuvre de plinthes dito carrelage en périphérie des pièces à carreler. Compris joint de fractionnement et préparation du sol (ragréage sur toute la surface à carreler si nécessaire).</v>
          </cell>
          <cell r="D224" t="str">
            <v>Mise en œuvre d'un carrelage Panga collé 33*33 dans la gamme du constructeur.</v>
          </cell>
        </row>
        <row r="225">
          <cell r="A225">
            <v>702</v>
          </cell>
          <cell r="B225" t="str">
            <v>Carrelage</v>
          </cell>
          <cell r="C225" t="str">
            <v>Mise en œuvre d'un carrelage collé Valence 30x30 sur béton auto-nivellant (BAN). 
Mise en œuvre de plinthes dito carrelage en périphérie des pièces à carreler. Compris joint de fractionnement et préparation du sol (ragréage sur toute la surface à carreler si nécessaire).</v>
          </cell>
          <cell r="D225" t="str">
            <v>Mise en œuvre d'un carrelage Valence collé 30*30 dans la gamme du constructeur.</v>
          </cell>
        </row>
        <row r="226">
          <cell r="A226">
            <v>703</v>
          </cell>
          <cell r="B226" t="str">
            <v>Carrelage</v>
          </cell>
          <cell r="C226" t="str">
            <v>Mise en œuvre d'un carrelage collé Kremna 30x30 sur béton auto-nivellant (BAN). 
Mise en œuvre de plinthes dito carrelage en périphérie des pièces à carreler. Compris joint de fractionnement et préparation du sol (ragréage sur toute la surface à carreler si nécessaire).</v>
          </cell>
          <cell r="D226" t="str">
            <v>Mise en œuvre d'un carrelage Kremna collé 30*30 dans la gamme du constructeur.</v>
          </cell>
        </row>
        <row r="227">
          <cell r="A227">
            <v>704</v>
          </cell>
          <cell r="B227" t="str">
            <v>Carrelage</v>
          </cell>
          <cell r="C227" t="str">
            <v>Mise en œuvre d'un carrelage collé Valence 45x45 sur béton auto-nivellant (BAN). 
Mise en œuvre de plinthes dito carrelage en périphérie des pièces à carreler. Compris joint de fractionnement et préparation du sol (ragréage sur toute la surface à carreler si nécessaire).</v>
          </cell>
          <cell r="D227" t="str">
            <v>Mise en œuvre d'un carrelage Valence collé 45*45 dans la gamme du constructeur.</v>
          </cell>
        </row>
        <row r="228">
          <cell r="A228">
            <v>705</v>
          </cell>
          <cell r="B228" t="str">
            <v>Carrelage</v>
          </cell>
          <cell r="C228" t="str">
            <v>Mise en œuvre d'un carrelage collé Kremna 45x45 sur béton auto-nivellant (BAN). 
Mise en œuvre de plinthes dito carrelage en périphérie des pièces à carreler. Compris joint de fractionnement et préparation du sol (ragréage sur toute la surface à carreler si nécessaire).</v>
          </cell>
          <cell r="D228" t="str">
            <v>Mise en œuvre d'un carrelage Kremna collé 45*45 dans la gamme du constructeur.</v>
          </cell>
        </row>
        <row r="229">
          <cell r="A229">
            <v>706</v>
          </cell>
          <cell r="B229" t="str">
            <v>Faïence</v>
          </cell>
          <cell r="C229" t="str">
            <v>Mise en œuvre de la faïence au doit des appareils sanitaires tels que douche et baignoire. Compris préparation et protection à l'eau.
Gamme Panga 25x33 dans le choix du constructeur.</v>
          </cell>
          <cell r="D229" t="str">
            <v>Mise en œuvre de la faïence au doit des appareils sanitaires dans la gamme Panga 25*33 du constructeur.</v>
          </cell>
        </row>
        <row r="230">
          <cell r="A230">
            <v>707</v>
          </cell>
          <cell r="B230" t="str">
            <v>Faïence</v>
          </cell>
          <cell r="C230" t="str">
            <v>Mise en œuvre de la faïence au doit des appareils sanitaires tels que douche et baignoire. Compris préparation et protection à l'eau.
Gamme Dance 25x40 dans le choix du constructeur.</v>
          </cell>
          <cell r="D230" t="str">
            <v>Mise en œuvre de la faïence au doit des appareils sanitaires dans la gamme Dance 25*40 du constructeur.</v>
          </cell>
        </row>
        <row r="234">
          <cell r="B234" t="str">
            <v>Peinture - Sols souples</v>
          </cell>
        </row>
        <row r="237">
          <cell r="A237">
            <v>801</v>
          </cell>
          <cell r="B237" t="str">
            <v>Peinture blanche</v>
          </cell>
          <cell r="C237" t="str">
            <v>Mise en œuvre d'une peinture blanche mat sur tous les murs et les plafonds.
Mise en œuvre d'une peinture blanche satiné sur toutes les huisseries intérieures.
1 couche de préparation + 2 couches de finition.
Compris préparation des supports et égrenages.</v>
          </cell>
          <cell r="D237" t="str">
            <v>Mise en œuvre d'une peinture blanche mat sur tous les murs et les plafonds. Mise en œuvre d'une peinture blanche satiné sur toutes les huisseries intérieures.</v>
          </cell>
        </row>
        <row r="238">
          <cell r="A238">
            <v>802</v>
          </cell>
          <cell r="B238" t="str">
            <v>Peinture de couleur</v>
          </cell>
          <cell r="C238" t="str">
            <v>Mise en œuvre d'une peinture de couleur mat sur tous les murs et les plafonds.
Mise en œuvre d'une peinture de couleur satiné sur toutes les huisseries intérieures.
1 couche de préparation + 2 couches de finition.
Compris préparation des supports et égrenages.</v>
          </cell>
          <cell r="D238" t="str">
            <v>Mise en œuvre d'une peinture de couleur mat sur tous les murs et les plafonds. Mise en œuvre d'une peinture de couleur satiné sur toutes les huisseries intérieures.</v>
          </cell>
        </row>
        <row r="239">
          <cell r="A239">
            <v>803</v>
          </cell>
          <cell r="B239" t="str">
            <v>Revêtement PVC</v>
          </cell>
          <cell r="C239" t="str">
            <v>Mise en œuvre d'un revêtement PVC de la marque Gerflor ou équivalent collé sur dalle béton auto-nivellant (BAN) avec plinthes dito revêtement PVC.
Préparation des sols et rebouchages si nécessaires.
Prévoir le ragréage de toute la surface concernée si nécessaire.
Type et localisation suivant bordereau</v>
          </cell>
          <cell r="D239" t="str">
            <v>Mise en œuvre d'un revêtement PVC dans la gamme du constructeur.</v>
          </cell>
        </row>
        <row r="240">
          <cell r="A240">
            <v>804</v>
          </cell>
          <cell r="B240" t="str">
            <v>Parquet flottant stratifié</v>
          </cell>
          <cell r="C240" t="str">
            <v>Mise en œuvre d'un parquet flottant stratifié posé et assemblé sur dalle béton avec interposition d'une isolation acoustique permettant d'absorber les bruits de chocs.
Fourniture et pose de plinthes bois dito parquet.
Préparation des sols si nécessaires.
Type et localisation suivant bordereau.</v>
          </cell>
          <cell r="D240" t="str">
            <v>Mise en œuvre d'un parquet flottant stratifié dans la gamme du constructeur.</v>
          </cell>
        </row>
        <row r="241">
          <cell r="A241">
            <v>805</v>
          </cell>
          <cell r="B241" t="str">
            <v>Moquette</v>
          </cell>
          <cell r="C241" t="str">
            <v>Mise en œuvre d'une moquette collée sur dalle béton.
Préparation des sols et rebouchages si nécessaire.
Type et localisation suivant bordereau.</v>
          </cell>
          <cell r="D241" t="str">
            <v>Mise en œuvre d'une moquette collée dans la gamme du constructeur.</v>
          </cell>
        </row>
        <row r="247">
          <cell r="B247" t="str">
            <v>Divers</v>
          </cell>
        </row>
        <row r="249">
          <cell r="A249">
            <v>901</v>
          </cell>
          <cell r="B249" t="str">
            <v>abris de jardin</v>
          </cell>
          <cell r="C249" t="str">
            <v>Fourniture et mise en œuvre d'un abri de jardin de 9m²</v>
          </cell>
          <cell r="D249" t="str">
            <v>Fourniture et mise en œuvre d'un abri de jardin de 9m²</v>
          </cell>
        </row>
        <row r="250">
          <cell r="A250">
            <v>902</v>
          </cell>
          <cell r="B250" t="str">
            <v>abris de jardin</v>
          </cell>
          <cell r="C250" t="str">
            <v>Fourniture et mise en œuvre d'un abri de jardin de 12m²</v>
          </cell>
          <cell r="D250" t="str">
            <v>Fourniture et mise en œuvre d'un abri de jardin de 12m²</v>
          </cell>
        </row>
        <row r="251">
          <cell r="A251">
            <v>903</v>
          </cell>
          <cell r="B251" t="str">
            <v>abris de jardin</v>
          </cell>
          <cell r="C251" t="str">
            <v>Fourniture et mise en œuvre d'un abri de jardin de 15m²</v>
          </cell>
          <cell r="D251" t="str">
            <v>Fourniture et mise en œuvre d'un abri de jardin de 15m²</v>
          </cell>
        </row>
        <row r="252">
          <cell r="A252">
            <v>904</v>
          </cell>
          <cell r="B252" t="str">
            <v>abris de jardin</v>
          </cell>
          <cell r="C252" t="str">
            <v>Fourniture et mise en œuvre d'un abri de jardin de 20m²</v>
          </cell>
          <cell r="D252" t="str">
            <v>Fourniture et mise en œuvre d'un abri de jardin de 20m²</v>
          </cell>
        </row>
      </sheetData>
      <sheetData sheetId="20">
        <row r="2">
          <cell r="A2" t="str">
            <v>cellule liée</v>
          </cell>
          <cell r="B2" t="str">
            <v>code artisan</v>
          </cell>
          <cell r="C2" t="str">
            <v>nom artisan</v>
          </cell>
          <cell r="D2" t="str">
            <v>adresse</v>
          </cell>
          <cell r="E2" t="str">
            <v>code postal</v>
          </cell>
          <cell r="F2" t="str">
            <v>ville</v>
          </cell>
        </row>
        <row r="3">
          <cell r="A3">
            <v>35</v>
          </cell>
          <cell r="B3">
            <v>1</v>
          </cell>
          <cell r="C3" t="str">
            <v>Sarl Noury et fils</v>
          </cell>
          <cell r="D3" t="str">
            <v>route de Fougerolles</v>
          </cell>
          <cell r="E3">
            <v>50640</v>
          </cell>
          <cell r="F3" t="str">
            <v>BUAIS</v>
          </cell>
        </row>
        <row r="4">
          <cell r="A4">
            <v>35</v>
          </cell>
          <cell r="B4">
            <v>2</v>
          </cell>
          <cell r="C4" t="str">
            <v>Sarl Michel Ledauphin</v>
          </cell>
          <cell r="D4" t="str">
            <v>2, rue de l'industrie</v>
          </cell>
          <cell r="E4">
            <v>53220</v>
          </cell>
          <cell r="F4" t="str">
            <v>SAINT BERTHEVIN LA TANNIERE</v>
          </cell>
        </row>
        <row r="5">
          <cell r="A5">
            <v>35</v>
          </cell>
          <cell r="B5">
            <v>3</v>
          </cell>
          <cell r="C5" t="str">
            <v>Sarl Lionel Gilot</v>
          </cell>
          <cell r="D5" t="str">
            <v>ZA du Ribay</v>
          </cell>
          <cell r="E5">
            <v>53260</v>
          </cell>
          <cell r="F5" t="str">
            <v>ENTRAMMES</v>
          </cell>
        </row>
        <row r="6">
          <cell r="A6">
            <v>35</v>
          </cell>
          <cell r="B6">
            <v>4</v>
          </cell>
          <cell r="C6" t="str">
            <v>Menuiseries Corvée</v>
          </cell>
          <cell r="D6" t="str">
            <v>ZA des Besnardières</v>
          </cell>
          <cell r="E6">
            <v>53120</v>
          </cell>
          <cell r="F6" t="str">
            <v>GORRON</v>
          </cell>
        </row>
        <row r="7">
          <cell r="A7">
            <v>35</v>
          </cell>
          <cell r="B7">
            <v>5</v>
          </cell>
          <cell r="C7" t="str">
            <v>André Coulange</v>
          </cell>
          <cell r="D7" t="str">
            <v>ZA du Fay</v>
          </cell>
          <cell r="E7">
            <v>53500</v>
          </cell>
          <cell r="F7" t="str">
            <v>ERNEE</v>
          </cell>
        </row>
        <row r="8">
          <cell r="A8">
            <v>35</v>
          </cell>
          <cell r="B8">
            <v>6</v>
          </cell>
          <cell r="C8" t="str">
            <v>JOVAL</v>
          </cell>
          <cell r="D8" t="str">
            <v>7, lotissement de la Vallée</v>
          </cell>
          <cell r="E8">
            <v>53220</v>
          </cell>
          <cell r="F8" t="str">
            <v>MONTAUDIN</v>
          </cell>
        </row>
        <row r="9">
          <cell r="A9">
            <v>35</v>
          </cell>
          <cell r="B9">
            <v>7</v>
          </cell>
          <cell r="C9" t="str">
            <v>Claude Lepannetier</v>
          </cell>
          <cell r="D9" t="str">
            <v>ZA de la Piroterie</v>
          </cell>
          <cell r="E9">
            <v>53220</v>
          </cell>
          <cell r="F9" t="str">
            <v>PONTMAIN</v>
          </cell>
        </row>
        <row r="10">
          <cell r="A10">
            <v>35</v>
          </cell>
          <cell r="B10">
            <v>8</v>
          </cell>
          <cell r="C10" t="str">
            <v>Sarl Boin</v>
          </cell>
          <cell r="D10" t="str">
            <v>13 bis rue d'Ernée</v>
          </cell>
          <cell r="E10">
            <v>53220</v>
          </cell>
          <cell r="F10" t="str">
            <v>MONTAUDIN</v>
          </cell>
        </row>
        <row r="11">
          <cell r="A11">
            <v>35</v>
          </cell>
          <cell r="B11">
            <v>9</v>
          </cell>
          <cell r="C11" t="str">
            <v>Sarl Sébastien Delalonde</v>
          </cell>
          <cell r="D11" t="str">
            <v>ZA de la Piroterie</v>
          </cell>
          <cell r="E11">
            <v>53220</v>
          </cell>
          <cell r="F11" t="str">
            <v>PONTMAIN</v>
          </cell>
        </row>
        <row r="12">
          <cell r="A12">
            <v>35</v>
          </cell>
          <cell r="B12">
            <v>10</v>
          </cell>
          <cell r="C12" t="str">
            <v>Bruno Heuveline</v>
          </cell>
          <cell r="D12" t="str">
            <v>route de Vieuvy</v>
          </cell>
          <cell r="E12">
            <v>53120</v>
          </cell>
          <cell r="F12" t="str">
            <v>GORRON</v>
          </cell>
        </row>
        <row r="13">
          <cell r="A13">
            <v>35</v>
          </cell>
          <cell r="B13">
            <v>11</v>
          </cell>
          <cell r="C13" t="str">
            <v>Coaxel</v>
          </cell>
          <cell r="D13" t="str">
            <v>boulevard Henri Becquerel</v>
          </cell>
          <cell r="E13">
            <v>53000</v>
          </cell>
          <cell r="F13" t="str">
            <v>LAVAL</v>
          </cell>
        </row>
        <row r="14">
          <cell r="A14">
            <v>1</v>
          </cell>
          <cell r="B14">
            <v>12</v>
          </cell>
          <cell r="C14" t="str">
            <v>Lumibains</v>
          </cell>
          <cell r="D14" t="str">
            <v>Immeuble Séquoïa, ZA la Beucherie</v>
          </cell>
          <cell r="E14">
            <v>53000</v>
          </cell>
          <cell r="F14" t="str">
            <v>LAVAL</v>
          </cell>
        </row>
        <row r="15">
          <cell r="A15">
            <v>22</v>
          </cell>
          <cell r="B15">
            <v>13</v>
          </cell>
          <cell r="C15" t="str">
            <v>René Herriau</v>
          </cell>
          <cell r="D15" t="str">
            <v>la Bodardière</v>
          </cell>
          <cell r="E15">
            <v>53240</v>
          </cell>
          <cell r="F15" t="str">
            <v>LA BACONNIERE</v>
          </cell>
        </row>
        <row r="16">
          <cell r="A16">
            <v>13</v>
          </cell>
          <cell r="B16">
            <v>14</v>
          </cell>
          <cell r="C16" t="str">
            <v>Jérôme Lebreton</v>
          </cell>
          <cell r="D16" t="str">
            <v>6, rue du Moulin de Boisseau</v>
          </cell>
          <cell r="E16">
            <v>53240</v>
          </cell>
          <cell r="F16" t="str">
            <v>SAINT JEAN SUR MAYENNE</v>
          </cell>
        </row>
        <row r="17">
          <cell r="A17">
            <v>14</v>
          </cell>
          <cell r="B17">
            <v>15</v>
          </cell>
          <cell r="C17" t="str">
            <v>Patrick Villalon</v>
          </cell>
          <cell r="D17" t="str">
            <v>ZA les Alleux</v>
          </cell>
          <cell r="E17">
            <v>22100</v>
          </cell>
          <cell r="F17" t="str">
            <v>TADEN</v>
          </cell>
        </row>
        <row r="18">
          <cell r="A18">
            <v>17</v>
          </cell>
          <cell r="B18">
            <v>16</v>
          </cell>
          <cell r="C18" t="str">
            <v>Sarl Videloup</v>
          </cell>
          <cell r="D18" t="str">
            <v>2 le Pont Thomas</v>
          </cell>
          <cell r="E18">
            <v>35120</v>
          </cell>
          <cell r="F18" t="str">
            <v>SAINT BROLARDE</v>
          </cell>
        </row>
        <row r="19">
          <cell r="A19">
            <v>35</v>
          </cell>
          <cell r="B19">
            <v>17</v>
          </cell>
          <cell r="C19" t="str">
            <v>MéMo Conseil</v>
          </cell>
          <cell r="D19" t="str">
            <v>6, rue de la Rabine</v>
          </cell>
          <cell r="E19">
            <v>53220</v>
          </cell>
          <cell r="F19" t="str">
            <v>MONTAUDIN</v>
          </cell>
        </row>
        <row r="20">
          <cell r="A20">
            <v>35</v>
          </cell>
          <cell r="B20">
            <v>18</v>
          </cell>
        </row>
        <row r="21">
          <cell r="A21">
            <v>35</v>
          </cell>
          <cell r="B21">
            <v>19</v>
          </cell>
        </row>
        <row r="22">
          <cell r="A22">
            <v>35</v>
          </cell>
          <cell r="B22">
            <v>20</v>
          </cell>
        </row>
        <row r="23">
          <cell r="A23">
            <v>35</v>
          </cell>
          <cell r="B23">
            <v>21</v>
          </cell>
        </row>
        <row r="24">
          <cell r="A24">
            <v>35</v>
          </cell>
          <cell r="B24">
            <v>22</v>
          </cell>
        </row>
        <row r="25">
          <cell r="B25">
            <v>23</v>
          </cell>
        </row>
        <row r="26">
          <cell r="B26">
            <v>24</v>
          </cell>
        </row>
        <row r="27">
          <cell r="B27">
            <v>25</v>
          </cell>
        </row>
        <row r="28">
          <cell r="B28">
            <v>26</v>
          </cell>
        </row>
        <row r="29">
          <cell r="B29">
            <v>27</v>
          </cell>
        </row>
        <row r="30">
          <cell r="B30">
            <v>28</v>
          </cell>
        </row>
        <row r="31">
          <cell r="B31">
            <v>29</v>
          </cell>
        </row>
        <row r="32">
          <cell r="B32">
            <v>30</v>
          </cell>
        </row>
        <row r="33">
          <cell r="B33">
            <v>31</v>
          </cell>
        </row>
        <row r="34">
          <cell r="B34">
            <v>32</v>
          </cell>
        </row>
        <row r="35">
          <cell r="B35">
            <v>33</v>
          </cell>
        </row>
        <row r="36">
          <cell r="B36">
            <v>34</v>
          </cell>
        </row>
        <row r="37">
          <cell r="B37">
            <v>35</v>
          </cell>
          <cell r="C37" t="str">
            <v>-</v>
          </cell>
          <cell r="D37" t="str">
            <v>-</v>
          </cell>
          <cell r="E37" t="str">
            <v>-</v>
          </cell>
          <cell r="F37" t="str">
            <v>-</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8"/>
  <dimension ref="B1:R35"/>
  <sheetViews>
    <sheetView workbookViewId="0">
      <selection activeCell="M3" sqref="M3"/>
    </sheetView>
  </sheetViews>
  <sheetFormatPr baseColWidth="10" defaultRowHeight="15" x14ac:dyDescent="0.25"/>
  <cols>
    <col min="1" max="1" width="3.28515625" customWidth="1"/>
    <col min="2" max="3" width="11.5703125" style="6" bestFit="1" customWidth="1"/>
    <col min="4" max="4" width="30.7109375" customWidth="1"/>
    <col min="5" max="5" width="39.5703125" customWidth="1"/>
    <col min="7" max="7" width="15" bestFit="1" customWidth="1"/>
    <col min="8" max="8" width="15.28515625" bestFit="1" customWidth="1"/>
    <col min="11" max="11" width="17.28515625" bestFit="1" customWidth="1"/>
    <col min="14" max="14" width="27.7109375" bestFit="1" customWidth="1"/>
    <col min="15" max="15" width="38.85546875" bestFit="1" customWidth="1"/>
    <col min="16" max="16" width="8.28515625" bestFit="1" customWidth="1"/>
    <col min="17" max="17" width="15" bestFit="1" customWidth="1"/>
    <col min="18" max="18" width="15.28515625" bestFit="1" customWidth="1"/>
  </cols>
  <sheetData>
    <row r="1" spans="2:18" ht="15.75" thickBot="1" x14ac:dyDescent="0.3">
      <c r="M1" t="s">
        <v>47</v>
      </c>
    </row>
    <row r="2" spans="2:18" x14ac:dyDescent="0.25">
      <c r="B2" s="27" t="s">
        <v>0</v>
      </c>
      <c r="C2" s="28"/>
      <c r="D2" s="28"/>
      <c r="E2" s="28"/>
      <c r="F2" s="28"/>
      <c r="G2" s="28"/>
      <c r="H2" s="29"/>
      <c r="M2" s="27" t="s">
        <v>0</v>
      </c>
      <c r="N2" s="28"/>
      <c r="O2" s="28"/>
      <c r="P2" s="28"/>
      <c r="Q2" s="28"/>
      <c r="R2" s="29"/>
    </row>
    <row r="3" spans="2:18" s="6" customFormat="1" x14ac:dyDescent="0.25">
      <c r="B3" s="10" t="s">
        <v>39</v>
      </c>
      <c r="C3" s="6" t="s">
        <v>40</v>
      </c>
      <c r="D3" s="6" t="s">
        <v>1</v>
      </c>
      <c r="E3" s="6" t="s">
        <v>2</v>
      </c>
      <c r="F3" s="6" t="s">
        <v>3</v>
      </c>
      <c r="G3" s="6" t="s">
        <v>4</v>
      </c>
      <c r="H3" s="7" t="s">
        <v>5</v>
      </c>
      <c r="M3" s="10" t="s">
        <v>48</v>
      </c>
      <c r="N3" s="6" t="s">
        <v>1</v>
      </c>
      <c r="O3" s="6" t="s">
        <v>2</v>
      </c>
      <c r="P3" s="6" t="s">
        <v>3</v>
      </c>
      <c r="Q3" s="6" t="s">
        <v>4</v>
      </c>
      <c r="R3" s="7" t="s">
        <v>5</v>
      </c>
    </row>
    <row r="4" spans="2:18" x14ac:dyDescent="0.25">
      <c r="B4" s="24">
        <f t="shared" ref="B4:B34" si="0">IF(E4=0,"",(IFERROR(VLOOKUP(E4,MatricePVCALU,3,FALSE),VLOOKUP(D4,matricePVCALU2,2,FALSE))))</f>
        <v>115156</v>
      </c>
      <c r="C4" s="11">
        <f t="shared" ref="C4:C34" si="1">IFERROR(IF(E4=0,"",INDEX(MatricePVCALU,MATCH(E4,fenêtrepvcalu,0),3)),INDEX(MatricePVCALU,MATCH(D4,typepvcalu,0),3))</f>
        <v>115156</v>
      </c>
      <c r="D4" s="2" t="s">
        <v>6</v>
      </c>
      <c r="E4" s="2" t="s">
        <v>7</v>
      </c>
      <c r="F4" s="4">
        <v>1</v>
      </c>
      <c r="G4" s="4">
        <v>0.8</v>
      </c>
      <c r="H4" s="5">
        <v>1.35</v>
      </c>
      <c r="J4" t="s">
        <v>43</v>
      </c>
      <c r="K4" t="str">
        <f>J4&amp;" "&amp;G4&amp;"x"&amp;H4</f>
        <v>PAF 1V 0.8x1.35</v>
      </c>
      <c r="M4" s="24">
        <v>115156</v>
      </c>
      <c r="N4" s="2" t="s">
        <v>6</v>
      </c>
      <c r="O4" s="2" t="s">
        <v>7</v>
      </c>
      <c r="P4" s="4">
        <v>1</v>
      </c>
      <c r="Q4" s="4">
        <v>0.8</v>
      </c>
      <c r="R4" s="5">
        <v>1.35</v>
      </c>
    </row>
    <row r="5" spans="2:18" x14ac:dyDescent="0.25">
      <c r="B5" s="24">
        <f t="shared" ref="B5" si="2">IF(E5=0,"",(IFERROR(VLOOKUP(E5,MatricePVCALU,3,FALSE),VLOOKUP(D5,matricePVCALU2,2,FALSE))))</f>
        <v>115156</v>
      </c>
      <c r="C5" s="11">
        <f t="shared" si="1"/>
        <v>115156</v>
      </c>
      <c r="D5" s="2" t="s">
        <v>6</v>
      </c>
      <c r="E5" s="2" t="s">
        <v>8</v>
      </c>
      <c r="F5" s="4">
        <v>1</v>
      </c>
      <c r="G5" s="4">
        <v>0.8</v>
      </c>
      <c r="H5" s="5">
        <v>1.45</v>
      </c>
      <c r="J5" t="s">
        <v>43</v>
      </c>
      <c r="K5" t="str">
        <f t="shared" ref="K5:K12" si="3">J5&amp;" "&amp;G5&amp;"x"&amp;H5</f>
        <v>PAF 1V 0.8x1.45</v>
      </c>
      <c r="M5" s="24">
        <v>115157</v>
      </c>
      <c r="N5" s="2" t="s">
        <v>6</v>
      </c>
      <c r="O5" s="2" t="s">
        <v>8</v>
      </c>
      <c r="P5" s="4">
        <v>1</v>
      </c>
      <c r="Q5" s="4">
        <v>0.8</v>
      </c>
      <c r="R5" s="5">
        <v>1.45</v>
      </c>
    </row>
    <row r="6" spans="2:18" x14ac:dyDescent="0.25">
      <c r="B6" s="24">
        <f t="shared" si="0"/>
        <v>115156</v>
      </c>
      <c r="C6" s="11">
        <f t="shared" si="1"/>
        <v>115156</v>
      </c>
      <c r="D6" s="2" t="s">
        <v>6</v>
      </c>
      <c r="E6" s="2" t="s">
        <v>38</v>
      </c>
      <c r="F6" s="4">
        <v>1</v>
      </c>
      <c r="G6" s="4">
        <v>0.8</v>
      </c>
      <c r="H6" s="5">
        <v>1.55</v>
      </c>
      <c r="J6" t="s">
        <v>43</v>
      </c>
      <c r="K6" t="str">
        <f t="shared" si="3"/>
        <v>PAF 1V 0.8x1.55</v>
      </c>
      <c r="M6" s="24">
        <v>115158</v>
      </c>
      <c r="N6" s="2" t="s">
        <v>6</v>
      </c>
      <c r="O6" s="2" t="s">
        <v>38</v>
      </c>
      <c r="P6" s="4">
        <v>1</v>
      </c>
      <c r="Q6" s="4">
        <v>0.8</v>
      </c>
      <c r="R6" s="5">
        <v>1.55</v>
      </c>
    </row>
    <row r="7" spans="2:18" x14ac:dyDescent="0.25">
      <c r="B7" s="10">
        <f t="shared" si="0"/>
        <v>115130</v>
      </c>
      <c r="C7" s="6">
        <f t="shared" si="1"/>
        <v>115130</v>
      </c>
      <c r="D7" t="s">
        <v>6</v>
      </c>
      <c r="E7" t="s">
        <v>9</v>
      </c>
      <c r="F7" s="6">
        <v>1</v>
      </c>
      <c r="G7" s="6">
        <v>0.5</v>
      </c>
      <c r="H7" s="7">
        <v>0.75</v>
      </c>
      <c r="J7" t="s">
        <v>43</v>
      </c>
      <c r="K7" t="str">
        <f t="shared" si="3"/>
        <v>PAF 1V 0.5x0.75</v>
      </c>
      <c r="M7" s="10">
        <f t="shared" ref="M4:M34" si="4">IF(O7=0,"",(IFERROR(VLOOKUP(O7,MatricePVCALU,3,FALSE),VLOOKUP(N7,matricePVCALU2,2,FALSE))))</f>
        <v>115130</v>
      </c>
      <c r="N7" t="s">
        <v>6</v>
      </c>
      <c r="O7" t="s">
        <v>9</v>
      </c>
      <c r="P7" s="6">
        <v>1</v>
      </c>
      <c r="Q7" s="6">
        <v>0.5</v>
      </c>
      <c r="R7" s="7">
        <v>0.75</v>
      </c>
    </row>
    <row r="8" spans="2:18" x14ac:dyDescent="0.25">
      <c r="B8" s="10">
        <f t="shared" si="0"/>
        <v>115135</v>
      </c>
      <c r="C8" s="6">
        <f t="shared" si="1"/>
        <v>115135</v>
      </c>
      <c r="D8" t="s">
        <v>6</v>
      </c>
      <c r="E8" t="s">
        <v>10</v>
      </c>
      <c r="F8" s="6">
        <v>1</v>
      </c>
      <c r="G8" s="6">
        <v>0.5</v>
      </c>
      <c r="H8" s="7">
        <v>1.05</v>
      </c>
      <c r="J8" t="s">
        <v>43</v>
      </c>
      <c r="K8" t="str">
        <f t="shared" si="3"/>
        <v>PAF 1V 0.5x1.05</v>
      </c>
      <c r="M8" s="10">
        <f t="shared" si="4"/>
        <v>115135</v>
      </c>
      <c r="N8" t="s">
        <v>6</v>
      </c>
      <c r="O8" t="s">
        <v>10</v>
      </c>
      <c r="P8" s="6">
        <v>1</v>
      </c>
      <c r="Q8" s="6">
        <v>0.5</v>
      </c>
      <c r="R8" s="7">
        <v>1.05</v>
      </c>
    </row>
    <row r="9" spans="2:18" x14ac:dyDescent="0.25">
      <c r="B9" s="10">
        <f t="shared" si="0"/>
        <v>115140</v>
      </c>
      <c r="C9" s="6">
        <f t="shared" si="1"/>
        <v>115140</v>
      </c>
      <c r="D9" t="s">
        <v>6</v>
      </c>
      <c r="E9" t="s">
        <v>11</v>
      </c>
      <c r="F9" s="6">
        <v>1</v>
      </c>
      <c r="G9" s="6">
        <v>0.5</v>
      </c>
      <c r="H9" s="7">
        <v>1.1499999999999999</v>
      </c>
      <c r="J9" t="s">
        <v>43</v>
      </c>
      <c r="K9" t="str">
        <f t="shared" si="3"/>
        <v>PAF 1V 0.5x1.15</v>
      </c>
      <c r="M9" s="10">
        <f t="shared" si="4"/>
        <v>115140</v>
      </c>
      <c r="N9" t="s">
        <v>6</v>
      </c>
      <c r="O9" t="s">
        <v>11</v>
      </c>
      <c r="P9" s="6">
        <v>1</v>
      </c>
      <c r="Q9" s="6">
        <v>0.5</v>
      </c>
      <c r="R9" s="7">
        <v>1.1499999999999999</v>
      </c>
    </row>
    <row r="10" spans="2:18" x14ac:dyDescent="0.25">
      <c r="B10" s="10">
        <f t="shared" si="0"/>
        <v>115145</v>
      </c>
      <c r="C10" s="6">
        <f t="shared" si="1"/>
        <v>115145</v>
      </c>
      <c r="D10" t="s">
        <v>6</v>
      </c>
      <c r="E10" t="s">
        <v>12</v>
      </c>
      <c r="F10" s="6">
        <v>1</v>
      </c>
      <c r="G10" s="6">
        <v>0.8</v>
      </c>
      <c r="H10" s="7">
        <v>1.05</v>
      </c>
      <c r="J10" t="s">
        <v>43</v>
      </c>
      <c r="K10" t="str">
        <f t="shared" si="3"/>
        <v>PAF 1V 0.8x1.05</v>
      </c>
      <c r="M10" s="10">
        <f t="shared" si="4"/>
        <v>115145</v>
      </c>
      <c r="N10" t="s">
        <v>6</v>
      </c>
      <c r="O10" t="s">
        <v>12</v>
      </c>
      <c r="P10" s="6">
        <v>1</v>
      </c>
      <c r="Q10" s="6">
        <v>0.8</v>
      </c>
      <c r="R10" s="7">
        <v>1.05</v>
      </c>
    </row>
    <row r="11" spans="2:18" x14ac:dyDescent="0.25">
      <c r="B11" s="10">
        <f t="shared" si="0"/>
        <v>115150</v>
      </c>
      <c r="C11" s="6">
        <f t="shared" si="1"/>
        <v>115150</v>
      </c>
      <c r="D11" t="s">
        <v>6</v>
      </c>
      <c r="E11" t="s">
        <v>13</v>
      </c>
      <c r="F11" s="6">
        <v>1</v>
      </c>
      <c r="G11" s="6">
        <v>0.8</v>
      </c>
      <c r="H11" s="7">
        <v>1.1499999999999999</v>
      </c>
      <c r="J11" t="s">
        <v>43</v>
      </c>
      <c r="K11" t="str">
        <f t="shared" si="3"/>
        <v>PAF 1V 0.8x1.15</v>
      </c>
      <c r="M11" s="10">
        <f t="shared" si="4"/>
        <v>115150</v>
      </c>
      <c r="N11" t="s">
        <v>6</v>
      </c>
      <c r="O11" t="s">
        <v>13</v>
      </c>
      <c r="P11" s="6">
        <v>1</v>
      </c>
      <c r="Q11" s="6">
        <v>0.8</v>
      </c>
      <c r="R11" s="7">
        <v>1.1499999999999999</v>
      </c>
    </row>
    <row r="12" spans="2:18" x14ac:dyDescent="0.25">
      <c r="B12" s="10">
        <f t="shared" si="0"/>
        <v>115155</v>
      </c>
      <c r="C12" s="6">
        <f t="shared" si="1"/>
        <v>115155</v>
      </c>
      <c r="D12" t="s">
        <v>6</v>
      </c>
      <c r="E12" t="s">
        <v>14</v>
      </c>
      <c r="F12" s="6">
        <v>1</v>
      </c>
      <c r="G12" s="6">
        <v>0.8</v>
      </c>
      <c r="H12" s="7">
        <v>1.25</v>
      </c>
      <c r="J12" t="s">
        <v>43</v>
      </c>
      <c r="K12" t="str">
        <f t="shared" si="3"/>
        <v>PAF 1V 0.8x1.25</v>
      </c>
      <c r="M12" s="10">
        <f t="shared" si="4"/>
        <v>115155</v>
      </c>
      <c r="N12" t="s">
        <v>6</v>
      </c>
      <c r="O12" t="s">
        <v>14</v>
      </c>
      <c r="P12" s="6">
        <v>1</v>
      </c>
      <c r="Q12" s="6">
        <v>0.8</v>
      </c>
      <c r="R12" s="7">
        <v>1.25</v>
      </c>
    </row>
    <row r="13" spans="2:18" x14ac:dyDescent="0.25">
      <c r="B13" s="10" t="str">
        <f t="shared" si="0"/>
        <v/>
      </c>
      <c r="C13" s="6" t="str">
        <f t="shared" si="1"/>
        <v/>
      </c>
      <c r="F13" s="6"/>
      <c r="G13" s="6"/>
      <c r="H13" s="7"/>
      <c r="M13" s="10" t="str">
        <f t="shared" si="4"/>
        <v/>
      </c>
      <c r="P13" s="6"/>
      <c r="Q13" s="6"/>
      <c r="R13" s="7"/>
    </row>
    <row r="14" spans="2:18" x14ac:dyDescent="0.25">
      <c r="B14" s="24">
        <f t="shared" si="0"/>
        <v>115171</v>
      </c>
      <c r="C14" s="11">
        <f t="shared" si="1"/>
        <v>115171</v>
      </c>
      <c r="D14" s="2" t="s">
        <v>15</v>
      </c>
      <c r="E14" s="2" t="s">
        <v>16</v>
      </c>
      <c r="F14" s="4">
        <v>1</v>
      </c>
      <c r="G14" s="4">
        <v>1.1000000000000001</v>
      </c>
      <c r="H14" s="5">
        <v>1.35</v>
      </c>
      <c r="J14" t="s">
        <v>42</v>
      </c>
      <c r="K14" t="str">
        <f t="shared" ref="K14:K17" si="5">J14&amp;" "&amp;G14&amp;"x"&amp;H14</f>
        <v>PAF 2V 1.1x1.35</v>
      </c>
      <c r="M14" s="24">
        <f t="shared" si="4"/>
        <v>115171</v>
      </c>
      <c r="N14" s="2" t="s">
        <v>15</v>
      </c>
      <c r="O14" s="2" t="s">
        <v>16</v>
      </c>
      <c r="P14" s="4">
        <v>1</v>
      </c>
      <c r="Q14" s="4">
        <v>1.1000000000000001</v>
      </c>
      <c r="R14" s="5">
        <v>1.35</v>
      </c>
    </row>
    <row r="15" spans="2:18" x14ac:dyDescent="0.25">
      <c r="B15" s="10">
        <f t="shared" si="0"/>
        <v>115160</v>
      </c>
      <c r="C15" s="6">
        <f t="shared" si="1"/>
        <v>115160</v>
      </c>
      <c r="D15" t="s">
        <v>15</v>
      </c>
      <c r="E15" t="s">
        <v>17</v>
      </c>
      <c r="F15" s="6">
        <v>1</v>
      </c>
      <c r="G15" s="6">
        <v>1.1000000000000001</v>
      </c>
      <c r="H15" s="7">
        <v>1.05</v>
      </c>
      <c r="J15" t="s">
        <v>42</v>
      </c>
      <c r="K15" t="str">
        <f t="shared" si="5"/>
        <v>PAF 2V 1.1x1.05</v>
      </c>
      <c r="M15" s="10">
        <f t="shared" si="4"/>
        <v>115160</v>
      </c>
      <c r="N15" t="s">
        <v>15</v>
      </c>
      <c r="O15" t="s">
        <v>17</v>
      </c>
      <c r="P15" s="6">
        <v>1</v>
      </c>
      <c r="Q15" s="6">
        <v>1.1000000000000001</v>
      </c>
      <c r="R15" s="7">
        <v>1.05</v>
      </c>
    </row>
    <row r="16" spans="2:18" x14ac:dyDescent="0.25">
      <c r="B16" s="10">
        <f t="shared" si="0"/>
        <v>115165</v>
      </c>
      <c r="C16" s="6">
        <f t="shared" si="1"/>
        <v>115165</v>
      </c>
      <c r="D16" t="s">
        <v>15</v>
      </c>
      <c r="E16" t="s">
        <v>18</v>
      </c>
      <c r="F16" s="6">
        <v>1</v>
      </c>
      <c r="G16" s="6">
        <v>1.1000000000000001</v>
      </c>
      <c r="H16" s="7">
        <v>1.1499999999999999</v>
      </c>
      <c r="J16" t="s">
        <v>42</v>
      </c>
      <c r="K16" t="str">
        <f t="shared" si="5"/>
        <v>PAF 2V 1.1x1.15</v>
      </c>
      <c r="M16" s="10">
        <f t="shared" si="4"/>
        <v>115165</v>
      </c>
      <c r="N16" t="s">
        <v>15</v>
      </c>
      <c r="O16" t="s">
        <v>18</v>
      </c>
      <c r="P16" s="6">
        <v>1</v>
      </c>
      <c r="Q16" s="6">
        <v>1.1000000000000001</v>
      </c>
      <c r="R16" s="7">
        <v>1.1499999999999999</v>
      </c>
    </row>
    <row r="17" spans="2:18" x14ac:dyDescent="0.25">
      <c r="B17" s="10">
        <f t="shared" si="0"/>
        <v>115170</v>
      </c>
      <c r="C17" s="6">
        <f t="shared" si="1"/>
        <v>115170</v>
      </c>
      <c r="D17" t="s">
        <v>15</v>
      </c>
      <c r="E17" t="s">
        <v>19</v>
      </c>
      <c r="F17" s="6">
        <v>1</v>
      </c>
      <c r="G17" s="6">
        <v>1.1000000000000001</v>
      </c>
      <c r="H17" s="7">
        <v>1.25</v>
      </c>
      <c r="J17" t="s">
        <v>42</v>
      </c>
      <c r="K17" t="str">
        <f t="shared" si="5"/>
        <v>PAF 2V 1.1x1.25</v>
      </c>
      <c r="M17" s="10">
        <f t="shared" si="4"/>
        <v>115170</v>
      </c>
      <c r="N17" t="s">
        <v>15</v>
      </c>
      <c r="O17" t="s">
        <v>19</v>
      </c>
      <c r="P17" s="6">
        <v>1</v>
      </c>
      <c r="Q17" s="6">
        <v>1.1000000000000001</v>
      </c>
      <c r="R17" s="7">
        <v>1.25</v>
      </c>
    </row>
    <row r="18" spans="2:18" x14ac:dyDescent="0.25">
      <c r="B18" s="10" t="str">
        <f t="shared" si="0"/>
        <v/>
      </c>
      <c r="C18" s="6" t="str">
        <f t="shared" si="1"/>
        <v/>
      </c>
      <c r="F18" s="6"/>
      <c r="G18" s="6"/>
      <c r="H18" s="7"/>
      <c r="M18" s="10" t="str">
        <f t="shared" si="4"/>
        <v/>
      </c>
      <c r="P18" s="6"/>
      <c r="Q18" s="6"/>
      <c r="R18" s="7"/>
    </row>
    <row r="19" spans="2:18" x14ac:dyDescent="0.25">
      <c r="B19" s="24">
        <f t="shared" si="0"/>
        <v>115186</v>
      </c>
      <c r="C19" s="11">
        <f t="shared" si="1"/>
        <v>115186</v>
      </c>
      <c r="D19" s="2" t="s">
        <v>20</v>
      </c>
      <c r="E19" s="2" t="s">
        <v>21</v>
      </c>
      <c r="F19" s="4">
        <v>1</v>
      </c>
      <c r="G19" s="4">
        <v>1.7</v>
      </c>
      <c r="H19" s="5">
        <v>1.35</v>
      </c>
      <c r="J19" t="s">
        <v>41</v>
      </c>
      <c r="K19" t="str">
        <f t="shared" ref="K19:K22" si="6">J19&amp;" "&amp;G19&amp;"x"&amp;H19</f>
        <v>PAF 2V 1F 1.7x1.35</v>
      </c>
      <c r="M19" s="24">
        <f t="shared" si="4"/>
        <v>115186</v>
      </c>
      <c r="N19" s="2" t="s">
        <v>20</v>
      </c>
      <c r="O19" s="2" t="s">
        <v>21</v>
      </c>
      <c r="P19" s="4">
        <v>1</v>
      </c>
      <c r="Q19" s="4">
        <v>1.7</v>
      </c>
      <c r="R19" s="5">
        <v>1.35</v>
      </c>
    </row>
    <row r="20" spans="2:18" x14ac:dyDescent="0.25">
      <c r="B20" s="10">
        <f t="shared" si="0"/>
        <v>115175</v>
      </c>
      <c r="C20" s="6">
        <f t="shared" si="1"/>
        <v>115175</v>
      </c>
      <c r="D20" t="s">
        <v>20</v>
      </c>
      <c r="E20" t="s">
        <v>22</v>
      </c>
      <c r="F20" s="6">
        <v>1</v>
      </c>
      <c r="G20" s="6">
        <v>1.7</v>
      </c>
      <c r="H20" s="7">
        <v>1.05</v>
      </c>
      <c r="J20" t="s">
        <v>41</v>
      </c>
      <c r="K20" t="str">
        <f t="shared" si="6"/>
        <v>PAF 2V 1F 1.7x1.05</v>
      </c>
      <c r="M20" s="10">
        <f t="shared" si="4"/>
        <v>115175</v>
      </c>
      <c r="N20" t="s">
        <v>20</v>
      </c>
      <c r="O20" t="s">
        <v>22</v>
      </c>
      <c r="P20" s="6">
        <v>1</v>
      </c>
      <c r="Q20" s="6">
        <v>1.7</v>
      </c>
      <c r="R20" s="7">
        <v>1.05</v>
      </c>
    </row>
    <row r="21" spans="2:18" x14ac:dyDescent="0.25">
      <c r="B21" s="10">
        <f t="shared" si="0"/>
        <v>115180</v>
      </c>
      <c r="C21" s="6">
        <f t="shared" si="1"/>
        <v>115180</v>
      </c>
      <c r="D21" t="s">
        <v>20</v>
      </c>
      <c r="E21" t="s">
        <v>23</v>
      </c>
      <c r="F21" s="6">
        <v>1</v>
      </c>
      <c r="G21" s="6">
        <v>1.7</v>
      </c>
      <c r="H21" s="7">
        <v>1.1499999999999999</v>
      </c>
      <c r="J21" t="s">
        <v>41</v>
      </c>
      <c r="K21" t="str">
        <f t="shared" si="6"/>
        <v>PAF 2V 1F 1.7x1.15</v>
      </c>
      <c r="M21" s="10">
        <f t="shared" si="4"/>
        <v>115180</v>
      </c>
      <c r="N21" t="s">
        <v>20</v>
      </c>
      <c r="O21" t="s">
        <v>23</v>
      </c>
      <c r="P21" s="6">
        <v>1</v>
      </c>
      <c r="Q21" s="6">
        <v>1.7</v>
      </c>
      <c r="R21" s="7">
        <v>1.1499999999999999</v>
      </c>
    </row>
    <row r="22" spans="2:18" x14ac:dyDescent="0.25">
      <c r="B22" s="10">
        <f t="shared" si="0"/>
        <v>115185</v>
      </c>
      <c r="C22" s="6">
        <f t="shared" si="1"/>
        <v>115185</v>
      </c>
      <c r="D22" t="s">
        <v>20</v>
      </c>
      <c r="E22" t="s">
        <v>24</v>
      </c>
      <c r="F22" s="6">
        <v>1</v>
      </c>
      <c r="G22" s="6">
        <v>1.7</v>
      </c>
      <c r="H22" s="7">
        <v>1.25</v>
      </c>
      <c r="J22" t="s">
        <v>41</v>
      </c>
      <c r="K22" t="str">
        <f t="shared" si="6"/>
        <v>PAF 2V 1F 1.7x1.25</v>
      </c>
      <c r="M22" s="10">
        <f t="shared" si="4"/>
        <v>115185</v>
      </c>
      <c r="N22" t="s">
        <v>20</v>
      </c>
      <c r="O22" t="s">
        <v>24</v>
      </c>
      <c r="P22" s="6">
        <v>1</v>
      </c>
      <c r="Q22" s="6">
        <v>1.7</v>
      </c>
      <c r="R22" s="7">
        <v>1.25</v>
      </c>
    </row>
    <row r="23" spans="2:18" x14ac:dyDescent="0.25">
      <c r="B23" s="10" t="str">
        <f t="shared" si="0"/>
        <v/>
      </c>
      <c r="C23" s="6" t="str">
        <f t="shared" si="1"/>
        <v/>
      </c>
      <c r="F23" s="6"/>
      <c r="G23" s="6"/>
      <c r="H23" s="7"/>
      <c r="M23" s="10" t="str">
        <f t="shared" si="4"/>
        <v/>
      </c>
      <c r="P23" s="6"/>
      <c r="Q23" s="6"/>
      <c r="R23" s="7"/>
    </row>
    <row r="24" spans="2:18" x14ac:dyDescent="0.25">
      <c r="B24" s="24">
        <f t="shared" si="0"/>
        <v>115196</v>
      </c>
      <c r="C24" s="11">
        <f t="shared" si="1"/>
        <v>115196</v>
      </c>
      <c r="D24" s="2" t="s">
        <v>25</v>
      </c>
      <c r="E24" s="2" t="s">
        <v>26</v>
      </c>
      <c r="F24" s="4">
        <v>1</v>
      </c>
      <c r="G24" s="4">
        <v>0.9</v>
      </c>
      <c r="H24" s="5">
        <v>2.15</v>
      </c>
      <c r="J24" t="s">
        <v>44</v>
      </c>
      <c r="K24" t="str">
        <f t="shared" ref="K24:K26" si="7">J24&amp;" "&amp;G24&amp;"x"&amp;H24</f>
        <v>PAPF 1V 0.9x2.15</v>
      </c>
      <c r="M24" s="24">
        <f t="shared" si="4"/>
        <v>115196</v>
      </c>
      <c r="N24" s="2" t="s">
        <v>25</v>
      </c>
      <c r="O24" s="2" t="s">
        <v>26</v>
      </c>
      <c r="P24" s="4">
        <v>1</v>
      </c>
      <c r="Q24" s="4">
        <v>0.9</v>
      </c>
      <c r="R24" s="5">
        <v>2.15</v>
      </c>
    </row>
    <row r="25" spans="2:18" x14ac:dyDescent="0.25">
      <c r="B25" s="10">
        <f t="shared" si="0"/>
        <v>115190</v>
      </c>
      <c r="C25" s="6">
        <f t="shared" si="1"/>
        <v>115190</v>
      </c>
      <c r="D25" t="s">
        <v>25</v>
      </c>
      <c r="E25" t="s">
        <v>27</v>
      </c>
      <c r="F25" s="6">
        <v>1</v>
      </c>
      <c r="G25" s="6">
        <v>0.5</v>
      </c>
      <c r="H25" s="7">
        <v>2.15</v>
      </c>
      <c r="J25" t="s">
        <v>44</v>
      </c>
      <c r="K25" t="str">
        <f t="shared" si="7"/>
        <v>PAPF 1V 0.5x2.15</v>
      </c>
      <c r="M25" s="10">
        <f t="shared" si="4"/>
        <v>115190</v>
      </c>
      <c r="N25" t="s">
        <v>25</v>
      </c>
      <c r="O25" t="s">
        <v>27</v>
      </c>
      <c r="P25" s="6">
        <v>1</v>
      </c>
      <c r="Q25" s="6">
        <v>0.5</v>
      </c>
      <c r="R25" s="7">
        <v>2.15</v>
      </c>
    </row>
    <row r="26" spans="2:18" x14ac:dyDescent="0.25">
      <c r="B26" s="10">
        <f t="shared" si="0"/>
        <v>115195</v>
      </c>
      <c r="C26" s="6">
        <f t="shared" si="1"/>
        <v>115195</v>
      </c>
      <c r="D26" t="s">
        <v>25</v>
      </c>
      <c r="E26" t="s">
        <v>28</v>
      </c>
      <c r="F26" s="6">
        <v>1</v>
      </c>
      <c r="G26" s="6">
        <v>0.8</v>
      </c>
      <c r="H26" s="7">
        <v>2.15</v>
      </c>
      <c r="J26" t="s">
        <v>44</v>
      </c>
      <c r="K26" t="str">
        <f t="shared" si="7"/>
        <v>PAPF 1V 0.8x2.15</v>
      </c>
      <c r="M26" s="10">
        <f t="shared" si="4"/>
        <v>115195</v>
      </c>
      <c r="N26" t="s">
        <v>25</v>
      </c>
      <c r="O26" t="s">
        <v>28</v>
      </c>
      <c r="P26" s="6">
        <v>1</v>
      </c>
      <c r="Q26" s="6">
        <v>0.8</v>
      </c>
      <c r="R26" s="7">
        <v>2.15</v>
      </c>
    </row>
    <row r="27" spans="2:18" x14ac:dyDescent="0.25">
      <c r="B27" s="10" t="str">
        <f t="shared" si="0"/>
        <v/>
      </c>
      <c r="C27" s="6" t="str">
        <f t="shared" si="1"/>
        <v/>
      </c>
      <c r="F27" s="6"/>
      <c r="G27" s="6"/>
      <c r="H27" s="7"/>
      <c r="M27" s="10" t="str">
        <f t="shared" si="4"/>
        <v/>
      </c>
      <c r="P27" s="6"/>
      <c r="Q27" s="6"/>
      <c r="R27" s="7"/>
    </row>
    <row r="28" spans="2:18" x14ac:dyDescent="0.25">
      <c r="B28" s="24">
        <f t="shared" si="0"/>
        <v>115220</v>
      </c>
      <c r="C28" s="11">
        <f t="shared" si="1"/>
        <v>115220</v>
      </c>
      <c r="D28" s="2" t="s">
        <v>29</v>
      </c>
      <c r="E28" s="2" t="s">
        <v>30</v>
      </c>
      <c r="F28" s="4">
        <v>1</v>
      </c>
      <c r="G28" s="4">
        <v>3</v>
      </c>
      <c r="H28" s="5">
        <v>2.15</v>
      </c>
      <c r="J28" t="s">
        <v>45</v>
      </c>
      <c r="K28" t="str">
        <f t="shared" ref="K28:K31" si="8">J28&amp;" "&amp;G28&amp;"x"&amp;H28</f>
        <v>PAPF 2C 3x2.15</v>
      </c>
      <c r="M28" s="24">
        <f t="shared" si="4"/>
        <v>115220</v>
      </c>
      <c r="N28" s="2" t="s">
        <v>29</v>
      </c>
      <c r="O28" s="2" t="s">
        <v>30</v>
      </c>
      <c r="P28" s="4">
        <v>1</v>
      </c>
      <c r="Q28" s="4">
        <v>3</v>
      </c>
      <c r="R28" s="5">
        <v>2.15</v>
      </c>
    </row>
    <row r="29" spans="2:18" x14ac:dyDescent="0.25">
      <c r="B29" s="10">
        <f t="shared" si="0"/>
        <v>115205</v>
      </c>
      <c r="C29" s="6">
        <f t="shared" si="1"/>
        <v>115205</v>
      </c>
      <c r="D29" t="s">
        <v>29</v>
      </c>
      <c r="E29" t="s">
        <v>31</v>
      </c>
      <c r="F29" s="6">
        <v>1</v>
      </c>
      <c r="G29" s="6">
        <v>1.7</v>
      </c>
      <c r="H29" s="7">
        <v>2.15</v>
      </c>
      <c r="J29" t="s">
        <v>45</v>
      </c>
      <c r="K29" t="str">
        <f t="shared" si="8"/>
        <v>PAPF 2C 1.7x2.15</v>
      </c>
      <c r="M29" s="10">
        <f t="shared" si="4"/>
        <v>115205</v>
      </c>
      <c r="N29" t="s">
        <v>29</v>
      </c>
      <c r="O29" t="s">
        <v>31</v>
      </c>
      <c r="P29" s="6">
        <v>1</v>
      </c>
      <c r="Q29" s="6">
        <v>1.7</v>
      </c>
      <c r="R29" s="7">
        <v>2.15</v>
      </c>
    </row>
    <row r="30" spans="2:18" x14ac:dyDescent="0.25">
      <c r="B30" s="10">
        <f t="shared" si="0"/>
        <v>115210</v>
      </c>
      <c r="C30" s="6">
        <f t="shared" si="1"/>
        <v>115210</v>
      </c>
      <c r="D30" t="s">
        <v>29</v>
      </c>
      <c r="E30" t="s">
        <v>32</v>
      </c>
      <c r="F30" s="6">
        <v>1</v>
      </c>
      <c r="G30" s="6">
        <v>2.2999999999999998</v>
      </c>
      <c r="H30" s="7">
        <v>2.15</v>
      </c>
      <c r="J30" t="s">
        <v>45</v>
      </c>
      <c r="K30" t="str">
        <f t="shared" si="8"/>
        <v>PAPF 2C 2.3x2.15</v>
      </c>
      <c r="M30" s="10">
        <f t="shared" si="4"/>
        <v>115210</v>
      </c>
      <c r="N30" t="s">
        <v>29</v>
      </c>
      <c r="O30" t="s">
        <v>32</v>
      </c>
      <c r="P30" s="6">
        <v>1</v>
      </c>
      <c r="Q30" s="6">
        <v>2.2999999999999998</v>
      </c>
      <c r="R30" s="7">
        <v>2.15</v>
      </c>
    </row>
    <row r="31" spans="2:18" x14ac:dyDescent="0.25">
      <c r="B31" s="10">
        <f t="shared" si="0"/>
        <v>115215</v>
      </c>
      <c r="C31" s="6">
        <f t="shared" si="1"/>
        <v>115215</v>
      </c>
      <c r="D31" t="s">
        <v>29</v>
      </c>
      <c r="E31" t="s">
        <v>33</v>
      </c>
      <c r="F31" s="6">
        <v>1</v>
      </c>
      <c r="G31" s="6">
        <v>2.9</v>
      </c>
      <c r="H31" s="7">
        <v>2.15</v>
      </c>
      <c r="J31" t="s">
        <v>45</v>
      </c>
      <c r="K31" t="str">
        <f t="shared" si="8"/>
        <v>PAPF 2C 2.9x2.15</v>
      </c>
      <c r="M31" s="10">
        <f t="shared" si="4"/>
        <v>115215</v>
      </c>
      <c r="N31" t="s">
        <v>29</v>
      </c>
      <c r="O31" t="s">
        <v>33</v>
      </c>
      <c r="P31" s="6">
        <v>1</v>
      </c>
      <c r="Q31" s="6">
        <v>2.9</v>
      </c>
      <c r="R31" s="7">
        <v>2.15</v>
      </c>
    </row>
    <row r="32" spans="2:18" x14ac:dyDescent="0.25">
      <c r="B32" s="25" t="str">
        <f t="shared" si="0"/>
        <v/>
      </c>
      <c r="C32" s="6" t="str">
        <f t="shared" si="1"/>
        <v/>
      </c>
      <c r="F32" s="6"/>
      <c r="G32" s="6"/>
      <c r="H32" s="7"/>
      <c r="M32" s="25" t="str">
        <f t="shared" si="4"/>
        <v/>
      </c>
      <c r="P32" s="6"/>
      <c r="Q32" s="6"/>
      <c r="R32" s="7"/>
    </row>
    <row r="33" spans="2:18" x14ac:dyDescent="0.25">
      <c r="B33" s="24">
        <f t="shared" si="0"/>
        <v>115201</v>
      </c>
      <c r="C33" s="11">
        <f t="shared" si="1"/>
        <v>115201</v>
      </c>
      <c r="D33" s="2" t="s">
        <v>34</v>
      </c>
      <c r="E33" s="2" t="s">
        <v>35</v>
      </c>
      <c r="F33" s="4">
        <v>1</v>
      </c>
      <c r="G33" s="4">
        <v>1.2</v>
      </c>
      <c r="H33" s="5">
        <v>2.15</v>
      </c>
      <c r="J33" t="s">
        <v>46</v>
      </c>
      <c r="K33" t="str">
        <f t="shared" ref="K33:K34" si="9">J33&amp;" "&amp;G33&amp;"x"&amp;H33</f>
        <v>PAPF 2V 1.2x2.15</v>
      </c>
      <c r="M33" s="24">
        <f t="shared" si="4"/>
        <v>115201</v>
      </c>
      <c r="N33" s="2" t="s">
        <v>34</v>
      </c>
      <c r="O33" s="2" t="s">
        <v>35</v>
      </c>
      <c r="P33" s="4">
        <v>1</v>
      </c>
      <c r="Q33" s="4">
        <v>1.2</v>
      </c>
      <c r="R33" s="5">
        <v>2.15</v>
      </c>
    </row>
    <row r="34" spans="2:18" ht="15.75" thickBot="1" x14ac:dyDescent="0.3">
      <c r="B34" s="26">
        <f t="shared" si="0"/>
        <v>115200</v>
      </c>
      <c r="C34" s="8">
        <f t="shared" si="1"/>
        <v>115200</v>
      </c>
      <c r="D34" s="3" t="s">
        <v>34</v>
      </c>
      <c r="E34" s="3" t="s">
        <v>36</v>
      </c>
      <c r="F34" s="8">
        <v>1</v>
      </c>
      <c r="G34" s="8">
        <v>1.1000000000000001</v>
      </c>
      <c r="H34" s="9">
        <v>2.15</v>
      </c>
      <c r="J34" t="s">
        <v>46</v>
      </c>
      <c r="K34" t="str">
        <f t="shared" si="9"/>
        <v>PAPF 2V 1.1x2.15</v>
      </c>
      <c r="M34" s="26">
        <f t="shared" si="4"/>
        <v>115200</v>
      </c>
      <c r="N34" s="3" t="s">
        <v>34</v>
      </c>
      <c r="O34" s="3" t="s">
        <v>36</v>
      </c>
      <c r="P34" s="8">
        <v>1</v>
      </c>
      <c r="Q34" s="8">
        <v>1.1000000000000001</v>
      </c>
      <c r="R34" s="9">
        <v>2.15</v>
      </c>
    </row>
    <row r="35" spans="2:18" x14ac:dyDescent="0.25">
      <c r="C35" s="6" t="str">
        <f t="shared" ref="C35" si="10">IFERROR(IF(E35=0,"",INDEX(MatricePVCALU,MATCH(E35,fenêtrepvcalu,0),3)),INDEX(MatricePVCALU,MATCH(D35,typepvcalu,0),3))</f>
        <v/>
      </c>
    </row>
  </sheetData>
  <mergeCells count="2">
    <mergeCell ref="B2:H2"/>
    <mergeCell ref="M2:R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9"/>
  <dimension ref="B1:D36"/>
  <sheetViews>
    <sheetView tabSelected="1" workbookViewId="0">
      <selection activeCell="I14" sqref="I14"/>
    </sheetView>
  </sheetViews>
  <sheetFormatPr baseColWidth="10" defaultRowHeight="15" x14ac:dyDescent="0.25"/>
  <cols>
    <col min="2" max="2" width="55.140625" customWidth="1"/>
    <col min="3" max="3" width="44.140625" customWidth="1"/>
    <col min="4" max="4" width="11.42578125" style="6"/>
  </cols>
  <sheetData>
    <row r="1" spans="2:4" ht="15.75" thickBot="1" x14ac:dyDescent="0.3"/>
    <row r="2" spans="2:4" s="6" customFormat="1" x14ac:dyDescent="0.25">
      <c r="B2" s="12" t="s">
        <v>2</v>
      </c>
      <c r="C2" s="13" t="s">
        <v>1</v>
      </c>
      <c r="D2" s="14" t="s">
        <v>37</v>
      </c>
    </row>
    <row r="3" spans="2:4" x14ac:dyDescent="0.25">
      <c r="B3" s="15" t="s">
        <v>9</v>
      </c>
      <c r="C3" s="1" t="str">
        <f>IF(B3=0,"PVC/Alu Fen 1 vantail","")</f>
        <v/>
      </c>
      <c r="D3" s="16">
        <v>115130</v>
      </c>
    </row>
    <row r="4" spans="2:4" x14ac:dyDescent="0.25">
      <c r="B4" s="17" t="s">
        <v>10</v>
      </c>
      <c r="C4" t="str">
        <f>IF(B4=0,"PVC/Alu Fen 1 vantail","")</f>
        <v/>
      </c>
      <c r="D4" s="18">
        <v>115135</v>
      </c>
    </row>
    <row r="5" spans="2:4" x14ac:dyDescent="0.25">
      <c r="B5" s="17" t="s">
        <v>11</v>
      </c>
      <c r="C5" t="str">
        <f t="shared" ref="C5:C11" si="0">IF(B5=0,"PVC/Alu Fen 1 vantail","")</f>
        <v/>
      </c>
      <c r="D5" s="18">
        <v>115140</v>
      </c>
    </row>
    <row r="6" spans="2:4" x14ac:dyDescent="0.25">
      <c r="B6" s="17" t="s">
        <v>12</v>
      </c>
      <c r="C6" t="str">
        <f t="shared" si="0"/>
        <v/>
      </c>
      <c r="D6" s="18">
        <v>115145</v>
      </c>
    </row>
    <row r="7" spans="2:4" x14ac:dyDescent="0.25">
      <c r="B7" s="17" t="s">
        <v>13</v>
      </c>
      <c r="C7" t="str">
        <f t="shared" si="0"/>
        <v/>
      </c>
      <c r="D7" s="18">
        <v>115150</v>
      </c>
    </row>
    <row r="8" spans="2:4" x14ac:dyDescent="0.25">
      <c r="B8" s="17" t="s">
        <v>14</v>
      </c>
      <c r="C8" t="str">
        <f t="shared" si="0"/>
        <v/>
      </c>
      <c r="D8" s="18">
        <v>115155</v>
      </c>
    </row>
    <row r="9" spans="2:4" x14ac:dyDescent="0.25">
      <c r="B9" s="19"/>
      <c r="C9" t="str">
        <f>IF(B9=0,"PVC/Alu Fen 1 vantail","")</f>
        <v>PVC/Alu Fen 1 vantail</v>
      </c>
      <c r="D9" s="30">
        <v>115156</v>
      </c>
    </row>
    <row r="10" spans="2:4" x14ac:dyDescent="0.25">
      <c r="B10" s="19"/>
      <c r="C10" t="str">
        <f t="shared" si="0"/>
        <v>PVC/Alu Fen 1 vantail</v>
      </c>
      <c r="D10" s="30">
        <v>115157</v>
      </c>
    </row>
    <row r="11" spans="2:4" x14ac:dyDescent="0.25">
      <c r="B11" s="19"/>
      <c r="C11" t="str">
        <f t="shared" si="0"/>
        <v>PVC/Alu Fen 1 vantail</v>
      </c>
      <c r="D11" s="30">
        <v>115158</v>
      </c>
    </row>
    <row r="12" spans="2:4" x14ac:dyDescent="0.25">
      <c r="B12" s="17" t="s">
        <v>17</v>
      </c>
      <c r="D12" s="21">
        <v>115160</v>
      </c>
    </row>
    <row r="13" spans="2:4" x14ac:dyDescent="0.25">
      <c r="B13" s="17" t="s">
        <v>18</v>
      </c>
      <c r="D13" s="21">
        <v>115165</v>
      </c>
    </row>
    <row r="14" spans="2:4" x14ac:dyDescent="0.25">
      <c r="B14" s="17" t="s">
        <v>19</v>
      </c>
      <c r="D14" s="21">
        <v>115170</v>
      </c>
    </row>
    <row r="15" spans="2:4" x14ac:dyDescent="0.25">
      <c r="B15" s="19"/>
      <c r="C15" t="s">
        <v>15</v>
      </c>
      <c r="D15" s="30">
        <v>115171</v>
      </c>
    </row>
    <row r="16" spans="2:4" x14ac:dyDescent="0.25">
      <c r="B16" s="19"/>
      <c r="C16" t="s">
        <v>15</v>
      </c>
      <c r="D16" s="20">
        <v>115172</v>
      </c>
    </row>
    <row r="17" spans="2:4" x14ac:dyDescent="0.25">
      <c r="B17" s="19"/>
      <c r="C17" t="s">
        <v>15</v>
      </c>
      <c r="D17" s="20">
        <v>115173</v>
      </c>
    </row>
    <row r="18" spans="2:4" x14ac:dyDescent="0.25">
      <c r="B18" s="17" t="s">
        <v>22</v>
      </c>
      <c r="D18" s="18">
        <v>115175</v>
      </c>
    </row>
    <row r="19" spans="2:4" x14ac:dyDescent="0.25">
      <c r="B19" s="17" t="s">
        <v>23</v>
      </c>
      <c r="D19" s="18">
        <v>115180</v>
      </c>
    </row>
    <row r="20" spans="2:4" x14ac:dyDescent="0.25">
      <c r="B20" s="17" t="s">
        <v>24</v>
      </c>
      <c r="D20" s="18">
        <v>115185</v>
      </c>
    </row>
    <row r="21" spans="2:4" x14ac:dyDescent="0.25">
      <c r="B21" s="19"/>
      <c r="C21" t="s">
        <v>20</v>
      </c>
      <c r="D21" s="30">
        <v>115186</v>
      </c>
    </row>
    <row r="22" spans="2:4" x14ac:dyDescent="0.25">
      <c r="B22" s="19"/>
      <c r="C22" t="s">
        <v>20</v>
      </c>
      <c r="D22" s="20">
        <v>115187</v>
      </c>
    </row>
    <row r="23" spans="2:4" x14ac:dyDescent="0.25">
      <c r="B23" s="19"/>
      <c r="C23" t="s">
        <v>20</v>
      </c>
      <c r="D23" s="20">
        <v>115188</v>
      </c>
    </row>
    <row r="24" spans="2:4" x14ac:dyDescent="0.25">
      <c r="B24" s="17" t="s">
        <v>27</v>
      </c>
      <c r="D24" s="18">
        <v>115190</v>
      </c>
    </row>
    <row r="25" spans="2:4" x14ac:dyDescent="0.25">
      <c r="B25" s="17" t="s">
        <v>28</v>
      </c>
      <c r="D25" s="18">
        <v>115195</v>
      </c>
    </row>
    <row r="26" spans="2:4" x14ac:dyDescent="0.25">
      <c r="B26" s="19"/>
      <c r="C26" t="s">
        <v>25</v>
      </c>
      <c r="D26" s="30">
        <v>115196</v>
      </c>
    </row>
    <row r="27" spans="2:4" x14ac:dyDescent="0.25">
      <c r="B27" s="19"/>
      <c r="C27" t="s">
        <v>25</v>
      </c>
      <c r="D27" s="20">
        <v>115197</v>
      </c>
    </row>
    <row r="28" spans="2:4" x14ac:dyDescent="0.25">
      <c r="B28" s="19"/>
      <c r="C28" t="s">
        <v>25</v>
      </c>
      <c r="D28" s="20">
        <v>115198</v>
      </c>
    </row>
    <row r="29" spans="2:4" x14ac:dyDescent="0.25">
      <c r="B29" s="17" t="s">
        <v>36</v>
      </c>
      <c r="D29" s="18">
        <v>115200</v>
      </c>
    </row>
    <row r="30" spans="2:4" x14ac:dyDescent="0.25">
      <c r="B30" s="19"/>
      <c r="C30" t="s">
        <v>34</v>
      </c>
      <c r="D30" s="30">
        <v>115201</v>
      </c>
    </row>
    <row r="31" spans="2:4" x14ac:dyDescent="0.25">
      <c r="B31" s="19"/>
      <c r="C31" t="s">
        <v>34</v>
      </c>
      <c r="D31" s="22">
        <v>115202</v>
      </c>
    </row>
    <row r="32" spans="2:4" x14ac:dyDescent="0.25">
      <c r="B32" s="19"/>
      <c r="C32" t="s">
        <v>34</v>
      </c>
      <c r="D32" s="20">
        <v>115203</v>
      </c>
    </row>
    <row r="33" spans="2:4" x14ac:dyDescent="0.25">
      <c r="B33" s="17" t="s">
        <v>31</v>
      </c>
      <c r="D33" s="18">
        <v>115205</v>
      </c>
    </row>
    <row r="34" spans="2:4" x14ac:dyDescent="0.25">
      <c r="B34" s="17" t="s">
        <v>32</v>
      </c>
      <c r="D34" s="18">
        <v>115210</v>
      </c>
    </row>
    <row r="35" spans="2:4" x14ac:dyDescent="0.25">
      <c r="B35" s="17" t="s">
        <v>33</v>
      </c>
      <c r="D35" s="18">
        <v>115215</v>
      </c>
    </row>
    <row r="36" spans="2:4" ht="15.75" thickBot="1" x14ac:dyDescent="0.3">
      <c r="B36" s="23"/>
      <c r="C36" s="3" t="s">
        <v>29</v>
      </c>
      <c r="D36" s="31">
        <v>115220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Nomenclature Menuiseries ex (2)</vt:lpstr>
      <vt:lpstr>matrice fenêtre</vt:lpstr>
      <vt:lpstr>fenêtrepvcalu</vt:lpstr>
      <vt:lpstr>matricefenêtre</vt:lpstr>
      <vt:lpstr>MatricePVCALU</vt:lpstr>
      <vt:lpstr>matricePVCALU2</vt:lpstr>
      <vt:lpstr>typepvcalu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Thibault Minoza</dc:creator>
  <cp:lastModifiedBy>Thibault Minoza</cp:lastModifiedBy>
  <dcterms:created xsi:type="dcterms:W3CDTF">2019-02-21T08:43:14Z</dcterms:created>
  <dcterms:modified xsi:type="dcterms:W3CDTF">2019-02-21T10:30:59Z</dcterms:modified>
</cp:coreProperties>
</file>