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écile\Desktop\seb\"/>
    </mc:Choice>
  </mc:AlternateContent>
  <bookViews>
    <workbookView xWindow="0" yWindow="0" windowWidth="20490" windowHeight="7155"/>
  </bookViews>
  <sheets>
    <sheet name="Feuil1" sheetId="1" r:id="rId1"/>
  </sheets>
  <calcPr calcId="152511" iterateDelta="1E-4"/>
  <pivotCaches>
    <pivotCache cacheId="1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</calcChain>
</file>

<file path=xl/sharedStrings.xml><?xml version="1.0" encoding="utf-8"?>
<sst xmlns="http://schemas.openxmlformats.org/spreadsheetml/2006/main" count="53" uniqueCount="30">
  <si>
    <t>ID</t>
  </si>
  <si>
    <t>Sexe</t>
  </si>
  <si>
    <t>Date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</si>
  <si>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</si>
  <si>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</si>
  <si>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</si>
  <si>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</si>
  <si>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</si>
  <si>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</si>
  <si>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</si>
  <si>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</si>
  <si>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</si>
  <si>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</si>
  <si>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</si>
  <si>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</si>
  <si>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</si>
  <si>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</si>
  <si>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</si>
  <si>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</si>
  <si>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</si>
  <si>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F</t>
  </si>
  <si>
    <t>H</t>
  </si>
  <si>
    <t>P18</t>
  </si>
  <si>
    <t>P19</t>
  </si>
  <si>
    <t>P20</t>
  </si>
  <si>
    <t>Enfant</t>
  </si>
  <si>
    <t>Nombre</t>
  </si>
  <si>
    <t>Enfant / Adult</t>
  </si>
  <si>
    <t>Total</t>
  </si>
  <si>
    <t>Adulte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</si>
</sst>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4"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ecile" refreshedDate="43668.846066435188" createdVersion="5" refreshedVersion="5" minRefreshableVersion="3" recordCount="20">
  <cacheSource type="worksheet">
    <worksheetSource name="Tableau1"/>
  </cacheSource>
  <cacheFields count="4">
    <cacheField name="ID" numFmtId="0">
      <sharedItems/>
    </cacheField>
    <cacheField name="Sexe" numFmtId="0">
      <sharedItems count="2">
        <s v="F"/>
        <s v="H"/>
      </sharedItems>
    </cacheField>
    <cacheField name="Date" numFmtId="14">
      <sharedItems containsSemiMixedTypes="0" containsNonDate="0" containsDate="1" containsString="0" minDate="1995-01-01T00:00:00" maxDate="2014-01-02T00:00:00"/>
    </cacheField>
    <cacheField name="Enfant" numFmtId="0">
      <sharedItems containsMixedTypes="1" containsNumber="1" containsInteger="1" minValue="0" maxValue="1" count="4">
        <s v="Enfant"/>
        <s v="Adulte"/>
        <n v="0" u="1"/>
        <n v="1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s v="P1"/>
    <x v="0"/>
    <d v="1995-01-01T00:00:00"/>
    <x v="0"/>
  </r>
  <r>
    <s v="P2"/>
    <x v="1"/>
    <d v="1996-01-01T00:00:00"/>
    <x v="0"/>
  </r>
  <r>
    <s v="P3"/>
    <x v="0"/>
    <d v="1997-01-01T00:00:00"/>
    <x v="0"/>
  </r>
  <r>
    <s v="P4"/>
    <x v="1"/>
    <d v="1998-01-01T00:00:00"/>
    <x v="0"/>
  </r>
  <r>
    <s v="P5"/>
    <x v="0"/>
    <d v="1999-01-01T00:00:00"/>
    <x v="0"/>
  </r>
  <r>
    <s v="P6"/>
    <x v="1"/>
    <d v="2000-01-01T00:00:00"/>
    <x v="0"/>
  </r>
  <r>
    <s v="P7"/>
    <x v="0"/>
    <d v="2001-01-01T00:00:00"/>
    <x v="1"/>
  </r>
  <r>
    <s v="P8"/>
    <x v="1"/>
    <d v="2002-01-01T00:00:00"/>
    <x v="1"/>
  </r>
  <r>
    <s v="P9"/>
    <x v="0"/>
    <d v="2003-01-01T00:00:00"/>
    <x v="1"/>
  </r>
  <r>
    <s v="P10"/>
    <x v="1"/>
    <d v="2004-01-01T00:00:00"/>
    <x v="1"/>
  </r>
  <r>
    <s v="P11"/>
    <x v="0"/>
    <d v="2005-01-01T00:00:00"/>
    <x v="1"/>
  </r>
  <r>
    <s v="P12"/>
    <x v="1"/>
    <d v="2006-01-01T00:00:00"/>
    <x v="1"/>
  </r>
  <r>
    <s v="P13"/>
    <x v="0"/>
    <d v="2007-01-01T00:00:00"/>
    <x v="1"/>
  </r>
  <r>
    <s v="P14"/>
    <x v="0"/>
    <d v="2008-01-01T00:00:00"/>
    <x v="1"/>
  </r>
  <r>
    <s v="P15"/>
    <x v="0"/>
    <d v="2009-01-01T00:00:00"/>
    <x v="1"/>
  </r>
  <r>
    <s v="P16"/>
    <x v="0"/>
    <d v="2010-01-01T00:00:00"/>
    <x v="1"/>
  </r>
  <r>
    <s v="P17"/>
    <x v="0"/>
    <d v="2011-01-01T00:00:00"/>
    <x v="1"/>
  </r>
  <r>
    <s v="P18"/>
    <x v="0"/>
    <d v="2012-01-01T00:00:00"/>
    <x v="1"/>
  </r>
  <r>
    <s v="P19"/>
    <x v="1"/>
    <d v="2013-01-01T00:00:00"/>
    <x v="1"/>
  </r>
  <r>
    <s v="P20"/>
    <x v="1"/>
    <d v="2014-01-01T00:00: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grandTotalCaption="Total" updatedVersion="5" minRefreshableVersion="3" useAutoFormatting="1" itemPrintTitles="1" createdVersion="5" indent="0" outline="1" outlineData="1" multipleFieldFilters="0" rowHeaderCaption="Enfant / Adult" colHeaderCaption="Sexe">
  <location ref="G2:J6" firstHeaderRow="1" firstDataRow="2" firstDataCol="1"/>
  <pivotFields count="4">
    <pivotField dataField="1" showAll="0"/>
    <pivotField axis="axisCol" showAll="0">
      <items count="3">
        <item x="0"/>
        <item x="1"/>
        <item t="default"/>
      </items>
    </pivotField>
    <pivotField numFmtId="14" showAll="0"/>
    <pivotField axis="axisRow" showAll="0">
      <items count="5">
        <item m="1" x="2"/>
        <item m="1" x="3"/>
        <item x="0"/>
        <item x="1"/>
        <item t="default"/>
      </items>
    </pivotField>
  </pivotFields>
  <rowFields count="1">
    <field x="3"/>
  </rowFields>
  <rowItems count="3">
    <i>
      <x v="2"/>
    </i>
    <i>
      <x v="3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21" totalsRowShown="0">
  <autoFilter ref="A1:D21"/>
  <tableColumns count="4">
    <tableColumn id="1" name="ID" dataDxfId="3"/>
    <tableColumn id="2" name="Sexe" dataDxfId="2"/>
    <tableColumn id="3" name="Date" dataDxfId="1"/>
    <tableColumn id="4" name="Enfant" dataDxfId="0">
      <calculatedColumnFormula>IF(DATEDIF(Tableau1[[#This Row],[Date]],DATE(2019,1,1),"Y")&gt;18,"Enfant","Adulte")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="90" zoomScaleNormal="90" workbookViewId="0">
      <selection activeCell="G7" sqref="G7"/>
    </sheetView>
  </sheetViews>
  <sheetFormatPr baseColWidth="10" defaultRowHeight="15" outlineLevelCol="1" x14ac:dyDescent="0.25"/>
  <cols>
    <col min="1" max="3" width="11.42578125" style="4"/>
    <col min="4" max="4" width="11.42578125" style="4" customWidth="1" outlineLevel="1"/>
    <col min="7" max="7" width="15.85546875" customWidth="1"/>
    <col min="8" max="8" width="7.7109375" customWidth="1"/>
    <col min="9" max="9" width="2.42578125" customWidth="1"/>
    <col min="10" max="10" width="5.42578125" customWidth="1"/>
  </cols>
  <sheetData>
    <row r="1" spans="1:10" x14ac:dyDescent="0.25">
      <c r="A1" s="4" t="s">
        <v>0</v>
      </c>
      <c r="B1" s="4" t="s">
        <v>1</v>
      </c>
      <c r="C1" s="4" t="s">
        <v>2</v>
      </c>
      <c r="D1" s="4" t="s">
        <v>25</v>
      </c>
    </row>
    <row r="2" spans="1:10" x14ac:dyDescent="0.25">
      <c r="A2" s="4" t="s">
        <v>3</v>
      </c>
      <c r="B2" s="4" t="s">
        <v>20</v>
      </c>
      <c r="C2" s="5">
        <v>34700</v>
      </c>
      <c r="D2" s="4" t="str">
        <f>IF(DATEDIF(Tableau1[[#This Row],[Date]],DATE(2019,1,1),"Y")&gt;18,"Enfant","Adulte")</f>
        <v>Enfant</v>
      </c>
      <c r="G2" s="1" t="s">
        <v>26</v>
      </c>
      <c r="H2" s="1" t="s">
        <v>1</v>
      </c>
    </row>
    <row r="3" spans="1:10" x14ac:dyDescent="0.25">
      <c r="A3" s="4" t="s">
        <v>4</v>
      </c>
      <c r="B3" s="4" t="s">
        <v>21</v>
      </c>
      <c r="C3" s="5">
        <v>35065</v>
      </c>
      <c r="D3" s="4" t="str">
        <f>IF(DATEDIF(Tableau1[[#This Row],[Date]],DATE(2019,1,1),"Y")&gt;18,"Enfant","Adulte")</f>
        <v>Enfant</v>
      </c>
      <c r="G3" s="1" t="s">
        <v>27</v>
      </c>
      <c r="H3" t="s">
        <v>20</v>
      </c>
      <c r="I3" t="s">
        <v>21</v>
      </c>
      <c r="J3" t="s">
        <v>28</v>
      </c>
    </row>
    <row r="4" spans="1:10" x14ac:dyDescent="0.25">
      <c r="A4" s="4" t="s">
        <v>5</v>
      </c>
      <c r="B4" s="4" t="s">
        <v>20</v>
      </c>
      <c r="C4" s="5">
        <v>35431</v>
      </c>
      <c r="D4" s="4" t="str">
        <f>IF(DATEDIF(Tableau1[[#This Row],[Date]],DATE(2019,1,1),"Y")&gt;18,"Enfant","Adulte")</f>
        <v>Enfant</v>
      </c>
      <c r="G4" s="2" t="s">
        <v>25</v>
      </c>
      <c r="H4" s="3">
        <v>3</v>
      </c>
      <c r="I4" s="3">
        <v>3</v>
      </c>
      <c r="J4" s="3">
        <v>6</v>
      </c>
    </row>
    <row r="5" spans="1:10" x14ac:dyDescent="0.25">
      <c r="A5" s="4" t="s">
        <v>6</v>
      </c>
      <c r="B5" s="4" t="s">
        <v>21</v>
      </c>
      <c r="C5" s="5">
        <v>35796</v>
      </c>
      <c r="D5" s="4" t="str">
        <f>IF(DATEDIF(Tableau1[[#This Row],[Date]],DATE(2019,1,1),"Y")&gt;18,"Enfant","Adulte")</f>
        <v>Enfant</v>
      </c>
      <c r="G5" s="2" t="s">
        <v>29</v>
      </c>
      <c r="H5" s="3">
        <v>9</v>
      </c>
      <c r="I5" s="3">
        <v>5</v>
      </c>
      <c r="J5" s="3">
        <v>14</v>
      </c>
    </row>
    <row r="6" spans="1:10" x14ac:dyDescent="0.25">
      <c r="A6" s="4" t="s">
        <v>7</v>
      </c>
      <c r="B6" s="4" t="s">
        <v>20</v>
      </c>
      <c r="C6" s="5">
        <v>36161</v>
      </c>
      <c r="D6" s="4" t="str">
        <f>IF(DATEDIF(Tableau1[[#This Row],[Date]],DATE(2019,1,1),"Y")&gt;18,"Enfant","Adulte")</f>
        <v>Enfant</v>
      </c>
      <c r="G6" s="2" t="s">
        <v>28</v>
      </c>
      <c r="H6" s="3">
        <v>12</v>
      </c>
      <c r="I6" s="3">
        <v>8</v>
      </c>
      <c r="J6" s="3">
        <v>20</v>
      </c>
    </row>
    <row r="7" spans="1:10" x14ac:dyDescent="0.25">
      <c r="A7" s="4" t="s">
        <v>8</v>
      </c>
      <c r="B7" s="4" t="s">
        <v>21</v>
      </c>
      <c r="C7" s="5">
        <v>36526</v>
      </c>
      <c r="D7" s="4" t="str">
        <f>IF(DATEDIF(Tableau1[[#This Row],[Date]],DATE(2019,1,1),"Y")&gt;18,"Enfant","Adulte")</f>
        <v>Enfant</v>
      </c>
    </row>
    <row r="8" spans="1:10" x14ac:dyDescent="0.25">
      <c r="A8" s="4" t="s">
        <v>9</v>
      </c>
      <c r="B8" s="4" t="s">
        <v>20</v>
      </c>
      <c r="C8" s="5">
        <v>36892</v>
      </c>
      <c r="D8" s="4" t="str">
        <f>IF(DATEDIF(Tableau1[[#This Row],[Date]],DATE(2019,1,1),"Y")&gt;18,"Enfant","Adulte")</f>
        <v>Adulte</v>
      </c>
    </row>
    <row r="9" spans="1:10" x14ac:dyDescent="0.25">
      <c r="A9" s="4" t="s">
        <v>10</v>
      </c>
      <c r="B9" s="4" t="s">
        <v>21</v>
      </c>
      <c r="C9" s="5">
        <v>37257</v>
      </c>
      <c r="D9" s="4" t="str">
        <f>IF(DATEDIF(Tableau1[[#This Row],[Date]],DATE(2019,1,1),"Y")&gt;18,"Enfant","Adulte")</f>
        <v>Adulte</v>
      </c>
    </row>
    <row r="10" spans="1:10" x14ac:dyDescent="0.25">
      <c r="A10" s="4" t="s">
        <v>11</v>
      </c>
      <c r="B10" s="4" t="s">
        <v>20</v>
      </c>
      <c r="C10" s="5">
        <v>37622</v>
      </c>
      <c r="D10" s="4" t="str">
        <f>IF(DATEDIF(Tableau1[[#This Row],[Date]],DATE(2019,1,1),"Y")&gt;18,"Enfant","Adulte")</f>
        <v>Adulte</v>
      </c>
    </row>
    <row r="11" spans="1:10" x14ac:dyDescent="0.25">
      <c r="A11" s="4" t="s">
        <v>12</v>
      </c>
      <c r="B11" s="4" t="s">
        <v>21</v>
      </c>
      <c r="C11" s="5">
        <v>37987</v>
      </c>
      <c r="D11" s="4" t="str">
        <f>IF(DATEDIF(Tableau1[[#This Row],[Date]],DATE(2019,1,1),"Y")&gt;18,"Enfant","Adulte")</f>
        <v>Adulte</v>
      </c>
    </row>
    <row r="12" spans="1:10" x14ac:dyDescent="0.25">
      <c r="A12" s="4" t="s">
        <v>13</v>
      </c>
      <c r="B12" s="4" t="s">
        <v>20</v>
      </c>
      <c r="C12" s="5">
        <v>38353</v>
      </c>
      <c r="D12" s="4" t="str">
        <f>IF(DATEDIF(Tableau1[[#This Row],[Date]],DATE(2019,1,1),"Y")&gt;18,"Enfant","Adulte")</f>
        <v>Adulte</v>
      </c>
    </row>
    <row r="13" spans="1:10" x14ac:dyDescent="0.25">
      <c r="A13" s="4" t="s">
        <v>14</v>
      </c>
      <c r="B13" s="4" t="s">
        <v>21</v>
      </c>
      <c r="C13" s="5">
        <v>38718</v>
      </c>
      <c r="D13" s="4" t="str">
        <f>IF(DATEDIF(Tableau1[[#This Row],[Date]],DATE(2019,1,1),"Y")&gt;18,"Enfant","Adulte")</f>
        <v>Adulte</v>
      </c>
    </row>
    <row r="14" spans="1:10" x14ac:dyDescent="0.25">
      <c r="A14" s="4" t="s">
        <v>15</v>
      </c>
      <c r="B14" s="4" t="s">
        <v>20</v>
      </c>
      <c r="C14" s="5">
        <v>39083</v>
      </c>
      <c r="D14" s="4" t="str">
        <f>IF(DATEDIF(Tableau1[[#This Row],[Date]],DATE(2019,1,1),"Y")&gt;18,"Enfant","Adulte")</f>
        <v>Adulte</v>
      </c>
    </row>
    <row r="15" spans="1:10" x14ac:dyDescent="0.25">
      <c r="A15" s="4" t="s">
        <v>16</v>
      </c>
      <c r="B15" s="4" t="s">
        <v>20</v>
      </c>
      <c r="C15" s="5">
        <v>39448</v>
      </c>
      <c r="D15" s="4" t="str">
        <f>IF(DATEDIF(Tableau1[[#This Row],[Date]],DATE(2019,1,1),"Y")&gt;18,"Enfant","Adulte")</f>
        <v>Adulte</v>
      </c>
    </row>
    <row r="16" spans="1:10" x14ac:dyDescent="0.25">
      <c r="A16" s="4" t="s">
        <v>17</v>
      </c>
      <c r="B16" s="4" t="s">
        <v>20</v>
      </c>
      <c r="C16" s="5">
        <v>39814</v>
      </c>
      <c r="D16" s="4" t="str">
        <f>IF(DATEDIF(Tableau1[[#This Row],[Date]],DATE(2019,1,1),"Y")&gt;18,"Enfant","Adulte")</f>
        <v>Adulte</v>
      </c>
    </row>
    <row r="17" spans="1:4" x14ac:dyDescent="0.25">
      <c r="A17" s="4" t="s">
        <v>18</v>
      </c>
      <c r="B17" s="4" t="s">
        <v>20</v>
      </c>
      <c r="C17" s="5">
        <v>40179</v>
      </c>
      <c r="D17" s="4" t="str">
        <f>IF(DATEDIF(Tableau1[[#This Row],[Date]],DATE(2019,1,1),"Y")&gt;18,"Enfant","Adulte")</f>
        <v>Adulte</v>
      </c>
    </row>
    <row r="18" spans="1:4" x14ac:dyDescent="0.25">
      <c r="A18" s="4" t="s">
        <v>19</v>
      </c>
      <c r="B18" s="4" t="s">
        <v>20</v>
      </c>
      <c r="C18" s="5">
        <v>40544</v>
      </c>
      <c r="D18" s="4" t="str">
        <f>IF(DATEDIF(Tableau1[[#This Row],[Date]],DATE(2019,1,1),"Y")&gt;18,"Enfant","Adulte")</f>
        <v>Adulte</v>
      </c>
    </row>
    <row r="19" spans="1:4" x14ac:dyDescent="0.25">
      <c r="A19" s="4" t="s">
        <v>22</v>
      </c>
      <c r="B19" s="4" t="s">
        <v>20</v>
      </c>
      <c r="C19" s="5">
        <v>40909</v>
      </c>
      <c r="D19" s="4" t="str">
        <f>IF(DATEDIF(Tableau1[[#This Row],[Date]],DATE(2019,1,1),"Y")&gt;18,"Enfant","Adulte")</f>
        <v>Adulte</v>
      </c>
    </row>
    <row r="20" spans="1:4" x14ac:dyDescent="0.25">
      <c r="A20" s="4" t="s">
        <v>23</v>
      </c>
      <c r="B20" s="4" t="s">
        <v>21</v>
      </c>
      <c r="C20" s="5">
        <v>41275</v>
      </c>
      <c r="D20" s="4" t="str">
        <f>IF(DATEDIF(Tableau1[[#This Row],[Date]],DATE(2019,1,1),"Y")&gt;18,"Enfant","Adulte")</f>
        <v>Adulte</v>
      </c>
    </row>
    <row r="21" spans="1:4" x14ac:dyDescent="0.25">
      <c r="A21" s="4" t="s">
        <v>24</v>
      </c>
      <c r="B21" s="4" t="s">
        <v>21</v>
      </c>
      <c r="C21" s="5">
        <v>41640</v>
      </c>
      <c r="D21" s="4" t="str">
        <f>IF(DATEDIF(Tableau1[[#This Row],[Date]],DATE(2019,1,1),"Y")&gt;18,"Enfant","Adulte")</f>
        <v>Adulte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</dc:creator>
  <cp:lastModifiedBy>Cecile</cp:lastModifiedBy>
  <dcterms:created xsi:type="dcterms:W3CDTF">2019-07-22T18:11:29Z</dcterms:created>
  <dcterms:modified xsi:type="dcterms:W3CDTF">2019-07-22T18:18:23Z</dcterms:modified>
</cp:coreProperties>
</file>