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110" yWindow="1155" windowWidth="18915" windowHeight="8505" activeTab="1"/>
  </bookViews>
  <sheets>
    <sheet name="PLANNING" sheetId="4" r:id="rId1"/>
    <sheet name="heures" sheetId="5" r:id="rId2"/>
    <sheet name="totaux" sheetId="6" r:id="rId3"/>
  </sheets>
  <calcPr calcId="145621" concurrentCalc="0" concurrentManualCount="1"/>
</workbook>
</file>

<file path=xl/calcChain.xml><?xml version="1.0" encoding="utf-8"?>
<calcChain xmlns="http://schemas.openxmlformats.org/spreadsheetml/2006/main">
  <c r="G49" i="6" l="1"/>
  <c r="F49" i="6"/>
  <c r="E49" i="6"/>
  <c r="D49" i="6"/>
  <c r="C49" i="6"/>
  <c r="B49" i="6"/>
  <c r="Z2" i="4"/>
  <c r="H16" i="6"/>
  <c r="Y2" i="4"/>
  <c r="G16" i="6"/>
  <c r="X2" i="4"/>
  <c r="F16" i="6"/>
  <c r="W2" i="4"/>
  <c r="E16" i="6"/>
  <c r="V2" i="4"/>
  <c r="D16" i="6"/>
  <c r="U2" i="4"/>
  <c r="C16" i="6"/>
  <c r="B16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C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AB9" i="4"/>
  <c r="AC9" i="4"/>
  <c r="AD9" i="4"/>
  <c r="AE9" i="4"/>
  <c r="AF9" i="4"/>
  <c r="AG9" i="4"/>
  <c r="AH9" i="4"/>
  <c r="AB10" i="4"/>
  <c r="AC10" i="4"/>
  <c r="AD10" i="4"/>
  <c r="AE10" i="4"/>
  <c r="AF10" i="4"/>
  <c r="AG10" i="4"/>
  <c r="AH10" i="4"/>
  <c r="AB11" i="4"/>
  <c r="AC11" i="4"/>
  <c r="AD11" i="4"/>
  <c r="AE11" i="4"/>
  <c r="AF11" i="4"/>
  <c r="AG11" i="4"/>
  <c r="AH11" i="4"/>
  <c r="AB12" i="4"/>
  <c r="AC12" i="4"/>
  <c r="AD12" i="4"/>
  <c r="AE12" i="4"/>
  <c r="AF12" i="4"/>
  <c r="AG12" i="4"/>
  <c r="AH12" i="4"/>
  <c r="AB13" i="4"/>
  <c r="AC13" i="4"/>
  <c r="AD13" i="4"/>
  <c r="AE13" i="4"/>
  <c r="AF13" i="4"/>
  <c r="AG13" i="4"/>
  <c r="AH13" i="4"/>
  <c r="AB14" i="4"/>
  <c r="AC14" i="4"/>
  <c r="AD14" i="4"/>
  <c r="AE14" i="4"/>
  <c r="AF14" i="4"/>
  <c r="AG14" i="4"/>
  <c r="AH14" i="4"/>
  <c r="AB15" i="4"/>
  <c r="AC15" i="4"/>
  <c r="AD15" i="4"/>
  <c r="AE15" i="4"/>
  <c r="AF15" i="4"/>
  <c r="AG15" i="4"/>
  <c r="AH15" i="4"/>
  <c r="AB16" i="4"/>
  <c r="AC16" i="4"/>
  <c r="AD16" i="4"/>
  <c r="AE16" i="4"/>
  <c r="AF16" i="4"/>
  <c r="AG16" i="4"/>
  <c r="AH16" i="4"/>
  <c r="AB17" i="4"/>
  <c r="AC17" i="4"/>
  <c r="AD17" i="4"/>
  <c r="AE17" i="4"/>
  <c r="AF17" i="4"/>
  <c r="AG17" i="4"/>
  <c r="AH17" i="4"/>
  <c r="AB18" i="4"/>
  <c r="AC18" i="4"/>
  <c r="AD18" i="4"/>
  <c r="AE18" i="4"/>
  <c r="AF18" i="4"/>
  <c r="AG18" i="4"/>
  <c r="AH18" i="4"/>
  <c r="AB19" i="4"/>
  <c r="AC19" i="4"/>
  <c r="AD19" i="4"/>
  <c r="AE19" i="4"/>
  <c r="AF19" i="4"/>
  <c r="AG19" i="4"/>
  <c r="AH19" i="4"/>
  <c r="AB20" i="4"/>
  <c r="AC20" i="4"/>
  <c r="AD20" i="4"/>
  <c r="AE20" i="4"/>
  <c r="AF20" i="4"/>
  <c r="AG20" i="4"/>
  <c r="AH20" i="4"/>
  <c r="AB21" i="4"/>
  <c r="AC21" i="4"/>
  <c r="AD21" i="4"/>
  <c r="AE21" i="4"/>
  <c r="AF21" i="4"/>
  <c r="AG21" i="4"/>
  <c r="AH21" i="4"/>
  <c r="AB22" i="4"/>
  <c r="AC22" i="4"/>
  <c r="AD22" i="4"/>
  <c r="AE22" i="4"/>
  <c r="AF22" i="4"/>
  <c r="AG22" i="4"/>
  <c r="AH22" i="4"/>
  <c r="AB23" i="4"/>
  <c r="AC23" i="4"/>
  <c r="AD23" i="4"/>
  <c r="AE23" i="4"/>
  <c r="AF23" i="4"/>
  <c r="AG23" i="4"/>
  <c r="AH23" i="4"/>
  <c r="AB24" i="4"/>
  <c r="AC24" i="4"/>
  <c r="AD24" i="4"/>
  <c r="AE24" i="4"/>
  <c r="AF24" i="4"/>
  <c r="AG24" i="4"/>
  <c r="AH24" i="4"/>
  <c r="AB25" i="4"/>
  <c r="AC25" i="4"/>
  <c r="AD25" i="4"/>
  <c r="AE25" i="4"/>
  <c r="AF25" i="4"/>
  <c r="AG25" i="4"/>
  <c r="AH25" i="4"/>
  <c r="AB26" i="4"/>
  <c r="AC26" i="4"/>
  <c r="AD26" i="4"/>
  <c r="AE26" i="4"/>
  <c r="AF26" i="4"/>
  <c r="AG26" i="4"/>
  <c r="AH26" i="4"/>
  <c r="AB27" i="4"/>
  <c r="AC27" i="4"/>
  <c r="AD27" i="4"/>
  <c r="AE27" i="4"/>
  <c r="AF27" i="4"/>
  <c r="AG27" i="4"/>
  <c r="AH27" i="4"/>
  <c r="AB28" i="4"/>
  <c r="AC28" i="4"/>
  <c r="AD28" i="4"/>
  <c r="AE28" i="4"/>
  <c r="AF28" i="4"/>
  <c r="AG28" i="4"/>
  <c r="AH28" i="4"/>
  <c r="AB29" i="4"/>
  <c r="AC29" i="4"/>
  <c r="AD29" i="4"/>
  <c r="AE29" i="4"/>
  <c r="AF29" i="4"/>
  <c r="AG29" i="4"/>
  <c r="AH29" i="4"/>
  <c r="AB30" i="4"/>
  <c r="AC30" i="4"/>
  <c r="AD30" i="4"/>
  <c r="AE30" i="4"/>
  <c r="AF30" i="4"/>
  <c r="AG30" i="4"/>
  <c r="AH30" i="4"/>
  <c r="AB31" i="4"/>
  <c r="AC31" i="4"/>
  <c r="AD31" i="4"/>
  <c r="AE31" i="4"/>
  <c r="AF31" i="4"/>
  <c r="AG31" i="4"/>
  <c r="AH31" i="4"/>
  <c r="AB32" i="4"/>
  <c r="AC32" i="4"/>
  <c r="AD32" i="4"/>
  <c r="AE32" i="4"/>
  <c r="AF32" i="4"/>
  <c r="AG32" i="4"/>
  <c r="AH32" i="4"/>
  <c r="AB33" i="4"/>
  <c r="AC33" i="4"/>
  <c r="AD33" i="4"/>
  <c r="AE33" i="4"/>
  <c r="AF33" i="4"/>
  <c r="AG33" i="4"/>
  <c r="AH33" i="4"/>
  <c r="AB34" i="4"/>
  <c r="AC34" i="4"/>
  <c r="AD34" i="4"/>
  <c r="AE34" i="4"/>
  <c r="AF34" i="4"/>
  <c r="AG34" i="4"/>
  <c r="AH34" i="4"/>
  <c r="AB35" i="4"/>
  <c r="AC35" i="4"/>
  <c r="AD35" i="4"/>
  <c r="AE35" i="4"/>
  <c r="AF35" i="4"/>
  <c r="AG35" i="4"/>
  <c r="AH35" i="4"/>
  <c r="AB36" i="4"/>
  <c r="AC36" i="4"/>
  <c r="AD36" i="4"/>
  <c r="AE36" i="4"/>
  <c r="AF36" i="4"/>
  <c r="AG36" i="4"/>
  <c r="AH36" i="4"/>
  <c r="AB37" i="4"/>
  <c r="AC37" i="4"/>
  <c r="AD37" i="4"/>
  <c r="AE37" i="4"/>
  <c r="AF37" i="4"/>
  <c r="AG37" i="4"/>
  <c r="AH37" i="4"/>
  <c r="AB38" i="4"/>
  <c r="AC38" i="4"/>
  <c r="AD38" i="4"/>
  <c r="AE38" i="4"/>
  <c r="AF38" i="4"/>
  <c r="AG38" i="4"/>
  <c r="AH38" i="4"/>
  <c r="AB39" i="4"/>
  <c r="AC39" i="4"/>
  <c r="AD39" i="4"/>
  <c r="AE39" i="4"/>
  <c r="AF39" i="4"/>
  <c r="AG39" i="4"/>
  <c r="AH39" i="4"/>
  <c r="AB40" i="4"/>
  <c r="AC40" i="4"/>
  <c r="AD40" i="4"/>
  <c r="AE40" i="4"/>
  <c r="AF40" i="4"/>
  <c r="AG40" i="4"/>
  <c r="AH40" i="4"/>
  <c r="AB41" i="4"/>
  <c r="AC41" i="4"/>
  <c r="AD41" i="4"/>
  <c r="AE41" i="4"/>
  <c r="AF41" i="4"/>
  <c r="AG41" i="4"/>
  <c r="AH41" i="4"/>
  <c r="AB42" i="4"/>
  <c r="AC42" i="4"/>
  <c r="AD42" i="4"/>
  <c r="AE42" i="4"/>
  <c r="AF42" i="4"/>
  <c r="AG42" i="4"/>
  <c r="AH42" i="4"/>
  <c r="AB43" i="4"/>
  <c r="AC43" i="4"/>
  <c r="AD43" i="4"/>
  <c r="AE43" i="4"/>
  <c r="AF43" i="4"/>
  <c r="AG43" i="4"/>
  <c r="AH43" i="4"/>
  <c r="AB44" i="4"/>
  <c r="AC44" i="4"/>
  <c r="AD44" i="4"/>
  <c r="AE44" i="4"/>
  <c r="AF44" i="4"/>
  <c r="AG44" i="4"/>
  <c r="AH44" i="4"/>
  <c r="AB45" i="4"/>
  <c r="AC45" i="4"/>
  <c r="AD45" i="4"/>
  <c r="AE45" i="4"/>
  <c r="AF45" i="4"/>
  <c r="AG45" i="4"/>
  <c r="AH45" i="4"/>
  <c r="AB46" i="4"/>
  <c r="AC46" i="4"/>
  <c r="AD46" i="4"/>
  <c r="AE46" i="4"/>
  <c r="AF46" i="4"/>
  <c r="AG46" i="4"/>
  <c r="AH46" i="4"/>
  <c r="AB47" i="4"/>
  <c r="AC47" i="4"/>
  <c r="AD47" i="4"/>
  <c r="AE47" i="4"/>
  <c r="AF47" i="4"/>
  <c r="AG47" i="4"/>
  <c r="AH47" i="4"/>
  <c r="AB48" i="4"/>
  <c r="AC48" i="4"/>
  <c r="AD48" i="4"/>
  <c r="AE48" i="4"/>
  <c r="AF48" i="4"/>
  <c r="AG48" i="4"/>
  <c r="AH48" i="4"/>
  <c r="AB49" i="4"/>
  <c r="AC49" i="4"/>
  <c r="AD49" i="4"/>
  <c r="AE49" i="4"/>
  <c r="AF49" i="4"/>
  <c r="AG49" i="4"/>
  <c r="AH49" i="4"/>
  <c r="AB50" i="4"/>
  <c r="AC50" i="4"/>
  <c r="AD50" i="4"/>
  <c r="AE50" i="4"/>
  <c r="AF50" i="4"/>
  <c r="AG50" i="4"/>
  <c r="AH50" i="4"/>
  <c r="AB51" i="4"/>
  <c r="AC51" i="4"/>
  <c r="AD51" i="4"/>
  <c r="AE51" i="4"/>
  <c r="AF51" i="4"/>
  <c r="AG51" i="4"/>
  <c r="AH51" i="4"/>
  <c r="AB52" i="4"/>
  <c r="AC52" i="4"/>
  <c r="AD52" i="4"/>
  <c r="AE52" i="4"/>
  <c r="AF52" i="4"/>
  <c r="AG52" i="4"/>
  <c r="AH52" i="4"/>
  <c r="AB53" i="4"/>
  <c r="AC53" i="4"/>
  <c r="AD53" i="4"/>
  <c r="AE53" i="4"/>
  <c r="AF53" i="4"/>
  <c r="AG53" i="4"/>
  <c r="AH53" i="4"/>
  <c r="AB54" i="4"/>
  <c r="AC54" i="4"/>
  <c r="AD54" i="4"/>
  <c r="AE54" i="4"/>
  <c r="AF54" i="4"/>
  <c r="AG54" i="4"/>
  <c r="AH54" i="4"/>
  <c r="AB55" i="4"/>
  <c r="AC55" i="4"/>
  <c r="AD55" i="4"/>
  <c r="AE55" i="4"/>
  <c r="AF55" i="4"/>
  <c r="AG55" i="4"/>
  <c r="AH55" i="4"/>
  <c r="AB56" i="4"/>
  <c r="AC56" i="4"/>
  <c r="AD56" i="4"/>
  <c r="AE56" i="4"/>
  <c r="AF56" i="4"/>
  <c r="AG56" i="4"/>
  <c r="AH56" i="4"/>
  <c r="AB57" i="4"/>
  <c r="AC57" i="4"/>
  <c r="AD57" i="4"/>
  <c r="AE57" i="4"/>
  <c r="AF57" i="4"/>
  <c r="AG57" i="4"/>
  <c r="AH57" i="4"/>
  <c r="AB58" i="4"/>
  <c r="AC58" i="4"/>
  <c r="AD58" i="4"/>
  <c r="AE58" i="4"/>
  <c r="AF58" i="4"/>
  <c r="AG58" i="4"/>
  <c r="AH58" i="4"/>
  <c r="AB59" i="4"/>
  <c r="AC59" i="4"/>
  <c r="AD59" i="4"/>
  <c r="AE59" i="4"/>
  <c r="AF59" i="4"/>
  <c r="AG59" i="4"/>
  <c r="AH59" i="4"/>
  <c r="AB60" i="4"/>
  <c r="AC60" i="4"/>
  <c r="AD60" i="4"/>
  <c r="AE60" i="4"/>
  <c r="AF60" i="4"/>
  <c r="AG60" i="4"/>
  <c r="AH60" i="4"/>
  <c r="AB61" i="4"/>
  <c r="AC61" i="4"/>
  <c r="AD61" i="4"/>
  <c r="AE61" i="4"/>
  <c r="AF61" i="4"/>
  <c r="AG61" i="4"/>
  <c r="AH61" i="4"/>
  <c r="AB62" i="4"/>
  <c r="AC62" i="4"/>
  <c r="AD62" i="4"/>
  <c r="AE62" i="4"/>
  <c r="AF62" i="4"/>
  <c r="AG62" i="4"/>
  <c r="AH62" i="4"/>
  <c r="AB63" i="4"/>
  <c r="AC63" i="4"/>
  <c r="AD63" i="4"/>
  <c r="AE63" i="4"/>
  <c r="AF63" i="4"/>
  <c r="AG63" i="4"/>
  <c r="AH63" i="4"/>
  <c r="AB64" i="4"/>
  <c r="AC64" i="4"/>
  <c r="AD64" i="4"/>
  <c r="AE64" i="4"/>
  <c r="AF64" i="4"/>
  <c r="AG64" i="4"/>
  <c r="AH64" i="4"/>
  <c r="AB65" i="4"/>
  <c r="AC65" i="4"/>
  <c r="AD65" i="4"/>
  <c r="AE65" i="4"/>
  <c r="AF65" i="4"/>
  <c r="AG65" i="4"/>
  <c r="AH65" i="4"/>
  <c r="AB66" i="4"/>
  <c r="AC66" i="4"/>
  <c r="AD66" i="4"/>
  <c r="AE66" i="4"/>
  <c r="AF66" i="4"/>
  <c r="AG66" i="4"/>
  <c r="AH66" i="4"/>
  <c r="AB67" i="4"/>
  <c r="AC67" i="4"/>
  <c r="AD67" i="4"/>
  <c r="AE67" i="4"/>
  <c r="AF67" i="4"/>
  <c r="AG67" i="4"/>
  <c r="AH67" i="4"/>
  <c r="AB68" i="4"/>
  <c r="AC68" i="4"/>
  <c r="AD68" i="4"/>
  <c r="AE68" i="4"/>
  <c r="AF68" i="4"/>
  <c r="AG68" i="4"/>
  <c r="AH68" i="4"/>
  <c r="AB69" i="4"/>
  <c r="AC69" i="4"/>
  <c r="AD69" i="4"/>
  <c r="AE69" i="4"/>
  <c r="AF69" i="4"/>
  <c r="AG69" i="4"/>
  <c r="AH69" i="4"/>
  <c r="AB70" i="4"/>
  <c r="AC70" i="4"/>
  <c r="AD70" i="4"/>
  <c r="AE70" i="4"/>
  <c r="AF70" i="4"/>
  <c r="AG70" i="4"/>
  <c r="AH70" i="4"/>
  <c r="AB71" i="4"/>
  <c r="AC71" i="4"/>
  <c r="AD71" i="4"/>
  <c r="AE71" i="4"/>
  <c r="AF71" i="4"/>
  <c r="AG71" i="4"/>
  <c r="AH71" i="4"/>
  <c r="AB72" i="4"/>
  <c r="AC72" i="4"/>
  <c r="AD72" i="4"/>
  <c r="AE72" i="4"/>
  <c r="AF72" i="4"/>
  <c r="AG72" i="4"/>
  <c r="AH72" i="4"/>
  <c r="AB73" i="4"/>
  <c r="AC73" i="4"/>
  <c r="AD73" i="4"/>
  <c r="AE73" i="4"/>
  <c r="AF73" i="4"/>
  <c r="AG73" i="4"/>
  <c r="AH73" i="4"/>
  <c r="AB74" i="4"/>
  <c r="AC74" i="4"/>
  <c r="AD74" i="4"/>
  <c r="AE74" i="4"/>
  <c r="AF74" i="4"/>
  <c r="AG74" i="4"/>
  <c r="AH74" i="4"/>
  <c r="AB75" i="4"/>
  <c r="AC75" i="4"/>
  <c r="AD75" i="4"/>
  <c r="AE75" i="4"/>
  <c r="AF75" i="4"/>
  <c r="AG75" i="4"/>
  <c r="AH75" i="4"/>
  <c r="AB76" i="4"/>
  <c r="AC76" i="4"/>
  <c r="AD76" i="4"/>
  <c r="AE76" i="4"/>
  <c r="AF76" i="4"/>
  <c r="AG76" i="4"/>
  <c r="AH76" i="4"/>
  <c r="AB77" i="4"/>
  <c r="AC77" i="4"/>
  <c r="AD77" i="4"/>
  <c r="AE77" i="4"/>
  <c r="AF77" i="4"/>
  <c r="AG77" i="4"/>
  <c r="AH77" i="4"/>
  <c r="AB78" i="4"/>
  <c r="AC78" i="4"/>
  <c r="AD78" i="4"/>
  <c r="AE78" i="4"/>
  <c r="AF78" i="4"/>
  <c r="AG78" i="4"/>
  <c r="AH78" i="4"/>
  <c r="AB79" i="4"/>
  <c r="AC79" i="4"/>
  <c r="AD79" i="4"/>
  <c r="AE79" i="4"/>
  <c r="AF79" i="4"/>
  <c r="AG79" i="4"/>
  <c r="AH79" i="4"/>
  <c r="AB80" i="4"/>
  <c r="AC80" i="4"/>
  <c r="AD80" i="4"/>
  <c r="AE80" i="4"/>
  <c r="AF80" i="4"/>
  <c r="AG80" i="4"/>
  <c r="AH80" i="4"/>
  <c r="AB81" i="4"/>
  <c r="AC81" i="4"/>
  <c r="AD81" i="4"/>
  <c r="AE81" i="4"/>
  <c r="AF81" i="4"/>
  <c r="AG81" i="4"/>
  <c r="AH81" i="4"/>
  <c r="AB82" i="4"/>
  <c r="AC82" i="4"/>
  <c r="AD82" i="4"/>
  <c r="AE82" i="4"/>
  <c r="AF82" i="4"/>
  <c r="AG82" i="4"/>
  <c r="AH82" i="4"/>
  <c r="AB83" i="4"/>
  <c r="AC83" i="4"/>
  <c r="AD83" i="4"/>
  <c r="AE83" i="4"/>
  <c r="AF83" i="4"/>
  <c r="AG83" i="4"/>
  <c r="AH83" i="4"/>
  <c r="AB84" i="4"/>
  <c r="AC84" i="4"/>
  <c r="AD84" i="4"/>
  <c r="AE84" i="4"/>
  <c r="AF84" i="4"/>
  <c r="AG84" i="4"/>
  <c r="AH84" i="4"/>
  <c r="AB85" i="4"/>
  <c r="AC85" i="4"/>
  <c r="AD85" i="4"/>
  <c r="AE85" i="4"/>
  <c r="AF85" i="4"/>
  <c r="AG85" i="4"/>
  <c r="AH85" i="4"/>
  <c r="AB86" i="4"/>
  <c r="AC86" i="4"/>
  <c r="AD86" i="4"/>
  <c r="AE86" i="4"/>
  <c r="AF86" i="4"/>
  <c r="AG86" i="4"/>
  <c r="AH86" i="4"/>
  <c r="AB87" i="4"/>
  <c r="AC87" i="4"/>
  <c r="AD87" i="4"/>
  <c r="AE87" i="4"/>
  <c r="AF87" i="4"/>
  <c r="AG87" i="4"/>
  <c r="AH87" i="4"/>
  <c r="AB88" i="4"/>
  <c r="AC88" i="4"/>
  <c r="AD88" i="4"/>
  <c r="AE88" i="4"/>
  <c r="AF88" i="4"/>
  <c r="AG88" i="4"/>
  <c r="AH88" i="4"/>
  <c r="AB89" i="4"/>
  <c r="AC89" i="4"/>
  <c r="AD89" i="4"/>
  <c r="AE89" i="4"/>
  <c r="AF89" i="4"/>
  <c r="AG89" i="4"/>
  <c r="AH89" i="4"/>
  <c r="AB90" i="4"/>
  <c r="AC90" i="4"/>
  <c r="AD90" i="4"/>
  <c r="AE90" i="4"/>
  <c r="AF90" i="4"/>
  <c r="AG90" i="4"/>
  <c r="AH90" i="4"/>
  <c r="AB91" i="4"/>
  <c r="AC91" i="4"/>
  <c r="AD91" i="4"/>
  <c r="AE91" i="4"/>
  <c r="AF91" i="4"/>
  <c r="AG91" i="4"/>
  <c r="AH91" i="4"/>
  <c r="AB92" i="4"/>
  <c r="AC92" i="4"/>
  <c r="AD92" i="4"/>
  <c r="AE92" i="4"/>
  <c r="AF92" i="4"/>
  <c r="AG92" i="4"/>
  <c r="AH92" i="4"/>
  <c r="AB93" i="4"/>
  <c r="AC93" i="4"/>
  <c r="AD93" i="4"/>
  <c r="AE93" i="4"/>
  <c r="AF93" i="4"/>
  <c r="AG93" i="4"/>
  <c r="AH93" i="4"/>
  <c r="AB94" i="4"/>
  <c r="AC94" i="4"/>
  <c r="AD94" i="4"/>
  <c r="AE94" i="4"/>
  <c r="AF94" i="4"/>
  <c r="AG94" i="4"/>
  <c r="AH94" i="4"/>
  <c r="AB95" i="4"/>
  <c r="AC95" i="4"/>
  <c r="AD95" i="4"/>
  <c r="AE95" i="4"/>
  <c r="AF95" i="4"/>
  <c r="AG95" i="4"/>
  <c r="AH95" i="4"/>
  <c r="AB96" i="4"/>
  <c r="AC96" i="4"/>
  <c r="AD96" i="4"/>
  <c r="AE96" i="4"/>
  <c r="AF96" i="4"/>
  <c r="AG96" i="4"/>
  <c r="AH96" i="4"/>
  <c r="AB97" i="4"/>
  <c r="AC97" i="4"/>
  <c r="AD97" i="4"/>
  <c r="AE97" i="4"/>
  <c r="AF97" i="4"/>
  <c r="AG97" i="4"/>
  <c r="AH97" i="4"/>
  <c r="AB98" i="4"/>
  <c r="AC98" i="4"/>
  <c r="AD98" i="4"/>
  <c r="AE98" i="4"/>
  <c r="AF98" i="4"/>
  <c r="AG98" i="4"/>
  <c r="AH98" i="4"/>
  <c r="AB99" i="4"/>
  <c r="AC99" i="4"/>
  <c r="AD99" i="4"/>
  <c r="AE99" i="4"/>
  <c r="AF99" i="4"/>
  <c r="AG99" i="4"/>
  <c r="AH99" i="4"/>
  <c r="AB100" i="4"/>
  <c r="AC100" i="4"/>
  <c r="AD100" i="4"/>
  <c r="AE100" i="4"/>
  <c r="AF100" i="4"/>
  <c r="AG100" i="4"/>
  <c r="AH100" i="4"/>
  <c r="AB101" i="4"/>
  <c r="AC101" i="4"/>
  <c r="AD101" i="4"/>
  <c r="AE101" i="4"/>
  <c r="AF101" i="4"/>
  <c r="AG101" i="4"/>
  <c r="AH101" i="4"/>
  <c r="AB102" i="4"/>
  <c r="AC102" i="4"/>
  <c r="AD102" i="4"/>
  <c r="AE102" i="4"/>
  <c r="AF102" i="4"/>
  <c r="AG102" i="4"/>
  <c r="AH102" i="4"/>
  <c r="AB103" i="4"/>
  <c r="AC103" i="4"/>
  <c r="AD103" i="4"/>
  <c r="AE103" i="4"/>
  <c r="AF103" i="4"/>
  <c r="AG103" i="4"/>
  <c r="AH103" i="4"/>
  <c r="AB104" i="4"/>
  <c r="AC104" i="4"/>
  <c r="AD104" i="4"/>
  <c r="AE104" i="4"/>
  <c r="AF104" i="4"/>
  <c r="AG104" i="4"/>
  <c r="AH104" i="4"/>
  <c r="AB105" i="4"/>
  <c r="AC105" i="4"/>
  <c r="AD105" i="4"/>
  <c r="AE105" i="4"/>
  <c r="AF105" i="4"/>
  <c r="AG105" i="4"/>
  <c r="AH105" i="4"/>
  <c r="AB106" i="4"/>
  <c r="AC106" i="4"/>
  <c r="AD106" i="4"/>
  <c r="AE106" i="4"/>
  <c r="AF106" i="4"/>
  <c r="AG106" i="4"/>
  <c r="AH106" i="4"/>
  <c r="AB107" i="4"/>
  <c r="AC107" i="4"/>
  <c r="AD107" i="4"/>
  <c r="AE107" i="4"/>
  <c r="AF107" i="4"/>
  <c r="AG107" i="4"/>
  <c r="AH107" i="4"/>
  <c r="AB108" i="4"/>
  <c r="AC108" i="4"/>
  <c r="AD108" i="4"/>
  <c r="AE108" i="4"/>
  <c r="AF108" i="4"/>
  <c r="AG108" i="4"/>
  <c r="AH108" i="4"/>
  <c r="AB109" i="4"/>
  <c r="AC109" i="4"/>
  <c r="AD109" i="4"/>
  <c r="AE109" i="4"/>
  <c r="AF109" i="4"/>
  <c r="AG109" i="4"/>
  <c r="AH109" i="4"/>
  <c r="AB110" i="4"/>
  <c r="AC110" i="4"/>
  <c r="AD110" i="4"/>
  <c r="AE110" i="4"/>
  <c r="AF110" i="4"/>
  <c r="AG110" i="4"/>
  <c r="AH110" i="4"/>
  <c r="AB111" i="4"/>
  <c r="AC111" i="4"/>
  <c r="AD111" i="4"/>
  <c r="AE111" i="4"/>
  <c r="AF111" i="4"/>
  <c r="AG111" i="4"/>
  <c r="AH111" i="4"/>
  <c r="AB112" i="4"/>
  <c r="AC112" i="4"/>
  <c r="AD112" i="4"/>
  <c r="AE112" i="4"/>
  <c r="AF112" i="4"/>
  <c r="AG112" i="4"/>
  <c r="AH112" i="4"/>
  <c r="AB113" i="4"/>
  <c r="AC113" i="4"/>
  <c r="AD113" i="4"/>
  <c r="AE113" i="4"/>
  <c r="AF113" i="4"/>
  <c r="AG113" i="4"/>
  <c r="AH113" i="4"/>
  <c r="AB114" i="4"/>
  <c r="AC114" i="4"/>
  <c r="AD114" i="4"/>
  <c r="AE114" i="4"/>
  <c r="AF114" i="4"/>
  <c r="AG114" i="4"/>
  <c r="AH114" i="4"/>
  <c r="AB115" i="4"/>
  <c r="AC115" i="4"/>
  <c r="AD115" i="4"/>
  <c r="AE115" i="4"/>
  <c r="AF115" i="4"/>
  <c r="AG115" i="4"/>
  <c r="AH115" i="4"/>
  <c r="AB116" i="4"/>
  <c r="AC116" i="4"/>
  <c r="AD116" i="4"/>
  <c r="AE116" i="4"/>
  <c r="AF116" i="4"/>
  <c r="AG116" i="4"/>
  <c r="AH116" i="4"/>
  <c r="AB117" i="4"/>
  <c r="AC117" i="4"/>
  <c r="AD117" i="4"/>
  <c r="AE117" i="4"/>
  <c r="AF117" i="4"/>
  <c r="AG117" i="4"/>
  <c r="AH117" i="4"/>
  <c r="AB118" i="4"/>
  <c r="AC118" i="4"/>
  <c r="AD118" i="4"/>
  <c r="AE118" i="4"/>
  <c r="AF118" i="4"/>
  <c r="AG118" i="4"/>
  <c r="AH118" i="4"/>
  <c r="AB119" i="4"/>
  <c r="AC119" i="4"/>
  <c r="AD119" i="4"/>
  <c r="AE119" i="4"/>
  <c r="AF119" i="4"/>
  <c r="AG119" i="4"/>
  <c r="AH119" i="4"/>
  <c r="AB120" i="4"/>
  <c r="AC120" i="4"/>
  <c r="AD120" i="4"/>
  <c r="AE120" i="4"/>
  <c r="AF120" i="4"/>
  <c r="AG120" i="4"/>
  <c r="AH120" i="4"/>
  <c r="AB121" i="4"/>
  <c r="AC121" i="4"/>
  <c r="AD121" i="4"/>
  <c r="AE121" i="4"/>
  <c r="AF121" i="4"/>
  <c r="AG121" i="4"/>
  <c r="AH121" i="4"/>
  <c r="AB122" i="4"/>
  <c r="AC122" i="4"/>
  <c r="AD122" i="4"/>
  <c r="AE122" i="4"/>
  <c r="AF122" i="4"/>
  <c r="AG122" i="4"/>
  <c r="AH122" i="4"/>
  <c r="AB123" i="4"/>
  <c r="AC123" i="4"/>
  <c r="AD123" i="4"/>
  <c r="AE123" i="4"/>
  <c r="AF123" i="4"/>
  <c r="AG123" i="4"/>
  <c r="AH123" i="4"/>
  <c r="AB124" i="4"/>
  <c r="AC124" i="4"/>
  <c r="AD124" i="4"/>
  <c r="AE124" i="4"/>
  <c r="AF124" i="4"/>
  <c r="AG124" i="4"/>
  <c r="AH124" i="4"/>
  <c r="AB125" i="4"/>
  <c r="AC125" i="4"/>
  <c r="AD125" i="4"/>
  <c r="AE125" i="4"/>
  <c r="AF125" i="4"/>
  <c r="AG125" i="4"/>
  <c r="AH125" i="4"/>
  <c r="AB126" i="4"/>
  <c r="AC126" i="4"/>
  <c r="AD126" i="4"/>
  <c r="AE126" i="4"/>
  <c r="AF126" i="4"/>
  <c r="AG126" i="4"/>
  <c r="AH126" i="4"/>
  <c r="AB127" i="4"/>
  <c r="AC127" i="4"/>
  <c r="AD127" i="4"/>
  <c r="AE127" i="4"/>
  <c r="AF127" i="4"/>
  <c r="AG127" i="4"/>
  <c r="AH127" i="4"/>
  <c r="AB128" i="4"/>
  <c r="AC128" i="4"/>
  <c r="AD128" i="4"/>
  <c r="AE128" i="4"/>
  <c r="AF128" i="4"/>
  <c r="AG128" i="4"/>
  <c r="AH128" i="4"/>
  <c r="AB129" i="4"/>
  <c r="AC129" i="4"/>
  <c r="AD129" i="4"/>
  <c r="AE129" i="4"/>
  <c r="AF129" i="4"/>
  <c r="AG129" i="4"/>
  <c r="AH129" i="4"/>
  <c r="AB130" i="4"/>
  <c r="AC130" i="4"/>
  <c r="AD130" i="4"/>
  <c r="AE130" i="4"/>
  <c r="AF130" i="4"/>
  <c r="AG130" i="4"/>
  <c r="AH130" i="4"/>
  <c r="AB131" i="4"/>
  <c r="AC131" i="4"/>
  <c r="AD131" i="4"/>
  <c r="AE131" i="4"/>
  <c r="AF131" i="4"/>
  <c r="AG131" i="4"/>
  <c r="AH131" i="4"/>
  <c r="AB132" i="4"/>
  <c r="AC132" i="4"/>
  <c r="AD132" i="4"/>
  <c r="AE132" i="4"/>
  <c r="AF132" i="4"/>
  <c r="AG132" i="4"/>
  <c r="AH132" i="4"/>
  <c r="AB133" i="4"/>
  <c r="AC133" i="4"/>
  <c r="AD133" i="4"/>
  <c r="AE133" i="4"/>
  <c r="AF133" i="4"/>
  <c r="AG133" i="4"/>
  <c r="AH133" i="4"/>
  <c r="AB134" i="4"/>
  <c r="AC134" i="4"/>
  <c r="AD134" i="4"/>
  <c r="AE134" i="4"/>
  <c r="AF134" i="4"/>
  <c r="AG134" i="4"/>
  <c r="AH134" i="4"/>
  <c r="AB135" i="4"/>
  <c r="AC135" i="4"/>
  <c r="AD135" i="4"/>
  <c r="AE135" i="4"/>
  <c r="AF135" i="4"/>
  <c r="AG135" i="4"/>
  <c r="AH135" i="4"/>
  <c r="AB136" i="4"/>
  <c r="AC136" i="4"/>
  <c r="AD136" i="4"/>
  <c r="AE136" i="4"/>
  <c r="AF136" i="4"/>
  <c r="AG136" i="4"/>
  <c r="AH136" i="4"/>
  <c r="AB137" i="4"/>
  <c r="AC137" i="4"/>
  <c r="AD137" i="4"/>
  <c r="AE137" i="4"/>
  <c r="AF137" i="4"/>
  <c r="AG137" i="4"/>
  <c r="AH137" i="4"/>
  <c r="AB138" i="4"/>
  <c r="AC138" i="4"/>
  <c r="AD138" i="4"/>
  <c r="AE138" i="4"/>
  <c r="AF138" i="4"/>
  <c r="AG138" i="4"/>
  <c r="AH138" i="4"/>
  <c r="AB139" i="4"/>
  <c r="AC139" i="4"/>
  <c r="AD139" i="4"/>
  <c r="AE139" i="4"/>
  <c r="AF139" i="4"/>
  <c r="AG139" i="4"/>
  <c r="AH139" i="4"/>
  <c r="AB140" i="4"/>
  <c r="AC140" i="4"/>
  <c r="AD140" i="4"/>
  <c r="AE140" i="4"/>
  <c r="AF140" i="4"/>
  <c r="AG140" i="4"/>
  <c r="AH140" i="4"/>
  <c r="AB141" i="4"/>
  <c r="AC141" i="4"/>
  <c r="AD141" i="4"/>
  <c r="AE141" i="4"/>
  <c r="AF141" i="4"/>
  <c r="AG141" i="4"/>
  <c r="AH141" i="4"/>
  <c r="AB142" i="4"/>
  <c r="AC142" i="4"/>
  <c r="AD142" i="4"/>
  <c r="AE142" i="4"/>
  <c r="AF142" i="4"/>
  <c r="AG142" i="4"/>
  <c r="AH142" i="4"/>
  <c r="AB143" i="4"/>
  <c r="AC143" i="4"/>
  <c r="AD143" i="4"/>
  <c r="AE143" i="4"/>
  <c r="AF143" i="4"/>
  <c r="AG143" i="4"/>
  <c r="AH143" i="4"/>
  <c r="AB144" i="4"/>
  <c r="AC144" i="4"/>
  <c r="AD144" i="4"/>
  <c r="AE144" i="4"/>
  <c r="AF144" i="4"/>
  <c r="AG144" i="4"/>
  <c r="AH144" i="4"/>
  <c r="AB145" i="4"/>
  <c r="AC145" i="4"/>
  <c r="AD145" i="4"/>
  <c r="AE145" i="4"/>
  <c r="AF145" i="4"/>
  <c r="AG145" i="4"/>
  <c r="AH145" i="4"/>
  <c r="AB146" i="4"/>
  <c r="AC146" i="4"/>
  <c r="AD146" i="4"/>
  <c r="AE146" i="4"/>
  <c r="AF146" i="4"/>
  <c r="AG146" i="4"/>
  <c r="AH146" i="4"/>
  <c r="AB147" i="4"/>
  <c r="AC147" i="4"/>
  <c r="AD147" i="4"/>
  <c r="AE147" i="4"/>
  <c r="AF147" i="4"/>
  <c r="AG147" i="4"/>
  <c r="AH147" i="4"/>
  <c r="AB148" i="4"/>
  <c r="AC148" i="4"/>
  <c r="AD148" i="4"/>
  <c r="AE148" i="4"/>
  <c r="AF148" i="4"/>
  <c r="AG148" i="4"/>
  <c r="AH148" i="4"/>
  <c r="AB149" i="4"/>
  <c r="AC149" i="4"/>
  <c r="AD149" i="4"/>
  <c r="AE149" i="4"/>
  <c r="AF149" i="4"/>
  <c r="AG149" i="4"/>
  <c r="AH149" i="4"/>
  <c r="AB150" i="4"/>
  <c r="AC150" i="4"/>
  <c r="AD150" i="4"/>
  <c r="AE150" i="4"/>
  <c r="AF150" i="4"/>
  <c r="AG150" i="4"/>
  <c r="AH150" i="4"/>
  <c r="AB151" i="4"/>
  <c r="AC151" i="4"/>
  <c r="AD151" i="4"/>
  <c r="AE151" i="4"/>
  <c r="AF151" i="4"/>
  <c r="AG151" i="4"/>
  <c r="AH151" i="4"/>
  <c r="AB152" i="4"/>
  <c r="AC152" i="4"/>
  <c r="AD152" i="4"/>
  <c r="AE152" i="4"/>
  <c r="AF152" i="4"/>
  <c r="AG152" i="4"/>
  <c r="AH152" i="4"/>
  <c r="AB153" i="4"/>
  <c r="AC153" i="4"/>
  <c r="AD153" i="4"/>
  <c r="AE153" i="4"/>
  <c r="AF153" i="4"/>
  <c r="AG153" i="4"/>
  <c r="AH153" i="4"/>
  <c r="AB154" i="4"/>
  <c r="AC154" i="4"/>
  <c r="AD154" i="4"/>
  <c r="AE154" i="4"/>
  <c r="AF154" i="4"/>
  <c r="AG154" i="4"/>
  <c r="AH154" i="4"/>
  <c r="AB155" i="4"/>
  <c r="AC155" i="4"/>
  <c r="AD155" i="4"/>
  <c r="AE155" i="4"/>
  <c r="AF155" i="4"/>
  <c r="AG155" i="4"/>
  <c r="AH155" i="4"/>
  <c r="AB156" i="4"/>
  <c r="AC156" i="4"/>
  <c r="AD156" i="4"/>
  <c r="AE156" i="4"/>
  <c r="AF156" i="4"/>
  <c r="AG156" i="4"/>
  <c r="AH156" i="4"/>
  <c r="AB157" i="4"/>
  <c r="AC157" i="4"/>
  <c r="AD157" i="4"/>
  <c r="AE157" i="4"/>
  <c r="AF157" i="4"/>
  <c r="AG157" i="4"/>
  <c r="AH157" i="4"/>
  <c r="AB158" i="4"/>
  <c r="AC158" i="4"/>
  <c r="AD158" i="4"/>
  <c r="AE158" i="4"/>
  <c r="AF158" i="4"/>
  <c r="AG158" i="4"/>
  <c r="AH158" i="4"/>
  <c r="AB159" i="4"/>
  <c r="AC159" i="4"/>
  <c r="AD159" i="4"/>
  <c r="AE159" i="4"/>
  <c r="AF159" i="4"/>
  <c r="AG159" i="4"/>
  <c r="AH159" i="4"/>
  <c r="AB160" i="4"/>
  <c r="AC160" i="4"/>
  <c r="AD160" i="4"/>
  <c r="AE160" i="4"/>
  <c r="AF160" i="4"/>
  <c r="AG160" i="4"/>
  <c r="AH160" i="4"/>
  <c r="AB161" i="4"/>
  <c r="AC161" i="4"/>
  <c r="AD161" i="4"/>
  <c r="AE161" i="4"/>
  <c r="AF161" i="4"/>
  <c r="AG161" i="4"/>
  <c r="AH161" i="4"/>
  <c r="AB162" i="4"/>
  <c r="AC162" i="4"/>
  <c r="AD162" i="4"/>
  <c r="AE162" i="4"/>
  <c r="AF162" i="4"/>
  <c r="AG162" i="4"/>
  <c r="AH162" i="4"/>
  <c r="AB163" i="4"/>
  <c r="AC163" i="4"/>
  <c r="AD163" i="4"/>
  <c r="AE163" i="4"/>
  <c r="AF163" i="4"/>
  <c r="AG163" i="4"/>
  <c r="AH163" i="4"/>
  <c r="AB164" i="4"/>
  <c r="AC164" i="4"/>
  <c r="AD164" i="4"/>
  <c r="AE164" i="4"/>
  <c r="AF164" i="4"/>
  <c r="AG164" i="4"/>
  <c r="AH164" i="4"/>
  <c r="AB165" i="4"/>
  <c r="AC165" i="4"/>
  <c r="AD165" i="4"/>
  <c r="AE165" i="4"/>
  <c r="AF165" i="4"/>
  <c r="AG165" i="4"/>
  <c r="AH165" i="4"/>
  <c r="AB166" i="4"/>
  <c r="AC166" i="4"/>
  <c r="AD166" i="4"/>
  <c r="AE166" i="4"/>
  <c r="AF166" i="4"/>
  <c r="AG166" i="4"/>
  <c r="AH166" i="4"/>
  <c r="AB167" i="4"/>
  <c r="AC167" i="4"/>
  <c r="AD167" i="4"/>
  <c r="AE167" i="4"/>
  <c r="AF167" i="4"/>
  <c r="AG167" i="4"/>
  <c r="AH167" i="4"/>
  <c r="AB168" i="4"/>
  <c r="AC168" i="4"/>
  <c r="AD168" i="4"/>
  <c r="AE168" i="4"/>
  <c r="AF168" i="4"/>
  <c r="AG168" i="4"/>
  <c r="AH168" i="4"/>
  <c r="AB169" i="4"/>
  <c r="AC169" i="4"/>
  <c r="AD169" i="4"/>
  <c r="AE169" i="4"/>
  <c r="AF169" i="4"/>
  <c r="AG169" i="4"/>
  <c r="AH169" i="4"/>
  <c r="AB170" i="4"/>
  <c r="AC170" i="4"/>
  <c r="AD170" i="4"/>
  <c r="AE170" i="4"/>
  <c r="AF170" i="4"/>
  <c r="AG170" i="4"/>
  <c r="AH170" i="4"/>
  <c r="AB171" i="4"/>
  <c r="AC171" i="4"/>
  <c r="AD171" i="4"/>
  <c r="AE171" i="4"/>
  <c r="AF171" i="4"/>
  <c r="AG171" i="4"/>
  <c r="AH171" i="4"/>
  <c r="AB172" i="4"/>
  <c r="AC172" i="4"/>
  <c r="AD172" i="4"/>
  <c r="AE172" i="4"/>
  <c r="AF172" i="4"/>
  <c r="AG172" i="4"/>
  <c r="AH172" i="4"/>
  <c r="AB173" i="4"/>
  <c r="AC173" i="4"/>
  <c r="AD173" i="4"/>
  <c r="AE173" i="4"/>
  <c r="AF173" i="4"/>
  <c r="AG173" i="4"/>
  <c r="AH173" i="4"/>
  <c r="AB174" i="4"/>
  <c r="AC174" i="4"/>
  <c r="AD174" i="4"/>
  <c r="AE174" i="4"/>
  <c r="AF174" i="4"/>
  <c r="AG174" i="4"/>
  <c r="AH174" i="4"/>
  <c r="AB175" i="4"/>
  <c r="AC175" i="4"/>
  <c r="AD175" i="4"/>
  <c r="AE175" i="4"/>
  <c r="AF175" i="4"/>
  <c r="AG175" i="4"/>
  <c r="AH175" i="4"/>
  <c r="AB176" i="4"/>
  <c r="AC176" i="4"/>
  <c r="AD176" i="4"/>
  <c r="AE176" i="4"/>
  <c r="AF176" i="4"/>
  <c r="AG176" i="4"/>
  <c r="AH176" i="4"/>
  <c r="AB177" i="4"/>
  <c r="AC177" i="4"/>
  <c r="AD177" i="4"/>
  <c r="AE177" i="4"/>
  <c r="AF177" i="4"/>
  <c r="AG177" i="4"/>
  <c r="AH177" i="4"/>
  <c r="AB178" i="4"/>
  <c r="AC178" i="4"/>
  <c r="AD178" i="4"/>
  <c r="AE178" i="4"/>
  <c r="AF178" i="4"/>
  <c r="AG178" i="4"/>
  <c r="AH178" i="4"/>
  <c r="AB179" i="4"/>
  <c r="AC179" i="4"/>
  <c r="AD179" i="4"/>
  <c r="AE179" i="4"/>
  <c r="AF179" i="4"/>
  <c r="AG179" i="4"/>
  <c r="AH179" i="4"/>
  <c r="AB180" i="4"/>
  <c r="AC180" i="4"/>
  <c r="AD180" i="4"/>
  <c r="AE180" i="4"/>
  <c r="AF180" i="4"/>
  <c r="AG180" i="4"/>
  <c r="AH180" i="4"/>
  <c r="AB181" i="4"/>
  <c r="AC181" i="4"/>
  <c r="AD181" i="4"/>
  <c r="AE181" i="4"/>
  <c r="AF181" i="4"/>
  <c r="AG181" i="4"/>
  <c r="AH181" i="4"/>
  <c r="AB182" i="4"/>
  <c r="AC182" i="4"/>
  <c r="AD182" i="4"/>
  <c r="AE182" i="4"/>
  <c r="AF182" i="4"/>
  <c r="AG182" i="4"/>
  <c r="AH182" i="4"/>
  <c r="AB183" i="4"/>
  <c r="AC183" i="4"/>
  <c r="AD183" i="4"/>
  <c r="AE183" i="4"/>
  <c r="AF183" i="4"/>
  <c r="AG183" i="4"/>
  <c r="AH183" i="4"/>
  <c r="AB184" i="4"/>
  <c r="AC184" i="4"/>
  <c r="AD184" i="4"/>
  <c r="AE184" i="4"/>
  <c r="AF184" i="4"/>
  <c r="AG184" i="4"/>
  <c r="AH184" i="4"/>
  <c r="AB185" i="4"/>
  <c r="AC185" i="4"/>
  <c r="AD185" i="4"/>
  <c r="AE185" i="4"/>
  <c r="AF185" i="4"/>
  <c r="AG185" i="4"/>
  <c r="AH185" i="4"/>
  <c r="AB186" i="4"/>
  <c r="AC186" i="4"/>
  <c r="AD186" i="4"/>
  <c r="AE186" i="4"/>
  <c r="AF186" i="4"/>
  <c r="AG186" i="4"/>
  <c r="AH186" i="4"/>
  <c r="AB187" i="4"/>
  <c r="AC187" i="4"/>
  <c r="AD187" i="4"/>
  <c r="AE187" i="4"/>
  <c r="AF187" i="4"/>
  <c r="AG187" i="4"/>
  <c r="AH187" i="4"/>
  <c r="AB188" i="4"/>
  <c r="AC188" i="4"/>
  <c r="AD188" i="4"/>
  <c r="AE188" i="4"/>
  <c r="AF188" i="4"/>
  <c r="AG188" i="4"/>
  <c r="AH188" i="4"/>
  <c r="AB189" i="4"/>
  <c r="AC189" i="4"/>
  <c r="AD189" i="4"/>
  <c r="AE189" i="4"/>
  <c r="AF189" i="4"/>
  <c r="AG189" i="4"/>
  <c r="AH189" i="4"/>
  <c r="AB190" i="4"/>
  <c r="AC190" i="4"/>
  <c r="AD190" i="4"/>
  <c r="AE190" i="4"/>
  <c r="AF190" i="4"/>
  <c r="AG190" i="4"/>
  <c r="AH190" i="4"/>
  <c r="AB191" i="4"/>
  <c r="AC191" i="4"/>
  <c r="AD191" i="4"/>
  <c r="AE191" i="4"/>
  <c r="AF191" i="4"/>
  <c r="AG191" i="4"/>
  <c r="AH191" i="4"/>
  <c r="AB192" i="4"/>
  <c r="AC192" i="4"/>
  <c r="AD192" i="4"/>
  <c r="AE192" i="4"/>
  <c r="AF192" i="4"/>
  <c r="AG192" i="4"/>
  <c r="AH192" i="4"/>
  <c r="AB193" i="4"/>
  <c r="AC193" i="4"/>
  <c r="AD193" i="4"/>
  <c r="AE193" i="4"/>
  <c r="AF193" i="4"/>
  <c r="AG193" i="4"/>
  <c r="AH193" i="4"/>
  <c r="AB194" i="4"/>
  <c r="AC194" i="4"/>
  <c r="AD194" i="4"/>
  <c r="AE194" i="4"/>
  <c r="AF194" i="4"/>
  <c r="AG194" i="4"/>
  <c r="AH194" i="4"/>
  <c r="AB195" i="4"/>
  <c r="AC195" i="4"/>
  <c r="AD195" i="4"/>
  <c r="AE195" i="4"/>
  <c r="AF195" i="4"/>
  <c r="AG195" i="4"/>
  <c r="AH195" i="4"/>
  <c r="AB196" i="4"/>
  <c r="AC196" i="4"/>
  <c r="AD196" i="4"/>
  <c r="AE196" i="4"/>
  <c r="AF196" i="4"/>
  <c r="AG196" i="4"/>
  <c r="AH196" i="4"/>
  <c r="AB197" i="4"/>
  <c r="AC197" i="4"/>
  <c r="AD197" i="4"/>
  <c r="AE197" i="4"/>
  <c r="AF197" i="4"/>
  <c r="AG197" i="4"/>
  <c r="AH197" i="4"/>
  <c r="AB198" i="4"/>
  <c r="AC198" i="4"/>
  <c r="AD198" i="4"/>
  <c r="AE198" i="4"/>
  <c r="AF198" i="4"/>
  <c r="AG198" i="4"/>
  <c r="AH198" i="4"/>
  <c r="AB199" i="4"/>
  <c r="AC199" i="4"/>
  <c r="AD199" i="4"/>
  <c r="AE199" i="4"/>
  <c r="AF199" i="4"/>
  <c r="AG199" i="4"/>
  <c r="AH199" i="4"/>
  <c r="AB200" i="4"/>
  <c r="AC200" i="4"/>
  <c r="AD200" i="4"/>
  <c r="AE200" i="4"/>
  <c r="AF200" i="4"/>
  <c r="AG200" i="4"/>
  <c r="AH200" i="4"/>
  <c r="AB201" i="4"/>
  <c r="AC201" i="4"/>
  <c r="AD201" i="4"/>
  <c r="AE201" i="4"/>
  <c r="AF201" i="4"/>
  <c r="AG201" i="4"/>
  <c r="AH201" i="4"/>
  <c r="AB202" i="4"/>
  <c r="AC202" i="4"/>
  <c r="AD202" i="4"/>
  <c r="AE202" i="4"/>
  <c r="AF202" i="4"/>
  <c r="AG202" i="4"/>
  <c r="AH202" i="4"/>
  <c r="AB203" i="4"/>
  <c r="AC203" i="4"/>
  <c r="AD203" i="4"/>
  <c r="AE203" i="4"/>
  <c r="AF203" i="4"/>
  <c r="AG203" i="4"/>
  <c r="AH203" i="4"/>
  <c r="AB204" i="4"/>
  <c r="AC204" i="4"/>
  <c r="AD204" i="4"/>
  <c r="AE204" i="4"/>
  <c r="AF204" i="4"/>
  <c r="AG204" i="4"/>
  <c r="AH204" i="4"/>
  <c r="AB205" i="4"/>
  <c r="AC205" i="4"/>
  <c r="AD205" i="4"/>
  <c r="AE205" i="4"/>
  <c r="AF205" i="4"/>
  <c r="AG205" i="4"/>
  <c r="AH205" i="4"/>
  <c r="AB206" i="4"/>
  <c r="AC206" i="4"/>
  <c r="AD206" i="4"/>
  <c r="AE206" i="4"/>
  <c r="AF206" i="4"/>
  <c r="AG206" i="4"/>
  <c r="AH206" i="4"/>
  <c r="AB207" i="4"/>
  <c r="AC207" i="4"/>
  <c r="AD207" i="4"/>
  <c r="AE207" i="4"/>
  <c r="AF207" i="4"/>
  <c r="AG207" i="4"/>
  <c r="AH207" i="4"/>
  <c r="AB208" i="4"/>
  <c r="AC208" i="4"/>
  <c r="AD208" i="4"/>
  <c r="AE208" i="4"/>
  <c r="AF208" i="4"/>
  <c r="AG208" i="4"/>
  <c r="AH208" i="4"/>
  <c r="AB209" i="4"/>
  <c r="AC209" i="4"/>
  <c r="AD209" i="4"/>
  <c r="AE209" i="4"/>
  <c r="AF209" i="4"/>
  <c r="AG209" i="4"/>
  <c r="AH209" i="4"/>
  <c r="AB210" i="4"/>
  <c r="AC210" i="4"/>
  <c r="AD210" i="4"/>
  <c r="AE210" i="4"/>
  <c r="AF210" i="4"/>
  <c r="AG210" i="4"/>
  <c r="AH210" i="4"/>
  <c r="AB211" i="4"/>
  <c r="AC211" i="4"/>
  <c r="AD211" i="4"/>
  <c r="AE211" i="4"/>
  <c r="AF211" i="4"/>
  <c r="AG211" i="4"/>
  <c r="AH211" i="4"/>
  <c r="AB212" i="4"/>
  <c r="AC212" i="4"/>
  <c r="AD212" i="4"/>
  <c r="AE212" i="4"/>
  <c r="AF212" i="4"/>
  <c r="AG212" i="4"/>
  <c r="AH212" i="4"/>
  <c r="AB213" i="4"/>
  <c r="AC213" i="4"/>
  <c r="AD213" i="4"/>
  <c r="AE213" i="4"/>
  <c r="AF213" i="4"/>
  <c r="AG213" i="4"/>
  <c r="AH213" i="4"/>
  <c r="AB214" i="4"/>
  <c r="AC214" i="4"/>
  <c r="AD214" i="4"/>
  <c r="AE214" i="4"/>
  <c r="AF214" i="4"/>
  <c r="AG214" i="4"/>
  <c r="AH214" i="4"/>
  <c r="AB215" i="4"/>
  <c r="AC215" i="4"/>
  <c r="AD215" i="4"/>
  <c r="AE215" i="4"/>
  <c r="AF215" i="4"/>
  <c r="AG215" i="4"/>
  <c r="AH215" i="4"/>
  <c r="AB216" i="4"/>
  <c r="AC216" i="4"/>
  <c r="AD216" i="4"/>
  <c r="AE216" i="4"/>
  <c r="AF216" i="4"/>
  <c r="AG216" i="4"/>
  <c r="AH216" i="4"/>
  <c r="AB217" i="4"/>
  <c r="AC217" i="4"/>
  <c r="AD217" i="4"/>
  <c r="AE217" i="4"/>
  <c r="AF217" i="4"/>
  <c r="AG217" i="4"/>
  <c r="AH217" i="4"/>
  <c r="AB218" i="4"/>
  <c r="AC218" i="4"/>
  <c r="AD218" i="4"/>
  <c r="AE218" i="4"/>
  <c r="AF218" i="4"/>
  <c r="AG218" i="4"/>
  <c r="AH218" i="4"/>
  <c r="AB219" i="4"/>
  <c r="AC219" i="4"/>
  <c r="AD219" i="4"/>
  <c r="AE219" i="4"/>
  <c r="AF219" i="4"/>
  <c r="AG219" i="4"/>
  <c r="AH219" i="4"/>
  <c r="AB220" i="4"/>
  <c r="AC220" i="4"/>
  <c r="AD220" i="4"/>
  <c r="AE220" i="4"/>
  <c r="AF220" i="4"/>
  <c r="AG220" i="4"/>
  <c r="AH220" i="4"/>
  <c r="AB221" i="4"/>
  <c r="AC221" i="4"/>
  <c r="AD221" i="4"/>
  <c r="AE221" i="4"/>
  <c r="AF221" i="4"/>
  <c r="AG221" i="4"/>
  <c r="AH221" i="4"/>
  <c r="AB222" i="4"/>
  <c r="AC222" i="4"/>
  <c r="AD222" i="4"/>
  <c r="AE222" i="4"/>
  <c r="AF222" i="4"/>
  <c r="AG222" i="4"/>
  <c r="AH222" i="4"/>
  <c r="AB223" i="4"/>
  <c r="AC223" i="4"/>
  <c r="AD223" i="4"/>
  <c r="AE223" i="4"/>
  <c r="AF223" i="4"/>
  <c r="AG223" i="4"/>
  <c r="AH223" i="4"/>
  <c r="AB224" i="4"/>
  <c r="AC224" i="4"/>
  <c r="AD224" i="4"/>
  <c r="AE224" i="4"/>
  <c r="AF224" i="4"/>
  <c r="AG224" i="4"/>
  <c r="AH224" i="4"/>
  <c r="AB225" i="4"/>
  <c r="AC225" i="4"/>
  <c r="AD225" i="4"/>
  <c r="AE225" i="4"/>
  <c r="AF225" i="4"/>
  <c r="AG225" i="4"/>
  <c r="AH225" i="4"/>
  <c r="AB226" i="4"/>
  <c r="AC226" i="4"/>
  <c r="AD226" i="4"/>
  <c r="AE226" i="4"/>
  <c r="AF226" i="4"/>
  <c r="AG226" i="4"/>
  <c r="AH226" i="4"/>
  <c r="AB227" i="4"/>
  <c r="AC227" i="4"/>
  <c r="AD227" i="4"/>
  <c r="AE227" i="4"/>
  <c r="AF227" i="4"/>
  <c r="AG227" i="4"/>
  <c r="AH227" i="4"/>
  <c r="AB228" i="4"/>
  <c r="AC228" i="4"/>
  <c r="AD228" i="4"/>
  <c r="AE228" i="4"/>
  <c r="AF228" i="4"/>
  <c r="AG228" i="4"/>
  <c r="AH228" i="4"/>
  <c r="AB229" i="4"/>
  <c r="AC229" i="4"/>
  <c r="AD229" i="4"/>
  <c r="AE229" i="4"/>
  <c r="AF229" i="4"/>
  <c r="AG229" i="4"/>
  <c r="AH229" i="4"/>
  <c r="AB230" i="4"/>
  <c r="AC230" i="4"/>
  <c r="AD230" i="4"/>
  <c r="AE230" i="4"/>
  <c r="AF230" i="4"/>
  <c r="AG230" i="4"/>
  <c r="AH230" i="4"/>
  <c r="AB231" i="4"/>
  <c r="AC231" i="4"/>
  <c r="AD231" i="4"/>
  <c r="AE231" i="4"/>
  <c r="AF231" i="4"/>
  <c r="AG231" i="4"/>
  <c r="AH231" i="4"/>
  <c r="AB232" i="4"/>
  <c r="AC232" i="4"/>
  <c r="AD232" i="4"/>
  <c r="AE232" i="4"/>
  <c r="AF232" i="4"/>
  <c r="AG232" i="4"/>
  <c r="AH232" i="4"/>
  <c r="AB233" i="4"/>
  <c r="AC233" i="4"/>
  <c r="AD233" i="4"/>
  <c r="AE233" i="4"/>
  <c r="AF233" i="4"/>
  <c r="AG233" i="4"/>
  <c r="AH233" i="4"/>
  <c r="AB234" i="4"/>
  <c r="AC234" i="4"/>
  <c r="AD234" i="4"/>
  <c r="AE234" i="4"/>
  <c r="AF234" i="4"/>
  <c r="AG234" i="4"/>
  <c r="AH234" i="4"/>
  <c r="AB235" i="4"/>
  <c r="AC235" i="4"/>
  <c r="AD235" i="4"/>
  <c r="AE235" i="4"/>
  <c r="AF235" i="4"/>
  <c r="AG235" i="4"/>
  <c r="AH235" i="4"/>
  <c r="AB236" i="4"/>
  <c r="AC236" i="4"/>
  <c r="AD236" i="4"/>
  <c r="AE236" i="4"/>
  <c r="AF236" i="4"/>
  <c r="AG236" i="4"/>
  <c r="AH236" i="4"/>
  <c r="AB237" i="4"/>
  <c r="AC237" i="4"/>
  <c r="AD237" i="4"/>
  <c r="AE237" i="4"/>
  <c r="AF237" i="4"/>
  <c r="AG237" i="4"/>
  <c r="AH237" i="4"/>
  <c r="AB238" i="4"/>
  <c r="AC238" i="4"/>
  <c r="AD238" i="4"/>
  <c r="AE238" i="4"/>
  <c r="AF238" i="4"/>
  <c r="AG238" i="4"/>
  <c r="AH238" i="4"/>
  <c r="AB239" i="4"/>
  <c r="AC239" i="4"/>
  <c r="AD239" i="4"/>
  <c r="AE239" i="4"/>
  <c r="AF239" i="4"/>
  <c r="AG239" i="4"/>
  <c r="AH239" i="4"/>
  <c r="AB240" i="4"/>
  <c r="AC240" i="4"/>
  <c r="AD240" i="4"/>
  <c r="AE240" i="4"/>
  <c r="AF240" i="4"/>
  <c r="AG240" i="4"/>
  <c r="AH240" i="4"/>
  <c r="AB241" i="4"/>
  <c r="AC241" i="4"/>
  <c r="AD241" i="4"/>
  <c r="AE241" i="4"/>
  <c r="AF241" i="4"/>
  <c r="AG241" i="4"/>
  <c r="AH241" i="4"/>
  <c r="AB242" i="4"/>
  <c r="AC242" i="4"/>
  <c r="AD242" i="4"/>
  <c r="AE242" i="4"/>
  <c r="AF242" i="4"/>
  <c r="AG242" i="4"/>
  <c r="AH242" i="4"/>
  <c r="AB243" i="4"/>
  <c r="AC243" i="4"/>
  <c r="AD243" i="4"/>
  <c r="AE243" i="4"/>
  <c r="AF243" i="4"/>
  <c r="AG243" i="4"/>
  <c r="AH243" i="4"/>
  <c r="AB244" i="4"/>
  <c r="AC244" i="4"/>
  <c r="AD244" i="4"/>
  <c r="AE244" i="4"/>
  <c r="AF244" i="4"/>
  <c r="AG244" i="4"/>
  <c r="AH244" i="4"/>
  <c r="AB245" i="4"/>
  <c r="AC245" i="4"/>
  <c r="AD245" i="4"/>
  <c r="AE245" i="4"/>
  <c r="AF245" i="4"/>
  <c r="AG245" i="4"/>
  <c r="AH245" i="4"/>
  <c r="AB246" i="4"/>
  <c r="AC246" i="4"/>
  <c r="AD246" i="4"/>
  <c r="AE246" i="4"/>
  <c r="AF246" i="4"/>
  <c r="AG246" i="4"/>
  <c r="AH246" i="4"/>
  <c r="AB247" i="4"/>
  <c r="AC247" i="4"/>
  <c r="AD247" i="4"/>
  <c r="AE247" i="4"/>
  <c r="AF247" i="4"/>
  <c r="AG247" i="4"/>
  <c r="AH247" i="4"/>
  <c r="AB248" i="4"/>
  <c r="AC248" i="4"/>
  <c r="AD248" i="4"/>
  <c r="AE248" i="4"/>
  <c r="AF248" i="4"/>
  <c r="AG248" i="4"/>
  <c r="AH248" i="4"/>
  <c r="AB249" i="4"/>
  <c r="AC249" i="4"/>
  <c r="AD249" i="4"/>
  <c r="AE249" i="4"/>
  <c r="AF249" i="4"/>
  <c r="AG249" i="4"/>
  <c r="AH249" i="4"/>
  <c r="AB250" i="4"/>
  <c r="AC250" i="4"/>
  <c r="AD250" i="4"/>
  <c r="AE250" i="4"/>
  <c r="AF250" i="4"/>
  <c r="AG250" i="4"/>
  <c r="AH250" i="4"/>
  <c r="AB251" i="4"/>
  <c r="AC251" i="4"/>
  <c r="AD251" i="4"/>
  <c r="AE251" i="4"/>
  <c r="AF251" i="4"/>
  <c r="AG251" i="4"/>
  <c r="AH251" i="4"/>
  <c r="AB252" i="4"/>
  <c r="AC252" i="4"/>
  <c r="AD252" i="4"/>
  <c r="AE252" i="4"/>
  <c r="AF252" i="4"/>
  <c r="AG252" i="4"/>
  <c r="AH252" i="4"/>
  <c r="AB253" i="4"/>
  <c r="AC253" i="4"/>
  <c r="AD253" i="4"/>
  <c r="AE253" i="4"/>
  <c r="AF253" i="4"/>
  <c r="AG253" i="4"/>
  <c r="AH253" i="4"/>
  <c r="AB254" i="4"/>
  <c r="AC254" i="4"/>
  <c r="AD254" i="4"/>
  <c r="AE254" i="4"/>
  <c r="AF254" i="4"/>
  <c r="AG254" i="4"/>
  <c r="AH254" i="4"/>
  <c r="AB255" i="4"/>
  <c r="AC255" i="4"/>
  <c r="AD255" i="4"/>
  <c r="AE255" i="4"/>
  <c r="AF255" i="4"/>
  <c r="AG255" i="4"/>
  <c r="AH255" i="4"/>
  <c r="AB256" i="4"/>
  <c r="AC256" i="4"/>
  <c r="AD256" i="4"/>
  <c r="AE256" i="4"/>
  <c r="AF256" i="4"/>
  <c r="AG256" i="4"/>
  <c r="AH256" i="4"/>
  <c r="AB257" i="4"/>
  <c r="AC257" i="4"/>
  <c r="AD257" i="4"/>
  <c r="AE257" i="4"/>
  <c r="AF257" i="4"/>
  <c r="AG257" i="4"/>
  <c r="AH257" i="4"/>
  <c r="AB258" i="4"/>
  <c r="AC258" i="4"/>
  <c r="AD258" i="4"/>
  <c r="AE258" i="4"/>
  <c r="AF258" i="4"/>
  <c r="AG258" i="4"/>
  <c r="AH258" i="4"/>
  <c r="AB259" i="4"/>
  <c r="AC259" i="4"/>
  <c r="AD259" i="4"/>
  <c r="AE259" i="4"/>
  <c r="AF259" i="4"/>
  <c r="AG259" i="4"/>
  <c r="AH259" i="4"/>
  <c r="AB260" i="4"/>
  <c r="AC260" i="4"/>
  <c r="AD260" i="4"/>
  <c r="AE260" i="4"/>
  <c r="AF260" i="4"/>
  <c r="AG260" i="4"/>
  <c r="AH260" i="4"/>
  <c r="AB261" i="4"/>
  <c r="AC261" i="4"/>
  <c r="AD261" i="4"/>
  <c r="AE261" i="4"/>
  <c r="AF261" i="4"/>
  <c r="AG261" i="4"/>
  <c r="AH261" i="4"/>
  <c r="AB262" i="4"/>
  <c r="AC262" i="4"/>
  <c r="AD262" i="4"/>
  <c r="AE262" i="4"/>
  <c r="AF262" i="4"/>
  <c r="AG262" i="4"/>
  <c r="AH262" i="4"/>
  <c r="AB263" i="4"/>
  <c r="AC263" i="4"/>
  <c r="AD263" i="4"/>
  <c r="AE263" i="4"/>
  <c r="AF263" i="4"/>
  <c r="AG263" i="4"/>
  <c r="AH263" i="4"/>
  <c r="AB264" i="4"/>
  <c r="AC264" i="4"/>
  <c r="AD264" i="4"/>
  <c r="AE264" i="4"/>
  <c r="AF264" i="4"/>
  <c r="AG264" i="4"/>
  <c r="AH264" i="4"/>
  <c r="AB265" i="4"/>
  <c r="AC265" i="4"/>
  <c r="AD265" i="4"/>
  <c r="AE265" i="4"/>
  <c r="AF265" i="4"/>
  <c r="AG265" i="4"/>
  <c r="AH265" i="4"/>
  <c r="AB266" i="4"/>
  <c r="AC266" i="4"/>
  <c r="AD266" i="4"/>
  <c r="AE266" i="4"/>
  <c r="AF266" i="4"/>
  <c r="AG266" i="4"/>
  <c r="AH266" i="4"/>
  <c r="AB267" i="4"/>
  <c r="AC267" i="4"/>
  <c r="AD267" i="4"/>
  <c r="AE267" i="4"/>
  <c r="AF267" i="4"/>
  <c r="AG267" i="4"/>
  <c r="AH267" i="4"/>
  <c r="AB268" i="4"/>
  <c r="AC268" i="4"/>
  <c r="AD268" i="4"/>
  <c r="AE268" i="4"/>
  <c r="AF268" i="4"/>
  <c r="AG268" i="4"/>
  <c r="AH268" i="4"/>
  <c r="AB269" i="4"/>
  <c r="AC269" i="4"/>
  <c r="AD269" i="4"/>
  <c r="AE269" i="4"/>
  <c r="AF269" i="4"/>
  <c r="AG269" i="4"/>
  <c r="AH269" i="4"/>
  <c r="AB270" i="4"/>
  <c r="AC270" i="4"/>
  <c r="AD270" i="4"/>
  <c r="AE270" i="4"/>
  <c r="AF270" i="4"/>
  <c r="AG270" i="4"/>
  <c r="AH270" i="4"/>
  <c r="AB271" i="4"/>
  <c r="AC271" i="4"/>
  <c r="AD271" i="4"/>
  <c r="AE271" i="4"/>
  <c r="AF271" i="4"/>
  <c r="AG271" i="4"/>
  <c r="AH271" i="4"/>
  <c r="AB272" i="4"/>
  <c r="AC272" i="4"/>
  <c r="AD272" i="4"/>
  <c r="AE272" i="4"/>
  <c r="AF272" i="4"/>
  <c r="AG272" i="4"/>
  <c r="AH272" i="4"/>
  <c r="AB273" i="4"/>
  <c r="AC273" i="4"/>
  <c r="AD273" i="4"/>
  <c r="AE273" i="4"/>
  <c r="AF273" i="4"/>
  <c r="AG273" i="4"/>
  <c r="AH273" i="4"/>
  <c r="AB274" i="4"/>
  <c r="AC274" i="4"/>
  <c r="AD274" i="4"/>
  <c r="AE274" i="4"/>
  <c r="AF274" i="4"/>
  <c r="AG274" i="4"/>
  <c r="AH274" i="4"/>
  <c r="AB275" i="4"/>
  <c r="AC275" i="4"/>
  <c r="AD275" i="4"/>
  <c r="AE275" i="4"/>
  <c r="AF275" i="4"/>
  <c r="AG275" i="4"/>
  <c r="AH275" i="4"/>
  <c r="AB276" i="4"/>
  <c r="AC276" i="4"/>
  <c r="AD276" i="4"/>
  <c r="AE276" i="4"/>
  <c r="AF276" i="4"/>
  <c r="AG276" i="4"/>
  <c r="AH276" i="4"/>
  <c r="AB277" i="4"/>
  <c r="AC277" i="4"/>
  <c r="AD277" i="4"/>
  <c r="AE277" i="4"/>
  <c r="AF277" i="4"/>
  <c r="AG277" i="4"/>
  <c r="AH277" i="4"/>
  <c r="AB278" i="4"/>
  <c r="AC278" i="4"/>
  <c r="AD278" i="4"/>
  <c r="AE278" i="4"/>
  <c r="AF278" i="4"/>
  <c r="AG278" i="4"/>
  <c r="AH278" i="4"/>
  <c r="AB279" i="4"/>
  <c r="AC279" i="4"/>
  <c r="AD279" i="4"/>
  <c r="AE279" i="4"/>
  <c r="AF279" i="4"/>
  <c r="AG279" i="4"/>
  <c r="AH279" i="4"/>
  <c r="AB280" i="4"/>
  <c r="AC280" i="4"/>
  <c r="AD280" i="4"/>
  <c r="AE280" i="4"/>
  <c r="AF280" i="4"/>
  <c r="AG280" i="4"/>
  <c r="AH280" i="4"/>
  <c r="AB281" i="4"/>
  <c r="AC281" i="4"/>
  <c r="AD281" i="4"/>
  <c r="AE281" i="4"/>
  <c r="AF281" i="4"/>
  <c r="AG281" i="4"/>
  <c r="AH281" i="4"/>
  <c r="AB282" i="4"/>
  <c r="AC282" i="4"/>
  <c r="AD282" i="4"/>
  <c r="AE282" i="4"/>
  <c r="AF282" i="4"/>
  <c r="AG282" i="4"/>
  <c r="AH282" i="4"/>
  <c r="AB283" i="4"/>
  <c r="AC283" i="4"/>
  <c r="AD283" i="4"/>
  <c r="AE283" i="4"/>
  <c r="AF283" i="4"/>
  <c r="AG283" i="4"/>
  <c r="AH283" i="4"/>
  <c r="AB284" i="4"/>
  <c r="AC284" i="4"/>
  <c r="AD284" i="4"/>
  <c r="AE284" i="4"/>
  <c r="AF284" i="4"/>
  <c r="AG284" i="4"/>
  <c r="AH284" i="4"/>
  <c r="AB285" i="4"/>
  <c r="AC285" i="4"/>
  <c r="AD285" i="4"/>
  <c r="AE285" i="4"/>
  <c r="AF285" i="4"/>
  <c r="AG285" i="4"/>
  <c r="AH285" i="4"/>
  <c r="AB286" i="4"/>
  <c r="AC286" i="4"/>
  <c r="AD286" i="4"/>
  <c r="AE286" i="4"/>
  <c r="AF286" i="4"/>
  <c r="AG286" i="4"/>
  <c r="AH286" i="4"/>
  <c r="AB287" i="4"/>
  <c r="AC287" i="4"/>
  <c r="AD287" i="4"/>
  <c r="AE287" i="4"/>
  <c r="AF287" i="4"/>
  <c r="AG287" i="4"/>
  <c r="AH287" i="4"/>
  <c r="AB288" i="4"/>
  <c r="AC288" i="4"/>
  <c r="AD288" i="4"/>
  <c r="AE288" i="4"/>
  <c r="AF288" i="4"/>
  <c r="AG288" i="4"/>
  <c r="AH288" i="4"/>
  <c r="AB289" i="4"/>
  <c r="AC289" i="4"/>
  <c r="AD289" i="4"/>
  <c r="AE289" i="4"/>
  <c r="AF289" i="4"/>
  <c r="AG289" i="4"/>
  <c r="AH289" i="4"/>
  <c r="AB290" i="4"/>
  <c r="AC290" i="4"/>
  <c r="AD290" i="4"/>
  <c r="AE290" i="4"/>
  <c r="AF290" i="4"/>
  <c r="AG290" i="4"/>
  <c r="AH290" i="4"/>
  <c r="AB291" i="4"/>
  <c r="AC291" i="4"/>
  <c r="AD291" i="4"/>
  <c r="AE291" i="4"/>
  <c r="AF291" i="4"/>
  <c r="AG291" i="4"/>
  <c r="AH291" i="4"/>
  <c r="AB292" i="4"/>
  <c r="AC292" i="4"/>
  <c r="AD292" i="4"/>
  <c r="AE292" i="4"/>
  <c r="AF292" i="4"/>
  <c r="AG292" i="4"/>
  <c r="AH292" i="4"/>
  <c r="AB293" i="4"/>
  <c r="AC293" i="4"/>
  <c r="AD293" i="4"/>
  <c r="AE293" i="4"/>
  <c r="AF293" i="4"/>
  <c r="AG293" i="4"/>
  <c r="AH293" i="4"/>
  <c r="AB294" i="4"/>
  <c r="AC294" i="4"/>
  <c r="AD294" i="4"/>
  <c r="AE294" i="4"/>
  <c r="AF294" i="4"/>
  <c r="AG294" i="4"/>
  <c r="AH294" i="4"/>
  <c r="AB295" i="4"/>
  <c r="AC295" i="4"/>
  <c r="AD295" i="4"/>
  <c r="AE295" i="4"/>
  <c r="AF295" i="4"/>
  <c r="AG295" i="4"/>
  <c r="AH295" i="4"/>
  <c r="AB296" i="4"/>
  <c r="AC296" i="4"/>
  <c r="AD296" i="4"/>
  <c r="AE296" i="4"/>
  <c r="AF296" i="4"/>
  <c r="AG296" i="4"/>
  <c r="AH296" i="4"/>
  <c r="AB297" i="4"/>
  <c r="AC297" i="4"/>
  <c r="AD297" i="4"/>
  <c r="AE297" i="4"/>
  <c r="AF297" i="4"/>
  <c r="AG297" i="4"/>
  <c r="AH297" i="4"/>
  <c r="AB298" i="4"/>
  <c r="AC298" i="4"/>
  <c r="AD298" i="4"/>
  <c r="AE298" i="4"/>
  <c r="AF298" i="4"/>
  <c r="AG298" i="4"/>
  <c r="AH298" i="4"/>
  <c r="AB299" i="4"/>
  <c r="AC299" i="4"/>
  <c r="AD299" i="4"/>
  <c r="AE299" i="4"/>
  <c r="AF299" i="4"/>
  <c r="AG299" i="4"/>
  <c r="AH299" i="4"/>
  <c r="AB300" i="4"/>
  <c r="AC300" i="4"/>
  <c r="AD300" i="4"/>
  <c r="AE300" i="4"/>
  <c r="AF300" i="4"/>
  <c r="AG300" i="4"/>
  <c r="AH300" i="4"/>
  <c r="AB301" i="4"/>
  <c r="AC301" i="4"/>
  <c r="AD301" i="4"/>
  <c r="AE301" i="4"/>
  <c r="AF301" i="4"/>
  <c r="AG301" i="4"/>
  <c r="AH301" i="4"/>
  <c r="AB302" i="4"/>
  <c r="AC302" i="4"/>
  <c r="AD302" i="4"/>
  <c r="AE302" i="4"/>
  <c r="AF302" i="4"/>
  <c r="AG302" i="4"/>
  <c r="AH302" i="4"/>
  <c r="AB303" i="4"/>
  <c r="AC303" i="4"/>
  <c r="AD303" i="4"/>
  <c r="AE303" i="4"/>
  <c r="AF303" i="4"/>
  <c r="AG303" i="4"/>
  <c r="AH303" i="4"/>
  <c r="AB304" i="4"/>
  <c r="AC304" i="4"/>
  <c r="AD304" i="4"/>
  <c r="AE304" i="4"/>
  <c r="AF304" i="4"/>
  <c r="AG304" i="4"/>
  <c r="AH304" i="4"/>
  <c r="AB305" i="4"/>
  <c r="AC305" i="4"/>
  <c r="AD305" i="4"/>
  <c r="AE305" i="4"/>
  <c r="AF305" i="4"/>
  <c r="AG305" i="4"/>
  <c r="AH305" i="4"/>
  <c r="AB306" i="4"/>
  <c r="AC306" i="4"/>
  <c r="AD306" i="4"/>
  <c r="AE306" i="4"/>
  <c r="AF306" i="4"/>
  <c r="AG306" i="4"/>
  <c r="AH306" i="4"/>
  <c r="AB307" i="4"/>
  <c r="AC307" i="4"/>
  <c r="AD307" i="4"/>
  <c r="AE307" i="4"/>
  <c r="AF307" i="4"/>
  <c r="AG307" i="4"/>
  <c r="AH307" i="4"/>
  <c r="AB308" i="4"/>
  <c r="AC308" i="4"/>
  <c r="AD308" i="4"/>
  <c r="AE308" i="4"/>
  <c r="AF308" i="4"/>
  <c r="AG308" i="4"/>
  <c r="AH308" i="4"/>
  <c r="AB309" i="4"/>
  <c r="AC309" i="4"/>
  <c r="AD309" i="4"/>
  <c r="AE309" i="4"/>
  <c r="AF309" i="4"/>
  <c r="AG309" i="4"/>
  <c r="AH309" i="4"/>
  <c r="AB310" i="4"/>
  <c r="AC310" i="4"/>
  <c r="AD310" i="4"/>
  <c r="AE310" i="4"/>
  <c r="AF310" i="4"/>
  <c r="AG310" i="4"/>
  <c r="AH310" i="4"/>
  <c r="AB311" i="4"/>
  <c r="AC311" i="4"/>
  <c r="AD311" i="4"/>
  <c r="AE311" i="4"/>
  <c r="AF311" i="4"/>
  <c r="AG311" i="4"/>
  <c r="AH311" i="4"/>
  <c r="AB312" i="4"/>
  <c r="AC312" i="4"/>
  <c r="AD312" i="4"/>
  <c r="AE312" i="4"/>
  <c r="AF312" i="4"/>
  <c r="AG312" i="4"/>
  <c r="AH312" i="4"/>
  <c r="AB313" i="4"/>
  <c r="AC313" i="4"/>
  <c r="AD313" i="4"/>
  <c r="AE313" i="4"/>
  <c r="AF313" i="4"/>
  <c r="AG313" i="4"/>
  <c r="AH313" i="4"/>
  <c r="AB314" i="4"/>
  <c r="AC314" i="4"/>
  <c r="AD314" i="4"/>
  <c r="AE314" i="4"/>
  <c r="AF314" i="4"/>
  <c r="AG314" i="4"/>
  <c r="AH314" i="4"/>
  <c r="AB315" i="4"/>
  <c r="AC315" i="4"/>
  <c r="AD315" i="4"/>
  <c r="AE315" i="4"/>
  <c r="AF315" i="4"/>
  <c r="AG315" i="4"/>
  <c r="AH315" i="4"/>
  <c r="AB316" i="4"/>
  <c r="AC316" i="4"/>
  <c r="AD316" i="4"/>
  <c r="AE316" i="4"/>
  <c r="AF316" i="4"/>
  <c r="AG316" i="4"/>
  <c r="AH316" i="4"/>
  <c r="AB317" i="4"/>
  <c r="AC317" i="4"/>
  <c r="AD317" i="4"/>
  <c r="AE317" i="4"/>
  <c r="AF317" i="4"/>
  <c r="AG317" i="4"/>
  <c r="AH317" i="4"/>
  <c r="AB318" i="4"/>
  <c r="AC318" i="4"/>
  <c r="AD318" i="4"/>
  <c r="AE318" i="4"/>
  <c r="AF318" i="4"/>
  <c r="AG318" i="4"/>
  <c r="AH318" i="4"/>
  <c r="AB319" i="4"/>
  <c r="AC319" i="4"/>
  <c r="AD319" i="4"/>
  <c r="AE319" i="4"/>
  <c r="AF319" i="4"/>
  <c r="AG319" i="4"/>
  <c r="AH319" i="4"/>
  <c r="AB320" i="4"/>
  <c r="AC320" i="4"/>
  <c r="AD320" i="4"/>
  <c r="AE320" i="4"/>
  <c r="AF320" i="4"/>
  <c r="AG320" i="4"/>
  <c r="AH320" i="4"/>
  <c r="AB321" i="4"/>
  <c r="AC321" i="4"/>
  <c r="AD321" i="4"/>
  <c r="AE321" i="4"/>
  <c r="AF321" i="4"/>
  <c r="AG321" i="4"/>
  <c r="AH321" i="4"/>
  <c r="AB322" i="4"/>
  <c r="AC322" i="4"/>
  <c r="AD322" i="4"/>
  <c r="AE322" i="4"/>
  <c r="AF322" i="4"/>
  <c r="AG322" i="4"/>
  <c r="AH322" i="4"/>
  <c r="AB323" i="4"/>
  <c r="AC323" i="4"/>
  <c r="AD323" i="4"/>
  <c r="AE323" i="4"/>
  <c r="AF323" i="4"/>
  <c r="AG323" i="4"/>
  <c r="AH323" i="4"/>
  <c r="AB324" i="4"/>
  <c r="AC324" i="4"/>
  <c r="AD324" i="4"/>
  <c r="AE324" i="4"/>
  <c r="AF324" i="4"/>
  <c r="AG324" i="4"/>
  <c r="AH324" i="4"/>
  <c r="AB325" i="4"/>
  <c r="AC325" i="4"/>
  <c r="AD325" i="4"/>
  <c r="AE325" i="4"/>
  <c r="AF325" i="4"/>
  <c r="AG325" i="4"/>
  <c r="AH325" i="4"/>
  <c r="AB326" i="4"/>
  <c r="AC326" i="4"/>
  <c r="AD326" i="4"/>
  <c r="AE326" i="4"/>
  <c r="AF326" i="4"/>
  <c r="AG326" i="4"/>
  <c r="AH326" i="4"/>
  <c r="AB327" i="4"/>
  <c r="AC327" i="4"/>
  <c r="AD327" i="4"/>
  <c r="AE327" i="4"/>
  <c r="AF327" i="4"/>
  <c r="AG327" i="4"/>
  <c r="AH327" i="4"/>
  <c r="AB328" i="4"/>
  <c r="AC328" i="4"/>
  <c r="AD328" i="4"/>
  <c r="AE328" i="4"/>
  <c r="AF328" i="4"/>
  <c r="AG328" i="4"/>
  <c r="AH328" i="4"/>
  <c r="AB329" i="4"/>
  <c r="AC329" i="4"/>
  <c r="AD329" i="4"/>
  <c r="AE329" i="4"/>
  <c r="AF329" i="4"/>
  <c r="AG329" i="4"/>
  <c r="AH329" i="4"/>
  <c r="AB330" i="4"/>
  <c r="AC330" i="4"/>
  <c r="AD330" i="4"/>
  <c r="AE330" i="4"/>
  <c r="AF330" i="4"/>
  <c r="AG330" i="4"/>
  <c r="AH330" i="4"/>
  <c r="AB331" i="4"/>
  <c r="AC331" i="4"/>
  <c r="AD331" i="4"/>
  <c r="AE331" i="4"/>
  <c r="AF331" i="4"/>
  <c r="AG331" i="4"/>
  <c r="AH331" i="4"/>
  <c r="AB332" i="4"/>
  <c r="AC332" i="4"/>
  <c r="AD332" i="4"/>
  <c r="AE332" i="4"/>
  <c r="AF332" i="4"/>
  <c r="AG332" i="4"/>
  <c r="AH332" i="4"/>
  <c r="AB333" i="4"/>
  <c r="AC333" i="4"/>
  <c r="AD333" i="4"/>
  <c r="AE333" i="4"/>
  <c r="AF333" i="4"/>
  <c r="AG333" i="4"/>
  <c r="AH333" i="4"/>
  <c r="AB334" i="4"/>
  <c r="AC334" i="4"/>
  <c r="AD334" i="4"/>
  <c r="AE334" i="4"/>
  <c r="AF334" i="4"/>
  <c r="AG334" i="4"/>
  <c r="AH334" i="4"/>
  <c r="AB335" i="4"/>
  <c r="AC335" i="4"/>
  <c r="AD335" i="4"/>
  <c r="AE335" i="4"/>
  <c r="AF335" i="4"/>
  <c r="AG335" i="4"/>
  <c r="AH335" i="4"/>
  <c r="AB336" i="4"/>
  <c r="AC336" i="4"/>
  <c r="AD336" i="4"/>
  <c r="AE336" i="4"/>
  <c r="AF336" i="4"/>
  <c r="AG336" i="4"/>
  <c r="AH336" i="4"/>
  <c r="AB337" i="4"/>
  <c r="AC337" i="4"/>
  <c r="AD337" i="4"/>
  <c r="AE337" i="4"/>
  <c r="AF337" i="4"/>
  <c r="AG337" i="4"/>
  <c r="AH337" i="4"/>
  <c r="AB338" i="4"/>
  <c r="AC338" i="4"/>
  <c r="AD338" i="4"/>
  <c r="AE338" i="4"/>
  <c r="AF338" i="4"/>
  <c r="AG338" i="4"/>
  <c r="AH338" i="4"/>
  <c r="AB339" i="4"/>
  <c r="AC339" i="4"/>
  <c r="AD339" i="4"/>
  <c r="AE339" i="4"/>
  <c r="AF339" i="4"/>
  <c r="AG339" i="4"/>
  <c r="AH339" i="4"/>
  <c r="AB340" i="4"/>
  <c r="AC340" i="4"/>
  <c r="AD340" i="4"/>
  <c r="AE340" i="4"/>
  <c r="AF340" i="4"/>
  <c r="AG340" i="4"/>
  <c r="AH340" i="4"/>
  <c r="AB341" i="4"/>
  <c r="AC341" i="4"/>
  <c r="AD341" i="4"/>
  <c r="AE341" i="4"/>
  <c r="AF341" i="4"/>
  <c r="AG341" i="4"/>
  <c r="AH341" i="4"/>
  <c r="AB342" i="4"/>
  <c r="AC342" i="4"/>
  <c r="AD342" i="4"/>
  <c r="AE342" i="4"/>
  <c r="AF342" i="4"/>
  <c r="AG342" i="4"/>
  <c r="AH342" i="4"/>
  <c r="AB343" i="4"/>
  <c r="AC343" i="4"/>
  <c r="AD343" i="4"/>
  <c r="AE343" i="4"/>
  <c r="AF343" i="4"/>
  <c r="AG343" i="4"/>
  <c r="AH343" i="4"/>
  <c r="AB344" i="4"/>
  <c r="AC344" i="4"/>
  <c r="AD344" i="4"/>
  <c r="AE344" i="4"/>
  <c r="AF344" i="4"/>
  <c r="AG344" i="4"/>
  <c r="AH344" i="4"/>
  <c r="AB345" i="4"/>
  <c r="AC345" i="4"/>
  <c r="AD345" i="4"/>
  <c r="AE345" i="4"/>
  <c r="AF345" i="4"/>
  <c r="AG345" i="4"/>
  <c r="AH345" i="4"/>
  <c r="AB346" i="4"/>
  <c r="AC346" i="4"/>
  <c r="AD346" i="4"/>
  <c r="AE346" i="4"/>
  <c r="AF346" i="4"/>
  <c r="AG346" i="4"/>
  <c r="AH346" i="4"/>
  <c r="AB347" i="4"/>
  <c r="AC347" i="4"/>
  <c r="AD347" i="4"/>
  <c r="AE347" i="4"/>
  <c r="AF347" i="4"/>
  <c r="AG347" i="4"/>
  <c r="AH347" i="4"/>
  <c r="AB348" i="4"/>
  <c r="AC348" i="4"/>
  <c r="AD348" i="4"/>
  <c r="AE348" i="4"/>
  <c r="AF348" i="4"/>
  <c r="AG348" i="4"/>
  <c r="AH348" i="4"/>
  <c r="AB349" i="4"/>
  <c r="AC349" i="4"/>
  <c r="AD349" i="4"/>
  <c r="AE349" i="4"/>
  <c r="AF349" i="4"/>
  <c r="AG349" i="4"/>
  <c r="AH349" i="4"/>
  <c r="AB350" i="4"/>
  <c r="AC350" i="4"/>
  <c r="AD350" i="4"/>
  <c r="AE350" i="4"/>
  <c r="AF350" i="4"/>
  <c r="AG350" i="4"/>
  <c r="AH350" i="4"/>
  <c r="AB351" i="4"/>
  <c r="AC351" i="4"/>
  <c r="AD351" i="4"/>
  <c r="AE351" i="4"/>
  <c r="AF351" i="4"/>
  <c r="AG351" i="4"/>
  <c r="AH351" i="4"/>
  <c r="AB352" i="4"/>
  <c r="AC352" i="4"/>
  <c r="AD352" i="4"/>
  <c r="AE352" i="4"/>
  <c r="AF352" i="4"/>
  <c r="AG352" i="4"/>
  <c r="AH352" i="4"/>
  <c r="AB353" i="4"/>
  <c r="AC353" i="4"/>
  <c r="AD353" i="4"/>
  <c r="AE353" i="4"/>
  <c r="AF353" i="4"/>
  <c r="AG353" i="4"/>
  <c r="AH353" i="4"/>
  <c r="AB354" i="4"/>
  <c r="AC354" i="4"/>
  <c r="AD354" i="4"/>
  <c r="AE354" i="4"/>
  <c r="AF354" i="4"/>
  <c r="AG354" i="4"/>
  <c r="AH354" i="4"/>
  <c r="AB355" i="4"/>
  <c r="AC355" i="4"/>
  <c r="AD355" i="4"/>
  <c r="AE355" i="4"/>
  <c r="AF355" i="4"/>
  <c r="AG355" i="4"/>
  <c r="AH355" i="4"/>
  <c r="AB356" i="4"/>
  <c r="AC356" i="4"/>
  <c r="AD356" i="4"/>
  <c r="AE356" i="4"/>
  <c r="AF356" i="4"/>
  <c r="AG356" i="4"/>
  <c r="AH356" i="4"/>
  <c r="AB357" i="4"/>
  <c r="AC357" i="4"/>
  <c r="AD357" i="4"/>
  <c r="AE357" i="4"/>
  <c r="AF357" i="4"/>
  <c r="AG357" i="4"/>
  <c r="AH357" i="4"/>
  <c r="AB358" i="4"/>
  <c r="AC358" i="4"/>
  <c r="AD358" i="4"/>
  <c r="AE358" i="4"/>
  <c r="AF358" i="4"/>
  <c r="AG358" i="4"/>
  <c r="AH358" i="4"/>
  <c r="AB359" i="4"/>
  <c r="AC359" i="4"/>
  <c r="AD359" i="4"/>
  <c r="AE359" i="4"/>
  <c r="AF359" i="4"/>
  <c r="AG359" i="4"/>
  <c r="AH359" i="4"/>
  <c r="AB360" i="4"/>
  <c r="AC360" i="4"/>
  <c r="AD360" i="4"/>
  <c r="AE360" i="4"/>
  <c r="AF360" i="4"/>
  <c r="AG360" i="4"/>
  <c r="AH360" i="4"/>
  <c r="AB361" i="4"/>
  <c r="AC361" i="4"/>
  <c r="AD361" i="4"/>
  <c r="AE361" i="4"/>
  <c r="AF361" i="4"/>
  <c r="AG361" i="4"/>
  <c r="AH361" i="4"/>
  <c r="AB362" i="4"/>
  <c r="AC362" i="4"/>
  <c r="AD362" i="4"/>
  <c r="AE362" i="4"/>
  <c r="AF362" i="4"/>
  <c r="AG362" i="4"/>
  <c r="AH362" i="4"/>
  <c r="AB363" i="4"/>
  <c r="AC363" i="4"/>
  <c r="AD363" i="4"/>
  <c r="AE363" i="4"/>
  <c r="AF363" i="4"/>
  <c r="AG363" i="4"/>
  <c r="AH363" i="4"/>
  <c r="AB364" i="4"/>
  <c r="AC364" i="4"/>
  <c r="AD364" i="4"/>
  <c r="AE364" i="4"/>
  <c r="AF364" i="4"/>
  <c r="AG364" i="4"/>
  <c r="AH364" i="4"/>
  <c r="AB365" i="4"/>
  <c r="AC365" i="4"/>
  <c r="AD365" i="4"/>
  <c r="AE365" i="4"/>
  <c r="AF365" i="4"/>
  <c r="AG365" i="4"/>
  <c r="AH365" i="4"/>
  <c r="AB366" i="4"/>
  <c r="AC366" i="4"/>
  <c r="AD366" i="4"/>
  <c r="AE366" i="4"/>
  <c r="AF366" i="4"/>
  <c r="AG366" i="4"/>
  <c r="AH366" i="4"/>
  <c r="AB367" i="4"/>
  <c r="AC367" i="4"/>
  <c r="AD367" i="4"/>
  <c r="AE367" i="4"/>
  <c r="AF367" i="4"/>
  <c r="AG367" i="4"/>
  <c r="AH367" i="4"/>
  <c r="AB368" i="4"/>
  <c r="AC368" i="4"/>
  <c r="AD368" i="4"/>
  <c r="AE368" i="4"/>
  <c r="AF368" i="4"/>
  <c r="AG368" i="4"/>
  <c r="AH368" i="4"/>
  <c r="AB369" i="4"/>
  <c r="AC369" i="4"/>
  <c r="AD369" i="4"/>
  <c r="AE369" i="4"/>
  <c r="AF369" i="4"/>
  <c r="AG369" i="4"/>
  <c r="AH369" i="4"/>
  <c r="AB370" i="4"/>
  <c r="AC370" i="4"/>
  <c r="AD370" i="4"/>
  <c r="AE370" i="4"/>
  <c r="AF370" i="4"/>
  <c r="AG370" i="4"/>
  <c r="AH370" i="4"/>
  <c r="AB371" i="4"/>
  <c r="AC371" i="4"/>
  <c r="AD371" i="4"/>
  <c r="AE371" i="4"/>
  <c r="AF371" i="4"/>
  <c r="AG371" i="4"/>
  <c r="AH371" i="4"/>
  <c r="AB372" i="4"/>
  <c r="AC372" i="4"/>
  <c r="AD372" i="4"/>
  <c r="AE372" i="4"/>
  <c r="AF372" i="4"/>
  <c r="AG372" i="4"/>
  <c r="AH372" i="4"/>
  <c r="AB3" i="4"/>
  <c r="AC3" i="4"/>
  <c r="AD3" i="4"/>
  <c r="AE3" i="4"/>
  <c r="AF3" i="4"/>
  <c r="AG3" i="4"/>
  <c r="AH3" i="4"/>
  <c r="AB4" i="4"/>
  <c r="AC4" i="4"/>
  <c r="AD4" i="4"/>
  <c r="AE4" i="4"/>
  <c r="AF4" i="4"/>
  <c r="AG4" i="4"/>
  <c r="AH4" i="4"/>
  <c r="AB5" i="4"/>
  <c r="AC5" i="4"/>
  <c r="AD5" i="4"/>
  <c r="AE5" i="4"/>
  <c r="AF5" i="4"/>
  <c r="AG5" i="4"/>
  <c r="AH5" i="4"/>
  <c r="AB6" i="4"/>
  <c r="AC6" i="4"/>
  <c r="AD6" i="4"/>
  <c r="AE6" i="4"/>
  <c r="AF6" i="4"/>
  <c r="AG6" i="4"/>
  <c r="AH6" i="4"/>
  <c r="AB7" i="4"/>
  <c r="AC7" i="4"/>
  <c r="AD7" i="4"/>
  <c r="AE7" i="4"/>
  <c r="AF7" i="4"/>
  <c r="AG7" i="4"/>
  <c r="AH7" i="4"/>
  <c r="AB8" i="4"/>
  <c r="AC8" i="4"/>
  <c r="AD8" i="4"/>
  <c r="AE8" i="4"/>
  <c r="AF8" i="4"/>
  <c r="AG8" i="4"/>
  <c r="AH8" i="4"/>
  <c r="AC2" i="4"/>
  <c r="AD2" i="4"/>
  <c r="AE2" i="4"/>
  <c r="AF2" i="4"/>
  <c r="AG2" i="4"/>
  <c r="AH2" i="4"/>
  <c r="AB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2" i="4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I20" i="5"/>
  <c r="B21" i="5"/>
  <c r="B22" i="5"/>
  <c r="I22" i="5"/>
  <c r="U3" i="4"/>
  <c r="V3" i="4"/>
  <c r="W3" i="4"/>
  <c r="X3" i="4"/>
  <c r="Y3" i="4"/>
  <c r="Z3" i="4"/>
  <c r="U4" i="4"/>
  <c r="V4" i="4"/>
  <c r="W4" i="4"/>
  <c r="X4" i="4"/>
  <c r="Y4" i="4"/>
  <c r="Z4" i="4"/>
  <c r="U5" i="4"/>
  <c r="V5" i="4"/>
  <c r="W5" i="4"/>
  <c r="X5" i="4"/>
  <c r="Y5" i="4"/>
  <c r="Z5" i="4"/>
  <c r="U6" i="4"/>
  <c r="V6" i="4"/>
  <c r="W6" i="4"/>
  <c r="X6" i="4"/>
  <c r="Y6" i="4"/>
  <c r="Z6" i="4"/>
  <c r="U7" i="4"/>
  <c r="V7" i="4"/>
  <c r="W7" i="4"/>
  <c r="X7" i="4"/>
  <c r="Y7" i="4"/>
  <c r="Z7" i="4"/>
  <c r="U8" i="4"/>
  <c r="V8" i="4"/>
  <c r="W8" i="4"/>
  <c r="X8" i="4"/>
  <c r="Y8" i="4"/>
  <c r="Z8" i="4"/>
  <c r="U9" i="4"/>
  <c r="V9" i="4"/>
  <c r="W9" i="4"/>
  <c r="X9" i="4"/>
  <c r="Y9" i="4"/>
  <c r="Z9" i="4"/>
  <c r="U10" i="4"/>
  <c r="V10" i="4"/>
  <c r="W10" i="4"/>
  <c r="X10" i="4"/>
  <c r="Y10" i="4"/>
  <c r="Z10" i="4"/>
  <c r="U11" i="4"/>
  <c r="V11" i="4"/>
  <c r="W11" i="4"/>
  <c r="X11" i="4"/>
  <c r="Y11" i="4"/>
  <c r="Z11" i="4"/>
  <c r="U12" i="4"/>
  <c r="V12" i="4"/>
  <c r="W12" i="4"/>
  <c r="X12" i="4"/>
  <c r="Y12" i="4"/>
  <c r="Z12" i="4"/>
  <c r="U13" i="4"/>
  <c r="V13" i="4"/>
  <c r="W13" i="4"/>
  <c r="X13" i="4"/>
  <c r="Y13" i="4"/>
  <c r="Z13" i="4"/>
  <c r="U14" i="4"/>
  <c r="V14" i="4"/>
  <c r="W14" i="4"/>
  <c r="X14" i="4"/>
  <c r="Y14" i="4"/>
  <c r="Z14" i="4"/>
  <c r="U15" i="4"/>
  <c r="V15" i="4"/>
  <c r="W15" i="4"/>
  <c r="X15" i="4"/>
  <c r="Y15" i="4"/>
  <c r="Z15" i="4"/>
  <c r="U16" i="4"/>
  <c r="V16" i="4"/>
  <c r="W16" i="4"/>
  <c r="X16" i="4"/>
  <c r="Y16" i="4"/>
  <c r="Z16" i="4"/>
  <c r="U17" i="4"/>
  <c r="V17" i="4"/>
  <c r="W17" i="4"/>
  <c r="X17" i="4"/>
  <c r="Y17" i="4"/>
  <c r="Z17" i="4"/>
  <c r="U18" i="4"/>
  <c r="V18" i="4"/>
  <c r="W18" i="4"/>
  <c r="X18" i="4"/>
  <c r="Y18" i="4"/>
  <c r="Z18" i="4"/>
  <c r="U19" i="4"/>
  <c r="V19" i="4"/>
  <c r="W19" i="4"/>
  <c r="X19" i="4"/>
  <c r="Y19" i="4"/>
  <c r="Z19" i="4"/>
  <c r="U20" i="4"/>
  <c r="V20" i="4"/>
  <c r="W20" i="4"/>
  <c r="X20" i="4"/>
  <c r="Y20" i="4"/>
  <c r="Z20" i="4"/>
  <c r="U21" i="4"/>
  <c r="V21" i="4"/>
  <c r="W21" i="4"/>
  <c r="X21" i="4"/>
  <c r="Y21" i="4"/>
  <c r="Z21" i="4"/>
  <c r="U22" i="4"/>
  <c r="V22" i="4"/>
  <c r="W22" i="4"/>
  <c r="X22" i="4"/>
  <c r="Y22" i="4"/>
  <c r="Z22" i="4"/>
  <c r="U23" i="4"/>
  <c r="V23" i="4"/>
  <c r="W23" i="4"/>
  <c r="X23" i="4"/>
  <c r="Y23" i="4"/>
  <c r="Z23" i="4"/>
  <c r="U24" i="4"/>
  <c r="V24" i="4"/>
  <c r="W24" i="4"/>
  <c r="X24" i="4"/>
  <c r="Y24" i="4"/>
  <c r="Z24" i="4"/>
  <c r="U25" i="4"/>
  <c r="V25" i="4"/>
  <c r="W25" i="4"/>
  <c r="X25" i="4"/>
  <c r="Y25" i="4"/>
  <c r="Z25" i="4"/>
  <c r="U26" i="4"/>
  <c r="V26" i="4"/>
  <c r="W26" i="4"/>
  <c r="X26" i="4"/>
  <c r="Y26" i="4"/>
  <c r="Z26" i="4"/>
  <c r="U27" i="4"/>
  <c r="V27" i="4"/>
  <c r="W27" i="4"/>
  <c r="X27" i="4"/>
  <c r="Y27" i="4"/>
  <c r="Z27" i="4"/>
  <c r="U28" i="4"/>
  <c r="V28" i="4"/>
  <c r="W28" i="4"/>
  <c r="X28" i="4"/>
  <c r="Y28" i="4"/>
  <c r="Z28" i="4"/>
  <c r="U29" i="4"/>
  <c r="V29" i="4"/>
  <c r="W29" i="4"/>
  <c r="X29" i="4"/>
  <c r="Y29" i="4"/>
  <c r="Z29" i="4"/>
  <c r="U30" i="4"/>
  <c r="V30" i="4"/>
  <c r="W30" i="4"/>
  <c r="X30" i="4"/>
  <c r="Y30" i="4"/>
  <c r="Z30" i="4"/>
  <c r="U31" i="4"/>
  <c r="V31" i="4"/>
  <c r="W31" i="4"/>
  <c r="X31" i="4"/>
  <c r="Y31" i="4"/>
  <c r="Z31" i="4"/>
  <c r="U32" i="4"/>
  <c r="V32" i="4"/>
  <c r="W32" i="4"/>
  <c r="X32" i="4"/>
  <c r="Y32" i="4"/>
  <c r="Z32" i="4"/>
  <c r="U33" i="4"/>
  <c r="V33" i="4"/>
  <c r="W33" i="4"/>
  <c r="X33" i="4"/>
  <c r="Y33" i="4"/>
  <c r="Z33" i="4"/>
  <c r="U34" i="4"/>
  <c r="V34" i="4"/>
  <c r="W34" i="4"/>
  <c r="X34" i="4"/>
  <c r="Y34" i="4"/>
  <c r="Z34" i="4"/>
  <c r="U35" i="4"/>
  <c r="V35" i="4"/>
  <c r="W35" i="4"/>
  <c r="X35" i="4"/>
  <c r="Y35" i="4"/>
  <c r="Z35" i="4"/>
  <c r="U36" i="4"/>
  <c r="V36" i="4"/>
  <c r="W36" i="4"/>
  <c r="X36" i="4"/>
  <c r="Y36" i="4"/>
  <c r="Z36" i="4"/>
  <c r="U37" i="4"/>
  <c r="V37" i="4"/>
  <c r="W37" i="4"/>
  <c r="X37" i="4"/>
  <c r="Y37" i="4"/>
  <c r="Z37" i="4"/>
  <c r="U38" i="4"/>
  <c r="V38" i="4"/>
  <c r="W38" i="4"/>
  <c r="X38" i="4"/>
  <c r="Y38" i="4"/>
  <c r="Z38" i="4"/>
  <c r="U39" i="4"/>
  <c r="V39" i="4"/>
  <c r="W39" i="4"/>
  <c r="X39" i="4"/>
  <c r="Y39" i="4"/>
  <c r="Z39" i="4"/>
  <c r="U40" i="4"/>
  <c r="V40" i="4"/>
  <c r="W40" i="4"/>
  <c r="X40" i="4"/>
  <c r="Y40" i="4"/>
  <c r="Z40" i="4"/>
  <c r="U41" i="4"/>
  <c r="V41" i="4"/>
  <c r="W41" i="4"/>
  <c r="X41" i="4"/>
  <c r="Y41" i="4"/>
  <c r="Z41" i="4"/>
  <c r="U42" i="4"/>
  <c r="V42" i="4"/>
  <c r="W42" i="4"/>
  <c r="X42" i="4"/>
  <c r="Y42" i="4"/>
  <c r="Z42" i="4"/>
  <c r="U43" i="4"/>
  <c r="V43" i="4"/>
  <c r="W43" i="4"/>
  <c r="X43" i="4"/>
  <c r="Y43" i="4"/>
  <c r="Z43" i="4"/>
  <c r="U44" i="4"/>
  <c r="V44" i="4"/>
  <c r="W44" i="4"/>
  <c r="X44" i="4"/>
  <c r="Y44" i="4"/>
  <c r="Z44" i="4"/>
  <c r="U45" i="4"/>
  <c r="V45" i="4"/>
  <c r="W45" i="4"/>
  <c r="X45" i="4"/>
  <c r="Y45" i="4"/>
  <c r="Z45" i="4"/>
  <c r="U46" i="4"/>
  <c r="V46" i="4"/>
  <c r="W46" i="4"/>
  <c r="X46" i="4"/>
  <c r="Y46" i="4"/>
  <c r="Z46" i="4"/>
  <c r="U47" i="4"/>
  <c r="V47" i="4"/>
  <c r="W47" i="4"/>
  <c r="X47" i="4"/>
  <c r="Y47" i="4"/>
  <c r="Z47" i="4"/>
  <c r="U48" i="4"/>
  <c r="V48" i="4"/>
  <c r="W48" i="4"/>
  <c r="X48" i="4"/>
  <c r="Y48" i="4"/>
  <c r="Z48" i="4"/>
  <c r="U49" i="4"/>
  <c r="V49" i="4"/>
  <c r="W49" i="4"/>
  <c r="X49" i="4"/>
  <c r="Y49" i="4"/>
  <c r="Z49" i="4"/>
  <c r="U50" i="4"/>
  <c r="V50" i="4"/>
  <c r="W50" i="4"/>
  <c r="X50" i="4"/>
  <c r="Y50" i="4"/>
  <c r="Z50" i="4"/>
  <c r="U51" i="4"/>
  <c r="V51" i="4"/>
  <c r="W51" i="4"/>
  <c r="X51" i="4"/>
  <c r="Y51" i="4"/>
  <c r="Z51" i="4"/>
  <c r="U52" i="4"/>
  <c r="V52" i="4"/>
  <c r="W52" i="4"/>
  <c r="X52" i="4"/>
  <c r="Y52" i="4"/>
  <c r="Z52" i="4"/>
  <c r="U53" i="4"/>
  <c r="V53" i="4"/>
  <c r="W53" i="4"/>
  <c r="X53" i="4"/>
  <c r="Y53" i="4"/>
  <c r="Z53" i="4"/>
  <c r="U54" i="4"/>
  <c r="V54" i="4"/>
  <c r="W54" i="4"/>
  <c r="X54" i="4"/>
  <c r="Y54" i="4"/>
  <c r="Z54" i="4"/>
  <c r="U55" i="4"/>
  <c r="V55" i="4"/>
  <c r="W55" i="4"/>
  <c r="X55" i="4"/>
  <c r="Y55" i="4"/>
  <c r="Z55" i="4"/>
  <c r="U56" i="4"/>
  <c r="V56" i="4"/>
  <c r="W56" i="4"/>
  <c r="X56" i="4"/>
  <c r="Y56" i="4"/>
  <c r="Z56" i="4"/>
  <c r="U57" i="4"/>
  <c r="V57" i="4"/>
  <c r="W57" i="4"/>
  <c r="X57" i="4"/>
  <c r="Y57" i="4"/>
  <c r="Z57" i="4"/>
  <c r="U58" i="4"/>
  <c r="V58" i="4"/>
  <c r="W58" i="4"/>
  <c r="X58" i="4"/>
  <c r="Y58" i="4"/>
  <c r="Z58" i="4"/>
  <c r="U59" i="4"/>
  <c r="V59" i="4"/>
  <c r="W59" i="4"/>
  <c r="X59" i="4"/>
  <c r="Y59" i="4"/>
  <c r="Z59" i="4"/>
  <c r="U60" i="4"/>
  <c r="V60" i="4"/>
  <c r="W60" i="4"/>
  <c r="X60" i="4"/>
  <c r="Y60" i="4"/>
  <c r="Z60" i="4"/>
  <c r="U61" i="4"/>
  <c r="V61" i="4"/>
  <c r="W61" i="4"/>
  <c r="X61" i="4"/>
  <c r="Y61" i="4"/>
  <c r="Z61" i="4"/>
  <c r="U62" i="4"/>
  <c r="V62" i="4"/>
  <c r="W62" i="4"/>
  <c r="X62" i="4"/>
  <c r="Y62" i="4"/>
  <c r="Z62" i="4"/>
  <c r="U63" i="4"/>
  <c r="V63" i="4"/>
  <c r="W63" i="4"/>
  <c r="X63" i="4"/>
  <c r="Y63" i="4"/>
  <c r="Z63" i="4"/>
  <c r="U64" i="4"/>
  <c r="V64" i="4"/>
  <c r="W64" i="4"/>
  <c r="X64" i="4"/>
  <c r="Y64" i="4"/>
  <c r="Z64" i="4"/>
  <c r="U65" i="4"/>
  <c r="V65" i="4"/>
  <c r="W65" i="4"/>
  <c r="X65" i="4"/>
  <c r="Y65" i="4"/>
  <c r="Z65" i="4"/>
  <c r="U66" i="4"/>
  <c r="V66" i="4"/>
  <c r="W66" i="4"/>
  <c r="X66" i="4"/>
  <c r="Y66" i="4"/>
  <c r="Z66" i="4"/>
  <c r="U67" i="4"/>
  <c r="V67" i="4"/>
  <c r="W67" i="4"/>
  <c r="X67" i="4"/>
  <c r="Y67" i="4"/>
  <c r="Z67" i="4"/>
  <c r="U68" i="4"/>
  <c r="V68" i="4"/>
  <c r="W68" i="4"/>
  <c r="X68" i="4"/>
  <c r="Y68" i="4"/>
  <c r="Z68" i="4"/>
  <c r="U69" i="4"/>
  <c r="V69" i="4"/>
  <c r="W69" i="4"/>
  <c r="X69" i="4"/>
  <c r="Y69" i="4"/>
  <c r="Z69" i="4"/>
  <c r="U70" i="4"/>
  <c r="V70" i="4"/>
  <c r="W70" i="4"/>
  <c r="X70" i="4"/>
  <c r="Y70" i="4"/>
  <c r="Z70" i="4"/>
  <c r="U71" i="4"/>
  <c r="V71" i="4"/>
  <c r="W71" i="4"/>
  <c r="X71" i="4"/>
  <c r="Y71" i="4"/>
  <c r="Z71" i="4"/>
  <c r="U72" i="4"/>
  <c r="V72" i="4"/>
  <c r="W72" i="4"/>
  <c r="X72" i="4"/>
  <c r="Y72" i="4"/>
  <c r="Z72" i="4"/>
  <c r="U73" i="4"/>
  <c r="V73" i="4"/>
  <c r="W73" i="4"/>
  <c r="X73" i="4"/>
  <c r="Y73" i="4"/>
  <c r="Z73" i="4"/>
  <c r="U74" i="4"/>
  <c r="V74" i="4"/>
  <c r="W74" i="4"/>
  <c r="X74" i="4"/>
  <c r="Y74" i="4"/>
  <c r="Z74" i="4"/>
  <c r="U75" i="4"/>
  <c r="V75" i="4"/>
  <c r="W75" i="4"/>
  <c r="X75" i="4"/>
  <c r="Y75" i="4"/>
  <c r="Z75" i="4"/>
  <c r="U76" i="4"/>
  <c r="V76" i="4"/>
  <c r="W76" i="4"/>
  <c r="X76" i="4"/>
  <c r="Y76" i="4"/>
  <c r="Z76" i="4"/>
  <c r="U77" i="4"/>
  <c r="V77" i="4"/>
  <c r="W77" i="4"/>
  <c r="X77" i="4"/>
  <c r="Y77" i="4"/>
  <c r="Z77" i="4"/>
  <c r="U78" i="4"/>
  <c r="V78" i="4"/>
  <c r="W78" i="4"/>
  <c r="X78" i="4"/>
  <c r="Y78" i="4"/>
  <c r="Z78" i="4"/>
  <c r="U79" i="4"/>
  <c r="V79" i="4"/>
  <c r="W79" i="4"/>
  <c r="X79" i="4"/>
  <c r="Y79" i="4"/>
  <c r="Z79" i="4"/>
  <c r="U80" i="4"/>
  <c r="V80" i="4"/>
  <c r="W80" i="4"/>
  <c r="X80" i="4"/>
  <c r="Y80" i="4"/>
  <c r="Z80" i="4"/>
  <c r="U81" i="4"/>
  <c r="V81" i="4"/>
  <c r="W81" i="4"/>
  <c r="X81" i="4"/>
  <c r="Y81" i="4"/>
  <c r="Z81" i="4"/>
  <c r="U82" i="4"/>
  <c r="V82" i="4"/>
  <c r="W82" i="4"/>
  <c r="X82" i="4"/>
  <c r="Y82" i="4"/>
  <c r="Z82" i="4"/>
  <c r="U83" i="4"/>
  <c r="V83" i="4"/>
  <c r="W83" i="4"/>
  <c r="X83" i="4"/>
  <c r="Y83" i="4"/>
  <c r="Z83" i="4"/>
  <c r="U84" i="4"/>
  <c r="V84" i="4"/>
  <c r="W84" i="4"/>
  <c r="X84" i="4"/>
  <c r="Y84" i="4"/>
  <c r="Z84" i="4"/>
  <c r="U85" i="4"/>
  <c r="V85" i="4"/>
  <c r="W85" i="4"/>
  <c r="X85" i="4"/>
  <c r="Y85" i="4"/>
  <c r="Z85" i="4"/>
  <c r="U86" i="4"/>
  <c r="V86" i="4"/>
  <c r="W86" i="4"/>
  <c r="X86" i="4"/>
  <c r="Y86" i="4"/>
  <c r="Z86" i="4"/>
  <c r="U87" i="4"/>
  <c r="V87" i="4"/>
  <c r="W87" i="4"/>
  <c r="X87" i="4"/>
  <c r="Y87" i="4"/>
  <c r="Z87" i="4"/>
  <c r="U88" i="4"/>
  <c r="V88" i="4"/>
  <c r="W88" i="4"/>
  <c r="X88" i="4"/>
  <c r="Y88" i="4"/>
  <c r="Z88" i="4"/>
  <c r="U89" i="4"/>
  <c r="V89" i="4"/>
  <c r="W89" i="4"/>
  <c r="X89" i="4"/>
  <c r="Y89" i="4"/>
  <c r="Z89" i="4"/>
  <c r="U90" i="4"/>
  <c r="V90" i="4"/>
  <c r="W90" i="4"/>
  <c r="X90" i="4"/>
  <c r="Y90" i="4"/>
  <c r="Z90" i="4"/>
  <c r="U91" i="4"/>
  <c r="V91" i="4"/>
  <c r="W91" i="4"/>
  <c r="X91" i="4"/>
  <c r="Y91" i="4"/>
  <c r="Z91" i="4"/>
  <c r="U92" i="4"/>
  <c r="V92" i="4"/>
  <c r="W92" i="4"/>
  <c r="X92" i="4"/>
  <c r="Y92" i="4"/>
  <c r="Z92" i="4"/>
  <c r="U93" i="4"/>
  <c r="V93" i="4"/>
  <c r="W93" i="4"/>
  <c r="X93" i="4"/>
  <c r="Y93" i="4"/>
  <c r="Z93" i="4"/>
  <c r="U94" i="4"/>
  <c r="V94" i="4"/>
  <c r="W94" i="4"/>
  <c r="X94" i="4"/>
  <c r="Y94" i="4"/>
  <c r="Z94" i="4"/>
  <c r="U95" i="4"/>
  <c r="V95" i="4"/>
  <c r="W95" i="4"/>
  <c r="X95" i="4"/>
  <c r="Y95" i="4"/>
  <c r="Z95" i="4"/>
  <c r="U96" i="4"/>
  <c r="V96" i="4"/>
  <c r="W96" i="4"/>
  <c r="X96" i="4"/>
  <c r="Y96" i="4"/>
  <c r="Z96" i="4"/>
  <c r="U97" i="4"/>
  <c r="V97" i="4"/>
  <c r="W97" i="4"/>
  <c r="X97" i="4"/>
  <c r="Y97" i="4"/>
  <c r="Z97" i="4"/>
  <c r="U98" i="4"/>
  <c r="V98" i="4"/>
  <c r="W98" i="4"/>
  <c r="X98" i="4"/>
  <c r="Y98" i="4"/>
  <c r="Z98" i="4"/>
  <c r="U99" i="4"/>
  <c r="V99" i="4"/>
  <c r="W99" i="4"/>
  <c r="X99" i="4"/>
  <c r="Y99" i="4"/>
  <c r="Z99" i="4"/>
  <c r="U100" i="4"/>
  <c r="V100" i="4"/>
  <c r="W100" i="4"/>
  <c r="X100" i="4"/>
  <c r="Y100" i="4"/>
  <c r="Z100" i="4"/>
  <c r="U101" i="4"/>
  <c r="V101" i="4"/>
  <c r="W101" i="4"/>
  <c r="X101" i="4"/>
  <c r="Y101" i="4"/>
  <c r="Z101" i="4"/>
  <c r="U102" i="4"/>
  <c r="V102" i="4"/>
  <c r="W102" i="4"/>
  <c r="X102" i="4"/>
  <c r="Y102" i="4"/>
  <c r="Z102" i="4"/>
  <c r="U103" i="4"/>
  <c r="V103" i="4"/>
  <c r="W103" i="4"/>
  <c r="X103" i="4"/>
  <c r="Y103" i="4"/>
  <c r="Z103" i="4"/>
  <c r="U104" i="4"/>
  <c r="V104" i="4"/>
  <c r="W104" i="4"/>
  <c r="X104" i="4"/>
  <c r="Y104" i="4"/>
  <c r="Z104" i="4"/>
  <c r="U105" i="4"/>
  <c r="V105" i="4"/>
  <c r="W105" i="4"/>
  <c r="X105" i="4"/>
  <c r="Y105" i="4"/>
  <c r="Z105" i="4"/>
  <c r="U106" i="4"/>
  <c r="V106" i="4"/>
  <c r="W106" i="4"/>
  <c r="X106" i="4"/>
  <c r="Y106" i="4"/>
  <c r="Z106" i="4"/>
  <c r="U107" i="4"/>
  <c r="V107" i="4"/>
  <c r="W107" i="4"/>
  <c r="X107" i="4"/>
  <c r="Y107" i="4"/>
  <c r="Z107" i="4"/>
  <c r="U108" i="4"/>
  <c r="V108" i="4"/>
  <c r="W108" i="4"/>
  <c r="X108" i="4"/>
  <c r="Y108" i="4"/>
  <c r="Z108" i="4"/>
  <c r="U109" i="4"/>
  <c r="V109" i="4"/>
  <c r="W109" i="4"/>
  <c r="X109" i="4"/>
  <c r="Y109" i="4"/>
  <c r="Z109" i="4"/>
  <c r="U110" i="4"/>
  <c r="V110" i="4"/>
  <c r="W110" i="4"/>
  <c r="X110" i="4"/>
  <c r="Y110" i="4"/>
  <c r="Z110" i="4"/>
  <c r="U111" i="4"/>
  <c r="V111" i="4"/>
  <c r="W111" i="4"/>
  <c r="X111" i="4"/>
  <c r="Y111" i="4"/>
  <c r="Z111" i="4"/>
  <c r="U112" i="4"/>
  <c r="V112" i="4"/>
  <c r="W112" i="4"/>
  <c r="X112" i="4"/>
  <c r="Y112" i="4"/>
  <c r="Z112" i="4"/>
  <c r="U113" i="4"/>
  <c r="V113" i="4"/>
  <c r="W113" i="4"/>
  <c r="X113" i="4"/>
  <c r="Y113" i="4"/>
  <c r="Z113" i="4"/>
  <c r="U114" i="4"/>
  <c r="V114" i="4"/>
  <c r="W114" i="4"/>
  <c r="X114" i="4"/>
  <c r="Y114" i="4"/>
  <c r="Z114" i="4"/>
  <c r="U115" i="4"/>
  <c r="V115" i="4"/>
  <c r="W115" i="4"/>
  <c r="X115" i="4"/>
  <c r="Y115" i="4"/>
  <c r="Z115" i="4"/>
  <c r="U116" i="4"/>
  <c r="V116" i="4"/>
  <c r="W116" i="4"/>
  <c r="X116" i="4"/>
  <c r="Y116" i="4"/>
  <c r="Z116" i="4"/>
  <c r="U117" i="4"/>
  <c r="V117" i="4"/>
  <c r="W117" i="4"/>
  <c r="X117" i="4"/>
  <c r="Y117" i="4"/>
  <c r="Z117" i="4"/>
  <c r="U118" i="4"/>
  <c r="V118" i="4"/>
  <c r="W118" i="4"/>
  <c r="X118" i="4"/>
  <c r="Y118" i="4"/>
  <c r="Z118" i="4"/>
  <c r="U119" i="4"/>
  <c r="V119" i="4"/>
  <c r="W119" i="4"/>
  <c r="X119" i="4"/>
  <c r="Y119" i="4"/>
  <c r="Z119" i="4"/>
  <c r="U120" i="4"/>
  <c r="V120" i="4"/>
  <c r="W120" i="4"/>
  <c r="X120" i="4"/>
  <c r="Y120" i="4"/>
  <c r="Z120" i="4"/>
  <c r="U121" i="4"/>
  <c r="V121" i="4"/>
  <c r="W121" i="4"/>
  <c r="X121" i="4"/>
  <c r="Y121" i="4"/>
  <c r="Z121" i="4"/>
  <c r="U122" i="4"/>
  <c r="V122" i="4"/>
  <c r="W122" i="4"/>
  <c r="X122" i="4"/>
  <c r="Y122" i="4"/>
  <c r="Z122" i="4"/>
  <c r="U123" i="4"/>
  <c r="V123" i="4"/>
  <c r="W123" i="4"/>
  <c r="X123" i="4"/>
  <c r="Y123" i="4"/>
  <c r="Z123" i="4"/>
  <c r="U124" i="4"/>
  <c r="V124" i="4"/>
  <c r="W124" i="4"/>
  <c r="X124" i="4"/>
  <c r="Y124" i="4"/>
  <c r="Z124" i="4"/>
  <c r="U125" i="4"/>
  <c r="V125" i="4"/>
  <c r="W125" i="4"/>
  <c r="X125" i="4"/>
  <c r="Y125" i="4"/>
  <c r="Z125" i="4"/>
  <c r="U126" i="4"/>
  <c r="V126" i="4"/>
  <c r="W126" i="4"/>
  <c r="X126" i="4"/>
  <c r="Y126" i="4"/>
  <c r="Z126" i="4"/>
  <c r="U127" i="4"/>
  <c r="V127" i="4"/>
  <c r="W127" i="4"/>
  <c r="X127" i="4"/>
  <c r="Y127" i="4"/>
  <c r="Z127" i="4"/>
  <c r="U128" i="4"/>
  <c r="V128" i="4"/>
  <c r="W128" i="4"/>
  <c r="X128" i="4"/>
  <c r="Y128" i="4"/>
  <c r="Z128" i="4"/>
  <c r="U129" i="4"/>
  <c r="V129" i="4"/>
  <c r="W129" i="4"/>
  <c r="X129" i="4"/>
  <c r="Y129" i="4"/>
  <c r="Z129" i="4"/>
  <c r="U130" i="4"/>
  <c r="V130" i="4"/>
  <c r="W130" i="4"/>
  <c r="X130" i="4"/>
  <c r="Y130" i="4"/>
  <c r="Z130" i="4"/>
  <c r="U131" i="4"/>
  <c r="V131" i="4"/>
  <c r="W131" i="4"/>
  <c r="X131" i="4"/>
  <c r="Y131" i="4"/>
  <c r="Z131" i="4"/>
  <c r="U132" i="4"/>
  <c r="V132" i="4"/>
  <c r="W132" i="4"/>
  <c r="X132" i="4"/>
  <c r="Y132" i="4"/>
  <c r="Z132" i="4"/>
  <c r="U133" i="4"/>
  <c r="V133" i="4"/>
  <c r="W133" i="4"/>
  <c r="X133" i="4"/>
  <c r="Y133" i="4"/>
  <c r="Z133" i="4"/>
  <c r="U134" i="4"/>
  <c r="V134" i="4"/>
  <c r="W134" i="4"/>
  <c r="X134" i="4"/>
  <c r="Y134" i="4"/>
  <c r="Z134" i="4"/>
  <c r="U135" i="4"/>
  <c r="V135" i="4"/>
  <c r="W135" i="4"/>
  <c r="X135" i="4"/>
  <c r="Y135" i="4"/>
  <c r="Z135" i="4"/>
  <c r="U136" i="4"/>
  <c r="V136" i="4"/>
  <c r="W136" i="4"/>
  <c r="X136" i="4"/>
  <c r="Y136" i="4"/>
  <c r="Z136" i="4"/>
  <c r="U137" i="4"/>
  <c r="V137" i="4"/>
  <c r="W137" i="4"/>
  <c r="X137" i="4"/>
  <c r="Y137" i="4"/>
  <c r="Z137" i="4"/>
  <c r="U138" i="4"/>
  <c r="V138" i="4"/>
  <c r="W138" i="4"/>
  <c r="X138" i="4"/>
  <c r="Y138" i="4"/>
  <c r="Z138" i="4"/>
  <c r="U139" i="4"/>
  <c r="V139" i="4"/>
  <c r="W139" i="4"/>
  <c r="X139" i="4"/>
  <c r="Y139" i="4"/>
  <c r="Z139" i="4"/>
  <c r="U140" i="4"/>
  <c r="V140" i="4"/>
  <c r="W140" i="4"/>
  <c r="X140" i="4"/>
  <c r="Y140" i="4"/>
  <c r="Z140" i="4"/>
  <c r="U141" i="4"/>
  <c r="V141" i="4"/>
  <c r="W141" i="4"/>
  <c r="X141" i="4"/>
  <c r="Y141" i="4"/>
  <c r="Z141" i="4"/>
  <c r="U142" i="4"/>
  <c r="V142" i="4"/>
  <c r="W142" i="4"/>
  <c r="X142" i="4"/>
  <c r="Y142" i="4"/>
  <c r="Z142" i="4"/>
  <c r="U143" i="4"/>
  <c r="V143" i="4"/>
  <c r="W143" i="4"/>
  <c r="X143" i="4"/>
  <c r="Y143" i="4"/>
  <c r="Z143" i="4"/>
  <c r="U144" i="4"/>
  <c r="V144" i="4"/>
  <c r="W144" i="4"/>
  <c r="X144" i="4"/>
  <c r="Y144" i="4"/>
  <c r="Z144" i="4"/>
  <c r="U145" i="4"/>
  <c r="V145" i="4"/>
  <c r="W145" i="4"/>
  <c r="X145" i="4"/>
  <c r="Y145" i="4"/>
  <c r="Z145" i="4"/>
  <c r="U146" i="4"/>
  <c r="V146" i="4"/>
  <c r="W146" i="4"/>
  <c r="X146" i="4"/>
  <c r="Y146" i="4"/>
  <c r="Z146" i="4"/>
  <c r="U147" i="4"/>
  <c r="V147" i="4"/>
  <c r="W147" i="4"/>
  <c r="X147" i="4"/>
  <c r="Y147" i="4"/>
  <c r="Z147" i="4"/>
  <c r="U148" i="4"/>
  <c r="V148" i="4"/>
  <c r="W148" i="4"/>
  <c r="X148" i="4"/>
  <c r="Y148" i="4"/>
  <c r="Z148" i="4"/>
  <c r="U149" i="4"/>
  <c r="V149" i="4"/>
  <c r="W149" i="4"/>
  <c r="X149" i="4"/>
  <c r="Y149" i="4"/>
  <c r="Z149" i="4"/>
  <c r="U150" i="4"/>
  <c r="V150" i="4"/>
  <c r="W150" i="4"/>
  <c r="X150" i="4"/>
  <c r="Y150" i="4"/>
  <c r="Z150" i="4"/>
  <c r="U151" i="4"/>
  <c r="V151" i="4"/>
  <c r="W151" i="4"/>
  <c r="X151" i="4"/>
  <c r="Y151" i="4"/>
  <c r="Z151" i="4"/>
  <c r="U152" i="4"/>
  <c r="V152" i="4"/>
  <c r="W152" i="4"/>
  <c r="X152" i="4"/>
  <c r="Y152" i="4"/>
  <c r="Z152" i="4"/>
  <c r="U153" i="4"/>
  <c r="V153" i="4"/>
  <c r="W153" i="4"/>
  <c r="X153" i="4"/>
  <c r="Y153" i="4"/>
  <c r="Z153" i="4"/>
  <c r="U154" i="4"/>
  <c r="V154" i="4"/>
  <c r="W154" i="4"/>
  <c r="X154" i="4"/>
  <c r="Y154" i="4"/>
  <c r="Z154" i="4"/>
  <c r="U155" i="4"/>
  <c r="V155" i="4"/>
  <c r="W155" i="4"/>
  <c r="X155" i="4"/>
  <c r="Y155" i="4"/>
  <c r="Z155" i="4"/>
  <c r="U156" i="4"/>
  <c r="V156" i="4"/>
  <c r="W156" i="4"/>
  <c r="X156" i="4"/>
  <c r="Y156" i="4"/>
  <c r="Z156" i="4"/>
  <c r="U157" i="4"/>
  <c r="V157" i="4"/>
  <c r="W157" i="4"/>
  <c r="X157" i="4"/>
  <c r="Y157" i="4"/>
  <c r="Z157" i="4"/>
  <c r="U158" i="4"/>
  <c r="V158" i="4"/>
  <c r="W158" i="4"/>
  <c r="X158" i="4"/>
  <c r="Y158" i="4"/>
  <c r="Z158" i="4"/>
  <c r="U159" i="4"/>
  <c r="V159" i="4"/>
  <c r="W159" i="4"/>
  <c r="X159" i="4"/>
  <c r="Y159" i="4"/>
  <c r="Z159" i="4"/>
  <c r="U160" i="4"/>
  <c r="V160" i="4"/>
  <c r="W160" i="4"/>
  <c r="X160" i="4"/>
  <c r="Y160" i="4"/>
  <c r="Z160" i="4"/>
  <c r="U161" i="4"/>
  <c r="V161" i="4"/>
  <c r="W161" i="4"/>
  <c r="X161" i="4"/>
  <c r="Y161" i="4"/>
  <c r="Z161" i="4"/>
  <c r="U162" i="4"/>
  <c r="V162" i="4"/>
  <c r="W162" i="4"/>
  <c r="X162" i="4"/>
  <c r="Y162" i="4"/>
  <c r="Z162" i="4"/>
  <c r="U163" i="4"/>
  <c r="V163" i="4"/>
  <c r="W163" i="4"/>
  <c r="X163" i="4"/>
  <c r="Y163" i="4"/>
  <c r="Z163" i="4"/>
  <c r="U164" i="4"/>
  <c r="V164" i="4"/>
  <c r="W164" i="4"/>
  <c r="X164" i="4"/>
  <c r="Y164" i="4"/>
  <c r="Z164" i="4"/>
  <c r="U165" i="4"/>
  <c r="V165" i="4"/>
  <c r="W165" i="4"/>
  <c r="X165" i="4"/>
  <c r="Y165" i="4"/>
  <c r="Z165" i="4"/>
  <c r="U166" i="4"/>
  <c r="V166" i="4"/>
  <c r="W166" i="4"/>
  <c r="X166" i="4"/>
  <c r="Y166" i="4"/>
  <c r="Z166" i="4"/>
  <c r="U167" i="4"/>
  <c r="V167" i="4"/>
  <c r="W167" i="4"/>
  <c r="X167" i="4"/>
  <c r="Y167" i="4"/>
  <c r="Z167" i="4"/>
  <c r="U168" i="4"/>
  <c r="V168" i="4"/>
  <c r="W168" i="4"/>
  <c r="X168" i="4"/>
  <c r="Y168" i="4"/>
  <c r="Z168" i="4"/>
  <c r="U169" i="4"/>
  <c r="V169" i="4"/>
  <c r="W169" i="4"/>
  <c r="X169" i="4"/>
  <c r="Y169" i="4"/>
  <c r="Z169" i="4"/>
  <c r="U170" i="4"/>
  <c r="V170" i="4"/>
  <c r="W170" i="4"/>
  <c r="X170" i="4"/>
  <c r="Y170" i="4"/>
  <c r="Z170" i="4"/>
  <c r="U171" i="4"/>
  <c r="V171" i="4"/>
  <c r="W171" i="4"/>
  <c r="X171" i="4"/>
  <c r="Y171" i="4"/>
  <c r="Z171" i="4"/>
  <c r="U172" i="4"/>
  <c r="V172" i="4"/>
  <c r="W172" i="4"/>
  <c r="X172" i="4"/>
  <c r="Y172" i="4"/>
  <c r="Z172" i="4"/>
  <c r="U173" i="4"/>
  <c r="V173" i="4"/>
  <c r="W173" i="4"/>
  <c r="X173" i="4"/>
  <c r="Y173" i="4"/>
  <c r="Z173" i="4"/>
  <c r="U174" i="4"/>
  <c r="V174" i="4"/>
  <c r="W174" i="4"/>
  <c r="X174" i="4"/>
  <c r="Y174" i="4"/>
  <c r="Z174" i="4"/>
  <c r="U175" i="4"/>
  <c r="V175" i="4"/>
  <c r="W175" i="4"/>
  <c r="X175" i="4"/>
  <c r="Y175" i="4"/>
  <c r="Z175" i="4"/>
  <c r="U176" i="4"/>
  <c r="V176" i="4"/>
  <c r="W176" i="4"/>
  <c r="X176" i="4"/>
  <c r="Y176" i="4"/>
  <c r="Z176" i="4"/>
  <c r="U177" i="4"/>
  <c r="V177" i="4"/>
  <c r="W177" i="4"/>
  <c r="X177" i="4"/>
  <c r="Y177" i="4"/>
  <c r="Z177" i="4"/>
  <c r="U178" i="4"/>
  <c r="V178" i="4"/>
  <c r="W178" i="4"/>
  <c r="X178" i="4"/>
  <c r="Y178" i="4"/>
  <c r="Z178" i="4"/>
  <c r="U179" i="4"/>
  <c r="V179" i="4"/>
  <c r="W179" i="4"/>
  <c r="X179" i="4"/>
  <c r="Y179" i="4"/>
  <c r="Z179" i="4"/>
  <c r="U180" i="4"/>
  <c r="V180" i="4"/>
  <c r="W180" i="4"/>
  <c r="X180" i="4"/>
  <c r="Y180" i="4"/>
  <c r="Z180" i="4"/>
  <c r="U181" i="4"/>
  <c r="V181" i="4"/>
  <c r="W181" i="4"/>
  <c r="X181" i="4"/>
  <c r="Y181" i="4"/>
  <c r="Z181" i="4"/>
  <c r="U182" i="4"/>
  <c r="V182" i="4"/>
  <c r="W182" i="4"/>
  <c r="X182" i="4"/>
  <c r="Y182" i="4"/>
  <c r="Z182" i="4"/>
  <c r="U183" i="4"/>
  <c r="V183" i="4"/>
  <c r="W183" i="4"/>
  <c r="X183" i="4"/>
  <c r="Y183" i="4"/>
  <c r="Z183" i="4"/>
  <c r="U184" i="4"/>
  <c r="V184" i="4"/>
  <c r="W184" i="4"/>
  <c r="X184" i="4"/>
  <c r="Y184" i="4"/>
  <c r="Z184" i="4"/>
  <c r="U185" i="4"/>
  <c r="V185" i="4"/>
  <c r="W185" i="4"/>
  <c r="X185" i="4"/>
  <c r="Y185" i="4"/>
  <c r="Z185" i="4"/>
  <c r="U186" i="4"/>
  <c r="V186" i="4"/>
  <c r="W186" i="4"/>
  <c r="X186" i="4"/>
  <c r="Y186" i="4"/>
  <c r="Z186" i="4"/>
  <c r="U187" i="4"/>
  <c r="V187" i="4"/>
  <c r="W187" i="4"/>
  <c r="X187" i="4"/>
  <c r="Y187" i="4"/>
  <c r="Z187" i="4"/>
  <c r="U188" i="4"/>
  <c r="V188" i="4"/>
  <c r="W188" i="4"/>
  <c r="X188" i="4"/>
  <c r="Y188" i="4"/>
  <c r="Z188" i="4"/>
  <c r="U189" i="4"/>
  <c r="V189" i="4"/>
  <c r="W189" i="4"/>
  <c r="X189" i="4"/>
  <c r="Y189" i="4"/>
  <c r="Z189" i="4"/>
  <c r="U190" i="4"/>
  <c r="V190" i="4"/>
  <c r="W190" i="4"/>
  <c r="X190" i="4"/>
  <c r="Y190" i="4"/>
  <c r="Z190" i="4"/>
  <c r="U191" i="4"/>
  <c r="V191" i="4"/>
  <c r="W191" i="4"/>
  <c r="X191" i="4"/>
  <c r="Y191" i="4"/>
  <c r="Z191" i="4"/>
  <c r="U192" i="4"/>
  <c r="V192" i="4"/>
  <c r="W192" i="4"/>
  <c r="X192" i="4"/>
  <c r="Y192" i="4"/>
  <c r="Z192" i="4"/>
  <c r="U193" i="4"/>
  <c r="V193" i="4"/>
  <c r="W193" i="4"/>
  <c r="X193" i="4"/>
  <c r="Y193" i="4"/>
  <c r="Z193" i="4"/>
  <c r="U194" i="4"/>
  <c r="V194" i="4"/>
  <c r="W194" i="4"/>
  <c r="X194" i="4"/>
  <c r="Y194" i="4"/>
  <c r="Z194" i="4"/>
  <c r="U195" i="4"/>
  <c r="V195" i="4"/>
  <c r="W195" i="4"/>
  <c r="X195" i="4"/>
  <c r="Y195" i="4"/>
  <c r="Z195" i="4"/>
  <c r="U196" i="4"/>
  <c r="V196" i="4"/>
  <c r="W196" i="4"/>
  <c r="X196" i="4"/>
  <c r="Y196" i="4"/>
  <c r="Z196" i="4"/>
  <c r="U197" i="4"/>
  <c r="V197" i="4"/>
  <c r="W197" i="4"/>
  <c r="X197" i="4"/>
  <c r="Y197" i="4"/>
  <c r="Z197" i="4"/>
  <c r="U198" i="4"/>
  <c r="V198" i="4"/>
  <c r="W198" i="4"/>
  <c r="X198" i="4"/>
  <c r="Y198" i="4"/>
  <c r="Z198" i="4"/>
  <c r="U199" i="4"/>
  <c r="V199" i="4"/>
  <c r="W199" i="4"/>
  <c r="X199" i="4"/>
  <c r="Y199" i="4"/>
  <c r="Z199" i="4"/>
  <c r="U200" i="4"/>
  <c r="V200" i="4"/>
  <c r="W200" i="4"/>
  <c r="X200" i="4"/>
  <c r="Y200" i="4"/>
  <c r="Z200" i="4"/>
  <c r="U201" i="4"/>
  <c r="V201" i="4"/>
  <c r="W201" i="4"/>
  <c r="X201" i="4"/>
  <c r="Y201" i="4"/>
  <c r="Z201" i="4"/>
  <c r="U202" i="4"/>
  <c r="V202" i="4"/>
  <c r="W202" i="4"/>
  <c r="X202" i="4"/>
  <c r="Y202" i="4"/>
  <c r="Z202" i="4"/>
  <c r="U203" i="4"/>
  <c r="V203" i="4"/>
  <c r="W203" i="4"/>
  <c r="X203" i="4"/>
  <c r="Y203" i="4"/>
  <c r="Z203" i="4"/>
  <c r="U204" i="4"/>
  <c r="V204" i="4"/>
  <c r="W204" i="4"/>
  <c r="X204" i="4"/>
  <c r="Y204" i="4"/>
  <c r="Z204" i="4"/>
  <c r="U205" i="4"/>
  <c r="V205" i="4"/>
  <c r="W205" i="4"/>
  <c r="X205" i="4"/>
  <c r="Y205" i="4"/>
  <c r="Z205" i="4"/>
  <c r="U206" i="4"/>
  <c r="V206" i="4"/>
  <c r="W206" i="4"/>
  <c r="X206" i="4"/>
  <c r="Y206" i="4"/>
  <c r="Z206" i="4"/>
  <c r="U207" i="4"/>
  <c r="V207" i="4"/>
  <c r="W207" i="4"/>
  <c r="X207" i="4"/>
  <c r="Y207" i="4"/>
  <c r="Z207" i="4"/>
  <c r="U208" i="4"/>
  <c r="V208" i="4"/>
  <c r="W208" i="4"/>
  <c r="X208" i="4"/>
  <c r="Y208" i="4"/>
  <c r="Z208" i="4"/>
  <c r="U209" i="4"/>
  <c r="V209" i="4"/>
  <c r="W209" i="4"/>
  <c r="X209" i="4"/>
  <c r="Y209" i="4"/>
  <c r="Z209" i="4"/>
  <c r="U210" i="4"/>
  <c r="V210" i="4"/>
  <c r="W210" i="4"/>
  <c r="X210" i="4"/>
  <c r="Y210" i="4"/>
  <c r="Z210" i="4"/>
  <c r="U211" i="4"/>
  <c r="V211" i="4"/>
  <c r="W211" i="4"/>
  <c r="X211" i="4"/>
  <c r="Y211" i="4"/>
  <c r="Z211" i="4"/>
  <c r="U212" i="4"/>
  <c r="V212" i="4"/>
  <c r="W212" i="4"/>
  <c r="X212" i="4"/>
  <c r="Y212" i="4"/>
  <c r="Z212" i="4"/>
  <c r="U213" i="4"/>
  <c r="V213" i="4"/>
  <c r="W213" i="4"/>
  <c r="X213" i="4"/>
  <c r="Y213" i="4"/>
  <c r="Z213" i="4"/>
  <c r="U214" i="4"/>
  <c r="V214" i="4"/>
  <c r="W214" i="4"/>
  <c r="X214" i="4"/>
  <c r="Y214" i="4"/>
  <c r="Z214" i="4"/>
  <c r="U215" i="4"/>
  <c r="V215" i="4"/>
  <c r="W215" i="4"/>
  <c r="X215" i="4"/>
  <c r="Y215" i="4"/>
  <c r="Z215" i="4"/>
  <c r="U216" i="4"/>
  <c r="V216" i="4"/>
  <c r="W216" i="4"/>
  <c r="X216" i="4"/>
  <c r="Y216" i="4"/>
  <c r="Z216" i="4"/>
  <c r="U217" i="4"/>
  <c r="V217" i="4"/>
  <c r="W217" i="4"/>
  <c r="X217" i="4"/>
  <c r="Y217" i="4"/>
  <c r="Z217" i="4"/>
  <c r="U218" i="4"/>
  <c r="V218" i="4"/>
  <c r="W218" i="4"/>
  <c r="X218" i="4"/>
  <c r="Y218" i="4"/>
  <c r="Z218" i="4"/>
  <c r="U219" i="4"/>
  <c r="V219" i="4"/>
  <c r="W219" i="4"/>
  <c r="X219" i="4"/>
  <c r="Y219" i="4"/>
  <c r="Z219" i="4"/>
  <c r="U220" i="4"/>
  <c r="V220" i="4"/>
  <c r="W220" i="4"/>
  <c r="X220" i="4"/>
  <c r="Y220" i="4"/>
  <c r="Z220" i="4"/>
  <c r="U221" i="4"/>
  <c r="V221" i="4"/>
  <c r="W221" i="4"/>
  <c r="X221" i="4"/>
  <c r="Y221" i="4"/>
  <c r="Z221" i="4"/>
  <c r="U222" i="4"/>
  <c r="V222" i="4"/>
  <c r="W222" i="4"/>
  <c r="X222" i="4"/>
  <c r="Y222" i="4"/>
  <c r="Z222" i="4"/>
  <c r="U223" i="4"/>
  <c r="V223" i="4"/>
  <c r="W223" i="4"/>
  <c r="X223" i="4"/>
  <c r="Y223" i="4"/>
  <c r="Z223" i="4"/>
  <c r="U224" i="4"/>
  <c r="V224" i="4"/>
  <c r="W224" i="4"/>
  <c r="X224" i="4"/>
  <c r="Y224" i="4"/>
  <c r="Z224" i="4"/>
  <c r="U225" i="4"/>
  <c r="V225" i="4"/>
  <c r="W225" i="4"/>
  <c r="X225" i="4"/>
  <c r="Y225" i="4"/>
  <c r="Z225" i="4"/>
  <c r="U226" i="4"/>
  <c r="V226" i="4"/>
  <c r="W226" i="4"/>
  <c r="X226" i="4"/>
  <c r="Y226" i="4"/>
  <c r="Z226" i="4"/>
  <c r="U227" i="4"/>
  <c r="V227" i="4"/>
  <c r="W227" i="4"/>
  <c r="X227" i="4"/>
  <c r="Y227" i="4"/>
  <c r="Z227" i="4"/>
  <c r="U228" i="4"/>
  <c r="V228" i="4"/>
  <c r="W228" i="4"/>
  <c r="X228" i="4"/>
  <c r="Y228" i="4"/>
  <c r="Z228" i="4"/>
  <c r="U229" i="4"/>
  <c r="V229" i="4"/>
  <c r="W229" i="4"/>
  <c r="X229" i="4"/>
  <c r="Y229" i="4"/>
  <c r="Z229" i="4"/>
  <c r="U230" i="4"/>
  <c r="V230" i="4"/>
  <c r="W230" i="4"/>
  <c r="X230" i="4"/>
  <c r="Y230" i="4"/>
  <c r="Z230" i="4"/>
  <c r="U231" i="4"/>
  <c r="V231" i="4"/>
  <c r="W231" i="4"/>
  <c r="X231" i="4"/>
  <c r="Y231" i="4"/>
  <c r="Z231" i="4"/>
  <c r="U232" i="4"/>
  <c r="V232" i="4"/>
  <c r="W232" i="4"/>
  <c r="X232" i="4"/>
  <c r="Y232" i="4"/>
  <c r="Z232" i="4"/>
  <c r="U233" i="4"/>
  <c r="V233" i="4"/>
  <c r="W233" i="4"/>
  <c r="X233" i="4"/>
  <c r="Y233" i="4"/>
  <c r="Z233" i="4"/>
  <c r="U234" i="4"/>
  <c r="V234" i="4"/>
  <c r="W234" i="4"/>
  <c r="X234" i="4"/>
  <c r="Y234" i="4"/>
  <c r="Z234" i="4"/>
  <c r="U235" i="4"/>
  <c r="V235" i="4"/>
  <c r="W235" i="4"/>
  <c r="X235" i="4"/>
  <c r="Y235" i="4"/>
  <c r="Z235" i="4"/>
  <c r="U236" i="4"/>
  <c r="V236" i="4"/>
  <c r="W236" i="4"/>
  <c r="X236" i="4"/>
  <c r="Y236" i="4"/>
  <c r="Z236" i="4"/>
  <c r="U237" i="4"/>
  <c r="V237" i="4"/>
  <c r="W237" i="4"/>
  <c r="X237" i="4"/>
  <c r="Y237" i="4"/>
  <c r="Z237" i="4"/>
  <c r="U238" i="4"/>
  <c r="V238" i="4"/>
  <c r="W238" i="4"/>
  <c r="X238" i="4"/>
  <c r="Y238" i="4"/>
  <c r="Z238" i="4"/>
  <c r="U239" i="4"/>
  <c r="V239" i="4"/>
  <c r="W239" i="4"/>
  <c r="X239" i="4"/>
  <c r="Y239" i="4"/>
  <c r="Z239" i="4"/>
  <c r="U240" i="4"/>
  <c r="V240" i="4"/>
  <c r="W240" i="4"/>
  <c r="X240" i="4"/>
  <c r="Y240" i="4"/>
  <c r="Z240" i="4"/>
  <c r="U241" i="4"/>
  <c r="V241" i="4"/>
  <c r="W241" i="4"/>
  <c r="X241" i="4"/>
  <c r="Y241" i="4"/>
  <c r="Z241" i="4"/>
  <c r="U242" i="4"/>
  <c r="V242" i="4"/>
  <c r="W242" i="4"/>
  <c r="X242" i="4"/>
  <c r="Y242" i="4"/>
  <c r="Z242" i="4"/>
  <c r="U243" i="4"/>
  <c r="V243" i="4"/>
  <c r="W243" i="4"/>
  <c r="X243" i="4"/>
  <c r="Y243" i="4"/>
  <c r="Z243" i="4"/>
  <c r="U244" i="4"/>
  <c r="V244" i="4"/>
  <c r="W244" i="4"/>
  <c r="X244" i="4"/>
  <c r="Y244" i="4"/>
  <c r="Z244" i="4"/>
  <c r="U245" i="4"/>
  <c r="V245" i="4"/>
  <c r="W245" i="4"/>
  <c r="X245" i="4"/>
  <c r="Y245" i="4"/>
  <c r="Z245" i="4"/>
  <c r="U246" i="4"/>
  <c r="V246" i="4"/>
  <c r="W246" i="4"/>
  <c r="X246" i="4"/>
  <c r="Y246" i="4"/>
  <c r="Z246" i="4"/>
  <c r="U247" i="4"/>
  <c r="V247" i="4"/>
  <c r="W247" i="4"/>
  <c r="X247" i="4"/>
  <c r="Y247" i="4"/>
  <c r="Z247" i="4"/>
  <c r="U248" i="4"/>
  <c r="V248" i="4"/>
  <c r="W248" i="4"/>
  <c r="X248" i="4"/>
  <c r="Y248" i="4"/>
  <c r="Z248" i="4"/>
  <c r="U249" i="4"/>
  <c r="V249" i="4"/>
  <c r="W249" i="4"/>
  <c r="X249" i="4"/>
  <c r="Y249" i="4"/>
  <c r="Z249" i="4"/>
  <c r="U250" i="4"/>
  <c r="V250" i="4"/>
  <c r="W250" i="4"/>
  <c r="X250" i="4"/>
  <c r="Y250" i="4"/>
  <c r="Z250" i="4"/>
  <c r="U251" i="4"/>
  <c r="V251" i="4"/>
  <c r="W251" i="4"/>
  <c r="X251" i="4"/>
  <c r="Y251" i="4"/>
  <c r="Z251" i="4"/>
  <c r="U252" i="4"/>
  <c r="V252" i="4"/>
  <c r="W252" i="4"/>
  <c r="X252" i="4"/>
  <c r="Y252" i="4"/>
  <c r="Z252" i="4"/>
  <c r="U253" i="4"/>
  <c r="V253" i="4"/>
  <c r="W253" i="4"/>
  <c r="X253" i="4"/>
  <c r="Y253" i="4"/>
  <c r="Z253" i="4"/>
  <c r="U254" i="4"/>
  <c r="V254" i="4"/>
  <c r="W254" i="4"/>
  <c r="X254" i="4"/>
  <c r="Y254" i="4"/>
  <c r="Z254" i="4"/>
  <c r="U255" i="4"/>
  <c r="V255" i="4"/>
  <c r="W255" i="4"/>
  <c r="X255" i="4"/>
  <c r="Y255" i="4"/>
  <c r="Z255" i="4"/>
  <c r="U256" i="4"/>
  <c r="V256" i="4"/>
  <c r="W256" i="4"/>
  <c r="X256" i="4"/>
  <c r="Y256" i="4"/>
  <c r="Z256" i="4"/>
  <c r="U257" i="4"/>
  <c r="V257" i="4"/>
  <c r="W257" i="4"/>
  <c r="X257" i="4"/>
  <c r="Y257" i="4"/>
  <c r="Z257" i="4"/>
  <c r="U258" i="4"/>
  <c r="V258" i="4"/>
  <c r="W258" i="4"/>
  <c r="X258" i="4"/>
  <c r="Y258" i="4"/>
  <c r="Z258" i="4"/>
  <c r="U259" i="4"/>
  <c r="V259" i="4"/>
  <c r="W259" i="4"/>
  <c r="X259" i="4"/>
  <c r="Y259" i="4"/>
  <c r="Z259" i="4"/>
  <c r="U260" i="4"/>
  <c r="V260" i="4"/>
  <c r="W260" i="4"/>
  <c r="X260" i="4"/>
  <c r="Y260" i="4"/>
  <c r="Z260" i="4"/>
  <c r="U261" i="4"/>
  <c r="V261" i="4"/>
  <c r="W261" i="4"/>
  <c r="X261" i="4"/>
  <c r="Y261" i="4"/>
  <c r="Z261" i="4"/>
  <c r="U262" i="4"/>
  <c r="V262" i="4"/>
  <c r="W262" i="4"/>
  <c r="X262" i="4"/>
  <c r="Y262" i="4"/>
  <c r="Z262" i="4"/>
  <c r="U263" i="4"/>
  <c r="V263" i="4"/>
  <c r="W263" i="4"/>
  <c r="X263" i="4"/>
  <c r="Y263" i="4"/>
  <c r="Z263" i="4"/>
  <c r="U264" i="4"/>
  <c r="V264" i="4"/>
  <c r="W264" i="4"/>
  <c r="X264" i="4"/>
  <c r="Y264" i="4"/>
  <c r="Z264" i="4"/>
  <c r="U265" i="4"/>
  <c r="V265" i="4"/>
  <c r="W265" i="4"/>
  <c r="X265" i="4"/>
  <c r="Y265" i="4"/>
  <c r="Z265" i="4"/>
  <c r="U266" i="4"/>
  <c r="V266" i="4"/>
  <c r="W266" i="4"/>
  <c r="X266" i="4"/>
  <c r="Y266" i="4"/>
  <c r="Z266" i="4"/>
  <c r="U267" i="4"/>
  <c r="V267" i="4"/>
  <c r="W267" i="4"/>
  <c r="X267" i="4"/>
  <c r="Y267" i="4"/>
  <c r="Z267" i="4"/>
  <c r="U268" i="4"/>
  <c r="V268" i="4"/>
  <c r="W268" i="4"/>
  <c r="X268" i="4"/>
  <c r="Y268" i="4"/>
  <c r="Z268" i="4"/>
  <c r="U269" i="4"/>
  <c r="V269" i="4"/>
  <c r="W269" i="4"/>
  <c r="X269" i="4"/>
  <c r="Y269" i="4"/>
  <c r="Z269" i="4"/>
  <c r="U270" i="4"/>
  <c r="V270" i="4"/>
  <c r="W270" i="4"/>
  <c r="X270" i="4"/>
  <c r="Y270" i="4"/>
  <c r="Z270" i="4"/>
  <c r="U271" i="4"/>
  <c r="V271" i="4"/>
  <c r="W271" i="4"/>
  <c r="X271" i="4"/>
  <c r="Y271" i="4"/>
  <c r="Z271" i="4"/>
  <c r="U272" i="4"/>
  <c r="V272" i="4"/>
  <c r="W272" i="4"/>
  <c r="X272" i="4"/>
  <c r="Y272" i="4"/>
  <c r="Z272" i="4"/>
  <c r="U273" i="4"/>
  <c r="V273" i="4"/>
  <c r="W273" i="4"/>
  <c r="X273" i="4"/>
  <c r="Y273" i="4"/>
  <c r="Z273" i="4"/>
  <c r="U274" i="4"/>
  <c r="V274" i="4"/>
  <c r="W274" i="4"/>
  <c r="X274" i="4"/>
  <c r="Y274" i="4"/>
  <c r="Z274" i="4"/>
  <c r="U275" i="4"/>
  <c r="V275" i="4"/>
  <c r="W275" i="4"/>
  <c r="X275" i="4"/>
  <c r="Y275" i="4"/>
  <c r="Z275" i="4"/>
  <c r="U276" i="4"/>
  <c r="V276" i="4"/>
  <c r="W276" i="4"/>
  <c r="X276" i="4"/>
  <c r="Y276" i="4"/>
  <c r="Z276" i="4"/>
  <c r="U277" i="4"/>
  <c r="V277" i="4"/>
  <c r="W277" i="4"/>
  <c r="X277" i="4"/>
  <c r="Y277" i="4"/>
  <c r="Z277" i="4"/>
  <c r="U278" i="4"/>
  <c r="V278" i="4"/>
  <c r="W278" i="4"/>
  <c r="X278" i="4"/>
  <c r="Y278" i="4"/>
  <c r="Z278" i="4"/>
  <c r="U279" i="4"/>
  <c r="V279" i="4"/>
  <c r="W279" i="4"/>
  <c r="X279" i="4"/>
  <c r="Y279" i="4"/>
  <c r="Z279" i="4"/>
  <c r="U280" i="4"/>
  <c r="V280" i="4"/>
  <c r="W280" i="4"/>
  <c r="X280" i="4"/>
  <c r="Y280" i="4"/>
  <c r="Z280" i="4"/>
  <c r="U281" i="4"/>
  <c r="V281" i="4"/>
  <c r="W281" i="4"/>
  <c r="X281" i="4"/>
  <c r="Y281" i="4"/>
  <c r="Z281" i="4"/>
  <c r="U282" i="4"/>
  <c r="V282" i="4"/>
  <c r="W282" i="4"/>
  <c r="X282" i="4"/>
  <c r="Y282" i="4"/>
  <c r="Z282" i="4"/>
  <c r="U283" i="4"/>
  <c r="V283" i="4"/>
  <c r="W283" i="4"/>
  <c r="X283" i="4"/>
  <c r="Y283" i="4"/>
  <c r="Z283" i="4"/>
  <c r="U284" i="4"/>
  <c r="V284" i="4"/>
  <c r="W284" i="4"/>
  <c r="X284" i="4"/>
  <c r="Y284" i="4"/>
  <c r="Z284" i="4"/>
  <c r="U285" i="4"/>
  <c r="V285" i="4"/>
  <c r="W285" i="4"/>
  <c r="X285" i="4"/>
  <c r="Y285" i="4"/>
  <c r="Z285" i="4"/>
  <c r="U286" i="4"/>
  <c r="V286" i="4"/>
  <c r="W286" i="4"/>
  <c r="X286" i="4"/>
  <c r="Y286" i="4"/>
  <c r="Z286" i="4"/>
  <c r="U287" i="4"/>
  <c r="V287" i="4"/>
  <c r="W287" i="4"/>
  <c r="X287" i="4"/>
  <c r="Y287" i="4"/>
  <c r="Z287" i="4"/>
  <c r="U288" i="4"/>
  <c r="V288" i="4"/>
  <c r="W288" i="4"/>
  <c r="X288" i="4"/>
  <c r="Y288" i="4"/>
  <c r="Z288" i="4"/>
  <c r="U289" i="4"/>
  <c r="V289" i="4"/>
  <c r="W289" i="4"/>
  <c r="X289" i="4"/>
  <c r="Y289" i="4"/>
  <c r="Z289" i="4"/>
  <c r="U290" i="4"/>
  <c r="V290" i="4"/>
  <c r="W290" i="4"/>
  <c r="X290" i="4"/>
  <c r="Y290" i="4"/>
  <c r="Z290" i="4"/>
  <c r="U291" i="4"/>
  <c r="V291" i="4"/>
  <c r="W291" i="4"/>
  <c r="X291" i="4"/>
  <c r="Y291" i="4"/>
  <c r="Z291" i="4"/>
  <c r="U292" i="4"/>
  <c r="V292" i="4"/>
  <c r="W292" i="4"/>
  <c r="X292" i="4"/>
  <c r="Y292" i="4"/>
  <c r="Z292" i="4"/>
  <c r="U293" i="4"/>
  <c r="V293" i="4"/>
  <c r="W293" i="4"/>
  <c r="X293" i="4"/>
  <c r="Y293" i="4"/>
  <c r="Z293" i="4"/>
  <c r="U294" i="4"/>
  <c r="V294" i="4"/>
  <c r="W294" i="4"/>
  <c r="X294" i="4"/>
  <c r="Y294" i="4"/>
  <c r="Z294" i="4"/>
  <c r="U295" i="4"/>
  <c r="V295" i="4"/>
  <c r="W295" i="4"/>
  <c r="X295" i="4"/>
  <c r="Y295" i="4"/>
  <c r="Z295" i="4"/>
  <c r="U296" i="4"/>
  <c r="V296" i="4"/>
  <c r="W296" i="4"/>
  <c r="X296" i="4"/>
  <c r="Y296" i="4"/>
  <c r="Z296" i="4"/>
  <c r="U297" i="4"/>
  <c r="V297" i="4"/>
  <c r="W297" i="4"/>
  <c r="X297" i="4"/>
  <c r="Y297" i="4"/>
  <c r="Z297" i="4"/>
  <c r="U298" i="4"/>
  <c r="V298" i="4"/>
  <c r="W298" i="4"/>
  <c r="X298" i="4"/>
  <c r="Y298" i="4"/>
  <c r="Z298" i="4"/>
  <c r="U299" i="4"/>
  <c r="V299" i="4"/>
  <c r="W299" i="4"/>
  <c r="X299" i="4"/>
  <c r="Y299" i="4"/>
  <c r="Z299" i="4"/>
  <c r="U300" i="4"/>
  <c r="V300" i="4"/>
  <c r="W300" i="4"/>
  <c r="X300" i="4"/>
  <c r="Y300" i="4"/>
  <c r="Z300" i="4"/>
  <c r="U301" i="4"/>
  <c r="V301" i="4"/>
  <c r="W301" i="4"/>
  <c r="X301" i="4"/>
  <c r="Y301" i="4"/>
  <c r="Z301" i="4"/>
  <c r="U302" i="4"/>
  <c r="V302" i="4"/>
  <c r="W302" i="4"/>
  <c r="X302" i="4"/>
  <c r="Y302" i="4"/>
  <c r="Z302" i="4"/>
  <c r="U303" i="4"/>
  <c r="V303" i="4"/>
  <c r="W303" i="4"/>
  <c r="X303" i="4"/>
  <c r="Y303" i="4"/>
  <c r="Z303" i="4"/>
  <c r="U304" i="4"/>
  <c r="V304" i="4"/>
  <c r="W304" i="4"/>
  <c r="X304" i="4"/>
  <c r="Y304" i="4"/>
  <c r="Z304" i="4"/>
  <c r="U305" i="4"/>
  <c r="V305" i="4"/>
  <c r="W305" i="4"/>
  <c r="X305" i="4"/>
  <c r="Y305" i="4"/>
  <c r="Z305" i="4"/>
  <c r="U306" i="4"/>
  <c r="V306" i="4"/>
  <c r="W306" i="4"/>
  <c r="X306" i="4"/>
  <c r="Y306" i="4"/>
  <c r="Z306" i="4"/>
  <c r="U307" i="4"/>
  <c r="V307" i="4"/>
  <c r="W307" i="4"/>
  <c r="X307" i="4"/>
  <c r="Y307" i="4"/>
  <c r="Z307" i="4"/>
  <c r="U308" i="4"/>
  <c r="V308" i="4"/>
  <c r="W308" i="4"/>
  <c r="X308" i="4"/>
  <c r="Y308" i="4"/>
  <c r="Z308" i="4"/>
  <c r="U309" i="4"/>
  <c r="V309" i="4"/>
  <c r="W309" i="4"/>
  <c r="X309" i="4"/>
  <c r="Y309" i="4"/>
  <c r="Z309" i="4"/>
  <c r="U310" i="4"/>
  <c r="V310" i="4"/>
  <c r="W310" i="4"/>
  <c r="X310" i="4"/>
  <c r="Y310" i="4"/>
  <c r="Z310" i="4"/>
  <c r="U311" i="4"/>
  <c r="V311" i="4"/>
  <c r="W311" i="4"/>
  <c r="X311" i="4"/>
  <c r="Y311" i="4"/>
  <c r="Z311" i="4"/>
  <c r="U312" i="4"/>
  <c r="V312" i="4"/>
  <c r="W312" i="4"/>
  <c r="X312" i="4"/>
  <c r="Y312" i="4"/>
  <c r="Z312" i="4"/>
  <c r="U313" i="4"/>
  <c r="V313" i="4"/>
  <c r="W313" i="4"/>
  <c r="X313" i="4"/>
  <c r="Y313" i="4"/>
  <c r="Z313" i="4"/>
  <c r="U314" i="4"/>
  <c r="V314" i="4"/>
  <c r="W314" i="4"/>
  <c r="X314" i="4"/>
  <c r="Y314" i="4"/>
  <c r="Z314" i="4"/>
  <c r="U315" i="4"/>
  <c r="V315" i="4"/>
  <c r="W315" i="4"/>
  <c r="X315" i="4"/>
  <c r="Y315" i="4"/>
  <c r="Z315" i="4"/>
  <c r="U316" i="4"/>
  <c r="V316" i="4"/>
  <c r="W316" i="4"/>
  <c r="X316" i="4"/>
  <c r="Y316" i="4"/>
  <c r="Z316" i="4"/>
  <c r="U317" i="4"/>
  <c r="V317" i="4"/>
  <c r="W317" i="4"/>
  <c r="X317" i="4"/>
  <c r="Y317" i="4"/>
  <c r="Z317" i="4"/>
  <c r="U318" i="4"/>
  <c r="V318" i="4"/>
  <c r="W318" i="4"/>
  <c r="X318" i="4"/>
  <c r="Y318" i="4"/>
  <c r="Z318" i="4"/>
  <c r="U319" i="4"/>
  <c r="V319" i="4"/>
  <c r="W319" i="4"/>
  <c r="X319" i="4"/>
  <c r="Y319" i="4"/>
  <c r="Z319" i="4"/>
  <c r="U320" i="4"/>
  <c r="V320" i="4"/>
  <c r="W320" i="4"/>
  <c r="X320" i="4"/>
  <c r="Y320" i="4"/>
  <c r="Z320" i="4"/>
  <c r="U321" i="4"/>
  <c r="V321" i="4"/>
  <c r="W321" i="4"/>
  <c r="X321" i="4"/>
  <c r="Y321" i="4"/>
  <c r="Z321" i="4"/>
  <c r="U322" i="4"/>
  <c r="V322" i="4"/>
  <c r="W322" i="4"/>
  <c r="X322" i="4"/>
  <c r="Y322" i="4"/>
  <c r="Z322" i="4"/>
  <c r="U323" i="4"/>
  <c r="V323" i="4"/>
  <c r="W323" i="4"/>
  <c r="X323" i="4"/>
  <c r="Y323" i="4"/>
  <c r="Z323" i="4"/>
  <c r="U324" i="4"/>
  <c r="V324" i="4"/>
  <c r="W324" i="4"/>
  <c r="X324" i="4"/>
  <c r="Y324" i="4"/>
  <c r="Z324" i="4"/>
  <c r="U325" i="4"/>
  <c r="V325" i="4"/>
  <c r="W325" i="4"/>
  <c r="X325" i="4"/>
  <c r="Y325" i="4"/>
  <c r="Z325" i="4"/>
  <c r="U326" i="4"/>
  <c r="V326" i="4"/>
  <c r="W326" i="4"/>
  <c r="X326" i="4"/>
  <c r="Y326" i="4"/>
  <c r="Z326" i="4"/>
  <c r="U327" i="4"/>
  <c r="V327" i="4"/>
  <c r="W327" i="4"/>
  <c r="X327" i="4"/>
  <c r="Y327" i="4"/>
  <c r="Z327" i="4"/>
  <c r="U328" i="4"/>
  <c r="V328" i="4"/>
  <c r="W328" i="4"/>
  <c r="X328" i="4"/>
  <c r="Y328" i="4"/>
  <c r="Z328" i="4"/>
  <c r="U329" i="4"/>
  <c r="V329" i="4"/>
  <c r="W329" i="4"/>
  <c r="X329" i="4"/>
  <c r="Y329" i="4"/>
  <c r="Z329" i="4"/>
  <c r="U330" i="4"/>
  <c r="V330" i="4"/>
  <c r="W330" i="4"/>
  <c r="X330" i="4"/>
  <c r="Y330" i="4"/>
  <c r="Z330" i="4"/>
  <c r="U331" i="4"/>
  <c r="V331" i="4"/>
  <c r="W331" i="4"/>
  <c r="X331" i="4"/>
  <c r="Y331" i="4"/>
  <c r="Z331" i="4"/>
  <c r="U332" i="4"/>
  <c r="V332" i="4"/>
  <c r="W332" i="4"/>
  <c r="X332" i="4"/>
  <c r="Y332" i="4"/>
  <c r="Z332" i="4"/>
  <c r="U333" i="4"/>
  <c r="V333" i="4"/>
  <c r="W333" i="4"/>
  <c r="X333" i="4"/>
  <c r="Y333" i="4"/>
  <c r="Z333" i="4"/>
  <c r="U334" i="4"/>
  <c r="V334" i="4"/>
  <c r="W334" i="4"/>
  <c r="X334" i="4"/>
  <c r="Y334" i="4"/>
  <c r="Z334" i="4"/>
  <c r="U335" i="4"/>
  <c r="V335" i="4"/>
  <c r="W335" i="4"/>
  <c r="X335" i="4"/>
  <c r="Y335" i="4"/>
  <c r="Z335" i="4"/>
  <c r="U336" i="4"/>
  <c r="V336" i="4"/>
  <c r="W336" i="4"/>
  <c r="X336" i="4"/>
  <c r="Y336" i="4"/>
  <c r="Z336" i="4"/>
  <c r="U337" i="4"/>
  <c r="V337" i="4"/>
  <c r="W337" i="4"/>
  <c r="X337" i="4"/>
  <c r="Y337" i="4"/>
  <c r="Z337" i="4"/>
  <c r="U338" i="4"/>
  <c r="V338" i="4"/>
  <c r="W338" i="4"/>
  <c r="X338" i="4"/>
  <c r="Y338" i="4"/>
  <c r="Z338" i="4"/>
  <c r="U339" i="4"/>
  <c r="V339" i="4"/>
  <c r="W339" i="4"/>
  <c r="X339" i="4"/>
  <c r="Y339" i="4"/>
  <c r="Z339" i="4"/>
  <c r="U340" i="4"/>
  <c r="V340" i="4"/>
  <c r="W340" i="4"/>
  <c r="X340" i="4"/>
  <c r="Y340" i="4"/>
  <c r="Z340" i="4"/>
  <c r="U341" i="4"/>
  <c r="V341" i="4"/>
  <c r="W341" i="4"/>
  <c r="X341" i="4"/>
  <c r="Y341" i="4"/>
  <c r="Z341" i="4"/>
  <c r="U342" i="4"/>
  <c r="V342" i="4"/>
  <c r="W342" i="4"/>
  <c r="X342" i="4"/>
  <c r="Y342" i="4"/>
  <c r="Z342" i="4"/>
  <c r="U343" i="4"/>
  <c r="V343" i="4"/>
  <c r="W343" i="4"/>
  <c r="X343" i="4"/>
  <c r="Y343" i="4"/>
  <c r="Z343" i="4"/>
  <c r="U344" i="4"/>
  <c r="V344" i="4"/>
  <c r="W344" i="4"/>
  <c r="X344" i="4"/>
  <c r="Y344" i="4"/>
  <c r="Z344" i="4"/>
  <c r="U345" i="4"/>
  <c r="V345" i="4"/>
  <c r="W345" i="4"/>
  <c r="X345" i="4"/>
  <c r="Y345" i="4"/>
  <c r="Z345" i="4"/>
  <c r="U346" i="4"/>
  <c r="V346" i="4"/>
  <c r="W346" i="4"/>
  <c r="X346" i="4"/>
  <c r="Y346" i="4"/>
  <c r="Z346" i="4"/>
  <c r="U347" i="4"/>
  <c r="V347" i="4"/>
  <c r="W347" i="4"/>
  <c r="X347" i="4"/>
  <c r="Y347" i="4"/>
  <c r="Z347" i="4"/>
  <c r="U348" i="4"/>
  <c r="V348" i="4"/>
  <c r="W348" i="4"/>
  <c r="X348" i="4"/>
  <c r="Y348" i="4"/>
  <c r="Z348" i="4"/>
  <c r="U349" i="4"/>
  <c r="V349" i="4"/>
  <c r="W349" i="4"/>
  <c r="X349" i="4"/>
  <c r="Y349" i="4"/>
  <c r="Z349" i="4"/>
  <c r="U350" i="4"/>
  <c r="V350" i="4"/>
  <c r="W350" i="4"/>
  <c r="X350" i="4"/>
  <c r="Y350" i="4"/>
  <c r="Z350" i="4"/>
  <c r="U351" i="4"/>
  <c r="V351" i="4"/>
  <c r="W351" i="4"/>
  <c r="X351" i="4"/>
  <c r="Y351" i="4"/>
  <c r="Z351" i="4"/>
  <c r="U352" i="4"/>
  <c r="V352" i="4"/>
  <c r="W352" i="4"/>
  <c r="X352" i="4"/>
  <c r="Y352" i="4"/>
  <c r="Z352" i="4"/>
  <c r="U353" i="4"/>
  <c r="V353" i="4"/>
  <c r="W353" i="4"/>
  <c r="X353" i="4"/>
  <c r="Y353" i="4"/>
  <c r="Z353" i="4"/>
  <c r="U354" i="4"/>
  <c r="V354" i="4"/>
  <c r="W354" i="4"/>
  <c r="X354" i="4"/>
  <c r="Y354" i="4"/>
  <c r="Z354" i="4"/>
  <c r="U355" i="4"/>
  <c r="V355" i="4"/>
  <c r="W355" i="4"/>
  <c r="X355" i="4"/>
  <c r="Y355" i="4"/>
  <c r="Z355" i="4"/>
  <c r="U356" i="4"/>
  <c r="V356" i="4"/>
  <c r="W356" i="4"/>
  <c r="X356" i="4"/>
  <c r="Y356" i="4"/>
  <c r="Z356" i="4"/>
  <c r="U357" i="4"/>
  <c r="V357" i="4"/>
  <c r="W357" i="4"/>
  <c r="X357" i="4"/>
  <c r="Y357" i="4"/>
  <c r="Z357" i="4"/>
  <c r="U358" i="4"/>
  <c r="V358" i="4"/>
  <c r="W358" i="4"/>
  <c r="X358" i="4"/>
  <c r="Y358" i="4"/>
  <c r="Z358" i="4"/>
  <c r="U359" i="4"/>
  <c r="V359" i="4"/>
  <c r="W359" i="4"/>
  <c r="X359" i="4"/>
  <c r="Y359" i="4"/>
  <c r="Z359" i="4"/>
  <c r="U360" i="4"/>
  <c r="V360" i="4"/>
  <c r="W360" i="4"/>
  <c r="X360" i="4"/>
  <c r="Y360" i="4"/>
  <c r="Z360" i="4"/>
  <c r="U361" i="4"/>
  <c r="V361" i="4"/>
  <c r="W361" i="4"/>
  <c r="X361" i="4"/>
  <c r="Y361" i="4"/>
  <c r="Z361" i="4"/>
  <c r="U362" i="4"/>
  <c r="V362" i="4"/>
  <c r="W362" i="4"/>
  <c r="X362" i="4"/>
  <c r="Y362" i="4"/>
  <c r="Z362" i="4"/>
  <c r="U363" i="4"/>
  <c r="V363" i="4"/>
  <c r="W363" i="4"/>
  <c r="X363" i="4"/>
  <c r="Y363" i="4"/>
  <c r="Z363" i="4"/>
  <c r="U364" i="4"/>
  <c r="V364" i="4"/>
  <c r="W364" i="4"/>
  <c r="X364" i="4"/>
  <c r="Y364" i="4"/>
  <c r="Z364" i="4"/>
  <c r="U365" i="4"/>
  <c r="V365" i="4"/>
  <c r="W365" i="4"/>
  <c r="X365" i="4"/>
  <c r="Y365" i="4"/>
  <c r="Z365" i="4"/>
  <c r="U366" i="4"/>
  <c r="V366" i="4"/>
  <c r="W366" i="4"/>
  <c r="X366" i="4"/>
  <c r="Y366" i="4"/>
  <c r="Z366" i="4"/>
  <c r="U367" i="4"/>
  <c r="V367" i="4"/>
  <c r="W367" i="4"/>
  <c r="X367" i="4"/>
  <c r="Y367" i="4"/>
  <c r="Z367" i="4"/>
  <c r="U368" i="4"/>
  <c r="V368" i="4"/>
  <c r="W368" i="4"/>
  <c r="X368" i="4"/>
  <c r="Y368" i="4"/>
  <c r="Z368" i="4"/>
  <c r="U369" i="4"/>
  <c r="V369" i="4"/>
  <c r="W369" i="4"/>
  <c r="X369" i="4"/>
  <c r="Y369" i="4"/>
  <c r="Z369" i="4"/>
  <c r="U370" i="4"/>
  <c r="V370" i="4"/>
  <c r="W370" i="4"/>
  <c r="X370" i="4"/>
  <c r="Y370" i="4"/>
  <c r="Z370" i="4"/>
  <c r="U371" i="4"/>
  <c r="V371" i="4"/>
  <c r="W371" i="4"/>
  <c r="X371" i="4"/>
  <c r="Y371" i="4"/>
  <c r="Z371" i="4"/>
  <c r="U372" i="4"/>
  <c r="V372" i="4"/>
  <c r="W372" i="4"/>
  <c r="X372" i="4"/>
  <c r="Y372" i="4"/>
  <c r="Z372" i="4"/>
  <c r="Q3" i="4"/>
  <c r="R3" i="4"/>
  <c r="Q4" i="4"/>
  <c r="R4" i="4"/>
  <c r="Q5" i="4"/>
  <c r="R5" i="4"/>
  <c r="Q6" i="4"/>
  <c r="R6" i="4"/>
  <c r="Q7" i="4"/>
  <c r="R7" i="4"/>
  <c r="Q8" i="4"/>
  <c r="R8" i="4"/>
  <c r="Q9" i="4"/>
  <c r="R9" i="4"/>
  <c r="Q10" i="4"/>
  <c r="R10" i="4"/>
  <c r="Q11" i="4"/>
  <c r="R11" i="4"/>
  <c r="Q12" i="4"/>
  <c r="R12" i="4"/>
  <c r="Q13" i="4"/>
  <c r="R13" i="4"/>
  <c r="Q14" i="4"/>
  <c r="R14" i="4"/>
  <c r="Q15" i="4"/>
  <c r="R15" i="4"/>
  <c r="Q16" i="4"/>
  <c r="R16" i="4"/>
  <c r="Q17" i="4"/>
  <c r="R17" i="4"/>
  <c r="Q18" i="4"/>
  <c r="R18" i="4"/>
  <c r="Q19" i="4"/>
  <c r="R19" i="4"/>
  <c r="Q20" i="4"/>
  <c r="R20" i="4"/>
  <c r="Q21" i="4"/>
  <c r="R21" i="4"/>
  <c r="Q22" i="4"/>
  <c r="R22" i="4"/>
  <c r="Q23" i="4"/>
  <c r="R23" i="4"/>
  <c r="Q24" i="4"/>
  <c r="R24" i="4"/>
  <c r="Q25" i="4"/>
  <c r="R25" i="4"/>
  <c r="Q26" i="4"/>
  <c r="R26" i="4"/>
  <c r="Q27" i="4"/>
  <c r="R27" i="4"/>
  <c r="Q28" i="4"/>
  <c r="R28" i="4"/>
  <c r="Q29" i="4"/>
  <c r="R29" i="4"/>
  <c r="Q30" i="4"/>
  <c r="R30" i="4"/>
  <c r="Q31" i="4"/>
  <c r="R31" i="4"/>
  <c r="Q32" i="4"/>
  <c r="R32" i="4"/>
  <c r="Q33" i="4"/>
  <c r="R33" i="4"/>
  <c r="Q34" i="4"/>
  <c r="R34" i="4"/>
  <c r="Q35" i="4"/>
  <c r="R35" i="4"/>
  <c r="Q36" i="4"/>
  <c r="R36" i="4"/>
  <c r="Q37" i="4"/>
  <c r="R37" i="4"/>
  <c r="Q38" i="4"/>
  <c r="R38" i="4"/>
  <c r="Q39" i="4"/>
  <c r="R39" i="4"/>
  <c r="Q40" i="4"/>
  <c r="R40" i="4"/>
  <c r="Q41" i="4"/>
  <c r="R41" i="4"/>
  <c r="Q42" i="4"/>
  <c r="R42" i="4"/>
  <c r="Q43" i="4"/>
  <c r="R43" i="4"/>
  <c r="Q44" i="4"/>
  <c r="R44" i="4"/>
  <c r="Q45" i="4"/>
  <c r="R45" i="4"/>
  <c r="Q46" i="4"/>
  <c r="R46" i="4"/>
  <c r="Q47" i="4"/>
  <c r="R47" i="4"/>
  <c r="Q48" i="4"/>
  <c r="R48" i="4"/>
  <c r="Q49" i="4"/>
  <c r="R49" i="4"/>
  <c r="Q50" i="4"/>
  <c r="R50" i="4"/>
  <c r="Q51" i="4"/>
  <c r="R51" i="4"/>
  <c r="Q52" i="4"/>
  <c r="R52" i="4"/>
  <c r="Q53" i="4"/>
  <c r="R53" i="4"/>
  <c r="Q54" i="4"/>
  <c r="R54" i="4"/>
  <c r="Q55" i="4"/>
  <c r="R55" i="4"/>
  <c r="Q56" i="4"/>
  <c r="R56" i="4"/>
  <c r="Q57" i="4"/>
  <c r="R57" i="4"/>
  <c r="Q58" i="4"/>
  <c r="R58" i="4"/>
  <c r="Q59" i="4"/>
  <c r="R59" i="4"/>
  <c r="Q60" i="4"/>
  <c r="R60" i="4"/>
  <c r="Q61" i="4"/>
  <c r="R61" i="4"/>
  <c r="Q62" i="4"/>
  <c r="R62" i="4"/>
  <c r="Q63" i="4"/>
  <c r="R63" i="4"/>
  <c r="Q64" i="4"/>
  <c r="R64" i="4"/>
  <c r="Q65" i="4"/>
  <c r="R65" i="4"/>
  <c r="Q66" i="4"/>
  <c r="R66" i="4"/>
  <c r="Q67" i="4"/>
  <c r="R67" i="4"/>
  <c r="Q68" i="4"/>
  <c r="R68" i="4"/>
  <c r="Q69" i="4"/>
  <c r="R69" i="4"/>
  <c r="Q70" i="4"/>
  <c r="R70" i="4"/>
  <c r="Q71" i="4"/>
  <c r="R71" i="4"/>
  <c r="Q72" i="4"/>
  <c r="R72" i="4"/>
  <c r="Q73" i="4"/>
  <c r="R73" i="4"/>
  <c r="Q74" i="4"/>
  <c r="R74" i="4"/>
  <c r="Q75" i="4"/>
  <c r="R75" i="4"/>
  <c r="Q76" i="4"/>
  <c r="R76" i="4"/>
  <c r="Q77" i="4"/>
  <c r="R77" i="4"/>
  <c r="Q78" i="4"/>
  <c r="R78" i="4"/>
  <c r="Q79" i="4"/>
  <c r="R79" i="4"/>
  <c r="Q80" i="4"/>
  <c r="R80" i="4"/>
  <c r="Q81" i="4"/>
  <c r="R81" i="4"/>
  <c r="Q82" i="4"/>
  <c r="R82" i="4"/>
  <c r="Q83" i="4"/>
  <c r="R83" i="4"/>
  <c r="Q84" i="4"/>
  <c r="R84" i="4"/>
  <c r="Q85" i="4"/>
  <c r="R85" i="4"/>
  <c r="Q86" i="4"/>
  <c r="R86" i="4"/>
  <c r="Q87" i="4"/>
  <c r="R87" i="4"/>
  <c r="Q88" i="4"/>
  <c r="R88" i="4"/>
  <c r="Q89" i="4"/>
  <c r="R89" i="4"/>
  <c r="Q90" i="4"/>
  <c r="R90" i="4"/>
  <c r="Q91" i="4"/>
  <c r="R91" i="4"/>
  <c r="Q92" i="4"/>
  <c r="R92" i="4"/>
  <c r="Q93" i="4"/>
  <c r="R93" i="4"/>
  <c r="Q94" i="4"/>
  <c r="R94" i="4"/>
  <c r="Q95" i="4"/>
  <c r="R95" i="4"/>
  <c r="Q96" i="4"/>
  <c r="R96" i="4"/>
  <c r="Q97" i="4"/>
  <c r="R97" i="4"/>
  <c r="Q98" i="4"/>
  <c r="R98" i="4"/>
  <c r="Q99" i="4"/>
  <c r="R99" i="4"/>
  <c r="Q100" i="4"/>
  <c r="R100" i="4"/>
  <c r="Q101" i="4"/>
  <c r="R101" i="4"/>
  <c r="Q102" i="4"/>
  <c r="R102" i="4"/>
  <c r="Q103" i="4"/>
  <c r="R103" i="4"/>
  <c r="Q104" i="4"/>
  <c r="R104" i="4"/>
  <c r="Q105" i="4"/>
  <c r="R105" i="4"/>
  <c r="Q106" i="4"/>
  <c r="R106" i="4"/>
  <c r="Q107" i="4"/>
  <c r="R107" i="4"/>
  <c r="Q108" i="4"/>
  <c r="R108" i="4"/>
  <c r="Q109" i="4"/>
  <c r="R109" i="4"/>
  <c r="Q110" i="4"/>
  <c r="R110" i="4"/>
  <c r="Q111" i="4"/>
  <c r="R111" i="4"/>
  <c r="Q112" i="4"/>
  <c r="R112" i="4"/>
  <c r="Q113" i="4"/>
  <c r="R113" i="4"/>
  <c r="Q114" i="4"/>
  <c r="R114" i="4"/>
  <c r="Q115" i="4"/>
  <c r="R115" i="4"/>
  <c r="Q116" i="4"/>
  <c r="R116" i="4"/>
  <c r="Q117" i="4"/>
  <c r="R117" i="4"/>
  <c r="Q118" i="4"/>
  <c r="R118" i="4"/>
  <c r="Q119" i="4"/>
  <c r="R119" i="4"/>
  <c r="Q120" i="4"/>
  <c r="R120" i="4"/>
  <c r="Q121" i="4"/>
  <c r="R121" i="4"/>
  <c r="Q122" i="4"/>
  <c r="R122" i="4"/>
  <c r="Q123" i="4"/>
  <c r="R123" i="4"/>
  <c r="Q124" i="4"/>
  <c r="R124" i="4"/>
  <c r="Q125" i="4"/>
  <c r="R125" i="4"/>
  <c r="Q126" i="4"/>
  <c r="R126" i="4"/>
  <c r="Q127" i="4"/>
  <c r="R127" i="4"/>
  <c r="Q128" i="4"/>
  <c r="R128" i="4"/>
  <c r="Q129" i="4"/>
  <c r="R129" i="4"/>
  <c r="Q130" i="4"/>
  <c r="R130" i="4"/>
  <c r="Q131" i="4"/>
  <c r="R131" i="4"/>
  <c r="Q132" i="4"/>
  <c r="R132" i="4"/>
  <c r="Q133" i="4"/>
  <c r="R133" i="4"/>
  <c r="Q134" i="4"/>
  <c r="R134" i="4"/>
  <c r="Q135" i="4"/>
  <c r="R135" i="4"/>
  <c r="Q136" i="4"/>
  <c r="R136" i="4"/>
  <c r="Q137" i="4"/>
  <c r="R137" i="4"/>
  <c r="Q138" i="4"/>
  <c r="R138" i="4"/>
  <c r="Q139" i="4"/>
  <c r="R139" i="4"/>
  <c r="Q140" i="4"/>
  <c r="R140" i="4"/>
  <c r="Q141" i="4"/>
  <c r="R141" i="4"/>
  <c r="Q142" i="4"/>
  <c r="R142" i="4"/>
  <c r="Q143" i="4"/>
  <c r="R143" i="4"/>
  <c r="Q144" i="4"/>
  <c r="R144" i="4"/>
  <c r="Q145" i="4"/>
  <c r="R145" i="4"/>
  <c r="Q146" i="4"/>
  <c r="R146" i="4"/>
  <c r="Q147" i="4"/>
  <c r="R147" i="4"/>
  <c r="Q148" i="4"/>
  <c r="R148" i="4"/>
  <c r="Q149" i="4"/>
  <c r="R149" i="4"/>
  <c r="Q150" i="4"/>
  <c r="R150" i="4"/>
  <c r="Q151" i="4"/>
  <c r="R151" i="4"/>
  <c r="Q152" i="4"/>
  <c r="R152" i="4"/>
  <c r="Q153" i="4"/>
  <c r="R153" i="4"/>
  <c r="Q154" i="4"/>
  <c r="R154" i="4"/>
  <c r="Q155" i="4"/>
  <c r="R155" i="4"/>
  <c r="Q156" i="4"/>
  <c r="R156" i="4"/>
  <c r="Q157" i="4"/>
  <c r="R157" i="4"/>
  <c r="Q158" i="4"/>
  <c r="R158" i="4"/>
  <c r="Q159" i="4"/>
  <c r="R159" i="4"/>
  <c r="Q160" i="4"/>
  <c r="R160" i="4"/>
  <c r="Q161" i="4"/>
  <c r="R161" i="4"/>
  <c r="Q162" i="4"/>
  <c r="R162" i="4"/>
  <c r="Q163" i="4"/>
  <c r="R163" i="4"/>
  <c r="Q164" i="4"/>
  <c r="R164" i="4"/>
  <c r="Q165" i="4"/>
  <c r="R165" i="4"/>
  <c r="Q166" i="4"/>
  <c r="R166" i="4"/>
  <c r="Q167" i="4"/>
  <c r="R167" i="4"/>
  <c r="Q168" i="4"/>
  <c r="R168" i="4"/>
  <c r="Q169" i="4"/>
  <c r="R169" i="4"/>
  <c r="Q170" i="4"/>
  <c r="R170" i="4"/>
  <c r="Q171" i="4"/>
  <c r="R171" i="4"/>
  <c r="Q172" i="4"/>
  <c r="R172" i="4"/>
  <c r="Q173" i="4"/>
  <c r="R173" i="4"/>
  <c r="Q174" i="4"/>
  <c r="R174" i="4"/>
  <c r="Q175" i="4"/>
  <c r="R175" i="4"/>
  <c r="Q176" i="4"/>
  <c r="R176" i="4"/>
  <c r="Q177" i="4"/>
  <c r="R177" i="4"/>
  <c r="Q178" i="4"/>
  <c r="R178" i="4"/>
  <c r="Q179" i="4"/>
  <c r="R179" i="4"/>
  <c r="Q180" i="4"/>
  <c r="R180" i="4"/>
  <c r="Q181" i="4"/>
  <c r="R181" i="4"/>
  <c r="Q182" i="4"/>
  <c r="R182" i="4"/>
  <c r="Q183" i="4"/>
  <c r="R183" i="4"/>
  <c r="Q184" i="4"/>
  <c r="R184" i="4"/>
  <c r="Q185" i="4"/>
  <c r="R185" i="4"/>
  <c r="Q186" i="4"/>
  <c r="R186" i="4"/>
  <c r="Q187" i="4"/>
  <c r="R187" i="4"/>
  <c r="Q188" i="4"/>
  <c r="R188" i="4"/>
  <c r="Q189" i="4"/>
  <c r="R189" i="4"/>
  <c r="Q190" i="4"/>
  <c r="R190" i="4"/>
  <c r="Q191" i="4"/>
  <c r="R191" i="4"/>
  <c r="Q192" i="4"/>
  <c r="R192" i="4"/>
  <c r="Q193" i="4"/>
  <c r="R193" i="4"/>
  <c r="Q194" i="4"/>
  <c r="R194" i="4"/>
  <c r="Q195" i="4"/>
  <c r="R195" i="4"/>
  <c r="Q196" i="4"/>
  <c r="R196" i="4"/>
  <c r="Q197" i="4"/>
  <c r="R197" i="4"/>
  <c r="Q198" i="4"/>
  <c r="R198" i="4"/>
  <c r="Q199" i="4"/>
  <c r="R199" i="4"/>
  <c r="Q200" i="4"/>
  <c r="R200" i="4"/>
  <c r="Q201" i="4"/>
  <c r="R201" i="4"/>
  <c r="Q202" i="4"/>
  <c r="R202" i="4"/>
  <c r="Q203" i="4"/>
  <c r="R203" i="4"/>
  <c r="Q204" i="4"/>
  <c r="R204" i="4"/>
  <c r="Q205" i="4"/>
  <c r="R205" i="4"/>
  <c r="Q206" i="4"/>
  <c r="R206" i="4"/>
  <c r="Q207" i="4"/>
  <c r="R207" i="4"/>
  <c r="Q208" i="4"/>
  <c r="R208" i="4"/>
  <c r="Q209" i="4"/>
  <c r="R209" i="4"/>
  <c r="Q210" i="4"/>
  <c r="R210" i="4"/>
  <c r="Q211" i="4"/>
  <c r="R211" i="4"/>
  <c r="Q212" i="4"/>
  <c r="R212" i="4"/>
  <c r="Q213" i="4"/>
  <c r="R213" i="4"/>
  <c r="Q214" i="4"/>
  <c r="R214" i="4"/>
  <c r="Q215" i="4"/>
  <c r="R215" i="4"/>
  <c r="Q216" i="4"/>
  <c r="R216" i="4"/>
  <c r="Q217" i="4"/>
  <c r="R217" i="4"/>
  <c r="Q218" i="4"/>
  <c r="R218" i="4"/>
  <c r="Q219" i="4"/>
  <c r="R219" i="4"/>
  <c r="Q220" i="4"/>
  <c r="R220" i="4"/>
  <c r="Q221" i="4"/>
  <c r="R221" i="4"/>
  <c r="Q222" i="4"/>
  <c r="R222" i="4"/>
  <c r="Q223" i="4"/>
  <c r="R223" i="4"/>
  <c r="Q224" i="4"/>
  <c r="R224" i="4"/>
  <c r="Q225" i="4"/>
  <c r="R225" i="4"/>
  <c r="Q226" i="4"/>
  <c r="R226" i="4"/>
  <c r="Q227" i="4"/>
  <c r="R227" i="4"/>
  <c r="Q228" i="4"/>
  <c r="R228" i="4"/>
  <c r="Q229" i="4"/>
  <c r="R229" i="4"/>
  <c r="Q230" i="4"/>
  <c r="R230" i="4"/>
  <c r="Q231" i="4"/>
  <c r="R231" i="4"/>
  <c r="Q232" i="4"/>
  <c r="R232" i="4"/>
  <c r="Q233" i="4"/>
  <c r="R233" i="4"/>
  <c r="Q234" i="4"/>
  <c r="R234" i="4"/>
  <c r="Q235" i="4"/>
  <c r="R235" i="4"/>
  <c r="Q236" i="4"/>
  <c r="R236" i="4"/>
  <c r="Q237" i="4"/>
  <c r="R237" i="4"/>
  <c r="Q238" i="4"/>
  <c r="R238" i="4"/>
  <c r="Q239" i="4"/>
  <c r="R239" i="4"/>
  <c r="Q240" i="4"/>
  <c r="R240" i="4"/>
  <c r="Q241" i="4"/>
  <c r="R241" i="4"/>
  <c r="Q242" i="4"/>
  <c r="R242" i="4"/>
  <c r="Q243" i="4"/>
  <c r="R243" i="4"/>
  <c r="Q244" i="4"/>
  <c r="R244" i="4"/>
  <c r="Q245" i="4"/>
  <c r="R245" i="4"/>
  <c r="Q246" i="4"/>
  <c r="R246" i="4"/>
  <c r="Q247" i="4"/>
  <c r="R247" i="4"/>
  <c r="Q248" i="4"/>
  <c r="R248" i="4"/>
  <c r="Q249" i="4"/>
  <c r="R249" i="4"/>
  <c r="Q250" i="4"/>
  <c r="R250" i="4"/>
  <c r="Q251" i="4"/>
  <c r="R251" i="4"/>
  <c r="Q252" i="4"/>
  <c r="R252" i="4"/>
  <c r="Q253" i="4"/>
  <c r="R253" i="4"/>
  <c r="Q254" i="4"/>
  <c r="R254" i="4"/>
  <c r="Q255" i="4"/>
  <c r="R255" i="4"/>
  <c r="Q256" i="4"/>
  <c r="R256" i="4"/>
  <c r="Q257" i="4"/>
  <c r="R257" i="4"/>
  <c r="Q258" i="4"/>
  <c r="R258" i="4"/>
  <c r="Q259" i="4"/>
  <c r="R259" i="4"/>
  <c r="Q260" i="4"/>
  <c r="R260" i="4"/>
  <c r="Q261" i="4"/>
  <c r="R261" i="4"/>
  <c r="Q262" i="4"/>
  <c r="R262" i="4"/>
  <c r="Q263" i="4"/>
  <c r="R263" i="4"/>
  <c r="Q264" i="4"/>
  <c r="R264" i="4"/>
  <c r="Q265" i="4"/>
  <c r="R265" i="4"/>
  <c r="Q266" i="4"/>
  <c r="R266" i="4"/>
  <c r="Q267" i="4"/>
  <c r="R267" i="4"/>
  <c r="Q268" i="4"/>
  <c r="R268" i="4"/>
  <c r="Q269" i="4"/>
  <c r="R269" i="4"/>
  <c r="Q270" i="4"/>
  <c r="R270" i="4"/>
  <c r="Q271" i="4"/>
  <c r="R271" i="4"/>
  <c r="Q272" i="4"/>
  <c r="R272" i="4"/>
  <c r="Q273" i="4"/>
  <c r="R273" i="4"/>
  <c r="Q274" i="4"/>
  <c r="R274" i="4"/>
  <c r="Q275" i="4"/>
  <c r="R275" i="4"/>
  <c r="Q276" i="4"/>
  <c r="R276" i="4"/>
  <c r="Q277" i="4"/>
  <c r="R277" i="4"/>
  <c r="Q278" i="4"/>
  <c r="R278" i="4"/>
  <c r="Q279" i="4"/>
  <c r="R279" i="4"/>
  <c r="Q280" i="4"/>
  <c r="R280" i="4"/>
  <c r="Q281" i="4"/>
  <c r="R281" i="4"/>
  <c r="Q282" i="4"/>
  <c r="R282" i="4"/>
  <c r="Q283" i="4"/>
  <c r="R283" i="4"/>
  <c r="Q284" i="4"/>
  <c r="R284" i="4"/>
  <c r="Q285" i="4"/>
  <c r="R285" i="4"/>
  <c r="Q286" i="4"/>
  <c r="R286" i="4"/>
  <c r="Q287" i="4"/>
  <c r="R287" i="4"/>
  <c r="Q288" i="4"/>
  <c r="R288" i="4"/>
  <c r="Q289" i="4"/>
  <c r="R289" i="4"/>
  <c r="Q290" i="4"/>
  <c r="R290" i="4"/>
  <c r="Q291" i="4"/>
  <c r="R291" i="4"/>
  <c r="Q292" i="4"/>
  <c r="R292" i="4"/>
  <c r="Q293" i="4"/>
  <c r="R293" i="4"/>
  <c r="Q294" i="4"/>
  <c r="R294" i="4"/>
  <c r="Q295" i="4"/>
  <c r="R295" i="4"/>
  <c r="Q296" i="4"/>
  <c r="R296" i="4"/>
  <c r="Q297" i="4"/>
  <c r="R297" i="4"/>
  <c r="Q298" i="4"/>
  <c r="R298" i="4"/>
  <c r="Q299" i="4"/>
  <c r="R299" i="4"/>
  <c r="Q300" i="4"/>
  <c r="R300" i="4"/>
  <c r="Q301" i="4"/>
  <c r="R301" i="4"/>
  <c r="Q302" i="4"/>
  <c r="R302" i="4"/>
  <c r="Q303" i="4"/>
  <c r="R303" i="4"/>
  <c r="Q304" i="4"/>
  <c r="R304" i="4"/>
  <c r="Q305" i="4"/>
  <c r="R305" i="4"/>
  <c r="Q306" i="4"/>
  <c r="R306" i="4"/>
  <c r="Q307" i="4"/>
  <c r="R307" i="4"/>
  <c r="Q308" i="4"/>
  <c r="R308" i="4"/>
  <c r="Q309" i="4"/>
  <c r="R309" i="4"/>
  <c r="Q310" i="4"/>
  <c r="R310" i="4"/>
  <c r="Q311" i="4"/>
  <c r="R311" i="4"/>
  <c r="Q312" i="4"/>
  <c r="R312" i="4"/>
  <c r="Q313" i="4"/>
  <c r="R313" i="4"/>
  <c r="Q314" i="4"/>
  <c r="R314" i="4"/>
  <c r="Q315" i="4"/>
  <c r="R315" i="4"/>
  <c r="Q316" i="4"/>
  <c r="R316" i="4"/>
  <c r="Q317" i="4"/>
  <c r="R317" i="4"/>
  <c r="Q318" i="4"/>
  <c r="R318" i="4"/>
  <c r="Q319" i="4"/>
  <c r="R319" i="4"/>
  <c r="Q320" i="4"/>
  <c r="R320" i="4"/>
  <c r="Q321" i="4"/>
  <c r="R321" i="4"/>
  <c r="Q322" i="4"/>
  <c r="R322" i="4"/>
  <c r="Q323" i="4"/>
  <c r="R323" i="4"/>
  <c r="Q324" i="4"/>
  <c r="R324" i="4"/>
  <c r="Q325" i="4"/>
  <c r="R325" i="4"/>
  <c r="Q326" i="4"/>
  <c r="R326" i="4"/>
  <c r="Q327" i="4"/>
  <c r="R327" i="4"/>
  <c r="Q328" i="4"/>
  <c r="R328" i="4"/>
  <c r="Q329" i="4"/>
  <c r="R329" i="4"/>
  <c r="Q330" i="4"/>
  <c r="R330" i="4"/>
  <c r="Q331" i="4"/>
  <c r="R331" i="4"/>
  <c r="Q332" i="4"/>
  <c r="R332" i="4"/>
  <c r="Q333" i="4"/>
  <c r="R333" i="4"/>
  <c r="Q334" i="4"/>
  <c r="R334" i="4"/>
  <c r="Q335" i="4"/>
  <c r="R335" i="4"/>
  <c r="Q336" i="4"/>
  <c r="R336" i="4"/>
  <c r="Q337" i="4"/>
  <c r="R337" i="4"/>
  <c r="Q338" i="4"/>
  <c r="R338" i="4"/>
  <c r="Q339" i="4"/>
  <c r="R339" i="4"/>
  <c r="Q340" i="4"/>
  <c r="R340" i="4"/>
  <c r="Q341" i="4"/>
  <c r="R341" i="4"/>
  <c r="Q342" i="4"/>
  <c r="R342" i="4"/>
  <c r="Q343" i="4"/>
  <c r="R343" i="4"/>
  <c r="Q344" i="4"/>
  <c r="R344" i="4"/>
  <c r="Q345" i="4"/>
  <c r="R345" i="4"/>
  <c r="Q346" i="4"/>
  <c r="R346" i="4"/>
  <c r="Q347" i="4"/>
  <c r="R347" i="4"/>
  <c r="Q348" i="4"/>
  <c r="R348" i="4"/>
  <c r="Q349" i="4"/>
  <c r="R349" i="4"/>
  <c r="Q350" i="4"/>
  <c r="R350" i="4"/>
  <c r="Q351" i="4"/>
  <c r="R351" i="4"/>
  <c r="Q352" i="4"/>
  <c r="R352" i="4"/>
  <c r="Q353" i="4"/>
  <c r="R353" i="4"/>
  <c r="Q354" i="4"/>
  <c r="R354" i="4"/>
  <c r="Q355" i="4"/>
  <c r="R355" i="4"/>
  <c r="Q356" i="4"/>
  <c r="R356" i="4"/>
  <c r="Q357" i="4"/>
  <c r="R357" i="4"/>
  <c r="Q358" i="4"/>
  <c r="R358" i="4"/>
  <c r="Q359" i="4"/>
  <c r="R359" i="4"/>
  <c r="Q360" i="4"/>
  <c r="R360" i="4"/>
  <c r="Q361" i="4"/>
  <c r="R361" i="4"/>
  <c r="Q362" i="4"/>
  <c r="R362" i="4"/>
  <c r="Q363" i="4"/>
  <c r="R363" i="4"/>
  <c r="Q364" i="4"/>
  <c r="R364" i="4"/>
  <c r="Q365" i="4"/>
  <c r="R365" i="4"/>
  <c r="Q366" i="4"/>
  <c r="R366" i="4"/>
  <c r="Q367" i="4"/>
  <c r="R367" i="4"/>
  <c r="Q368" i="4"/>
  <c r="R368" i="4"/>
  <c r="Q369" i="4"/>
  <c r="R369" i="4"/>
  <c r="Q370" i="4"/>
  <c r="R370" i="4"/>
  <c r="Q371" i="4"/>
  <c r="R371" i="4"/>
  <c r="Q372" i="4"/>
  <c r="R372" i="4"/>
  <c r="Q2" i="4"/>
  <c r="R2" i="4"/>
  <c r="N3" i="4"/>
  <c r="O3" i="4"/>
  <c r="P3" i="4"/>
  <c r="N4" i="4"/>
  <c r="O4" i="4"/>
  <c r="P4" i="4"/>
  <c r="N5" i="4"/>
  <c r="O5" i="4"/>
  <c r="P5" i="4"/>
  <c r="N6" i="4"/>
  <c r="O6" i="4"/>
  <c r="P6" i="4"/>
  <c r="N7" i="4"/>
  <c r="O7" i="4"/>
  <c r="P7" i="4"/>
  <c r="N8" i="4"/>
  <c r="O8" i="4"/>
  <c r="P8" i="4"/>
  <c r="N9" i="4"/>
  <c r="O9" i="4"/>
  <c r="P9" i="4"/>
  <c r="N10" i="4"/>
  <c r="O10" i="4"/>
  <c r="P10" i="4"/>
  <c r="N11" i="4"/>
  <c r="O11" i="4"/>
  <c r="P11" i="4"/>
  <c r="N12" i="4"/>
  <c r="O12" i="4"/>
  <c r="P12" i="4"/>
  <c r="N13" i="4"/>
  <c r="O13" i="4"/>
  <c r="P13" i="4"/>
  <c r="N14" i="4"/>
  <c r="O14" i="4"/>
  <c r="P14" i="4"/>
  <c r="N15" i="4"/>
  <c r="O15" i="4"/>
  <c r="P15" i="4"/>
  <c r="N16" i="4"/>
  <c r="O16" i="4"/>
  <c r="P16" i="4"/>
  <c r="N17" i="4"/>
  <c r="O17" i="4"/>
  <c r="P17" i="4"/>
  <c r="N18" i="4"/>
  <c r="O18" i="4"/>
  <c r="P18" i="4"/>
  <c r="N19" i="4"/>
  <c r="O19" i="4"/>
  <c r="P19" i="4"/>
  <c r="N20" i="4"/>
  <c r="O20" i="4"/>
  <c r="P20" i="4"/>
  <c r="N21" i="4"/>
  <c r="O21" i="4"/>
  <c r="P21" i="4"/>
  <c r="N22" i="4"/>
  <c r="O22" i="4"/>
  <c r="P22" i="4"/>
  <c r="N23" i="4"/>
  <c r="O23" i="4"/>
  <c r="P23" i="4"/>
  <c r="N24" i="4"/>
  <c r="O24" i="4"/>
  <c r="P24" i="4"/>
  <c r="N25" i="4"/>
  <c r="O25" i="4"/>
  <c r="P25" i="4"/>
  <c r="N26" i="4"/>
  <c r="O26" i="4"/>
  <c r="P26" i="4"/>
  <c r="N27" i="4"/>
  <c r="O27" i="4"/>
  <c r="P27" i="4"/>
  <c r="N28" i="4"/>
  <c r="O28" i="4"/>
  <c r="P28" i="4"/>
  <c r="N29" i="4"/>
  <c r="O29" i="4"/>
  <c r="P29" i="4"/>
  <c r="N30" i="4"/>
  <c r="O30" i="4"/>
  <c r="P30" i="4"/>
  <c r="N31" i="4"/>
  <c r="O31" i="4"/>
  <c r="P31" i="4"/>
  <c r="N32" i="4"/>
  <c r="O32" i="4"/>
  <c r="P32" i="4"/>
  <c r="N33" i="4"/>
  <c r="O33" i="4"/>
  <c r="P33" i="4"/>
  <c r="N34" i="4"/>
  <c r="O34" i="4"/>
  <c r="P34" i="4"/>
  <c r="N35" i="4"/>
  <c r="O35" i="4"/>
  <c r="P35" i="4"/>
  <c r="N36" i="4"/>
  <c r="O36" i="4"/>
  <c r="P36" i="4"/>
  <c r="N37" i="4"/>
  <c r="O37" i="4"/>
  <c r="P37" i="4"/>
  <c r="N38" i="4"/>
  <c r="O38" i="4"/>
  <c r="P38" i="4"/>
  <c r="N39" i="4"/>
  <c r="O39" i="4"/>
  <c r="P39" i="4"/>
  <c r="N40" i="4"/>
  <c r="O40" i="4"/>
  <c r="P40" i="4"/>
  <c r="N41" i="4"/>
  <c r="O41" i="4"/>
  <c r="P41" i="4"/>
  <c r="N42" i="4"/>
  <c r="O42" i="4"/>
  <c r="P42" i="4"/>
  <c r="N43" i="4"/>
  <c r="O43" i="4"/>
  <c r="P43" i="4"/>
  <c r="N44" i="4"/>
  <c r="O44" i="4"/>
  <c r="P44" i="4"/>
  <c r="N45" i="4"/>
  <c r="O45" i="4"/>
  <c r="P45" i="4"/>
  <c r="N46" i="4"/>
  <c r="O46" i="4"/>
  <c r="P46" i="4"/>
  <c r="N47" i="4"/>
  <c r="O47" i="4"/>
  <c r="P47" i="4"/>
  <c r="N48" i="4"/>
  <c r="O48" i="4"/>
  <c r="P48" i="4"/>
  <c r="N49" i="4"/>
  <c r="O49" i="4"/>
  <c r="P49" i="4"/>
  <c r="N50" i="4"/>
  <c r="O50" i="4"/>
  <c r="P50" i="4"/>
  <c r="N51" i="4"/>
  <c r="O51" i="4"/>
  <c r="P51" i="4"/>
  <c r="N52" i="4"/>
  <c r="O52" i="4"/>
  <c r="P52" i="4"/>
  <c r="N53" i="4"/>
  <c r="O53" i="4"/>
  <c r="P53" i="4"/>
  <c r="N54" i="4"/>
  <c r="O54" i="4"/>
  <c r="P54" i="4"/>
  <c r="N55" i="4"/>
  <c r="O55" i="4"/>
  <c r="P55" i="4"/>
  <c r="N56" i="4"/>
  <c r="O56" i="4"/>
  <c r="P56" i="4"/>
  <c r="N57" i="4"/>
  <c r="O57" i="4"/>
  <c r="P57" i="4"/>
  <c r="N58" i="4"/>
  <c r="O58" i="4"/>
  <c r="P58" i="4"/>
  <c r="N59" i="4"/>
  <c r="O59" i="4"/>
  <c r="P59" i="4"/>
  <c r="N60" i="4"/>
  <c r="O60" i="4"/>
  <c r="P60" i="4"/>
  <c r="N61" i="4"/>
  <c r="O61" i="4"/>
  <c r="P61" i="4"/>
  <c r="N62" i="4"/>
  <c r="O62" i="4"/>
  <c r="P62" i="4"/>
  <c r="N63" i="4"/>
  <c r="O63" i="4"/>
  <c r="P63" i="4"/>
  <c r="N64" i="4"/>
  <c r="O64" i="4"/>
  <c r="P64" i="4"/>
  <c r="N65" i="4"/>
  <c r="O65" i="4"/>
  <c r="P65" i="4"/>
  <c r="N66" i="4"/>
  <c r="O66" i="4"/>
  <c r="P66" i="4"/>
  <c r="N67" i="4"/>
  <c r="O67" i="4"/>
  <c r="P67" i="4"/>
  <c r="N68" i="4"/>
  <c r="O68" i="4"/>
  <c r="P68" i="4"/>
  <c r="N69" i="4"/>
  <c r="O69" i="4"/>
  <c r="P69" i="4"/>
  <c r="N70" i="4"/>
  <c r="O70" i="4"/>
  <c r="P70" i="4"/>
  <c r="N71" i="4"/>
  <c r="O71" i="4"/>
  <c r="P71" i="4"/>
  <c r="N72" i="4"/>
  <c r="O72" i="4"/>
  <c r="P72" i="4"/>
  <c r="N73" i="4"/>
  <c r="O73" i="4"/>
  <c r="P73" i="4"/>
  <c r="N74" i="4"/>
  <c r="O74" i="4"/>
  <c r="P74" i="4"/>
  <c r="N75" i="4"/>
  <c r="O75" i="4"/>
  <c r="P75" i="4"/>
  <c r="N76" i="4"/>
  <c r="O76" i="4"/>
  <c r="P76" i="4"/>
  <c r="N77" i="4"/>
  <c r="O77" i="4"/>
  <c r="P77" i="4"/>
  <c r="N78" i="4"/>
  <c r="O78" i="4"/>
  <c r="P78" i="4"/>
  <c r="N79" i="4"/>
  <c r="O79" i="4"/>
  <c r="P79" i="4"/>
  <c r="N80" i="4"/>
  <c r="O80" i="4"/>
  <c r="P80" i="4"/>
  <c r="N81" i="4"/>
  <c r="O81" i="4"/>
  <c r="P81" i="4"/>
  <c r="N82" i="4"/>
  <c r="O82" i="4"/>
  <c r="P82" i="4"/>
  <c r="N83" i="4"/>
  <c r="O83" i="4"/>
  <c r="P83" i="4"/>
  <c r="N84" i="4"/>
  <c r="O84" i="4"/>
  <c r="P84" i="4"/>
  <c r="N85" i="4"/>
  <c r="O85" i="4"/>
  <c r="P85" i="4"/>
  <c r="N86" i="4"/>
  <c r="O86" i="4"/>
  <c r="P86" i="4"/>
  <c r="N87" i="4"/>
  <c r="O87" i="4"/>
  <c r="P87" i="4"/>
  <c r="N88" i="4"/>
  <c r="O88" i="4"/>
  <c r="P88" i="4"/>
  <c r="N89" i="4"/>
  <c r="O89" i="4"/>
  <c r="P89" i="4"/>
  <c r="N90" i="4"/>
  <c r="O90" i="4"/>
  <c r="P90" i="4"/>
  <c r="N91" i="4"/>
  <c r="O91" i="4"/>
  <c r="P91" i="4"/>
  <c r="N92" i="4"/>
  <c r="O92" i="4"/>
  <c r="P92" i="4"/>
  <c r="N93" i="4"/>
  <c r="O93" i="4"/>
  <c r="P93" i="4"/>
  <c r="N94" i="4"/>
  <c r="O94" i="4"/>
  <c r="P94" i="4"/>
  <c r="N95" i="4"/>
  <c r="O95" i="4"/>
  <c r="P95" i="4"/>
  <c r="N96" i="4"/>
  <c r="O96" i="4"/>
  <c r="P96" i="4"/>
  <c r="N97" i="4"/>
  <c r="O97" i="4"/>
  <c r="P97" i="4"/>
  <c r="N98" i="4"/>
  <c r="O98" i="4"/>
  <c r="P98" i="4"/>
  <c r="N99" i="4"/>
  <c r="O99" i="4"/>
  <c r="P99" i="4"/>
  <c r="N100" i="4"/>
  <c r="O100" i="4"/>
  <c r="P100" i="4"/>
  <c r="N101" i="4"/>
  <c r="O101" i="4"/>
  <c r="P101" i="4"/>
  <c r="N102" i="4"/>
  <c r="O102" i="4"/>
  <c r="P102" i="4"/>
  <c r="N103" i="4"/>
  <c r="O103" i="4"/>
  <c r="P103" i="4"/>
  <c r="N104" i="4"/>
  <c r="O104" i="4"/>
  <c r="P104" i="4"/>
  <c r="N105" i="4"/>
  <c r="O105" i="4"/>
  <c r="P105" i="4"/>
  <c r="N106" i="4"/>
  <c r="O106" i="4"/>
  <c r="P106" i="4"/>
  <c r="N107" i="4"/>
  <c r="O107" i="4"/>
  <c r="P107" i="4"/>
  <c r="N108" i="4"/>
  <c r="O108" i="4"/>
  <c r="P108" i="4"/>
  <c r="N109" i="4"/>
  <c r="O109" i="4"/>
  <c r="P109" i="4"/>
  <c r="N110" i="4"/>
  <c r="O110" i="4"/>
  <c r="P110" i="4"/>
  <c r="N111" i="4"/>
  <c r="O111" i="4"/>
  <c r="P111" i="4"/>
  <c r="N112" i="4"/>
  <c r="O112" i="4"/>
  <c r="P112" i="4"/>
  <c r="N113" i="4"/>
  <c r="O113" i="4"/>
  <c r="P113" i="4"/>
  <c r="N114" i="4"/>
  <c r="O114" i="4"/>
  <c r="P114" i="4"/>
  <c r="N115" i="4"/>
  <c r="O115" i="4"/>
  <c r="P115" i="4"/>
  <c r="N116" i="4"/>
  <c r="O116" i="4"/>
  <c r="P116" i="4"/>
  <c r="N117" i="4"/>
  <c r="O117" i="4"/>
  <c r="P117" i="4"/>
  <c r="N118" i="4"/>
  <c r="O118" i="4"/>
  <c r="P118" i="4"/>
  <c r="N119" i="4"/>
  <c r="O119" i="4"/>
  <c r="P119" i="4"/>
  <c r="N120" i="4"/>
  <c r="O120" i="4"/>
  <c r="P120" i="4"/>
  <c r="N121" i="4"/>
  <c r="O121" i="4"/>
  <c r="P121" i="4"/>
  <c r="N122" i="4"/>
  <c r="O122" i="4"/>
  <c r="P122" i="4"/>
  <c r="N123" i="4"/>
  <c r="O123" i="4"/>
  <c r="P123" i="4"/>
  <c r="N124" i="4"/>
  <c r="O124" i="4"/>
  <c r="P124" i="4"/>
  <c r="N125" i="4"/>
  <c r="O125" i="4"/>
  <c r="P125" i="4"/>
  <c r="N126" i="4"/>
  <c r="O126" i="4"/>
  <c r="P126" i="4"/>
  <c r="N127" i="4"/>
  <c r="O127" i="4"/>
  <c r="P127" i="4"/>
  <c r="N128" i="4"/>
  <c r="O128" i="4"/>
  <c r="P128" i="4"/>
  <c r="N129" i="4"/>
  <c r="O129" i="4"/>
  <c r="P129" i="4"/>
  <c r="N130" i="4"/>
  <c r="O130" i="4"/>
  <c r="P130" i="4"/>
  <c r="N131" i="4"/>
  <c r="O131" i="4"/>
  <c r="P131" i="4"/>
  <c r="N132" i="4"/>
  <c r="O132" i="4"/>
  <c r="P132" i="4"/>
  <c r="N133" i="4"/>
  <c r="O133" i="4"/>
  <c r="P133" i="4"/>
  <c r="N134" i="4"/>
  <c r="O134" i="4"/>
  <c r="P134" i="4"/>
  <c r="N135" i="4"/>
  <c r="O135" i="4"/>
  <c r="P135" i="4"/>
  <c r="N136" i="4"/>
  <c r="O136" i="4"/>
  <c r="P136" i="4"/>
  <c r="N137" i="4"/>
  <c r="O137" i="4"/>
  <c r="P137" i="4"/>
  <c r="N138" i="4"/>
  <c r="O138" i="4"/>
  <c r="P138" i="4"/>
  <c r="N139" i="4"/>
  <c r="O139" i="4"/>
  <c r="P139" i="4"/>
  <c r="N140" i="4"/>
  <c r="O140" i="4"/>
  <c r="P140" i="4"/>
  <c r="N141" i="4"/>
  <c r="O141" i="4"/>
  <c r="P141" i="4"/>
  <c r="N142" i="4"/>
  <c r="O142" i="4"/>
  <c r="P142" i="4"/>
  <c r="N143" i="4"/>
  <c r="O143" i="4"/>
  <c r="P143" i="4"/>
  <c r="N144" i="4"/>
  <c r="O144" i="4"/>
  <c r="P144" i="4"/>
  <c r="N145" i="4"/>
  <c r="O145" i="4"/>
  <c r="P145" i="4"/>
  <c r="N146" i="4"/>
  <c r="O146" i="4"/>
  <c r="P146" i="4"/>
  <c r="N147" i="4"/>
  <c r="O147" i="4"/>
  <c r="P147" i="4"/>
  <c r="N148" i="4"/>
  <c r="O148" i="4"/>
  <c r="P148" i="4"/>
  <c r="N149" i="4"/>
  <c r="O149" i="4"/>
  <c r="P149" i="4"/>
  <c r="N150" i="4"/>
  <c r="O150" i="4"/>
  <c r="P150" i="4"/>
  <c r="N151" i="4"/>
  <c r="O151" i="4"/>
  <c r="P151" i="4"/>
  <c r="N152" i="4"/>
  <c r="O152" i="4"/>
  <c r="P152" i="4"/>
  <c r="N153" i="4"/>
  <c r="O153" i="4"/>
  <c r="P153" i="4"/>
  <c r="N154" i="4"/>
  <c r="O154" i="4"/>
  <c r="P154" i="4"/>
  <c r="N155" i="4"/>
  <c r="O155" i="4"/>
  <c r="P155" i="4"/>
  <c r="N156" i="4"/>
  <c r="O156" i="4"/>
  <c r="P156" i="4"/>
  <c r="N157" i="4"/>
  <c r="O157" i="4"/>
  <c r="P157" i="4"/>
  <c r="N158" i="4"/>
  <c r="O158" i="4"/>
  <c r="P158" i="4"/>
  <c r="N159" i="4"/>
  <c r="O159" i="4"/>
  <c r="P159" i="4"/>
  <c r="N160" i="4"/>
  <c r="O160" i="4"/>
  <c r="P160" i="4"/>
  <c r="N161" i="4"/>
  <c r="O161" i="4"/>
  <c r="P161" i="4"/>
  <c r="N162" i="4"/>
  <c r="O162" i="4"/>
  <c r="P162" i="4"/>
  <c r="N163" i="4"/>
  <c r="O163" i="4"/>
  <c r="P163" i="4"/>
  <c r="N164" i="4"/>
  <c r="O164" i="4"/>
  <c r="P164" i="4"/>
  <c r="N165" i="4"/>
  <c r="O165" i="4"/>
  <c r="P165" i="4"/>
  <c r="N166" i="4"/>
  <c r="O166" i="4"/>
  <c r="P166" i="4"/>
  <c r="N167" i="4"/>
  <c r="O167" i="4"/>
  <c r="P167" i="4"/>
  <c r="N168" i="4"/>
  <c r="O168" i="4"/>
  <c r="P168" i="4"/>
  <c r="N169" i="4"/>
  <c r="O169" i="4"/>
  <c r="P169" i="4"/>
  <c r="N170" i="4"/>
  <c r="O170" i="4"/>
  <c r="P170" i="4"/>
  <c r="N171" i="4"/>
  <c r="O171" i="4"/>
  <c r="P171" i="4"/>
  <c r="N172" i="4"/>
  <c r="O172" i="4"/>
  <c r="P172" i="4"/>
  <c r="N173" i="4"/>
  <c r="O173" i="4"/>
  <c r="P173" i="4"/>
  <c r="N174" i="4"/>
  <c r="O174" i="4"/>
  <c r="P174" i="4"/>
  <c r="N175" i="4"/>
  <c r="O175" i="4"/>
  <c r="P175" i="4"/>
  <c r="N176" i="4"/>
  <c r="O176" i="4"/>
  <c r="P176" i="4"/>
  <c r="N177" i="4"/>
  <c r="O177" i="4"/>
  <c r="P177" i="4"/>
  <c r="N178" i="4"/>
  <c r="O178" i="4"/>
  <c r="P178" i="4"/>
  <c r="N179" i="4"/>
  <c r="O179" i="4"/>
  <c r="P179" i="4"/>
  <c r="N180" i="4"/>
  <c r="O180" i="4"/>
  <c r="P180" i="4"/>
  <c r="N181" i="4"/>
  <c r="O181" i="4"/>
  <c r="P181" i="4"/>
  <c r="N182" i="4"/>
  <c r="O182" i="4"/>
  <c r="P182" i="4"/>
  <c r="N183" i="4"/>
  <c r="O183" i="4"/>
  <c r="P183" i="4"/>
  <c r="N184" i="4"/>
  <c r="O184" i="4"/>
  <c r="P184" i="4"/>
  <c r="N185" i="4"/>
  <c r="O185" i="4"/>
  <c r="P185" i="4"/>
  <c r="N186" i="4"/>
  <c r="O186" i="4"/>
  <c r="P186" i="4"/>
  <c r="N187" i="4"/>
  <c r="O187" i="4"/>
  <c r="P187" i="4"/>
  <c r="N188" i="4"/>
  <c r="O188" i="4"/>
  <c r="P188" i="4"/>
  <c r="N189" i="4"/>
  <c r="O189" i="4"/>
  <c r="P189" i="4"/>
  <c r="N190" i="4"/>
  <c r="O190" i="4"/>
  <c r="P190" i="4"/>
  <c r="N191" i="4"/>
  <c r="O191" i="4"/>
  <c r="P191" i="4"/>
  <c r="N192" i="4"/>
  <c r="O192" i="4"/>
  <c r="P192" i="4"/>
  <c r="N193" i="4"/>
  <c r="O193" i="4"/>
  <c r="P193" i="4"/>
  <c r="N194" i="4"/>
  <c r="O194" i="4"/>
  <c r="P194" i="4"/>
  <c r="N195" i="4"/>
  <c r="O195" i="4"/>
  <c r="P195" i="4"/>
  <c r="N196" i="4"/>
  <c r="O196" i="4"/>
  <c r="P196" i="4"/>
  <c r="N197" i="4"/>
  <c r="O197" i="4"/>
  <c r="P197" i="4"/>
  <c r="N198" i="4"/>
  <c r="O198" i="4"/>
  <c r="P198" i="4"/>
  <c r="N199" i="4"/>
  <c r="O199" i="4"/>
  <c r="P199" i="4"/>
  <c r="N200" i="4"/>
  <c r="O200" i="4"/>
  <c r="P200" i="4"/>
  <c r="N201" i="4"/>
  <c r="O201" i="4"/>
  <c r="P201" i="4"/>
  <c r="N202" i="4"/>
  <c r="O202" i="4"/>
  <c r="P202" i="4"/>
  <c r="N203" i="4"/>
  <c r="O203" i="4"/>
  <c r="P203" i="4"/>
  <c r="N204" i="4"/>
  <c r="O204" i="4"/>
  <c r="P204" i="4"/>
  <c r="N205" i="4"/>
  <c r="O205" i="4"/>
  <c r="P205" i="4"/>
  <c r="N206" i="4"/>
  <c r="O206" i="4"/>
  <c r="P206" i="4"/>
  <c r="N207" i="4"/>
  <c r="O207" i="4"/>
  <c r="P207" i="4"/>
  <c r="N208" i="4"/>
  <c r="O208" i="4"/>
  <c r="P208" i="4"/>
  <c r="N209" i="4"/>
  <c r="O209" i="4"/>
  <c r="P209" i="4"/>
  <c r="N210" i="4"/>
  <c r="O210" i="4"/>
  <c r="P210" i="4"/>
  <c r="N211" i="4"/>
  <c r="O211" i="4"/>
  <c r="P211" i="4"/>
  <c r="N212" i="4"/>
  <c r="O212" i="4"/>
  <c r="P212" i="4"/>
  <c r="N213" i="4"/>
  <c r="O213" i="4"/>
  <c r="P213" i="4"/>
  <c r="N214" i="4"/>
  <c r="O214" i="4"/>
  <c r="P214" i="4"/>
  <c r="N215" i="4"/>
  <c r="O215" i="4"/>
  <c r="P215" i="4"/>
  <c r="N216" i="4"/>
  <c r="O216" i="4"/>
  <c r="P216" i="4"/>
  <c r="N217" i="4"/>
  <c r="O217" i="4"/>
  <c r="P217" i="4"/>
  <c r="N218" i="4"/>
  <c r="O218" i="4"/>
  <c r="P218" i="4"/>
  <c r="N219" i="4"/>
  <c r="O219" i="4"/>
  <c r="P219" i="4"/>
  <c r="N220" i="4"/>
  <c r="O220" i="4"/>
  <c r="P220" i="4"/>
  <c r="N221" i="4"/>
  <c r="O221" i="4"/>
  <c r="P221" i="4"/>
  <c r="N222" i="4"/>
  <c r="O222" i="4"/>
  <c r="P222" i="4"/>
  <c r="N223" i="4"/>
  <c r="O223" i="4"/>
  <c r="P223" i="4"/>
  <c r="N224" i="4"/>
  <c r="O224" i="4"/>
  <c r="P224" i="4"/>
  <c r="N225" i="4"/>
  <c r="O225" i="4"/>
  <c r="P225" i="4"/>
  <c r="N226" i="4"/>
  <c r="O226" i="4"/>
  <c r="P226" i="4"/>
  <c r="N227" i="4"/>
  <c r="O227" i="4"/>
  <c r="P227" i="4"/>
  <c r="N228" i="4"/>
  <c r="O228" i="4"/>
  <c r="P228" i="4"/>
  <c r="N229" i="4"/>
  <c r="O229" i="4"/>
  <c r="P229" i="4"/>
  <c r="N230" i="4"/>
  <c r="O230" i="4"/>
  <c r="P230" i="4"/>
  <c r="N231" i="4"/>
  <c r="O231" i="4"/>
  <c r="P231" i="4"/>
  <c r="N232" i="4"/>
  <c r="O232" i="4"/>
  <c r="P232" i="4"/>
  <c r="N233" i="4"/>
  <c r="O233" i="4"/>
  <c r="P233" i="4"/>
  <c r="N234" i="4"/>
  <c r="O234" i="4"/>
  <c r="P234" i="4"/>
  <c r="N235" i="4"/>
  <c r="O235" i="4"/>
  <c r="P235" i="4"/>
  <c r="N236" i="4"/>
  <c r="O236" i="4"/>
  <c r="P236" i="4"/>
  <c r="N237" i="4"/>
  <c r="O237" i="4"/>
  <c r="P237" i="4"/>
  <c r="N238" i="4"/>
  <c r="O238" i="4"/>
  <c r="P238" i="4"/>
  <c r="N239" i="4"/>
  <c r="O239" i="4"/>
  <c r="P239" i="4"/>
  <c r="N240" i="4"/>
  <c r="O240" i="4"/>
  <c r="P240" i="4"/>
  <c r="N241" i="4"/>
  <c r="O241" i="4"/>
  <c r="P241" i="4"/>
  <c r="N242" i="4"/>
  <c r="O242" i="4"/>
  <c r="P242" i="4"/>
  <c r="N243" i="4"/>
  <c r="O243" i="4"/>
  <c r="P243" i="4"/>
  <c r="N244" i="4"/>
  <c r="O244" i="4"/>
  <c r="P244" i="4"/>
  <c r="N245" i="4"/>
  <c r="O245" i="4"/>
  <c r="P245" i="4"/>
  <c r="N246" i="4"/>
  <c r="O246" i="4"/>
  <c r="P246" i="4"/>
  <c r="N247" i="4"/>
  <c r="O247" i="4"/>
  <c r="P247" i="4"/>
  <c r="N248" i="4"/>
  <c r="O248" i="4"/>
  <c r="P248" i="4"/>
  <c r="N249" i="4"/>
  <c r="O249" i="4"/>
  <c r="P249" i="4"/>
  <c r="N250" i="4"/>
  <c r="O250" i="4"/>
  <c r="P250" i="4"/>
  <c r="N251" i="4"/>
  <c r="O251" i="4"/>
  <c r="P251" i="4"/>
  <c r="N252" i="4"/>
  <c r="O252" i="4"/>
  <c r="P252" i="4"/>
  <c r="N253" i="4"/>
  <c r="O253" i="4"/>
  <c r="P253" i="4"/>
  <c r="N254" i="4"/>
  <c r="O254" i="4"/>
  <c r="P254" i="4"/>
  <c r="N255" i="4"/>
  <c r="O255" i="4"/>
  <c r="P255" i="4"/>
  <c r="N256" i="4"/>
  <c r="O256" i="4"/>
  <c r="P256" i="4"/>
  <c r="N257" i="4"/>
  <c r="O257" i="4"/>
  <c r="P257" i="4"/>
  <c r="N258" i="4"/>
  <c r="O258" i="4"/>
  <c r="P258" i="4"/>
  <c r="N259" i="4"/>
  <c r="O259" i="4"/>
  <c r="P259" i="4"/>
  <c r="N260" i="4"/>
  <c r="O260" i="4"/>
  <c r="P260" i="4"/>
  <c r="N261" i="4"/>
  <c r="O261" i="4"/>
  <c r="P261" i="4"/>
  <c r="N262" i="4"/>
  <c r="O262" i="4"/>
  <c r="P262" i="4"/>
  <c r="N263" i="4"/>
  <c r="O263" i="4"/>
  <c r="P263" i="4"/>
  <c r="N264" i="4"/>
  <c r="O264" i="4"/>
  <c r="P264" i="4"/>
  <c r="N265" i="4"/>
  <c r="O265" i="4"/>
  <c r="P265" i="4"/>
  <c r="N266" i="4"/>
  <c r="O266" i="4"/>
  <c r="P266" i="4"/>
  <c r="N267" i="4"/>
  <c r="O267" i="4"/>
  <c r="P267" i="4"/>
  <c r="N268" i="4"/>
  <c r="O268" i="4"/>
  <c r="P268" i="4"/>
  <c r="N269" i="4"/>
  <c r="O269" i="4"/>
  <c r="P269" i="4"/>
  <c r="N270" i="4"/>
  <c r="O270" i="4"/>
  <c r="P270" i="4"/>
  <c r="N271" i="4"/>
  <c r="O271" i="4"/>
  <c r="P271" i="4"/>
  <c r="N272" i="4"/>
  <c r="O272" i="4"/>
  <c r="P272" i="4"/>
  <c r="N273" i="4"/>
  <c r="O273" i="4"/>
  <c r="P273" i="4"/>
  <c r="N274" i="4"/>
  <c r="O274" i="4"/>
  <c r="P274" i="4"/>
  <c r="N275" i="4"/>
  <c r="O275" i="4"/>
  <c r="P275" i="4"/>
  <c r="N276" i="4"/>
  <c r="O276" i="4"/>
  <c r="P276" i="4"/>
  <c r="N277" i="4"/>
  <c r="O277" i="4"/>
  <c r="P277" i="4"/>
  <c r="N278" i="4"/>
  <c r="O278" i="4"/>
  <c r="P278" i="4"/>
  <c r="N279" i="4"/>
  <c r="O279" i="4"/>
  <c r="P279" i="4"/>
  <c r="N280" i="4"/>
  <c r="O280" i="4"/>
  <c r="P280" i="4"/>
  <c r="N281" i="4"/>
  <c r="O281" i="4"/>
  <c r="P281" i="4"/>
  <c r="N282" i="4"/>
  <c r="O282" i="4"/>
  <c r="P282" i="4"/>
  <c r="N283" i="4"/>
  <c r="O283" i="4"/>
  <c r="P283" i="4"/>
  <c r="N284" i="4"/>
  <c r="O284" i="4"/>
  <c r="P284" i="4"/>
  <c r="N285" i="4"/>
  <c r="O285" i="4"/>
  <c r="P285" i="4"/>
  <c r="N286" i="4"/>
  <c r="O286" i="4"/>
  <c r="P286" i="4"/>
  <c r="N287" i="4"/>
  <c r="O287" i="4"/>
  <c r="P287" i="4"/>
  <c r="N288" i="4"/>
  <c r="O288" i="4"/>
  <c r="P288" i="4"/>
  <c r="N289" i="4"/>
  <c r="O289" i="4"/>
  <c r="P289" i="4"/>
  <c r="N290" i="4"/>
  <c r="O290" i="4"/>
  <c r="P290" i="4"/>
  <c r="N291" i="4"/>
  <c r="O291" i="4"/>
  <c r="P291" i="4"/>
  <c r="N292" i="4"/>
  <c r="O292" i="4"/>
  <c r="P292" i="4"/>
  <c r="N293" i="4"/>
  <c r="O293" i="4"/>
  <c r="P293" i="4"/>
  <c r="N294" i="4"/>
  <c r="O294" i="4"/>
  <c r="P294" i="4"/>
  <c r="N295" i="4"/>
  <c r="O295" i="4"/>
  <c r="P295" i="4"/>
  <c r="N296" i="4"/>
  <c r="O296" i="4"/>
  <c r="P296" i="4"/>
  <c r="N297" i="4"/>
  <c r="O297" i="4"/>
  <c r="P297" i="4"/>
  <c r="N298" i="4"/>
  <c r="O298" i="4"/>
  <c r="P298" i="4"/>
  <c r="N299" i="4"/>
  <c r="O299" i="4"/>
  <c r="P299" i="4"/>
  <c r="N300" i="4"/>
  <c r="O300" i="4"/>
  <c r="P300" i="4"/>
  <c r="N301" i="4"/>
  <c r="O301" i="4"/>
  <c r="P301" i="4"/>
  <c r="N302" i="4"/>
  <c r="O302" i="4"/>
  <c r="P302" i="4"/>
  <c r="N303" i="4"/>
  <c r="O303" i="4"/>
  <c r="P303" i="4"/>
  <c r="N304" i="4"/>
  <c r="O304" i="4"/>
  <c r="P304" i="4"/>
  <c r="N305" i="4"/>
  <c r="O305" i="4"/>
  <c r="P305" i="4"/>
  <c r="N306" i="4"/>
  <c r="O306" i="4"/>
  <c r="P306" i="4"/>
  <c r="N307" i="4"/>
  <c r="O307" i="4"/>
  <c r="P307" i="4"/>
  <c r="N308" i="4"/>
  <c r="O308" i="4"/>
  <c r="P308" i="4"/>
  <c r="N309" i="4"/>
  <c r="O309" i="4"/>
  <c r="P309" i="4"/>
  <c r="N310" i="4"/>
  <c r="O310" i="4"/>
  <c r="P310" i="4"/>
  <c r="N311" i="4"/>
  <c r="O311" i="4"/>
  <c r="P311" i="4"/>
  <c r="N312" i="4"/>
  <c r="O312" i="4"/>
  <c r="P312" i="4"/>
  <c r="N313" i="4"/>
  <c r="O313" i="4"/>
  <c r="P313" i="4"/>
  <c r="N314" i="4"/>
  <c r="O314" i="4"/>
  <c r="P314" i="4"/>
  <c r="N315" i="4"/>
  <c r="O315" i="4"/>
  <c r="P315" i="4"/>
  <c r="N316" i="4"/>
  <c r="O316" i="4"/>
  <c r="P316" i="4"/>
  <c r="N317" i="4"/>
  <c r="O317" i="4"/>
  <c r="P317" i="4"/>
  <c r="N318" i="4"/>
  <c r="O318" i="4"/>
  <c r="P318" i="4"/>
  <c r="N319" i="4"/>
  <c r="O319" i="4"/>
  <c r="P319" i="4"/>
  <c r="N320" i="4"/>
  <c r="O320" i="4"/>
  <c r="P320" i="4"/>
  <c r="N321" i="4"/>
  <c r="O321" i="4"/>
  <c r="P321" i="4"/>
  <c r="N322" i="4"/>
  <c r="O322" i="4"/>
  <c r="P322" i="4"/>
  <c r="N323" i="4"/>
  <c r="O323" i="4"/>
  <c r="P323" i="4"/>
  <c r="N324" i="4"/>
  <c r="O324" i="4"/>
  <c r="P324" i="4"/>
  <c r="N325" i="4"/>
  <c r="O325" i="4"/>
  <c r="P325" i="4"/>
  <c r="N326" i="4"/>
  <c r="O326" i="4"/>
  <c r="P326" i="4"/>
  <c r="N327" i="4"/>
  <c r="O327" i="4"/>
  <c r="P327" i="4"/>
  <c r="N328" i="4"/>
  <c r="O328" i="4"/>
  <c r="P328" i="4"/>
  <c r="N329" i="4"/>
  <c r="O329" i="4"/>
  <c r="P329" i="4"/>
  <c r="N330" i="4"/>
  <c r="O330" i="4"/>
  <c r="P330" i="4"/>
  <c r="N331" i="4"/>
  <c r="O331" i="4"/>
  <c r="P331" i="4"/>
  <c r="N332" i="4"/>
  <c r="O332" i="4"/>
  <c r="P332" i="4"/>
  <c r="N333" i="4"/>
  <c r="O333" i="4"/>
  <c r="P333" i="4"/>
  <c r="N334" i="4"/>
  <c r="O334" i="4"/>
  <c r="P334" i="4"/>
  <c r="N335" i="4"/>
  <c r="O335" i="4"/>
  <c r="P335" i="4"/>
  <c r="N336" i="4"/>
  <c r="O336" i="4"/>
  <c r="P336" i="4"/>
  <c r="N337" i="4"/>
  <c r="O337" i="4"/>
  <c r="P337" i="4"/>
  <c r="N338" i="4"/>
  <c r="O338" i="4"/>
  <c r="P338" i="4"/>
  <c r="N339" i="4"/>
  <c r="O339" i="4"/>
  <c r="P339" i="4"/>
  <c r="N340" i="4"/>
  <c r="O340" i="4"/>
  <c r="P340" i="4"/>
  <c r="N341" i="4"/>
  <c r="O341" i="4"/>
  <c r="P341" i="4"/>
  <c r="N342" i="4"/>
  <c r="O342" i="4"/>
  <c r="P342" i="4"/>
  <c r="N343" i="4"/>
  <c r="O343" i="4"/>
  <c r="P343" i="4"/>
  <c r="N344" i="4"/>
  <c r="O344" i="4"/>
  <c r="P344" i="4"/>
  <c r="N345" i="4"/>
  <c r="O345" i="4"/>
  <c r="P345" i="4"/>
  <c r="N346" i="4"/>
  <c r="O346" i="4"/>
  <c r="P346" i="4"/>
  <c r="N347" i="4"/>
  <c r="O347" i="4"/>
  <c r="P347" i="4"/>
  <c r="N348" i="4"/>
  <c r="O348" i="4"/>
  <c r="P348" i="4"/>
  <c r="N349" i="4"/>
  <c r="O349" i="4"/>
  <c r="P349" i="4"/>
  <c r="N350" i="4"/>
  <c r="O350" i="4"/>
  <c r="P350" i="4"/>
  <c r="N351" i="4"/>
  <c r="O351" i="4"/>
  <c r="P351" i="4"/>
  <c r="N352" i="4"/>
  <c r="O352" i="4"/>
  <c r="P352" i="4"/>
  <c r="N353" i="4"/>
  <c r="O353" i="4"/>
  <c r="P353" i="4"/>
  <c r="N354" i="4"/>
  <c r="O354" i="4"/>
  <c r="P354" i="4"/>
  <c r="N355" i="4"/>
  <c r="O355" i="4"/>
  <c r="P355" i="4"/>
  <c r="N356" i="4"/>
  <c r="O356" i="4"/>
  <c r="P356" i="4"/>
  <c r="N357" i="4"/>
  <c r="O357" i="4"/>
  <c r="P357" i="4"/>
  <c r="N358" i="4"/>
  <c r="O358" i="4"/>
  <c r="P358" i="4"/>
  <c r="N359" i="4"/>
  <c r="O359" i="4"/>
  <c r="P359" i="4"/>
  <c r="N360" i="4"/>
  <c r="O360" i="4"/>
  <c r="P360" i="4"/>
  <c r="N361" i="4"/>
  <c r="O361" i="4"/>
  <c r="P361" i="4"/>
  <c r="N362" i="4"/>
  <c r="O362" i="4"/>
  <c r="P362" i="4"/>
  <c r="N363" i="4"/>
  <c r="O363" i="4"/>
  <c r="P363" i="4"/>
  <c r="N364" i="4"/>
  <c r="O364" i="4"/>
  <c r="P364" i="4"/>
  <c r="N365" i="4"/>
  <c r="O365" i="4"/>
  <c r="P365" i="4"/>
  <c r="N366" i="4"/>
  <c r="O366" i="4"/>
  <c r="P366" i="4"/>
  <c r="N367" i="4"/>
  <c r="O367" i="4"/>
  <c r="P367" i="4"/>
  <c r="N368" i="4"/>
  <c r="O368" i="4"/>
  <c r="P368" i="4"/>
  <c r="N369" i="4"/>
  <c r="O369" i="4"/>
  <c r="P369" i="4"/>
  <c r="N370" i="4"/>
  <c r="O370" i="4"/>
  <c r="P370" i="4"/>
  <c r="N371" i="4"/>
  <c r="O371" i="4"/>
  <c r="P371" i="4"/>
  <c r="N372" i="4"/>
  <c r="O372" i="4"/>
  <c r="P372" i="4"/>
  <c r="O2" i="4"/>
  <c r="P2" i="4"/>
  <c r="N2" i="4"/>
  <c r="C4" i="5"/>
  <c r="D4" i="5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C14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C15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C16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C17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C18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C19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C20" i="5"/>
  <c r="D20" i="5"/>
  <c r="E20" i="5"/>
  <c r="F20" i="5"/>
  <c r="G20" i="5"/>
  <c r="H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C21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C22" i="5"/>
  <c r="D22" i="5"/>
  <c r="E22" i="5"/>
  <c r="F22" i="5"/>
  <c r="G22" i="5"/>
  <c r="H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B2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B24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B25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B26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B27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B28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B29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B30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F3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C3" i="5"/>
  <c r="D3" i="5"/>
  <c r="E3" i="5"/>
  <c r="G31" i="5"/>
  <c r="H31" i="5"/>
  <c r="J31" i="5"/>
  <c r="K31" i="5"/>
  <c r="M31" i="5"/>
  <c r="N31" i="5"/>
  <c r="P31" i="5"/>
  <c r="Q31" i="5"/>
  <c r="S31" i="5"/>
  <c r="T31" i="5"/>
  <c r="V31" i="5"/>
  <c r="W31" i="5"/>
  <c r="E31" i="5"/>
  <c r="D31" i="5"/>
</calcChain>
</file>

<file path=xl/comments1.xml><?xml version="1.0" encoding="utf-8"?>
<comments xmlns="http://schemas.openxmlformats.org/spreadsheetml/2006/main">
  <authors>
    <author>REQUET Mickael, Vitre</author>
    <author>LEGENDRE Gilles, Vitre</author>
  </authors>
  <commentList>
    <comment ref="J66" authorId="0">
      <text>
        <r>
          <rPr>
            <b/>
            <sz val="9"/>
            <color indexed="81"/>
            <rFont val="Tahoma"/>
            <charset val="1"/>
          </rPr>
          <t>REQUET Mickael, Vitre:</t>
        </r>
        <r>
          <rPr>
            <sz val="9"/>
            <color indexed="81"/>
            <rFont val="Tahoma"/>
            <charset val="1"/>
          </rPr>
          <t xml:space="preserve">
Méthode d'identification d'une cause de défaillance</t>
        </r>
      </text>
    </comment>
    <comment ref="B141" authorId="1">
      <text>
        <r>
          <rPr>
            <b/>
            <sz val="9"/>
            <color indexed="81"/>
            <rFont val="Tahoma"/>
            <charset val="1"/>
          </rPr>
          <t xml:space="preserve">fin des H.S.
</t>
        </r>
      </text>
    </comment>
    <comment ref="H290" authorId="0">
      <text>
        <r>
          <rPr>
            <b/>
            <sz val="9"/>
            <color indexed="81"/>
            <rFont val="Tahoma"/>
            <charset val="1"/>
          </rPr>
          <t>REQUET Mickael, Vitre:</t>
        </r>
        <r>
          <rPr>
            <sz val="9"/>
            <color indexed="81"/>
            <rFont val="Tahoma"/>
            <charset val="1"/>
          </rPr>
          <t xml:space="preserve">
RECYCLAGE SST</t>
        </r>
      </text>
    </comment>
  </commentList>
</comments>
</file>

<file path=xl/sharedStrings.xml><?xml version="1.0" encoding="utf-8"?>
<sst xmlns="http://schemas.openxmlformats.org/spreadsheetml/2006/main" count="2762" uniqueCount="108">
  <si>
    <t>JA</t>
  </si>
  <si>
    <t>SAV</t>
  </si>
  <si>
    <t>DR</t>
  </si>
  <si>
    <t>AE</t>
  </si>
  <si>
    <t>YD</t>
  </si>
  <si>
    <t>GL</t>
  </si>
  <si>
    <t>TOTAL</t>
  </si>
  <si>
    <t>FE</t>
  </si>
  <si>
    <t>N EXT</t>
  </si>
  <si>
    <t>AM EXT</t>
  </si>
  <si>
    <t>R</t>
  </si>
  <si>
    <t>J EXT</t>
  </si>
  <si>
    <t>CP</t>
  </si>
  <si>
    <t>M EXT</t>
  </si>
  <si>
    <t>MAL</t>
  </si>
  <si>
    <t>RC</t>
  </si>
  <si>
    <t>FP</t>
  </si>
  <si>
    <t>17H 5H</t>
  </si>
  <si>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</si>
  <si>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</si>
  <si>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</si>
  <si>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</si>
  <si>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</si>
  <si>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</si>
  <si>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</si>
  <si>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</si>
  <si>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</si>
  <si>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</si>
  <si>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</si>
  <si>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</si>
  <si>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</si>
  <si>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</si>
  <si>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</si>
  <si>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</si>
  <si>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</si>
  <si>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</si>
  <si>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RCN</t>
  </si>
  <si>
    <t>5H 17H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</si>
  <si>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</si>
  <si>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</si>
  <si>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</si>
  <si>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</si>
  <si>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</si>
  <si>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</si>
  <si>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</si>
  <si>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</si>
  <si>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</si>
  <si>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</si>
  <si>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</si>
  <si>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</si>
  <si>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</si>
  <si>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</si>
  <si>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</si>
  <si>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</si>
  <si>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</si>
  <si>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</si>
  <si>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</si>
  <si>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</si>
  <si>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</si>
  <si>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</si>
  <si>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</si>
  <si>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</si>
  <si>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</si>
  <si>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</si>
  <si>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</si>
  <si>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</si>
  <si>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</si>
  <si>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</si>
  <si>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</si>
  <si>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</si>
  <si>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</si>
  <si>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</si>
  <si>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</si>
  <si>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</si>
  <si>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mardi</t>
  </si>
  <si>
    <t>mercredi</t>
  </si>
  <si>
    <t>jeudi</t>
  </si>
  <si>
    <t>vendredi</t>
  </si>
  <si>
    <t>samedi</t>
  </si>
  <si>
    <t>dimanche</t>
  </si>
  <si>
    <t>lundi</t>
  </si>
  <si>
    <t>jour</t>
  </si>
  <si>
    <t>date</t>
  </si>
  <si>
    <t>PC</t>
  </si>
  <si>
    <t>N°SEM</t>
  </si>
  <si>
    <t>Année</t>
  </si>
  <si>
    <t>PLANNING</t>
  </si>
  <si>
    <t>HT</t>
  </si>
  <si>
    <t>HN</t>
  </si>
  <si>
    <t>J</t>
  </si>
  <si>
    <t>JPB</t>
  </si>
  <si>
    <t>j EXT</t>
  </si>
  <si>
    <t>17h 5h</t>
  </si>
  <si>
    <t>5h 17h</t>
  </si>
  <si>
    <t>fe</t>
  </si>
  <si>
    <t>J.AUGUSTIN</t>
  </si>
  <si>
    <t>S.AVRIL E6</t>
  </si>
  <si>
    <t>D.RITTER E5</t>
  </si>
  <si>
    <t>A EVEILLARD E2</t>
  </si>
  <si>
    <t>Y.DELAUNAY E1</t>
  </si>
  <si>
    <t>G.LEGENDRE E4</t>
  </si>
  <si>
    <t>P.CHARPENTIER E3</t>
  </si>
  <si>
    <t>Colonne1</t>
  </si>
  <si>
    <t>weekends travaillés</t>
  </si>
  <si>
    <t>planning 2019</t>
  </si>
  <si>
    <t>weekend</t>
  </si>
  <si>
    <t>verification poste</t>
  </si>
  <si>
    <t>verification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</si>
</sst>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6"/>
      <name val="Arial"/>
      <family val="2"/>
    </font>
    <font>
      <sz val="6"/>
      <color theme="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2" borderId="7" xfId="2" applyFont="1" applyFill="1" applyBorder="1" applyAlignment="1">
      <alignment horizontal="center" vertical="center"/>
    </xf>
    <xf numFmtId="0" fontId="1" fillId="0" borderId="3" xfId="2" applyFont="1" applyBorder="1" applyAlignment="1">
      <alignment horizontal="center" vertical="center"/>
    </xf>
    <xf numFmtId="0" fontId="1" fillId="2" borderId="8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2" borderId="9" xfId="2" applyFont="1" applyFill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2" borderId="10" xfId="2" applyFont="1" applyFill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2" borderId="13" xfId="2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12" xfId="2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4" fontId="0" fillId="4" borderId="17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14" fontId="6" fillId="0" borderId="19" xfId="0" applyNumberFormat="1" applyFont="1" applyBorder="1" applyAlignment="1">
      <alignment horizontal="center" vertical="center"/>
    </xf>
    <xf numFmtId="14" fontId="6" fillId="0" borderId="30" xfId="0" applyNumberFormat="1" applyFont="1" applyBorder="1" applyAlignment="1">
      <alignment horizontal="center" vertical="center"/>
    </xf>
    <xf numFmtId="14" fontId="6" fillId="0" borderId="31" xfId="0" applyNumberFormat="1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33" xfId="0" applyBorder="1"/>
    <xf numFmtId="0" fontId="0" fillId="0" borderId="4" xfId="0" applyBorder="1" applyAlignment="1">
      <alignment horizontal="center" vertical="center"/>
    </xf>
    <xf numFmtId="14" fontId="7" fillId="6" borderId="9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Border="1" applyAlignment="1">
      <alignment horizontal="center" vertical="center"/>
    </xf>
    <xf numFmtId="16" fontId="8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284"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2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4"/>
        </patternFill>
      </fill>
    </dxf>
    <dxf>
      <fill>
        <patternFill>
          <bgColor theme="2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0006"/>
      </font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auto="1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au1" displayName="Tableau1" ref="A1:H15" totalsRowShown="0" headerRowDxfId="230" dataDxfId="229">
  <autoFilter ref="A1:H15"/>
  <tableColumns count="8">
    <tableColumn id="1" name="Colonne1" dataDxfId="228"/>
    <tableColumn id="2" name="JA" dataDxfId="227"/>
    <tableColumn id="3" name="SAV" dataDxfId="226"/>
    <tableColumn id="4" name="DR" dataDxfId="225"/>
    <tableColumn id="5" name="AE" dataDxfId="224"/>
    <tableColumn id="6" name="YD" dataDxfId="223"/>
    <tableColumn id="7" name="GL" dataDxfId="222"/>
    <tableColumn id="8" name="PC" dataDxfId="22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373"/>
  <sheetViews>
    <sheetView zoomScale="80" zoomScaleNormal="80" workbookViewId="0">
      <pane ySplit="1" topLeftCell="A2" activePane="bottomLeft" state="frozen"/>
      <selection pane="bottomLeft" activeCell="M222" sqref="M222"/>
    </sheetView>
  </sheetViews>
  <sheetFormatPr baseColWidth="10" defaultRowHeight="15" outlineLevelCol="1" x14ac:dyDescent="0.25"/>
  <cols>
    <col min="1" max="2" width="11.42578125" style="1"/>
    <col min="3" max="3" width="11.42578125" style="6"/>
    <col min="4" max="11" width="11.42578125" style="1"/>
    <col min="12" max="12" width="12.28515625" style="1" customWidth="1"/>
    <col min="13" max="13" width="12.28515625" style="100" customWidth="1"/>
    <col min="14" max="14" width="6.7109375" style="1" bestFit="1" customWidth="1" outlineLevel="1"/>
    <col min="15" max="15" width="8" style="1" bestFit="1" customWidth="1" outlineLevel="1"/>
    <col min="16" max="16" width="6.42578125" style="1" bestFit="1" customWidth="1" outlineLevel="1"/>
    <col min="17" max="18" width="7.42578125" style="1" bestFit="1" customWidth="1" outlineLevel="1"/>
    <col min="19" max="19" width="12.28515625" bestFit="1" customWidth="1"/>
    <col min="20" max="20" width="3.140625" style="1" bestFit="1" customWidth="1" outlineLevel="1" collapsed="1"/>
    <col min="21" max="21" width="4.85546875" style="1" bestFit="1" customWidth="1" outlineLevel="1"/>
    <col min="22" max="22" width="3.85546875" style="1" bestFit="1" customWidth="1" outlineLevel="1"/>
    <col min="23" max="23" width="3.5703125" style="1" bestFit="1" customWidth="1" outlineLevel="1"/>
    <col min="24" max="24" width="3.7109375" style="1" bestFit="1" customWidth="1" outlineLevel="1"/>
    <col min="25" max="25" width="3.5703125" style="1" bestFit="1" customWidth="1" outlineLevel="1"/>
    <col min="26" max="26" width="3.42578125" style="95" bestFit="1" customWidth="1" outlineLevel="1"/>
    <col min="27" max="27" width="12.28515625" style="1" bestFit="1" customWidth="1"/>
    <col min="28" max="28" width="11.42578125" style="98" hidden="1" customWidth="1" outlineLevel="1" collapsed="1"/>
    <col min="29" max="34" width="11.42578125" style="1" hidden="1" customWidth="1" outlineLevel="1"/>
    <col min="35" max="35" width="11.42578125" style="1" collapsed="1"/>
    <col min="36" max="16384" width="11.42578125" style="1"/>
  </cols>
  <sheetData>
    <row r="1" spans="1:34" ht="30.75" thickBot="1" x14ac:dyDescent="0.3">
      <c r="A1" s="1" t="s">
        <v>18</v>
      </c>
      <c r="B1" s="1" t="s">
        <v>81</v>
      </c>
      <c r="C1" s="6" t="s">
        <v>82</v>
      </c>
      <c r="D1" s="1" t="s">
        <v>0</v>
      </c>
      <c r="E1" s="1" t="s">
        <v>1</v>
      </c>
      <c r="F1" s="1" t="s">
        <v>2</v>
      </c>
      <c r="G1" s="7" t="s">
        <v>3</v>
      </c>
      <c r="H1" s="7" t="s">
        <v>4</v>
      </c>
      <c r="I1" s="7" t="s">
        <v>5</v>
      </c>
      <c r="J1" s="1" t="s">
        <v>83</v>
      </c>
      <c r="L1" s="1" t="s">
        <v>90</v>
      </c>
      <c r="N1" s="1" t="s">
        <v>13</v>
      </c>
      <c r="O1" s="1" t="s">
        <v>9</v>
      </c>
      <c r="P1" s="1" t="s">
        <v>8</v>
      </c>
      <c r="Q1" s="1" t="s">
        <v>93</v>
      </c>
      <c r="R1" s="1" t="s">
        <v>92</v>
      </c>
      <c r="S1" s="119" t="s">
        <v>106</v>
      </c>
      <c r="T1" s="96" t="s">
        <v>0</v>
      </c>
      <c r="U1" s="96" t="s">
        <v>1</v>
      </c>
      <c r="V1" s="96" t="s">
        <v>2</v>
      </c>
      <c r="W1" s="7" t="s">
        <v>3</v>
      </c>
      <c r="X1" s="7" t="s">
        <v>4</v>
      </c>
      <c r="Y1" s="7" t="s">
        <v>5</v>
      </c>
      <c r="Z1" s="96" t="s">
        <v>83</v>
      </c>
      <c r="AA1" s="120" t="s">
        <v>107</v>
      </c>
      <c r="AB1" s="98" t="s">
        <v>0</v>
      </c>
      <c r="AC1" s="1" t="s">
        <v>1</v>
      </c>
      <c r="AD1" s="1" t="s">
        <v>2</v>
      </c>
      <c r="AE1" s="1" t="s">
        <v>3</v>
      </c>
      <c r="AF1" s="1" t="s">
        <v>4</v>
      </c>
      <c r="AG1" s="1" t="s">
        <v>5</v>
      </c>
      <c r="AH1" s="1" t="s">
        <v>83</v>
      </c>
    </row>
    <row r="2" spans="1:34" ht="15.75" thickBot="1" x14ac:dyDescent="0.3">
      <c r="A2" s="104" t="s">
        <v>19</v>
      </c>
      <c r="B2" s="87" t="s">
        <v>80</v>
      </c>
      <c r="C2" s="90">
        <v>43465</v>
      </c>
      <c r="D2" s="88" t="s">
        <v>10</v>
      </c>
      <c r="E2" s="61" t="s">
        <v>10</v>
      </c>
      <c r="F2" s="63" t="s">
        <v>10</v>
      </c>
      <c r="G2" s="63" t="s">
        <v>12</v>
      </c>
      <c r="H2" s="89" t="s">
        <v>13</v>
      </c>
      <c r="I2" s="63" t="s">
        <v>11</v>
      </c>
      <c r="J2" s="59" t="s">
        <v>10</v>
      </c>
      <c r="L2" s="64"/>
      <c r="M2" s="118"/>
      <c r="N2" s="93">
        <f>COUNTIF($D2:$L2,N$1)</f>
        <v>1</v>
      </c>
      <c r="O2" s="93">
        <f t="shared" ref="O2:R17" si="0">COUNTIF($D2:$L2,O$1)</f>
        <v>0</v>
      </c>
      <c r="P2" s="93">
        <f t="shared" si="0"/>
        <v>0</v>
      </c>
      <c r="Q2" s="93">
        <f t="shared" si="0"/>
        <v>0</v>
      </c>
      <c r="R2" s="93">
        <f t="shared" si="0"/>
        <v>0</v>
      </c>
      <c r="T2" s="96" t="str">
        <f>IF($B2="samedi",IF(D2="r","",IF(D2="","",IF(D2="fe","",IF(D2="cp","",1)))),IF($B2="dimanche",IF(D2="r","",IF(D2="","",IF(D2="fe","",IF(D2="cp","",1)))),""))</f>
        <v/>
      </c>
      <c r="U2" s="97" t="str">
        <f>IF($B2="samedi",IF(E2="r","",IF(E2="","",IF(E2="fe","",IF(E2="cp","",1)))),IF($B2="dimanche",IF(E2="r","",IF(E2="","",IF(E2="fe","",IF(E2="cp","",1)))),""))</f>
        <v/>
      </c>
      <c r="V2" s="97" t="str">
        <f>IF($B2="samedi",IF(F2="r","",IF(F2="","",IF(F2="fe","",IF(F2="cp","",1)))),IF($B2="dimanche",IF(F2="r","",IF(F2="","",IF(F2="fe","",IF(F2="cp","",1)))),""))</f>
        <v/>
      </c>
      <c r="W2" s="97" t="str">
        <f>IF($B2="samedi",IF(G2="r","",IF(G2="","",IF(G2="fe","",IF(G2="cp","",1)))),IF($B2="dimanche",IF(G2="r","",IF(G2="","",IF(G2="fe","",IF(G2="cp","",1)))),""))</f>
        <v/>
      </c>
      <c r="X2" s="97" t="str">
        <f>IF($B2="samedi",IF(H2="r","",IF(H2="","",IF(H2="fe","",IF(H2="cp","",1)))),IF($B2="dimanche",IF(H2="r","",IF(H2="","",IF(H2="fe","",IF(H2="cp","",1)))),""))</f>
        <v/>
      </c>
      <c r="Y2" s="97" t="str">
        <f>IF($B2="samedi",IF(I2="r","",IF(I2="","",IF(I2="fe","",IF(I2="cp","",1)))),IF($B2="dimanche",IF(I2="r","",IF(I2="","",IF(I2="fe","",IF(I2="cp","",1)))),""))</f>
        <v/>
      </c>
      <c r="Z2" s="97" t="str">
        <f>IF($B2="samedi",IF(J2="r","",IF(J2="","",IF(J2="fe","",IF(J2="cp","",1)))),IF($B2="dimanche",IF(J2="r","",IF(J2="","",IF(J2="fe","",IF(J2="cp","",1)))),""))</f>
        <v/>
      </c>
      <c r="AB2" s="99" t="str">
        <f>+IF(T2=1,$C2,"")</f>
        <v/>
      </c>
      <c r="AC2" s="99" t="str">
        <f t="shared" ref="AC2:AH2" si="1">+IF(U2=1,$C2,"")</f>
        <v/>
      </c>
      <c r="AD2" s="99" t="str">
        <f t="shared" si="1"/>
        <v/>
      </c>
      <c r="AE2" s="99" t="str">
        <f t="shared" si="1"/>
        <v/>
      </c>
      <c r="AF2" s="99" t="str">
        <f t="shared" si="1"/>
        <v/>
      </c>
      <c r="AG2" s="99" t="str">
        <f t="shared" si="1"/>
        <v/>
      </c>
      <c r="AH2" s="99" t="str">
        <f t="shared" si="1"/>
        <v/>
      </c>
    </row>
    <row r="3" spans="1:34" x14ac:dyDescent="0.25">
      <c r="A3" s="104"/>
      <c r="B3" s="51" t="s">
        <v>74</v>
      </c>
      <c r="C3" s="52">
        <v>43466</v>
      </c>
      <c r="D3" s="9" t="s">
        <v>7</v>
      </c>
      <c r="E3" s="10" t="s">
        <v>8</v>
      </c>
      <c r="F3" s="11" t="s">
        <v>7</v>
      </c>
      <c r="G3" s="11" t="s">
        <v>7</v>
      </c>
      <c r="H3" s="11" t="s">
        <v>7</v>
      </c>
      <c r="I3" s="10" t="s">
        <v>9</v>
      </c>
      <c r="J3" s="59" t="s">
        <v>7</v>
      </c>
      <c r="L3" s="64"/>
      <c r="M3" s="118"/>
      <c r="N3" s="93">
        <f t="shared" ref="N3:R66" si="2">COUNTIF($D3:$L3,N$1)</f>
        <v>0</v>
      </c>
      <c r="O3" s="93">
        <f t="shared" si="0"/>
        <v>1</v>
      </c>
      <c r="P3" s="93">
        <f t="shared" si="0"/>
        <v>1</v>
      </c>
      <c r="Q3" s="93">
        <f t="shared" si="0"/>
        <v>0</v>
      </c>
      <c r="R3" s="93">
        <f t="shared" si="0"/>
        <v>0</v>
      </c>
      <c r="T3" s="97" t="str">
        <f t="shared" ref="T3:T66" si="3">IF($B3="samedi",IF(D3="r","",IF(D3="","",IF(D3="fe","",IF(D3="cp","",1)))),IF($B3="dimanche",IF(D3="r","",IF(D3="","",IF(D3="fe","",IF(D3="cp","",1)))),""))</f>
        <v/>
      </c>
      <c r="U3" s="97" t="str">
        <f t="shared" ref="U3:U66" si="4">IF($B3="samedi",IF(E3="r","",IF(E3="","",IF(E3="fe","",IF(E3="cp","",1)))),IF($B3="dimanche",IF(E3="r","",IF(E3="","",IF(E3="fe","",IF(E3="cp","",1)))),""))</f>
        <v/>
      </c>
      <c r="V3" s="97" t="str">
        <f t="shared" ref="V3:V66" si="5">IF($B3="samedi",IF(F3="r","",IF(F3="","",IF(F3="fe","",IF(F3="cp","",1)))),IF($B3="dimanche",IF(F3="r","",IF(F3="","",IF(F3="fe","",IF(F3="cp","",1)))),""))</f>
        <v/>
      </c>
      <c r="W3" s="97" t="str">
        <f t="shared" ref="W3:W66" si="6">IF($B3="samedi",IF(G3="r","",IF(G3="","",IF(G3="fe","",IF(G3="cp","",1)))),IF($B3="dimanche",IF(G3="r","",IF(G3="","",IF(G3="fe","",IF(G3="cp","",1)))),""))</f>
        <v/>
      </c>
      <c r="X3" s="97" t="str">
        <f t="shared" ref="X3:X66" si="7">IF($B3="samedi",IF(H3="r","",IF(H3="","",IF(H3="fe","",IF(H3="cp","",1)))),IF($B3="dimanche",IF(H3="r","",IF(H3="","",IF(H3="fe","",IF(H3="cp","",1)))),""))</f>
        <v/>
      </c>
      <c r="Y3" s="97" t="str">
        <f t="shared" ref="Y3:Y66" si="8">IF($B3="samedi",IF(I3="r","",IF(I3="","",IF(I3="fe","",IF(I3="cp","",1)))),IF($B3="dimanche",IF(I3="r","",IF(I3="","",IF(I3="fe","",IF(I3="cp","",1)))),""))</f>
        <v/>
      </c>
      <c r="Z3" s="97" t="str">
        <f t="shared" ref="Z3:Z66" si="9">IF($B3="samedi",IF(J3="r","",IF(J3="","",IF(J3="fe","",IF(J3="cp","",1)))),IF($B3="dimanche",IF(J3="r","",IF(J3="","",IF(J3="fe","",IF(J3="cp","",1)))),""))</f>
        <v/>
      </c>
      <c r="AB3" s="99" t="str">
        <f t="shared" ref="AB3:AB9" si="10">+IF(T3=1,$C3,"")</f>
        <v/>
      </c>
      <c r="AC3" s="99" t="str">
        <f t="shared" ref="AC3:AC9" si="11">+IF(U3=1,$C3,"")</f>
        <v/>
      </c>
      <c r="AD3" s="99" t="str">
        <f t="shared" ref="AD3:AD9" si="12">+IF(V3=1,$C3,"")</f>
        <v/>
      </c>
      <c r="AE3" s="99" t="str">
        <f t="shared" ref="AE3:AE9" si="13">+IF(W3=1,$C3,"")</f>
        <v/>
      </c>
      <c r="AF3" s="99" t="str">
        <f t="shared" ref="AF3:AF9" si="14">+IF(X3=1,$C3,"")</f>
        <v/>
      </c>
      <c r="AG3" s="99" t="str">
        <f t="shared" ref="AG3:AG9" si="15">+IF(Y3=1,$C3,"")</f>
        <v/>
      </c>
      <c r="AH3" s="99" t="str">
        <f t="shared" ref="AH3:AH9" si="16">+IF(Z3=1,$C3,"")</f>
        <v/>
      </c>
    </row>
    <row r="4" spans="1:34" x14ac:dyDescent="0.25">
      <c r="A4" s="104"/>
      <c r="B4" s="3" t="s">
        <v>75</v>
      </c>
      <c r="C4" s="8">
        <v>43467</v>
      </c>
      <c r="D4" s="9" t="s">
        <v>10</v>
      </c>
      <c r="E4" s="10" t="s">
        <v>8</v>
      </c>
      <c r="F4" s="11" t="s">
        <v>11</v>
      </c>
      <c r="G4" s="11" t="s">
        <v>12</v>
      </c>
      <c r="H4" s="10" t="s">
        <v>13</v>
      </c>
      <c r="I4" s="10" t="s">
        <v>9</v>
      </c>
      <c r="J4" s="59" t="s">
        <v>10</v>
      </c>
      <c r="L4" s="64"/>
      <c r="M4" s="118"/>
      <c r="N4" s="93">
        <f t="shared" si="2"/>
        <v>1</v>
      </c>
      <c r="O4" s="93">
        <f t="shared" si="0"/>
        <v>1</v>
      </c>
      <c r="P4" s="93">
        <f t="shared" si="0"/>
        <v>1</v>
      </c>
      <c r="Q4" s="93">
        <f t="shared" si="0"/>
        <v>0</v>
      </c>
      <c r="R4" s="93">
        <f t="shared" si="0"/>
        <v>0</v>
      </c>
      <c r="T4" s="97" t="str">
        <f t="shared" si="3"/>
        <v/>
      </c>
      <c r="U4" s="97" t="str">
        <f t="shared" si="4"/>
        <v/>
      </c>
      <c r="V4" s="97" t="str">
        <f t="shared" si="5"/>
        <v/>
      </c>
      <c r="W4" s="97" t="str">
        <f t="shared" si="6"/>
        <v/>
      </c>
      <c r="X4" s="97" t="str">
        <f t="shared" si="7"/>
        <v/>
      </c>
      <c r="Y4" s="97" t="str">
        <f t="shared" si="8"/>
        <v/>
      </c>
      <c r="Z4" s="97" t="str">
        <f t="shared" si="9"/>
        <v/>
      </c>
      <c r="AB4" s="99" t="str">
        <f t="shared" si="10"/>
        <v/>
      </c>
      <c r="AC4" s="99" t="str">
        <f t="shared" si="11"/>
        <v/>
      </c>
      <c r="AD4" s="99" t="str">
        <f t="shared" si="12"/>
        <v/>
      </c>
      <c r="AE4" s="99" t="str">
        <f t="shared" si="13"/>
        <v/>
      </c>
      <c r="AF4" s="99" t="str">
        <f t="shared" si="14"/>
        <v/>
      </c>
      <c r="AG4" s="99" t="str">
        <f t="shared" si="15"/>
        <v/>
      </c>
      <c r="AH4" s="99" t="str">
        <f t="shared" si="16"/>
        <v/>
      </c>
    </row>
    <row r="5" spans="1:34" x14ac:dyDescent="0.25">
      <c r="A5" s="104"/>
      <c r="B5" s="2" t="s">
        <v>76</v>
      </c>
      <c r="C5" s="8">
        <v>43468</v>
      </c>
      <c r="D5" s="9" t="s">
        <v>11</v>
      </c>
      <c r="E5" s="10" t="s">
        <v>8</v>
      </c>
      <c r="F5" s="11" t="s">
        <v>11</v>
      </c>
      <c r="G5" s="11" t="s">
        <v>12</v>
      </c>
      <c r="H5" s="10" t="s">
        <v>13</v>
      </c>
      <c r="I5" s="10" t="s">
        <v>9</v>
      </c>
      <c r="J5" s="59" t="s">
        <v>10</v>
      </c>
      <c r="L5" s="64" t="s">
        <v>11</v>
      </c>
      <c r="M5" s="118"/>
      <c r="N5" s="93">
        <f t="shared" si="2"/>
        <v>1</v>
      </c>
      <c r="O5" s="93">
        <f t="shared" si="0"/>
        <v>1</v>
      </c>
      <c r="P5" s="93">
        <f t="shared" si="0"/>
        <v>1</v>
      </c>
      <c r="Q5" s="93">
        <f t="shared" si="0"/>
        <v>0</v>
      </c>
      <c r="R5" s="93">
        <f t="shared" si="0"/>
        <v>0</v>
      </c>
      <c r="T5" s="97" t="str">
        <f t="shared" si="3"/>
        <v/>
      </c>
      <c r="U5" s="97" t="str">
        <f t="shared" si="4"/>
        <v/>
      </c>
      <c r="V5" s="97" t="str">
        <f t="shared" si="5"/>
        <v/>
      </c>
      <c r="W5" s="97" t="str">
        <f t="shared" si="6"/>
        <v/>
      </c>
      <c r="X5" s="97" t="str">
        <f t="shared" si="7"/>
        <v/>
      </c>
      <c r="Y5" s="97" t="str">
        <f t="shared" si="8"/>
        <v/>
      </c>
      <c r="Z5" s="97" t="str">
        <f t="shared" si="9"/>
        <v/>
      </c>
      <c r="AB5" s="99" t="str">
        <f t="shared" si="10"/>
        <v/>
      </c>
      <c r="AC5" s="99" t="str">
        <f t="shared" si="11"/>
        <v/>
      </c>
      <c r="AD5" s="99" t="str">
        <f t="shared" si="12"/>
        <v/>
      </c>
      <c r="AE5" s="99" t="str">
        <f t="shared" si="13"/>
        <v/>
      </c>
      <c r="AF5" s="99" t="str">
        <f t="shared" si="14"/>
        <v/>
      </c>
      <c r="AG5" s="99" t="str">
        <f t="shared" si="15"/>
        <v/>
      </c>
      <c r="AH5" s="99" t="str">
        <f t="shared" si="16"/>
        <v/>
      </c>
    </row>
    <row r="6" spans="1:34" x14ac:dyDescent="0.25">
      <c r="A6" s="104"/>
      <c r="B6" s="3" t="s">
        <v>77</v>
      </c>
      <c r="C6" s="8">
        <v>43469</v>
      </c>
      <c r="D6" s="9" t="s">
        <v>11</v>
      </c>
      <c r="E6" s="10" t="s">
        <v>8</v>
      </c>
      <c r="F6" s="11" t="s">
        <v>11</v>
      </c>
      <c r="G6" s="11" t="s">
        <v>12</v>
      </c>
      <c r="H6" s="10" t="s">
        <v>13</v>
      </c>
      <c r="I6" s="10" t="s">
        <v>9</v>
      </c>
      <c r="J6" s="59" t="s">
        <v>10</v>
      </c>
      <c r="L6" s="64" t="s">
        <v>11</v>
      </c>
      <c r="M6" s="118"/>
      <c r="N6" s="93">
        <f t="shared" si="2"/>
        <v>1</v>
      </c>
      <c r="O6" s="93">
        <f t="shared" si="0"/>
        <v>1</v>
      </c>
      <c r="P6" s="93">
        <f t="shared" si="0"/>
        <v>1</v>
      </c>
      <c r="Q6" s="93">
        <f t="shared" si="0"/>
        <v>0</v>
      </c>
      <c r="R6" s="93">
        <f t="shared" si="0"/>
        <v>0</v>
      </c>
      <c r="T6" s="97" t="str">
        <f t="shared" si="3"/>
        <v/>
      </c>
      <c r="U6" s="97" t="str">
        <f t="shared" si="4"/>
        <v/>
      </c>
      <c r="V6" s="97" t="str">
        <f t="shared" si="5"/>
        <v/>
      </c>
      <c r="W6" s="97" t="str">
        <f t="shared" si="6"/>
        <v/>
      </c>
      <c r="X6" s="97" t="str">
        <f t="shared" si="7"/>
        <v/>
      </c>
      <c r="Y6" s="97" t="str">
        <f t="shared" si="8"/>
        <v/>
      </c>
      <c r="Z6" s="97" t="str">
        <f t="shared" si="9"/>
        <v/>
      </c>
      <c r="AB6" s="99" t="str">
        <f t="shared" si="10"/>
        <v/>
      </c>
      <c r="AC6" s="99" t="str">
        <f t="shared" si="11"/>
        <v/>
      </c>
      <c r="AD6" s="99" t="str">
        <f t="shared" si="12"/>
        <v/>
      </c>
      <c r="AE6" s="99" t="str">
        <f t="shared" si="13"/>
        <v/>
      </c>
      <c r="AF6" s="99" t="str">
        <f t="shared" si="14"/>
        <v/>
      </c>
      <c r="AG6" s="99" t="str">
        <f t="shared" si="15"/>
        <v/>
      </c>
      <c r="AH6" s="99" t="str">
        <f t="shared" si="16"/>
        <v/>
      </c>
    </row>
    <row r="7" spans="1:34" x14ac:dyDescent="0.25">
      <c r="A7" s="104"/>
      <c r="B7" s="2" t="s">
        <v>78</v>
      </c>
      <c r="C7" s="8">
        <v>43470</v>
      </c>
      <c r="D7" s="12" t="s">
        <v>10</v>
      </c>
      <c r="E7" s="10" t="s">
        <v>10</v>
      </c>
      <c r="F7" s="11" t="s">
        <v>13</v>
      </c>
      <c r="G7" s="11" t="s">
        <v>10</v>
      </c>
      <c r="H7" s="10" t="s">
        <v>10</v>
      </c>
      <c r="I7" s="10" t="s">
        <v>10</v>
      </c>
      <c r="J7" s="59" t="s">
        <v>17</v>
      </c>
      <c r="L7" s="64"/>
      <c r="M7" s="118"/>
      <c r="N7" s="93">
        <f t="shared" si="2"/>
        <v>1</v>
      </c>
      <c r="O7" s="93">
        <f t="shared" si="0"/>
        <v>0</v>
      </c>
      <c r="P7" s="93">
        <f t="shared" si="0"/>
        <v>0</v>
      </c>
      <c r="Q7" s="93">
        <f t="shared" si="0"/>
        <v>0</v>
      </c>
      <c r="R7" s="93">
        <f t="shared" si="0"/>
        <v>1</v>
      </c>
      <c r="T7" s="97" t="str">
        <f t="shared" si="3"/>
        <v/>
      </c>
      <c r="U7" s="97" t="str">
        <f t="shared" si="4"/>
        <v/>
      </c>
      <c r="V7" s="97">
        <f t="shared" si="5"/>
        <v>1</v>
      </c>
      <c r="W7" s="97" t="str">
        <f t="shared" si="6"/>
        <v/>
      </c>
      <c r="X7" s="97" t="str">
        <f t="shared" si="7"/>
        <v/>
      </c>
      <c r="Y7" s="97" t="str">
        <f t="shared" si="8"/>
        <v/>
      </c>
      <c r="Z7" s="97">
        <f t="shared" si="9"/>
        <v>1</v>
      </c>
      <c r="AB7" s="99" t="str">
        <f t="shared" si="10"/>
        <v/>
      </c>
      <c r="AC7" s="99" t="str">
        <f t="shared" si="11"/>
        <v/>
      </c>
      <c r="AD7" s="99">
        <f t="shared" si="12"/>
        <v>43470</v>
      </c>
      <c r="AE7" s="99" t="str">
        <f t="shared" si="13"/>
        <v/>
      </c>
      <c r="AF7" s="99" t="str">
        <f t="shared" si="14"/>
        <v/>
      </c>
      <c r="AG7" s="99" t="str">
        <f t="shared" si="15"/>
        <v/>
      </c>
      <c r="AH7" s="99">
        <f t="shared" si="16"/>
        <v>43470</v>
      </c>
    </row>
    <row r="8" spans="1:34" ht="15.75" thickBot="1" x14ac:dyDescent="0.3">
      <c r="A8" s="105"/>
      <c r="B8" s="4" t="s">
        <v>79</v>
      </c>
      <c r="C8" s="13">
        <v>43471</v>
      </c>
      <c r="D8" s="14" t="s">
        <v>10</v>
      </c>
      <c r="E8" s="15" t="s">
        <v>10</v>
      </c>
      <c r="F8" s="16" t="s">
        <v>13</v>
      </c>
      <c r="G8" s="16" t="s">
        <v>10</v>
      </c>
      <c r="H8" s="15" t="s">
        <v>10</v>
      </c>
      <c r="I8" s="15" t="s">
        <v>10</v>
      </c>
      <c r="J8" s="60" t="s">
        <v>17</v>
      </c>
      <c r="L8" s="91"/>
      <c r="M8" s="118"/>
      <c r="N8" s="93">
        <f t="shared" si="2"/>
        <v>1</v>
      </c>
      <c r="O8" s="93">
        <f t="shared" si="0"/>
        <v>0</v>
      </c>
      <c r="P8" s="93">
        <f t="shared" si="0"/>
        <v>0</v>
      </c>
      <c r="Q8" s="93">
        <f t="shared" si="0"/>
        <v>0</v>
      </c>
      <c r="R8" s="93">
        <f t="shared" si="0"/>
        <v>1</v>
      </c>
      <c r="T8" s="97" t="str">
        <f t="shared" si="3"/>
        <v/>
      </c>
      <c r="U8" s="97" t="str">
        <f t="shared" si="4"/>
        <v/>
      </c>
      <c r="V8" s="97">
        <f t="shared" si="5"/>
        <v>1</v>
      </c>
      <c r="W8" s="97" t="str">
        <f t="shared" si="6"/>
        <v/>
      </c>
      <c r="X8" s="97" t="str">
        <f t="shared" si="7"/>
        <v/>
      </c>
      <c r="Y8" s="97" t="str">
        <f t="shared" si="8"/>
        <v/>
      </c>
      <c r="Z8" s="97">
        <f t="shared" si="9"/>
        <v>1</v>
      </c>
      <c r="AB8" s="99" t="str">
        <f t="shared" si="10"/>
        <v/>
      </c>
      <c r="AC8" s="99" t="str">
        <f t="shared" si="11"/>
        <v/>
      </c>
      <c r="AD8" s="99">
        <f t="shared" si="12"/>
        <v>43471</v>
      </c>
      <c r="AE8" s="99" t="str">
        <f t="shared" si="13"/>
        <v/>
      </c>
      <c r="AF8" s="99" t="str">
        <f t="shared" si="14"/>
        <v/>
      </c>
      <c r="AG8" s="99" t="str">
        <f t="shared" si="15"/>
        <v/>
      </c>
      <c r="AH8" s="99">
        <f t="shared" si="16"/>
        <v>43471</v>
      </c>
    </row>
    <row r="9" spans="1:34" x14ac:dyDescent="0.25">
      <c r="A9" s="101" t="s">
        <v>20</v>
      </c>
      <c r="B9" s="5" t="s">
        <v>80</v>
      </c>
      <c r="C9" s="17">
        <v>43472</v>
      </c>
      <c r="D9" s="18" t="s">
        <v>11</v>
      </c>
      <c r="E9" s="19" t="s">
        <v>13</v>
      </c>
      <c r="F9" s="19" t="s">
        <v>10</v>
      </c>
      <c r="G9" s="19" t="s">
        <v>10</v>
      </c>
      <c r="H9" s="20" t="s">
        <v>8</v>
      </c>
      <c r="I9" s="20" t="s">
        <v>9</v>
      </c>
      <c r="J9" s="61" t="s">
        <v>10</v>
      </c>
      <c r="L9" s="63"/>
      <c r="M9" s="118"/>
      <c r="N9" s="93">
        <f t="shared" si="2"/>
        <v>1</v>
      </c>
      <c r="O9" s="93">
        <f t="shared" si="0"/>
        <v>1</v>
      </c>
      <c r="P9" s="93">
        <f t="shared" si="0"/>
        <v>1</v>
      </c>
      <c r="Q9" s="93">
        <f t="shared" si="0"/>
        <v>0</v>
      </c>
      <c r="R9" s="93">
        <f t="shared" si="0"/>
        <v>0</v>
      </c>
      <c r="T9" s="97" t="str">
        <f t="shared" si="3"/>
        <v/>
      </c>
      <c r="U9" s="97" t="str">
        <f t="shared" si="4"/>
        <v/>
      </c>
      <c r="V9" s="97" t="str">
        <f t="shared" si="5"/>
        <v/>
      </c>
      <c r="W9" s="97" t="str">
        <f t="shared" si="6"/>
        <v/>
      </c>
      <c r="X9" s="97" t="str">
        <f t="shared" si="7"/>
        <v/>
      </c>
      <c r="Y9" s="97" t="str">
        <f t="shared" si="8"/>
        <v/>
      </c>
      <c r="Z9" s="97" t="str">
        <f t="shared" si="9"/>
        <v/>
      </c>
      <c r="AB9" s="99" t="str">
        <f t="shared" si="10"/>
        <v/>
      </c>
      <c r="AC9" s="99" t="str">
        <f t="shared" si="11"/>
        <v/>
      </c>
      <c r="AD9" s="99" t="str">
        <f t="shared" si="12"/>
        <v/>
      </c>
      <c r="AE9" s="99" t="str">
        <f t="shared" si="13"/>
        <v/>
      </c>
      <c r="AF9" s="99" t="str">
        <f t="shared" si="14"/>
        <v/>
      </c>
      <c r="AG9" s="99" t="str">
        <f t="shared" si="15"/>
        <v/>
      </c>
      <c r="AH9" s="99" t="str">
        <f t="shared" si="16"/>
        <v/>
      </c>
    </row>
    <row r="10" spans="1:34" x14ac:dyDescent="0.25">
      <c r="A10" s="102"/>
      <c r="B10" s="2" t="s">
        <v>74</v>
      </c>
      <c r="C10" s="8">
        <v>43473</v>
      </c>
      <c r="D10" s="9" t="s">
        <v>11</v>
      </c>
      <c r="E10" s="11" t="s">
        <v>13</v>
      </c>
      <c r="F10" s="11" t="s">
        <v>10</v>
      </c>
      <c r="G10" s="11" t="s">
        <v>10</v>
      </c>
      <c r="H10" s="10" t="s">
        <v>8</v>
      </c>
      <c r="I10" s="10" t="s">
        <v>9</v>
      </c>
      <c r="J10" s="59" t="s">
        <v>10</v>
      </c>
      <c r="L10" s="64"/>
      <c r="M10" s="118"/>
      <c r="N10" s="93">
        <f t="shared" si="2"/>
        <v>1</v>
      </c>
      <c r="O10" s="93">
        <f t="shared" si="0"/>
        <v>1</v>
      </c>
      <c r="P10" s="93">
        <f t="shared" si="0"/>
        <v>1</v>
      </c>
      <c r="Q10" s="93">
        <f t="shared" si="0"/>
        <v>0</v>
      </c>
      <c r="R10" s="93">
        <f t="shared" si="0"/>
        <v>0</v>
      </c>
      <c r="T10" s="97" t="str">
        <f t="shared" si="3"/>
        <v/>
      </c>
      <c r="U10" s="97" t="str">
        <f t="shared" si="4"/>
        <v/>
      </c>
      <c r="V10" s="97" t="str">
        <f t="shared" si="5"/>
        <v/>
      </c>
      <c r="W10" s="97" t="str">
        <f t="shared" si="6"/>
        <v/>
      </c>
      <c r="X10" s="97" t="str">
        <f t="shared" si="7"/>
        <v/>
      </c>
      <c r="Y10" s="97" t="str">
        <f t="shared" si="8"/>
        <v/>
      </c>
      <c r="Z10" s="97" t="str">
        <f t="shared" si="9"/>
        <v/>
      </c>
      <c r="AB10" s="99" t="str">
        <f t="shared" ref="AB10:AB73" si="17">+IF(T10=1,$C10,"")</f>
        <v/>
      </c>
      <c r="AC10" s="99" t="str">
        <f t="shared" ref="AC10:AC73" si="18">+IF(U10=1,$C10,"")</f>
        <v/>
      </c>
      <c r="AD10" s="99" t="str">
        <f t="shared" ref="AD10:AD73" si="19">+IF(V10=1,$C10,"")</f>
        <v/>
      </c>
      <c r="AE10" s="99" t="str">
        <f t="shared" ref="AE10:AE73" si="20">+IF(W10=1,$C10,"")</f>
        <v/>
      </c>
      <c r="AF10" s="99" t="str">
        <f t="shared" ref="AF10:AF73" si="21">+IF(X10=1,$C10,"")</f>
        <v/>
      </c>
      <c r="AG10" s="99" t="str">
        <f t="shared" ref="AG10:AG73" si="22">+IF(Y10=1,$C10,"")</f>
        <v/>
      </c>
      <c r="AH10" s="99" t="str">
        <f t="shared" ref="AH10:AH73" si="23">+IF(Z10=1,$C10,"")</f>
        <v/>
      </c>
    </row>
    <row r="11" spans="1:34" x14ac:dyDescent="0.25">
      <c r="A11" s="102"/>
      <c r="B11" s="3" t="s">
        <v>75</v>
      </c>
      <c r="C11" s="8">
        <v>43474</v>
      </c>
      <c r="D11" s="9" t="s">
        <v>11</v>
      </c>
      <c r="E11" s="11" t="s">
        <v>13</v>
      </c>
      <c r="F11" s="11" t="s">
        <v>9</v>
      </c>
      <c r="G11" s="11" t="s">
        <v>11</v>
      </c>
      <c r="H11" s="10" t="s">
        <v>8</v>
      </c>
      <c r="I11" s="10" t="s">
        <v>10</v>
      </c>
      <c r="J11" s="59" t="s">
        <v>10</v>
      </c>
      <c r="L11" s="64"/>
      <c r="M11" s="118"/>
      <c r="N11" s="93">
        <f t="shared" si="2"/>
        <v>1</v>
      </c>
      <c r="O11" s="93">
        <f t="shared" si="0"/>
        <v>1</v>
      </c>
      <c r="P11" s="93">
        <f t="shared" si="0"/>
        <v>1</v>
      </c>
      <c r="Q11" s="93">
        <f t="shared" si="0"/>
        <v>0</v>
      </c>
      <c r="R11" s="93">
        <f t="shared" si="0"/>
        <v>0</v>
      </c>
      <c r="T11" s="97" t="str">
        <f t="shared" si="3"/>
        <v/>
      </c>
      <c r="U11" s="97" t="str">
        <f t="shared" si="4"/>
        <v/>
      </c>
      <c r="V11" s="97" t="str">
        <f t="shared" si="5"/>
        <v/>
      </c>
      <c r="W11" s="97" t="str">
        <f t="shared" si="6"/>
        <v/>
      </c>
      <c r="X11" s="97" t="str">
        <f t="shared" si="7"/>
        <v/>
      </c>
      <c r="Y11" s="97" t="str">
        <f t="shared" si="8"/>
        <v/>
      </c>
      <c r="Z11" s="97" t="str">
        <f t="shared" si="9"/>
        <v/>
      </c>
      <c r="AB11" s="99" t="str">
        <f t="shared" si="17"/>
        <v/>
      </c>
      <c r="AC11" s="99" t="str">
        <f t="shared" si="18"/>
        <v/>
      </c>
      <c r="AD11" s="99" t="str">
        <f t="shared" si="19"/>
        <v/>
      </c>
      <c r="AE11" s="99" t="str">
        <f t="shared" si="20"/>
        <v/>
      </c>
      <c r="AF11" s="99" t="str">
        <f t="shared" si="21"/>
        <v/>
      </c>
      <c r="AG11" s="99" t="str">
        <f t="shared" si="22"/>
        <v/>
      </c>
      <c r="AH11" s="99" t="str">
        <f t="shared" si="23"/>
        <v/>
      </c>
    </row>
    <row r="12" spans="1:34" x14ac:dyDescent="0.25">
      <c r="A12" s="102"/>
      <c r="B12" s="2" t="s">
        <v>76</v>
      </c>
      <c r="C12" s="8">
        <v>43475</v>
      </c>
      <c r="D12" s="9" t="s">
        <v>11</v>
      </c>
      <c r="E12" s="11" t="s">
        <v>13</v>
      </c>
      <c r="F12" s="11" t="s">
        <v>9</v>
      </c>
      <c r="G12" s="11" t="s">
        <v>11</v>
      </c>
      <c r="H12" s="10" t="s">
        <v>8</v>
      </c>
      <c r="I12" s="10" t="s">
        <v>10</v>
      </c>
      <c r="J12" s="59" t="s">
        <v>10</v>
      </c>
      <c r="L12" s="64"/>
      <c r="M12" s="118"/>
      <c r="N12" s="93">
        <f t="shared" si="2"/>
        <v>1</v>
      </c>
      <c r="O12" s="93">
        <f t="shared" si="0"/>
        <v>1</v>
      </c>
      <c r="P12" s="93">
        <f t="shared" si="0"/>
        <v>1</v>
      </c>
      <c r="Q12" s="93">
        <f t="shared" si="0"/>
        <v>0</v>
      </c>
      <c r="R12" s="93">
        <f t="shared" si="0"/>
        <v>0</v>
      </c>
      <c r="T12" s="97" t="str">
        <f t="shared" si="3"/>
        <v/>
      </c>
      <c r="U12" s="97" t="str">
        <f t="shared" si="4"/>
        <v/>
      </c>
      <c r="V12" s="97" t="str">
        <f t="shared" si="5"/>
        <v/>
      </c>
      <c r="W12" s="97" t="str">
        <f t="shared" si="6"/>
        <v/>
      </c>
      <c r="X12" s="97" t="str">
        <f t="shared" si="7"/>
        <v/>
      </c>
      <c r="Y12" s="97" t="str">
        <f t="shared" si="8"/>
        <v/>
      </c>
      <c r="Z12" s="97" t="str">
        <f t="shared" si="9"/>
        <v/>
      </c>
      <c r="AB12" s="99" t="str">
        <f t="shared" si="17"/>
        <v/>
      </c>
      <c r="AC12" s="99" t="str">
        <f t="shared" si="18"/>
        <v/>
      </c>
      <c r="AD12" s="99" t="str">
        <f t="shared" si="19"/>
        <v/>
      </c>
      <c r="AE12" s="99" t="str">
        <f t="shared" si="20"/>
        <v/>
      </c>
      <c r="AF12" s="99" t="str">
        <f t="shared" si="21"/>
        <v/>
      </c>
      <c r="AG12" s="99" t="str">
        <f t="shared" si="22"/>
        <v/>
      </c>
      <c r="AH12" s="99" t="str">
        <f t="shared" si="23"/>
        <v/>
      </c>
    </row>
    <row r="13" spans="1:34" x14ac:dyDescent="0.25">
      <c r="A13" s="102"/>
      <c r="B13" s="3" t="s">
        <v>77</v>
      </c>
      <c r="C13" s="8">
        <v>43476</v>
      </c>
      <c r="D13" s="9" t="s">
        <v>11</v>
      </c>
      <c r="E13" s="11" t="s">
        <v>10</v>
      </c>
      <c r="F13" s="11" t="s">
        <v>9</v>
      </c>
      <c r="G13" s="11" t="s">
        <v>11</v>
      </c>
      <c r="H13" s="10" t="s">
        <v>8</v>
      </c>
      <c r="I13" s="10" t="s">
        <v>13</v>
      </c>
      <c r="J13" s="59" t="s">
        <v>10</v>
      </c>
      <c r="L13" s="64"/>
      <c r="M13" s="118"/>
      <c r="N13" s="93">
        <f t="shared" si="2"/>
        <v>1</v>
      </c>
      <c r="O13" s="93">
        <f t="shared" si="0"/>
        <v>1</v>
      </c>
      <c r="P13" s="93">
        <f t="shared" si="0"/>
        <v>1</v>
      </c>
      <c r="Q13" s="93">
        <f t="shared" si="0"/>
        <v>0</v>
      </c>
      <c r="R13" s="93">
        <f t="shared" si="0"/>
        <v>0</v>
      </c>
      <c r="T13" s="97" t="str">
        <f t="shared" si="3"/>
        <v/>
      </c>
      <c r="U13" s="97" t="str">
        <f t="shared" si="4"/>
        <v/>
      </c>
      <c r="V13" s="97" t="str">
        <f t="shared" si="5"/>
        <v/>
      </c>
      <c r="W13" s="97" t="str">
        <f t="shared" si="6"/>
        <v/>
      </c>
      <c r="X13" s="97" t="str">
        <f t="shared" si="7"/>
        <v/>
      </c>
      <c r="Y13" s="97" t="str">
        <f t="shared" si="8"/>
        <v/>
      </c>
      <c r="Z13" s="97" t="str">
        <f t="shared" si="9"/>
        <v/>
      </c>
      <c r="AB13" s="99" t="str">
        <f t="shared" si="17"/>
        <v/>
      </c>
      <c r="AC13" s="99" t="str">
        <f t="shared" si="18"/>
        <v/>
      </c>
      <c r="AD13" s="99" t="str">
        <f t="shared" si="19"/>
        <v/>
      </c>
      <c r="AE13" s="99" t="str">
        <f t="shared" si="20"/>
        <v/>
      </c>
      <c r="AF13" s="99" t="str">
        <f t="shared" si="21"/>
        <v/>
      </c>
      <c r="AG13" s="99" t="str">
        <f t="shared" si="22"/>
        <v/>
      </c>
      <c r="AH13" s="99" t="str">
        <f t="shared" si="23"/>
        <v/>
      </c>
    </row>
    <row r="14" spans="1:34" x14ac:dyDescent="0.25">
      <c r="A14" s="102"/>
      <c r="B14" s="2" t="s">
        <v>78</v>
      </c>
      <c r="C14" s="8">
        <v>43477</v>
      </c>
      <c r="D14" s="9" t="s">
        <v>10</v>
      </c>
      <c r="E14" s="11" t="s">
        <v>10</v>
      </c>
      <c r="F14" s="11" t="s">
        <v>10</v>
      </c>
      <c r="G14" s="11" t="s">
        <v>10</v>
      </c>
      <c r="H14" s="10" t="s">
        <v>10</v>
      </c>
      <c r="I14" s="10" t="s">
        <v>13</v>
      </c>
      <c r="J14" s="59" t="s">
        <v>17</v>
      </c>
      <c r="L14" s="64"/>
      <c r="M14" s="118"/>
      <c r="N14" s="93">
        <f t="shared" si="2"/>
        <v>1</v>
      </c>
      <c r="O14" s="93">
        <f t="shared" si="0"/>
        <v>0</v>
      </c>
      <c r="P14" s="93">
        <f t="shared" si="0"/>
        <v>0</v>
      </c>
      <c r="Q14" s="93">
        <f t="shared" si="0"/>
        <v>0</v>
      </c>
      <c r="R14" s="93">
        <f t="shared" si="0"/>
        <v>1</v>
      </c>
      <c r="T14" s="97" t="str">
        <f t="shared" si="3"/>
        <v/>
      </c>
      <c r="U14" s="97" t="str">
        <f t="shared" si="4"/>
        <v/>
      </c>
      <c r="V14" s="97" t="str">
        <f t="shared" si="5"/>
        <v/>
      </c>
      <c r="W14" s="97" t="str">
        <f t="shared" si="6"/>
        <v/>
      </c>
      <c r="X14" s="97" t="str">
        <f t="shared" si="7"/>
        <v/>
      </c>
      <c r="Y14" s="97">
        <f t="shared" si="8"/>
        <v>1</v>
      </c>
      <c r="Z14" s="97">
        <f t="shared" si="9"/>
        <v>1</v>
      </c>
      <c r="AB14" s="99" t="str">
        <f t="shared" si="17"/>
        <v/>
      </c>
      <c r="AC14" s="99" t="str">
        <f t="shared" si="18"/>
        <v/>
      </c>
      <c r="AD14" s="99" t="str">
        <f t="shared" si="19"/>
        <v/>
      </c>
      <c r="AE14" s="99" t="str">
        <f t="shared" si="20"/>
        <v/>
      </c>
      <c r="AF14" s="99" t="str">
        <f t="shared" si="21"/>
        <v/>
      </c>
      <c r="AG14" s="99">
        <f t="shared" si="22"/>
        <v>43477</v>
      </c>
      <c r="AH14" s="99">
        <f t="shared" si="23"/>
        <v>43477</v>
      </c>
    </row>
    <row r="15" spans="1:34" ht="15.75" thickBot="1" x14ac:dyDescent="0.3">
      <c r="A15" s="103"/>
      <c r="B15" s="4" t="s">
        <v>79</v>
      </c>
      <c r="C15" s="13">
        <v>43478</v>
      </c>
      <c r="D15" s="22" t="s">
        <v>10</v>
      </c>
      <c r="E15" s="23" t="s">
        <v>10</v>
      </c>
      <c r="F15" s="23" t="s">
        <v>10</v>
      </c>
      <c r="G15" s="23" t="s">
        <v>10</v>
      </c>
      <c r="H15" s="24" t="s">
        <v>10</v>
      </c>
      <c r="I15" s="24" t="s">
        <v>13</v>
      </c>
      <c r="J15" s="62" t="s">
        <v>17</v>
      </c>
      <c r="L15" s="66"/>
      <c r="M15" s="118"/>
      <c r="N15" s="93">
        <f t="shared" si="2"/>
        <v>1</v>
      </c>
      <c r="O15" s="93">
        <f t="shared" si="0"/>
        <v>0</v>
      </c>
      <c r="P15" s="93">
        <f t="shared" si="0"/>
        <v>0</v>
      </c>
      <c r="Q15" s="93">
        <f t="shared" si="0"/>
        <v>0</v>
      </c>
      <c r="R15" s="93">
        <f t="shared" si="0"/>
        <v>1</v>
      </c>
      <c r="T15" s="97" t="str">
        <f t="shared" si="3"/>
        <v/>
      </c>
      <c r="U15" s="97" t="str">
        <f t="shared" si="4"/>
        <v/>
      </c>
      <c r="V15" s="97" t="str">
        <f t="shared" si="5"/>
        <v/>
      </c>
      <c r="W15" s="97" t="str">
        <f t="shared" si="6"/>
        <v/>
      </c>
      <c r="X15" s="97" t="str">
        <f t="shared" si="7"/>
        <v/>
      </c>
      <c r="Y15" s="97">
        <f t="shared" si="8"/>
        <v>1</v>
      </c>
      <c r="Z15" s="97">
        <f t="shared" si="9"/>
        <v>1</v>
      </c>
      <c r="AB15" s="99" t="str">
        <f t="shared" si="17"/>
        <v/>
      </c>
      <c r="AC15" s="99" t="str">
        <f t="shared" si="18"/>
        <v/>
      </c>
      <c r="AD15" s="99" t="str">
        <f t="shared" si="19"/>
        <v/>
      </c>
      <c r="AE15" s="99" t="str">
        <f t="shared" si="20"/>
        <v/>
      </c>
      <c r="AF15" s="99" t="str">
        <f t="shared" si="21"/>
        <v/>
      </c>
      <c r="AG15" s="99">
        <f t="shared" si="22"/>
        <v>43478</v>
      </c>
      <c r="AH15" s="99">
        <f t="shared" si="23"/>
        <v>43478</v>
      </c>
    </row>
    <row r="16" spans="1:34" x14ac:dyDescent="0.25">
      <c r="A16" s="101" t="s">
        <v>21</v>
      </c>
      <c r="B16" s="5" t="s">
        <v>80</v>
      </c>
      <c r="C16" s="17">
        <v>43479</v>
      </c>
      <c r="D16" s="25" t="s">
        <v>11</v>
      </c>
      <c r="E16" s="19" t="s">
        <v>8</v>
      </c>
      <c r="F16" s="19" t="s">
        <v>11</v>
      </c>
      <c r="G16" s="19" t="s">
        <v>9</v>
      </c>
      <c r="H16" s="20" t="s">
        <v>11</v>
      </c>
      <c r="I16" s="20" t="s">
        <v>13</v>
      </c>
      <c r="J16" s="61" t="s">
        <v>10</v>
      </c>
      <c r="L16" s="63"/>
      <c r="M16" s="118"/>
      <c r="N16" s="93">
        <f t="shared" si="2"/>
        <v>1</v>
      </c>
      <c r="O16" s="93">
        <f t="shared" si="0"/>
        <v>1</v>
      </c>
      <c r="P16" s="93">
        <f t="shared" si="0"/>
        <v>1</v>
      </c>
      <c r="Q16" s="93">
        <f t="shared" si="0"/>
        <v>0</v>
      </c>
      <c r="R16" s="93">
        <f t="shared" si="0"/>
        <v>0</v>
      </c>
      <c r="T16" s="97" t="str">
        <f t="shared" si="3"/>
        <v/>
      </c>
      <c r="U16" s="97" t="str">
        <f t="shared" si="4"/>
        <v/>
      </c>
      <c r="V16" s="97" t="str">
        <f t="shared" si="5"/>
        <v/>
      </c>
      <c r="W16" s="97" t="str">
        <f t="shared" si="6"/>
        <v/>
      </c>
      <c r="X16" s="97" t="str">
        <f t="shared" si="7"/>
        <v/>
      </c>
      <c r="Y16" s="97" t="str">
        <f t="shared" si="8"/>
        <v/>
      </c>
      <c r="Z16" s="97" t="str">
        <f t="shared" si="9"/>
        <v/>
      </c>
      <c r="AB16" s="99" t="str">
        <f t="shared" si="17"/>
        <v/>
      </c>
      <c r="AC16" s="99" t="str">
        <f t="shared" si="18"/>
        <v/>
      </c>
      <c r="AD16" s="99" t="str">
        <f t="shared" si="19"/>
        <v/>
      </c>
      <c r="AE16" s="99" t="str">
        <f t="shared" si="20"/>
        <v/>
      </c>
      <c r="AF16" s="99" t="str">
        <f t="shared" si="21"/>
        <v/>
      </c>
      <c r="AG16" s="99" t="str">
        <f t="shared" si="22"/>
        <v/>
      </c>
      <c r="AH16" s="99" t="str">
        <f t="shared" si="23"/>
        <v/>
      </c>
    </row>
    <row r="17" spans="1:34" x14ac:dyDescent="0.25">
      <c r="A17" s="102"/>
      <c r="B17" s="2" t="s">
        <v>74</v>
      </c>
      <c r="C17" s="8">
        <v>43480</v>
      </c>
      <c r="D17" s="9" t="s">
        <v>11</v>
      </c>
      <c r="E17" s="11" t="s">
        <v>8</v>
      </c>
      <c r="F17" s="11" t="s">
        <v>11</v>
      </c>
      <c r="G17" s="11" t="s">
        <v>9</v>
      </c>
      <c r="H17" s="10" t="s">
        <v>11</v>
      </c>
      <c r="I17" s="10" t="s">
        <v>13</v>
      </c>
      <c r="J17" s="59" t="s">
        <v>10</v>
      </c>
      <c r="L17" s="64"/>
      <c r="M17" s="118"/>
      <c r="N17" s="93">
        <f t="shared" si="2"/>
        <v>1</v>
      </c>
      <c r="O17" s="93">
        <f t="shared" si="0"/>
        <v>1</v>
      </c>
      <c r="P17" s="93">
        <f t="shared" si="0"/>
        <v>1</v>
      </c>
      <c r="Q17" s="93">
        <f t="shared" si="0"/>
        <v>0</v>
      </c>
      <c r="R17" s="93">
        <f t="shared" si="0"/>
        <v>0</v>
      </c>
      <c r="T17" s="97" t="str">
        <f t="shared" si="3"/>
        <v/>
      </c>
      <c r="U17" s="97" t="str">
        <f t="shared" si="4"/>
        <v/>
      </c>
      <c r="V17" s="97" t="str">
        <f t="shared" si="5"/>
        <v/>
      </c>
      <c r="W17" s="97" t="str">
        <f t="shared" si="6"/>
        <v/>
      </c>
      <c r="X17" s="97" t="str">
        <f t="shared" si="7"/>
        <v/>
      </c>
      <c r="Y17" s="97" t="str">
        <f t="shared" si="8"/>
        <v/>
      </c>
      <c r="Z17" s="97" t="str">
        <f t="shared" si="9"/>
        <v/>
      </c>
      <c r="AB17" s="99" t="str">
        <f t="shared" si="17"/>
        <v/>
      </c>
      <c r="AC17" s="99" t="str">
        <f t="shared" si="18"/>
        <v/>
      </c>
      <c r="AD17" s="99" t="str">
        <f t="shared" si="19"/>
        <v/>
      </c>
      <c r="AE17" s="99" t="str">
        <f t="shared" si="20"/>
        <v/>
      </c>
      <c r="AF17" s="99" t="str">
        <f t="shared" si="21"/>
        <v/>
      </c>
      <c r="AG17" s="99" t="str">
        <f t="shared" si="22"/>
        <v/>
      </c>
      <c r="AH17" s="99" t="str">
        <f t="shared" si="23"/>
        <v/>
      </c>
    </row>
    <row r="18" spans="1:34" x14ac:dyDescent="0.25">
      <c r="A18" s="102"/>
      <c r="B18" s="3" t="s">
        <v>75</v>
      </c>
      <c r="C18" s="8">
        <v>43481</v>
      </c>
      <c r="D18" s="9" t="s">
        <v>11</v>
      </c>
      <c r="E18" s="11" t="s">
        <v>8</v>
      </c>
      <c r="F18" s="21" t="s">
        <v>14</v>
      </c>
      <c r="G18" s="11" t="s">
        <v>9</v>
      </c>
      <c r="H18" s="10" t="s">
        <v>13</v>
      </c>
      <c r="I18" s="10" t="s">
        <v>10</v>
      </c>
      <c r="J18" s="59" t="s">
        <v>10</v>
      </c>
      <c r="L18" s="64"/>
      <c r="M18" s="118"/>
      <c r="N18" s="93">
        <f t="shared" si="2"/>
        <v>1</v>
      </c>
      <c r="O18" s="93">
        <f t="shared" si="2"/>
        <v>1</v>
      </c>
      <c r="P18" s="93">
        <f t="shared" si="2"/>
        <v>1</v>
      </c>
      <c r="Q18" s="93">
        <f t="shared" si="2"/>
        <v>0</v>
      </c>
      <c r="R18" s="93">
        <f t="shared" si="2"/>
        <v>0</v>
      </c>
      <c r="T18" s="97" t="str">
        <f t="shared" si="3"/>
        <v/>
      </c>
      <c r="U18" s="97" t="str">
        <f t="shared" si="4"/>
        <v/>
      </c>
      <c r="V18" s="97" t="str">
        <f t="shared" si="5"/>
        <v/>
      </c>
      <c r="W18" s="97" t="str">
        <f t="shared" si="6"/>
        <v/>
      </c>
      <c r="X18" s="97" t="str">
        <f t="shared" si="7"/>
        <v/>
      </c>
      <c r="Y18" s="97" t="str">
        <f t="shared" si="8"/>
        <v/>
      </c>
      <c r="Z18" s="97" t="str">
        <f t="shared" si="9"/>
        <v/>
      </c>
      <c r="AB18" s="99" t="str">
        <f t="shared" si="17"/>
        <v/>
      </c>
      <c r="AC18" s="99" t="str">
        <f t="shared" si="18"/>
        <v/>
      </c>
      <c r="AD18" s="99" t="str">
        <f t="shared" si="19"/>
        <v/>
      </c>
      <c r="AE18" s="99" t="str">
        <f t="shared" si="20"/>
        <v/>
      </c>
      <c r="AF18" s="99" t="str">
        <f t="shared" si="21"/>
        <v/>
      </c>
      <c r="AG18" s="99" t="str">
        <f t="shared" si="22"/>
        <v/>
      </c>
      <c r="AH18" s="99" t="str">
        <f t="shared" si="23"/>
        <v/>
      </c>
    </row>
    <row r="19" spans="1:34" x14ac:dyDescent="0.25">
      <c r="A19" s="102"/>
      <c r="B19" s="2" t="s">
        <v>76</v>
      </c>
      <c r="C19" s="8">
        <v>43482</v>
      </c>
      <c r="D19" s="9" t="s">
        <v>11</v>
      </c>
      <c r="E19" s="11" t="s">
        <v>10</v>
      </c>
      <c r="F19" s="21" t="s">
        <v>14</v>
      </c>
      <c r="G19" s="11" t="s">
        <v>9</v>
      </c>
      <c r="H19" s="10" t="s">
        <v>11</v>
      </c>
      <c r="I19" s="10" t="s">
        <v>8</v>
      </c>
      <c r="J19" s="59" t="s">
        <v>10</v>
      </c>
      <c r="L19" s="64"/>
      <c r="M19" s="118"/>
      <c r="N19" s="93">
        <f t="shared" si="2"/>
        <v>0</v>
      </c>
      <c r="O19" s="93">
        <f t="shared" si="2"/>
        <v>1</v>
      </c>
      <c r="P19" s="93">
        <f t="shared" si="2"/>
        <v>1</v>
      </c>
      <c r="Q19" s="93">
        <f t="shared" si="2"/>
        <v>0</v>
      </c>
      <c r="R19" s="93">
        <f t="shared" si="2"/>
        <v>0</v>
      </c>
      <c r="T19" s="97" t="str">
        <f t="shared" si="3"/>
        <v/>
      </c>
      <c r="U19" s="97" t="str">
        <f t="shared" si="4"/>
        <v/>
      </c>
      <c r="V19" s="97" t="str">
        <f t="shared" si="5"/>
        <v/>
      </c>
      <c r="W19" s="97" t="str">
        <f t="shared" si="6"/>
        <v/>
      </c>
      <c r="X19" s="97" t="str">
        <f t="shared" si="7"/>
        <v/>
      </c>
      <c r="Y19" s="97" t="str">
        <f t="shared" si="8"/>
        <v/>
      </c>
      <c r="Z19" s="97" t="str">
        <f t="shared" si="9"/>
        <v/>
      </c>
      <c r="AB19" s="99" t="str">
        <f t="shared" si="17"/>
        <v/>
      </c>
      <c r="AC19" s="99" t="str">
        <f t="shared" si="18"/>
        <v/>
      </c>
      <c r="AD19" s="99" t="str">
        <f t="shared" si="19"/>
        <v/>
      </c>
      <c r="AE19" s="99" t="str">
        <f t="shared" si="20"/>
        <v/>
      </c>
      <c r="AF19" s="99" t="str">
        <f t="shared" si="21"/>
        <v/>
      </c>
      <c r="AG19" s="99" t="str">
        <f t="shared" si="22"/>
        <v/>
      </c>
      <c r="AH19" s="99" t="str">
        <f t="shared" si="23"/>
        <v/>
      </c>
    </row>
    <row r="20" spans="1:34" x14ac:dyDescent="0.25">
      <c r="A20" s="102"/>
      <c r="B20" s="3" t="s">
        <v>77</v>
      </c>
      <c r="C20" s="8">
        <v>43483</v>
      </c>
      <c r="D20" s="9" t="s">
        <v>11</v>
      </c>
      <c r="E20" s="11" t="s">
        <v>10</v>
      </c>
      <c r="F20" s="11" t="s">
        <v>13</v>
      </c>
      <c r="G20" s="11" t="s">
        <v>9</v>
      </c>
      <c r="H20" s="10" t="s">
        <v>11</v>
      </c>
      <c r="I20" s="10" t="s">
        <v>8</v>
      </c>
      <c r="J20" s="59" t="s">
        <v>10</v>
      </c>
      <c r="L20" s="64"/>
      <c r="M20" s="118"/>
      <c r="N20" s="93">
        <f t="shared" si="2"/>
        <v>1</v>
      </c>
      <c r="O20" s="93">
        <f t="shared" si="2"/>
        <v>1</v>
      </c>
      <c r="P20" s="93">
        <f t="shared" si="2"/>
        <v>1</v>
      </c>
      <c r="Q20" s="93">
        <f t="shared" si="2"/>
        <v>0</v>
      </c>
      <c r="R20" s="93">
        <f t="shared" si="2"/>
        <v>0</v>
      </c>
      <c r="T20" s="97" t="str">
        <f t="shared" si="3"/>
        <v/>
      </c>
      <c r="U20" s="97" t="str">
        <f t="shared" si="4"/>
        <v/>
      </c>
      <c r="V20" s="97" t="str">
        <f t="shared" si="5"/>
        <v/>
      </c>
      <c r="W20" s="97" t="str">
        <f t="shared" si="6"/>
        <v/>
      </c>
      <c r="X20" s="97" t="str">
        <f t="shared" si="7"/>
        <v/>
      </c>
      <c r="Y20" s="97" t="str">
        <f t="shared" si="8"/>
        <v/>
      </c>
      <c r="Z20" s="97" t="str">
        <f t="shared" si="9"/>
        <v/>
      </c>
      <c r="AB20" s="99" t="str">
        <f t="shared" si="17"/>
        <v/>
      </c>
      <c r="AC20" s="99" t="str">
        <f t="shared" si="18"/>
        <v/>
      </c>
      <c r="AD20" s="99" t="str">
        <f t="shared" si="19"/>
        <v/>
      </c>
      <c r="AE20" s="99" t="str">
        <f t="shared" si="20"/>
        <v/>
      </c>
      <c r="AF20" s="99" t="str">
        <f t="shared" si="21"/>
        <v/>
      </c>
      <c r="AG20" s="99" t="str">
        <f t="shared" si="22"/>
        <v/>
      </c>
      <c r="AH20" s="99" t="str">
        <f t="shared" si="23"/>
        <v/>
      </c>
    </row>
    <row r="21" spans="1:34" x14ac:dyDescent="0.25">
      <c r="A21" s="102"/>
      <c r="B21" s="2" t="s">
        <v>78</v>
      </c>
      <c r="C21" s="8">
        <v>43484</v>
      </c>
      <c r="D21" s="9" t="s">
        <v>10</v>
      </c>
      <c r="E21" s="11" t="s">
        <v>10</v>
      </c>
      <c r="F21" s="11" t="s">
        <v>10</v>
      </c>
      <c r="G21" s="11" t="s">
        <v>10</v>
      </c>
      <c r="H21" s="10" t="s">
        <v>10</v>
      </c>
      <c r="I21" s="10" t="s">
        <v>8</v>
      </c>
      <c r="J21" s="59" t="s">
        <v>37</v>
      </c>
      <c r="L21" s="64"/>
      <c r="M21" s="118"/>
      <c r="N21" s="93">
        <f t="shared" si="2"/>
        <v>0</v>
      </c>
      <c r="O21" s="93">
        <f t="shared" si="2"/>
        <v>0</v>
      </c>
      <c r="P21" s="93">
        <f t="shared" si="2"/>
        <v>1</v>
      </c>
      <c r="Q21" s="93">
        <f t="shared" si="2"/>
        <v>1</v>
      </c>
      <c r="R21" s="93">
        <f t="shared" si="2"/>
        <v>0</v>
      </c>
      <c r="T21" s="97" t="str">
        <f t="shared" si="3"/>
        <v/>
      </c>
      <c r="U21" s="97" t="str">
        <f t="shared" si="4"/>
        <v/>
      </c>
      <c r="V21" s="97" t="str">
        <f t="shared" si="5"/>
        <v/>
      </c>
      <c r="W21" s="97" t="str">
        <f t="shared" si="6"/>
        <v/>
      </c>
      <c r="X21" s="97" t="str">
        <f t="shared" si="7"/>
        <v/>
      </c>
      <c r="Y21" s="97">
        <f t="shared" si="8"/>
        <v>1</v>
      </c>
      <c r="Z21" s="97">
        <f t="shared" si="9"/>
        <v>1</v>
      </c>
      <c r="AB21" s="99" t="str">
        <f t="shared" si="17"/>
        <v/>
      </c>
      <c r="AC21" s="99" t="str">
        <f t="shared" si="18"/>
        <v/>
      </c>
      <c r="AD21" s="99" t="str">
        <f t="shared" si="19"/>
        <v/>
      </c>
      <c r="AE21" s="99" t="str">
        <f t="shared" si="20"/>
        <v/>
      </c>
      <c r="AF21" s="99" t="str">
        <f t="shared" si="21"/>
        <v/>
      </c>
      <c r="AG21" s="99">
        <f t="shared" si="22"/>
        <v>43484</v>
      </c>
      <c r="AH21" s="99">
        <f t="shared" si="23"/>
        <v>43484</v>
      </c>
    </row>
    <row r="22" spans="1:34" ht="15.75" thickBot="1" x14ac:dyDescent="0.3">
      <c r="A22" s="103"/>
      <c r="B22" s="4" t="s">
        <v>79</v>
      </c>
      <c r="C22" s="13">
        <v>43485</v>
      </c>
      <c r="D22" s="22" t="s">
        <v>10</v>
      </c>
      <c r="E22" s="23" t="s">
        <v>10</v>
      </c>
      <c r="F22" s="23" t="s">
        <v>10</v>
      </c>
      <c r="G22" s="23" t="s">
        <v>10</v>
      </c>
      <c r="H22" s="24" t="s">
        <v>10</v>
      </c>
      <c r="I22" s="24" t="s">
        <v>8</v>
      </c>
      <c r="J22" s="62" t="s">
        <v>37</v>
      </c>
      <c r="L22" s="66"/>
      <c r="M22" s="118"/>
      <c r="N22" s="93">
        <f t="shared" si="2"/>
        <v>0</v>
      </c>
      <c r="O22" s="93">
        <f t="shared" si="2"/>
        <v>0</v>
      </c>
      <c r="P22" s="93">
        <f t="shared" si="2"/>
        <v>1</v>
      </c>
      <c r="Q22" s="93">
        <f t="shared" si="2"/>
        <v>1</v>
      </c>
      <c r="R22" s="93">
        <f t="shared" si="2"/>
        <v>0</v>
      </c>
      <c r="T22" s="97" t="str">
        <f t="shared" si="3"/>
        <v/>
      </c>
      <c r="U22" s="97" t="str">
        <f t="shared" si="4"/>
        <v/>
      </c>
      <c r="V22" s="97" t="str">
        <f t="shared" si="5"/>
        <v/>
      </c>
      <c r="W22" s="97" t="str">
        <f t="shared" si="6"/>
        <v/>
      </c>
      <c r="X22" s="97" t="str">
        <f t="shared" si="7"/>
        <v/>
      </c>
      <c r="Y22" s="97">
        <f t="shared" si="8"/>
        <v>1</v>
      </c>
      <c r="Z22" s="97">
        <f t="shared" si="9"/>
        <v>1</v>
      </c>
      <c r="AB22" s="99" t="str">
        <f t="shared" si="17"/>
        <v/>
      </c>
      <c r="AC22" s="99" t="str">
        <f t="shared" si="18"/>
        <v/>
      </c>
      <c r="AD22" s="99" t="str">
        <f t="shared" si="19"/>
        <v/>
      </c>
      <c r="AE22" s="99" t="str">
        <f t="shared" si="20"/>
        <v/>
      </c>
      <c r="AF22" s="99" t="str">
        <f t="shared" si="21"/>
        <v/>
      </c>
      <c r="AG22" s="99">
        <f t="shared" si="22"/>
        <v>43485</v>
      </c>
      <c r="AH22" s="99">
        <f t="shared" si="23"/>
        <v>43485</v>
      </c>
    </row>
    <row r="23" spans="1:34" x14ac:dyDescent="0.25">
      <c r="A23" s="101" t="s">
        <v>22</v>
      </c>
      <c r="B23" s="5" t="s">
        <v>80</v>
      </c>
      <c r="C23" s="17">
        <v>43486</v>
      </c>
      <c r="D23" s="25" t="s">
        <v>11</v>
      </c>
      <c r="E23" s="19" t="s">
        <v>13</v>
      </c>
      <c r="F23" s="19" t="s">
        <v>9</v>
      </c>
      <c r="G23" s="19" t="s">
        <v>8</v>
      </c>
      <c r="H23" s="20" t="s">
        <v>12</v>
      </c>
      <c r="I23" s="20" t="s">
        <v>10</v>
      </c>
      <c r="J23" s="61" t="s">
        <v>10</v>
      </c>
      <c r="L23" s="63"/>
      <c r="M23" s="118"/>
      <c r="N23" s="93">
        <f t="shared" si="2"/>
        <v>1</v>
      </c>
      <c r="O23" s="93">
        <f t="shared" si="2"/>
        <v>1</v>
      </c>
      <c r="P23" s="93">
        <f t="shared" si="2"/>
        <v>1</v>
      </c>
      <c r="Q23" s="93">
        <f t="shared" si="2"/>
        <v>0</v>
      </c>
      <c r="R23" s="93">
        <f t="shared" si="2"/>
        <v>0</v>
      </c>
      <c r="T23" s="97" t="str">
        <f t="shared" si="3"/>
        <v/>
      </c>
      <c r="U23" s="97" t="str">
        <f t="shared" si="4"/>
        <v/>
      </c>
      <c r="V23" s="97" t="str">
        <f t="shared" si="5"/>
        <v/>
      </c>
      <c r="W23" s="97" t="str">
        <f t="shared" si="6"/>
        <v/>
      </c>
      <c r="X23" s="97" t="str">
        <f t="shared" si="7"/>
        <v/>
      </c>
      <c r="Y23" s="97" t="str">
        <f t="shared" si="8"/>
        <v/>
      </c>
      <c r="Z23" s="97" t="str">
        <f t="shared" si="9"/>
        <v/>
      </c>
      <c r="AB23" s="99" t="str">
        <f t="shared" si="17"/>
        <v/>
      </c>
      <c r="AC23" s="99" t="str">
        <f t="shared" si="18"/>
        <v/>
      </c>
      <c r="AD23" s="99" t="str">
        <f t="shared" si="19"/>
        <v/>
      </c>
      <c r="AE23" s="99" t="str">
        <f t="shared" si="20"/>
        <v/>
      </c>
      <c r="AF23" s="99" t="str">
        <f t="shared" si="21"/>
        <v/>
      </c>
      <c r="AG23" s="99" t="str">
        <f t="shared" si="22"/>
        <v/>
      </c>
      <c r="AH23" s="99" t="str">
        <f t="shared" si="23"/>
        <v/>
      </c>
    </row>
    <row r="24" spans="1:34" x14ac:dyDescent="0.25">
      <c r="A24" s="102"/>
      <c r="B24" s="2" t="s">
        <v>74</v>
      </c>
      <c r="C24" s="8">
        <v>43487</v>
      </c>
      <c r="D24" s="9" t="s">
        <v>11</v>
      </c>
      <c r="E24" s="11" t="s">
        <v>13</v>
      </c>
      <c r="F24" s="11" t="s">
        <v>9</v>
      </c>
      <c r="G24" s="11" t="s">
        <v>8</v>
      </c>
      <c r="H24" s="10" t="s">
        <v>12</v>
      </c>
      <c r="I24" s="10" t="s">
        <v>10</v>
      </c>
      <c r="J24" s="59" t="s">
        <v>10</v>
      </c>
      <c r="L24" s="64" t="s">
        <v>11</v>
      </c>
      <c r="M24" s="118"/>
      <c r="N24" s="93">
        <f t="shared" si="2"/>
        <v>1</v>
      </c>
      <c r="O24" s="93">
        <f t="shared" si="2"/>
        <v>1</v>
      </c>
      <c r="P24" s="93">
        <f t="shared" si="2"/>
        <v>1</v>
      </c>
      <c r="Q24" s="93">
        <f t="shared" si="2"/>
        <v>0</v>
      </c>
      <c r="R24" s="93">
        <f t="shared" si="2"/>
        <v>0</v>
      </c>
      <c r="T24" s="97" t="str">
        <f t="shared" si="3"/>
        <v/>
      </c>
      <c r="U24" s="97" t="str">
        <f t="shared" si="4"/>
        <v/>
      </c>
      <c r="V24" s="97" t="str">
        <f t="shared" si="5"/>
        <v/>
      </c>
      <c r="W24" s="97" t="str">
        <f t="shared" si="6"/>
        <v/>
      </c>
      <c r="X24" s="97" t="str">
        <f t="shared" si="7"/>
        <v/>
      </c>
      <c r="Y24" s="97" t="str">
        <f t="shared" si="8"/>
        <v/>
      </c>
      <c r="Z24" s="97" t="str">
        <f t="shared" si="9"/>
        <v/>
      </c>
      <c r="AB24" s="99" t="str">
        <f t="shared" si="17"/>
        <v/>
      </c>
      <c r="AC24" s="99" t="str">
        <f t="shared" si="18"/>
        <v/>
      </c>
      <c r="AD24" s="99" t="str">
        <f t="shared" si="19"/>
        <v/>
      </c>
      <c r="AE24" s="99" t="str">
        <f t="shared" si="20"/>
        <v/>
      </c>
      <c r="AF24" s="99" t="str">
        <f t="shared" si="21"/>
        <v/>
      </c>
      <c r="AG24" s="99" t="str">
        <f t="shared" si="22"/>
        <v/>
      </c>
      <c r="AH24" s="99" t="str">
        <f t="shared" si="23"/>
        <v/>
      </c>
    </row>
    <row r="25" spans="1:34" x14ac:dyDescent="0.25">
      <c r="A25" s="102"/>
      <c r="B25" s="3" t="s">
        <v>75</v>
      </c>
      <c r="C25" s="8">
        <v>43488</v>
      </c>
      <c r="D25" s="9" t="s">
        <v>11</v>
      </c>
      <c r="E25" s="11" t="s">
        <v>13</v>
      </c>
      <c r="F25" s="11" t="s">
        <v>10</v>
      </c>
      <c r="G25" s="11" t="s">
        <v>8</v>
      </c>
      <c r="H25" s="10" t="s">
        <v>12</v>
      </c>
      <c r="I25" s="10" t="s">
        <v>9</v>
      </c>
      <c r="J25" s="59" t="s">
        <v>10</v>
      </c>
      <c r="L25" s="64" t="s">
        <v>11</v>
      </c>
      <c r="M25" s="118"/>
      <c r="N25" s="93">
        <f t="shared" si="2"/>
        <v>1</v>
      </c>
      <c r="O25" s="93">
        <f t="shared" si="2"/>
        <v>1</v>
      </c>
      <c r="P25" s="93">
        <f t="shared" si="2"/>
        <v>1</v>
      </c>
      <c r="Q25" s="93">
        <f t="shared" si="2"/>
        <v>0</v>
      </c>
      <c r="R25" s="93">
        <f t="shared" si="2"/>
        <v>0</v>
      </c>
      <c r="T25" s="97" t="str">
        <f t="shared" si="3"/>
        <v/>
      </c>
      <c r="U25" s="97" t="str">
        <f t="shared" si="4"/>
        <v/>
      </c>
      <c r="V25" s="97" t="str">
        <f t="shared" si="5"/>
        <v/>
      </c>
      <c r="W25" s="97" t="str">
        <f t="shared" si="6"/>
        <v/>
      </c>
      <c r="X25" s="97" t="str">
        <f t="shared" si="7"/>
        <v/>
      </c>
      <c r="Y25" s="97" t="str">
        <f t="shared" si="8"/>
        <v/>
      </c>
      <c r="Z25" s="97" t="str">
        <f t="shared" si="9"/>
        <v/>
      </c>
      <c r="AB25" s="99" t="str">
        <f t="shared" si="17"/>
        <v/>
      </c>
      <c r="AC25" s="99" t="str">
        <f t="shared" si="18"/>
        <v/>
      </c>
      <c r="AD25" s="99" t="str">
        <f t="shared" si="19"/>
        <v/>
      </c>
      <c r="AE25" s="99" t="str">
        <f t="shared" si="20"/>
        <v/>
      </c>
      <c r="AF25" s="99" t="str">
        <f t="shared" si="21"/>
        <v/>
      </c>
      <c r="AG25" s="99" t="str">
        <f t="shared" si="22"/>
        <v/>
      </c>
      <c r="AH25" s="99" t="str">
        <f t="shared" si="23"/>
        <v/>
      </c>
    </row>
    <row r="26" spans="1:34" x14ac:dyDescent="0.25">
      <c r="A26" s="102"/>
      <c r="B26" s="2" t="s">
        <v>76</v>
      </c>
      <c r="C26" s="8">
        <v>43489</v>
      </c>
      <c r="D26" s="9" t="s">
        <v>11</v>
      </c>
      <c r="E26" s="11" t="s">
        <v>13</v>
      </c>
      <c r="F26" s="11" t="s">
        <v>10</v>
      </c>
      <c r="G26" s="11" t="s">
        <v>8</v>
      </c>
      <c r="H26" s="10" t="s">
        <v>15</v>
      </c>
      <c r="I26" s="10" t="s">
        <v>9</v>
      </c>
      <c r="J26" s="59" t="s">
        <v>10</v>
      </c>
      <c r="L26" s="64"/>
      <c r="M26" s="118"/>
      <c r="N26" s="93">
        <f t="shared" si="2"/>
        <v>1</v>
      </c>
      <c r="O26" s="93">
        <f t="shared" si="2"/>
        <v>1</v>
      </c>
      <c r="P26" s="93">
        <f t="shared" si="2"/>
        <v>1</v>
      </c>
      <c r="Q26" s="93">
        <f t="shared" si="2"/>
        <v>0</v>
      </c>
      <c r="R26" s="93">
        <f t="shared" si="2"/>
        <v>0</v>
      </c>
      <c r="T26" s="97" t="str">
        <f t="shared" si="3"/>
        <v/>
      </c>
      <c r="U26" s="97" t="str">
        <f t="shared" si="4"/>
        <v/>
      </c>
      <c r="V26" s="97" t="str">
        <f t="shared" si="5"/>
        <v/>
      </c>
      <c r="W26" s="97" t="str">
        <f t="shared" si="6"/>
        <v/>
      </c>
      <c r="X26" s="97" t="str">
        <f t="shared" si="7"/>
        <v/>
      </c>
      <c r="Y26" s="97" t="str">
        <f t="shared" si="8"/>
        <v/>
      </c>
      <c r="Z26" s="97" t="str">
        <f t="shared" si="9"/>
        <v/>
      </c>
      <c r="AB26" s="99" t="str">
        <f t="shared" si="17"/>
        <v/>
      </c>
      <c r="AC26" s="99" t="str">
        <f t="shared" si="18"/>
        <v/>
      </c>
      <c r="AD26" s="99" t="str">
        <f t="shared" si="19"/>
        <v/>
      </c>
      <c r="AE26" s="99" t="str">
        <f t="shared" si="20"/>
        <v/>
      </c>
      <c r="AF26" s="99" t="str">
        <f t="shared" si="21"/>
        <v/>
      </c>
      <c r="AG26" s="99" t="str">
        <f t="shared" si="22"/>
        <v/>
      </c>
      <c r="AH26" s="99" t="str">
        <f t="shared" si="23"/>
        <v/>
      </c>
    </row>
    <row r="27" spans="1:34" x14ac:dyDescent="0.25">
      <c r="A27" s="102"/>
      <c r="B27" s="3" t="s">
        <v>77</v>
      </c>
      <c r="C27" s="8">
        <v>43490</v>
      </c>
      <c r="D27" s="9" t="s">
        <v>10</v>
      </c>
      <c r="E27" s="11" t="s">
        <v>13</v>
      </c>
      <c r="F27" s="11" t="s">
        <v>8</v>
      </c>
      <c r="G27" s="11" t="s">
        <v>10</v>
      </c>
      <c r="H27" s="10" t="s">
        <v>15</v>
      </c>
      <c r="I27" s="10" t="s">
        <v>9</v>
      </c>
      <c r="J27" s="59" t="s">
        <v>10</v>
      </c>
      <c r="L27" s="64"/>
      <c r="M27" s="118"/>
      <c r="N27" s="93">
        <f t="shared" si="2"/>
        <v>1</v>
      </c>
      <c r="O27" s="93">
        <f t="shared" si="2"/>
        <v>1</v>
      </c>
      <c r="P27" s="93">
        <f t="shared" si="2"/>
        <v>1</v>
      </c>
      <c r="Q27" s="93">
        <f t="shared" si="2"/>
        <v>0</v>
      </c>
      <c r="R27" s="93">
        <f t="shared" si="2"/>
        <v>0</v>
      </c>
      <c r="T27" s="97" t="str">
        <f t="shared" si="3"/>
        <v/>
      </c>
      <c r="U27" s="97" t="str">
        <f t="shared" si="4"/>
        <v/>
      </c>
      <c r="V27" s="97" t="str">
        <f t="shared" si="5"/>
        <v/>
      </c>
      <c r="W27" s="97" t="str">
        <f t="shared" si="6"/>
        <v/>
      </c>
      <c r="X27" s="97" t="str">
        <f t="shared" si="7"/>
        <v/>
      </c>
      <c r="Y27" s="97" t="str">
        <f t="shared" si="8"/>
        <v/>
      </c>
      <c r="Z27" s="97" t="str">
        <f t="shared" si="9"/>
        <v/>
      </c>
      <c r="AB27" s="99" t="str">
        <f t="shared" si="17"/>
        <v/>
      </c>
      <c r="AC27" s="99" t="str">
        <f t="shared" si="18"/>
        <v/>
      </c>
      <c r="AD27" s="99" t="str">
        <f t="shared" si="19"/>
        <v/>
      </c>
      <c r="AE27" s="99" t="str">
        <f t="shared" si="20"/>
        <v/>
      </c>
      <c r="AF27" s="99" t="str">
        <f t="shared" si="21"/>
        <v/>
      </c>
      <c r="AG27" s="99" t="str">
        <f t="shared" si="22"/>
        <v/>
      </c>
      <c r="AH27" s="99" t="str">
        <f t="shared" si="23"/>
        <v/>
      </c>
    </row>
    <row r="28" spans="1:34" x14ac:dyDescent="0.25">
      <c r="A28" s="102"/>
      <c r="B28" s="2" t="s">
        <v>78</v>
      </c>
      <c r="C28" s="8">
        <v>43491</v>
      </c>
      <c r="D28" s="9" t="s">
        <v>10</v>
      </c>
      <c r="E28" s="11" t="s">
        <v>10</v>
      </c>
      <c r="F28" s="11" t="s">
        <v>8</v>
      </c>
      <c r="G28" s="11" t="s">
        <v>10</v>
      </c>
      <c r="H28" s="10" t="s">
        <v>10</v>
      </c>
      <c r="I28" s="10" t="s">
        <v>10</v>
      </c>
      <c r="J28" s="59" t="s">
        <v>37</v>
      </c>
      <c r="L28" s="64"/>
      <c r="M28" s="118"/>
      <c r="N28" s="93">
        <f t="shared" si="2"/>
        <v>0</v>
      </c>
      <c r="O28" s="93">
        <f t="shared" si="2"/>
        <v>0</v>
      </c>
      <c r="P28" s="93">
        <f t="shared" si="2"/>
        <v>1</v>
      </c>
      <c r="Q28" s="93">
        <f t="shared" si="2"/>
        <v>1</v>
      </c>
      <c r="R28" s="93">
        <f t="shared" si="2"/>
        <v>0</v>
      </c>
      <c r="T28" s="97" t="str">
        <f t="shared" si="3"/>
        <v/>
      </c>
      <c r="U28" s="97" t="str">
        <f t="shared" si="4"/>
        <v/>
      </c>
      <c r="V28" s="97">
        <f t="shared" si="5"/>
        <v>1</v>
      </c>
      <c r="W28" s="97" t="str">
        <f t="shared" si="6"/>
        <v/>
      </c>
      <c r="X28" s="97" t="str">
        <f t="shared" si="7"/>
        <v/>
      </c>
      <c r="Y28" s="97" t="str">
        <f t="shared" si="8"/>
        <v/>
      </c>
      <c r="Z28" s="97">
        <f t="shared" si="9"/>
        <v>1</v>
      </c>
      <c r="AB28" s="99" t="str">
        <f t="shared" si="17"/>
        <v/>
      </c>
      <c r="AC28" s="99" t="str">
        <f t="shared" si="18"/>
        <v/>
      </c>
      <c r="AD28" s="99">
        <f t="shared" si="19"/>
        <v>43491</v>
      </c>
      <c r="AE28" s="99" t="str">
        <f t="shared" si="20"/>
        <v/>
      </c>
      <c r="AF28" s="99" t="str">
        <f t="shared" si="21"/>
        <v/>
      </c>
      <c r="AG28" s="99" t="str">
        <f t="shared" si="22"/>
        <v/>
      </c>
      <c r="AH28" s="99">
        <f t="shared" si="23"/>
        <v>43491</v>
      </c>
    </row>
    <row r="29" spans="1:34" ht="15.75" thickBot="1" x14ac:dyDescent="0.3">
      <c r="A29" s="103"/>
      <c r="B29" s="4" t="s">
        <v>79</v>
      </c>
      <c r="C29" s="13">
        <v>43492</v>
      </c>
      <c r="D29" s="26" t="s">
        <v>10</v>
      </c>
      <c r="E29" s="16" t="s">
        <v>10</v>
      </c>
      <c r="F29" s="16" t="s">
        <v>8</v>
      </c>
      <c r="G29" s="16" t="s">
        <v>10</v>
      </c>
      <c r="H29" s="15" t="s">
        <v>10</v>
      </c>
      <c r="I29" s="15" t="s">
        <v>10</v>
      </c>
      <c r="J29" s="60" t="s">
        <v>37</v>
      </c>
      <c r="L29" s="91"/>
      <c r="M29" s="118"/>
      <c r="N29" s="93">
        <f t="shared" si="2"/>
        <v>0</v>
      </c>
      <c r="O29" s="93">
        <f t="shared" si="2"/>
        <v>0</v>
      </c>
      <c r="P29" s="93">
        <f t="shared" si="2"/>
        <v>1</v>
      </c>
      <c r="Q29" s="93">
        <f t="shared" si="2"/>
        <v>1</v>
      </c>
      <c r="R29" s="93">
        <f t="shared" si="2"/>
        <v>0</v>
      </c>
      <c r="T29" s="97" t="str">
        <f t="shared" si="3"/>
        <v/>
      </c>
      <c r="U29" s="97" t="str">
        <f t="shared" si="4"/>
        <v/>
      </c>
      <c r="V29" s="97">
        <f t="shared" si="5"/>
        <v>1</v>
      </c>
      <c r="W29" s="97" t="str">
        <f t="shared" si="6"/>
        <v/>
      </c>
      <c r="X29" s="97" t="str">
        <f t="shared" si="7"/>
        <v/>
      </c>
      <c r="Y29" s="97" t="str">
        <f t="shared" si="8"/>
        <v/>
      </c>
      <c r="Z29" s="97">
        <f t="shared" si="9"/>
        <v>1</v>
      </c>
      <c r="AB29" s="99" t="str">
        <f t="shared" si="17"/>
        <v/>
      </c>
      <c r="AC29" s="99" t="str">
        <f t="shared" si="18"/>
        <v/>
      </c>
      <c r="AD29" s="99">
        <f t="shared" si="19"/>
        <v>43492</v>
      </c>
      <c r="AE29" s="99" t="str">
        <f t="shared" si="20"/>
        <v/>
      </c>
      <c r="AF29" s="99" t="str">
        <f t="shared" si="21"/>
        <v/>
      </c>
      <c r="AG29" s="99" t="str">
        <f t="shared" si="22"/>
        <v/>
      </c>
      <c r="AH29" s="99">
        <f t="shared" si="23"/>
        <v>43492</v>
      </c>
    </row>
    <row r="30" spans="1:34" x14ac:dyDescent="0.25">
      <c r="A30" s="101" t="s">
        <v>23</v>
      </c>
      <c r="B30" s="5" t="s">
        <v>80</v>
      </c>
      <c r="C30" s="17">
        <v>43493</v>
      </c>
      <c r="D30" s="25" t="s">
        <v>10</v>
      </c>
      <c r="E30" s="19" t="s">
        <v>11</v>
      </c>
      <c r="F30" s="19" t="s">
        <v>8</v>
      </c>
      <c r="G30" s="19" t="s">
        <v>13</v>
      </c>
      <c r="H30" s="20" t="s">
        <v>10</v>
      </c>
      <c r="I30" s="20" t="s">
        <v>9</v>
      </c>
      <c r="J30" s="61" t="s">
        <v>10</v>
      </c>
      <c r="L30" s="63"/>
      <c r="M30" s="118"/>
      <c r="N30" s="93">
        <f t="shared" si="2"/>
        <v>1</v>
      </c>
      <c r="O30" s="93">
        <f t="shared" si="2"/>
        <v>1</v>
      </c>
      <c r="P30" s="93">
        <f t="shared" si="2"/>
        <v>1</v>
      </c>
      <c r="Q30" s="93">
        <f t="shared" si="2"/>
        <v>0</v>
      </c>
      <c r="R30" s="93">
        <f t="shared" si="2"/>
        <v>0</v>
      </c>
      <c r="T30" s="97" t="str">
        <f t="shared" si="3"/>
        <v/>
      </c>
      <c r="U30" s="97" t="str">
        <f t="shared" si="4"/>
        <v/>
      </c>
      <c r="V30" s="97" t="str">
        <f t="shared" si="5"/>
        <v/>
      </c>
      <c r="W30" s="97" t="str">
        <f t="shared" si="6"/>
        <v/>
      </c>
      <c r="X30" s="97" t="str">
        <f t="shared" si="7"/>
        <v/>
      </c>
      <c r="Y30" s="97" t="str">
        <f t="shared" si="8"/>
        <v/>
      </c>
      <c r="Z30" s="97" t="str">
        <f t="shared" si="9"/>
        <v/>
      </c>
      <c r="AB30" s="99" t="str">
        <f t="shared" si="17"/>
        <v/>
      </c>
      <c r="AC30" s="99" t="str">
        <f t="shared" si="18"/>
        <v/>
      </c>
      <c r="AD30" s="99" t="str">
        <f t="shared" si="19"/>
        <v/>
      </c>
      <c r="AE30" s="99" t="str">
        <f t="shared" si="20"/>
        <v/>
      </c>
      <c r="AF30" s="99" t="str">
        <f t="shared" si="21"/>
        <v/>
      </c>
      <c r="AG30" s="99" t="str">
        <f t="shared" si="22"/>
        <v/>
      </c>
      <c r="AH30" s="99" t="str">
        <f t="shared" si="23"/>
        <v/>
      </c>
    </row>
    <row r="31" spans="1:34" x14ac:dyDescent="0.25">
      <c r="A31" s="102"/>
      <c r="B31" s="2" t="s">
        <v>74</v>
      </c>
      <c r="C31" s="8">
        <v>43494</v>
      </c>
      <c r="D31" s="9" t="s">
        <v>11</v>
      </c>
      <c r="E31" s="11" t="s">
        <v>11</v>
      </c>
      <c r="F31" s="11" t="s">
        <v>10</v>
      </c>
      <c r="G31" s="11" t="s">
        <v>13</v>
      </c>
      <c r="H31" s="10" t="s">
        <v>8</v>
      </c>
      <c r="I31" s="10" t="s">
        <v>9</v>
      </c>
      <c r="J31" s="59" t="s">
        <v>10</v>
      </c>
      <c r="L31" s="64"/>
      <c r="M31" s="118"/>
      <c r="N31" s="93">
        <f t="shared" si="2"/>
        <v>1</v>
      </c>
      <c r="O31" s="93">
        <f t="shared" si="2"/>
        <v>1</v>
      </c>
      <c r="P31" s="93">
        <f t="shared" si="2"/>
        <v>1</v>
      </c>
      <c r="Q31" s="93">
        <f t="shared" si="2"/>
        <v>0</v>
      </c>
      <c r="R31" s="93">
        <f t="shared" si="2"/>
        <v>0</v>
      </c>
      <c r="T31" s="97" t="str">
        <f t="shared" si="3"/>
        <v/>
      </c>
      <c r="U31" s="97" t="str">
        <f t="shared" si="4"/>
        <v/>
      </c>
      <c r="V31" s="97" t="str">
        <f t="shared" si="5"/>
        <v/>
      </c>
      <c r="W31" s="97" t="str">
        <f t="shared" si="6"/>
        <v/>
      </c>
      <c r="X31" s="97" t="str">
        <f t="shared" si="7"/>
        <v/>
      </c>
      <c r="Y31" s="97" t="str">
        <f t="shared" si="8"/>
        <v/>
      </c>
      <c r="Z31" s="97" t="str">
        <f t="shared" si="9"/>
        <v/>
      </c>
      <c r="AB31" s="99" t="str">
        <f t="shared" si="17"/>
        <v/>
      </c>
      <c r="AC31" s="99" t="str">
        <f t="shared" si="18"/>
        <v/>
      </c>
      <c r="AD31" s="99" t="str">
        <f t="shared" si="19"/>
        <v/>
      </c>
      <c r="AE31" s="99" t="str">
        <f t="shared" si="20"/>
        <v/>
      </c>
      <c r="AF31" s="99" t="str">
        <f t="shared" si="21"/>
        <v/>
      </c>
      <c r="AG31" s="99" t="str">
        <f t="shared" si="22"/>
        <v/>
      </c>
      <c r="AH31" s="99" t="str">
        <f t="shared" si="23"/>
        <v/>
      </c>
    </row>
    <row r="32" spans="1:34" x14ac:dyDescent="0.25">
      <c r="A32" s="102"/>
      <c r="B32" s="3" t="s">
        <v>75</v>
      </c>
      <c r="C32" s="8">
        <v>43495</v>
      </c>
      <c r="D32" s="9" t="s">
        <v>11</v>
      </c>
      <c r="E32" s="11" t="s">
        <v>11</v>
      </c>
      <c r="F32" s="11" t="s">
        <v>10</v>
      </c>
      <c r="G32" s="11" t="s">
        <v>13</v>
      </c>
      <c r="H32" s="10" t="s">
        <v>8</v>
      </c>
      <c r="I32" s="10" t="s">
        <v>9</v>
      </c>
      <c r="J32" s="59" t="s">
        <v>10</v>
      </c>
      <c r="L32" s="64"/>
      <c r="M32" s="118"/>
      <c r="N32" s="93">
        <f t="shared" si="2"/>
        <v>1</v>
      </c>
      <c r="O32" s="93">
        <f t="shared" si="2"/>
        <v>1</v>
      </c>
      <c r="P32" s="93">
        <f t="shared" si="2"/>
        <v>1</v>
      </c>
      <c r="Q32" s="93">
        <f t="shared" si="2"/>
        <v>0</v>
      </c>
      <c r="R32" s="93">
        <f t="shared" si="2"/>
        <v>0</v>
      </c>
      <c r="T32" s="97" t="str">
        <f t="shared" si="3"/>
        <v/>
      </c>
      <c r="U32" s="97" t="str">
        <f t="shared" si="4"/>
        <v/>
      </c>
      <c r="V32" s="97" t="str">
        <f t="shared" si="5"/>
        <v/>
      </c>
      <c r="W32" s="97" t="str">
        <f t="shared" si="6"/>
        <v/>
      </c>
      <c r="X32" s="97" t="str">
        <f t="shared" si="7"/>
        <v/>
      </c>
      <c r="Y32" s="97" t="str">
        <f t="shared" si="8"/>
        <v/>
      </c>
      <c r="Z32" s="97" t="str">
        <f t="shared" si="9"/>
        <v/>
      </c>
      <c r="AB32" s="99" t="str">
        <f t="shared" si="17"/>
        <v/>
      </c>
      <c r="AC32" s="99" t="str">
        <f t="shared" si="18"/>
        <v/>
      </c>
      <c r="AD32" s="99" t="str">
        <f t="shared" si="19"/>
        <v/>
      </c>
      <c r="AE32" s="99" t="str">
        <f t="shared" si="20"/>
        <v/>
      </c>
      <c r="AF32" s="99" t="str">
        <f t="shared" si="21"/>
        <v/>
      </c>
      <c r="AG32" s="99" t="str">
        <f t="shared" si="22"/>
        <v/>
      </c>
      <c r="AH32" s="99" t="str">
        <f t="shared" si="23"/>
        <v/>
      </c>
    </row>
    <row r="33" spans="1:34" x14ac:dyDescent="0.25">
      <c r="A33" s="102"/>
      <c r="B33" s="2" t="s">
        <v>76</v>
      </c>
      <c r="C33" s="8">
        <v>43496</v>
      </c>
      <c r="D33" s="9" t="s">
        <v>11</v>
      </c>
      <c r="E33" s="11" t="s">
        <v>11</v>
      </c>
      <c r="F33" s="11" t="s">
        <v>11</v>
      </c>
      <c r="G33" s="11" t="s">
        <v>13</v>
      </c>
      <c r="H33" s="10" t="s">
        <v>8</v>
      </c>
      <c r="I33" s="10" t="s">
        <v>9</v>
      </c>
      <c r="J33" s="59" t="s">
        <v>10</v>
      </c>
      <c r="L33" s="64"/>
      <c r="M33" s="118"/>
      <c r="N33" s="93">
        <f t="shared" si="2"/>
        <v>1</v>
      </c>
      <c r="O33" s="93">
        <f t="shared" si="2"/>
        <v>1</v>
      </c>
      <c r="P33" s="93">
        <f t="shared" si="2"/>
        <v>1</v>
      </c>
      <c r="Q33" s="93">
        <f t="shared" si="2"/>
        <v>0</v>
      </c>
      <c r="R33" s="93">
        <f t="shared" si="2"/>
        <v>0</v>
      </c>
      <c r="T33" s="97" t="str">
        <f t="shared" si="3"/>
        <v/>
      </c>
      <c r="U33" s="97" t="str">
        <f t="shared" si="4"/>
        <v/>
      </c>
      <c r="V33" s="97" t="str">
        <f t="shared" si="5"/>
        <v/>
      </c>
      <c r="W33" s="97" t="str">
        <f t="shared" si="6"/>
        <v/>
      </c>
      <c r="X33" s="97" t="str">
        <f t="shared" si="7"/>
        <v/>
      </c>
      <c r="Y33" s="97" t="str">
        <f t="shared" si="8"/>
        <v/>
      </c>
      <c r="Z33" s="97" t="str">
        <f t="shared" si="9"/>
        <v/>
      </c>
      <c r="AB33" s="99" t="str">
        <f t="shared" si="17"/>
        <v/>
      </c>
      <c r="AC33" s="99" t="str">
        <f t="shared" si="18"/>
        <v/>
      </c>
      <c r="AD33" s="99" t="str">
        <f t="shared" si="19"/>
        <v/>
      </c>
      <c r="AE33" s="99" t="str">
        <f t="shared" si="20"/>
        <v/>
      </c>
      <c r="AF33" s="99" t="str">
        <f t="shared" si="21"/>
        <v/>
      </c>
      <c r="AG33" s="99" t="str">
        <f t="shared" si="22"/>
        <v/>
      </c>
      <c r="AH33" s="99" t="str">
        <f t="shared" si="23"/>
        <v/>
      </c>
    </row>
    <row r="34" spans="1:34" x14ac:dyDescent="0.25">
      <c r="A34" s="102"/>
      <c r="B34" s="3" t="s">
        <v>77</v>
      </c>
      <c r="C34" s="8">
        <v>43497</v>
      </c>
      <c r="D34" s="9" t="s">
        <v>10</v>
      </c>
      <c r="E34" s="11" t="s">
        <v>11</v>
      </c>
      <c r="F34" s="11" t="s">
        <v>11</v>
      </c>
      <c r="G34" s="11" t="s">
        <v>13</v>
      </c>
      <c r="H34" s="10" t="s">
        <v>8</v>
      </c>
      <c r="I34" s="10" t="s">
        <v>9</v>
      </c>
      <c r="J34" s="59" t="s">
        <v>10</v>
      </c>
      <c r="L34" s="64"/>
      <c r="M34" s="118"/>
      <c r="N34" s="93">
        <f t="shared" si="2"/>
        <v>1</v>
      </c>
      <c r="O34" s="93">
        <f t="shared" si="2"/>
        <v>1</v>
      </c>
      <c r="P34" s="93">
        <f t="shared" si="2"/>
        <v>1</v>
      </c>
      <c r="Q34" s="93">
        <f t="shared" si="2"/>
        <v>0</v>
      </c>
      <c r="R34" s="93">
        <f t="shared" si="2"/>
        <v>0</v>
      </c>
      <c r="T34" s="97" t="str">
        <f t="shared" si="3"/>
        <v/>
      </c>
      <c r="U34" s="97" t="str">
        <f t="shared" si="4"/>
        <v/>
      </c>
      <c r="V34" s="97" t="str">
        <f t="shared" si="5"/>
        <v/>
      </c>
      <c r="W34" s="97" t="str">
        <f t="shared" si="6"/>
        <v/>
      </c>
      <c r="X34" s="97" t="str">
        <f t="shared" si="7"/>
        <v/>
      </c>
      <c r="Y34" s="97" t="str">
        <f t="shared" si="8"/>
        <v/>
      </c>
      <c r="Z34" s="97" t="str">
        <f t="shared" si="9"/>
        <v/>
      </c>
      <c r="AB34" s="99" t="str">
        <f t="shared" si="17"/>
        <v/>
      </c>
      <c r="AC34" s="99" t="str">
        <f t="shared" si="18"/>
        <v/>
      </c>
      <c r="AD34" s="99" t="str">
        <f t="shared" si="19"/>
        <v/>
      </c>
      <c r="AE34" s="99" t="str">
        <f t="shared" si="20"/>
        <v/>
      </c>
      <c r="AF34" s="99" t="str">
        <f t="shared" si="21"/>
        <v/>
      </c>
      <c r="AG34" s="99" t="str">
        <f t="shared" si="22"/>
        <v/>
      </c>
      <c r="AH34" s="99" t="str">
        <f t="shared" si="23"/>
        <v/>
      </c>
    </row>
    <row r="35" spans="1:34" x14ac:dyDescent="0.25">
      <c r="A35" s="102"/>
      <c r="B35" s="2" t="s">
        <v>78</v>
      </c>
      <c r="C35" s="8">
        <v>43498</v>
      </c>
      <c r="D35" s="9" t="s">
        <v>10</v>
      </c>
      <c r="E35" s="11" t="s">
        <v>10</v>
      </c>
      <c r="F35" s="11" t="s">
        <v>13</v>
      </c>
      <c r="G35" s="11" t="s">
        <v>10</v>
      </c>
      <c r="H35" s="10" t="s">
        <v>10</v>
      </c>
      <c r="I35" s="10" t="s">
        <v>10</v>
      </c>
      <c r="J35" s="59" t="s">
        <v>17</v>
      </c>
      <c r="L35" s="64"/>
      <c r="M35" s="118"/>
      <c r="N35" s="93">
        <f t="shared" si="2"/>
        <v>1</v>
      </c>
      <c r="O35" s="93">
        <f t="shared" si="2"/>
        <v>0</v>
      </c>
      <c r="P35" s="93">
        <f t="shared" si="2"/>
        <v>0</v>
      </c>
      <c r="Q35" s="93">
        <f t="shared" si="2"/>
        <v>0</v>
      </c>
      <c r="R35" s="93">
        <f t="shared" si="2"/>
        <v>1</v>
      </c>
      <c r="T35" s="97" t="str">
        <f t="shared" si="3"/>
        <v/>
      </c>
      <c r="U35" s="97" t="str">
        <f t="shared" si="4"/>
        <v/>
      </c>
      <c r="V35" s="97">
        <f t="shared" si="5"/>
        <v>1</v>
      </c>
      <c r="W35" s="97" t="str">
        <f t="shared" si="6"/>
        <v/>
      </c>
      <c r="X35" s="97" t="str">
        <f t="shared" si="7"/>
        <v/>
      </c>
      <c r="Y35" s="97" t="str">
        <f t="shared" si="8"/>
        <v/>
      </c>
      <c r="Z35" s="97">
        <f t="shared" si="9"/>
        <v>1</v>
      </c>
      <c r="AB35" s="99" t="str">
        <f t="shared" si="17"/>
        <v/>
      </c>
      <c r="AC35" s="99" t="str">
        <f t="shared" si="18"/>
        <v/>
      </c>
      <c r="AD35" s="99">
        <f t="shared" si="19"/>
        <v>43498</v>
      </c>
      <c r="AE35" s="99" t="str">
        <f t="shared" si="20"/>
        <v/>
      </c>
      <c r="AF35" s="99" t="str">
        <f t="shared" si="21"/>
        <v/>
      </c>
      <c r="AG35" s="99" t="str">
        <f t="shared" si="22"/>
        <v/>
      </c>
      <c r="AH35" s="99">
        <f t="shared" si="23"/>
        <v>43498</v>
      </c>
    </row>
    <row r="36" spans="1:34" ht="15.75" thickBot="1" x14ac:dyDescent="0.3">
      <c r="A36" s="103"/>
      <c r="B36" s="4" t="s">
        <v>79</v>
      </c>
      <c r="C36" s="13">
        <v>43499</v>
      </c>
      <c r="D36" s="22" t="s">
        <v>10</v>
      </c>
      <c r="E36" s="23" t="s">
        <v>10</v>
      </c>
      <c r="F36" s="23" t="s">
        <v>13</v>
      </c>
      <c r="G36" s="23" t="s">
        <v>10</v>
      </c>
      <c r="H36" s="24" t="s">
        <v>10</v>
      </c>
      <c r="I36" s="24" t="s">
        <v>10</v>
      </c>
      <c r="J36" s="62" t="s">
        <v>17</v>
      </c>
      <c r="L36" s="66"/>
      <c r="M36" s="118"/>
      <c r="N36" s="93">
        <f t="shared" si="2"/>
        <v>1</v>
      </c>
      <c r="O36" s="93">
        <f t="shared" si="2"/>
        <v>0</v>
      </c>
      <c r="P36" s="93">
        <f t="shared" si="2"/>
        <v>0</v>
      </c>
      <c r="Q36" s="93">
        <f t="shared" si="2"/>
        <v>0</v>
      </c>
      <c r="R36" s="93">
        <f t="shared" si="2"/>
        <v>1</v>
      </c>
      <c r="T36" s="97" t="str">
        <f t="shared" si="3"/>
        <v/>
      </c>
      <c r="U36" s="97" t="str">
        <f t="shared" si="4"/>
        <v/>
      </c>
      <c r="V36" s="97">
        <f t="shared" si="5"/>
        <v>1</v>
      </c>
      <c r="W36" s="97" t="str">
        <f t="shared" si="6"/>
        <v/>
      </c>
      <c r="X36" s="97" t="str">
        <f t="shared" si="7"/>
        <v/>
      </c>
      <c r="Y36" s="97" t="str">
        <f t="shared" si="8"/>
        <v/>
      </c>
      <c r="Z36" s="97">
        <f t="shared" si="9"/>
        <v>1</v>
      </c>
      <c r="AB36" s="99" t="str">
        <f t="shared" si="17"/>
        <v/>
      </c>
      <c r="AC36" s="99" t="str">
        <f t="shared" si="18"/>
        <v/>
      </c>
      <c r="AD36" s="99">
        <f t="shared" si="19"/>
        <v>43499</v>
      </c>
      <c r="AE36" s="99" t="str">
        <f t="shared" si="20"/>
        <v/>
      </c>
      <c r="AF36" s="99" t="str">
        <f t="shared" si="21"/>
        <v/>
      </c>
      <c r="AG36" s="99" t="str">
        <f t="shared" si="22"/>
        <v/>
      </c>
      <c r="AH36" s="99">
        <f t="shared" si="23"/>
        <v>43499</v>
      </c>
    </row>
    <row r="37" spans="1:34" x14ac:dyDescent="0.25">
      <c r="A37" s="101" t="s">
        <v>24</v>
      </c>
      <c r="B37" s="5" t="s">
        <v>80</v>
      </c>
      <c r="C37" s="17">
        <v>43500</v>
      </c>
      <c r="D37" s="25" t="s">
        <v>10</v>
      </c>
      <c r="E37" s="19" t="s">
        <v>9</v>
      </c>
      <c r="F37" s="19" t="s">
        <v>10</v>
      </c>
      <c r="G37" s="19" t="s">
        <v>8</v>
      </c>
      <c r="H37" s="20" t="s">
        <v>13</v>
      </c>
      <c r="I37" s="20" t="s">
        <v>12</v>
      </c>
      <c r="J37" s="61" t="s">
        <v>10</v>
      </c>
      <c r="L37" s="63"/>
      <c r="M37" s="118"/>
      <c r="N37" s="93">
        <f t="shared" si="2"/>
        <v>1</v>
      </c>
      <c r="O37" s="93">
        <f t="shared" si="2"/>
        <v>1</v>
      </c>
      <c r="P37" s="93">
        <f t="shared" si="2"/>
        <v>1</v>
      </c>
      <c r="Q37" s="93">
        <f t="shared" si="2"/>
        <v>0</v>
      </c>
      <c r="R37" s="93">
        <f t="shared" si="2"/>
        <v>0</v>
      </c>
      <c r="T37" s="97" t="str">
        <f t="shared" si="3"/>
        <v/>
      </c>
      <c r="U37" s="97" t="str">
        <f t="shared" si="4"/>
        <v/>
      </c>
      <c r="V37" s="97" t="str">
        <f t="shared" si="5"/>
        <v/>
      </c>
      <c r="W37" s="97" t="str">
        <f t="shared" si="6"/>
        <v/>
      </c>
      <c r="X37" s="97" t="str">
        <f t="shared" si="7"/>
        <v/>
      </c>
      <c r="Y37" s="97" t="str">
        <f t="shared" si="8"/>
        <v/>
      </c>
      <c r="Z37" s="97" t="str">
        <f t="shared" si="9"/>
        <v/>
      </c>
      <c r="AB37" s="99" t="str">
        <f t="shared" si="17"/>
        <v/>
      </c>
      <c r="AC37" s="99" t="str">
        <f t="shared" si="18"/>
        <v/>
      </c>
      <c r="AD37" s="99" t="str">
        <f t="shared" si="19"/>
        <v/>
      </c>
      <c r="AE37" s="99" t="str">
        <f t="shared" si="20"/>
        <v/>
      </c>
      <c r="AF37" s="99" t="str">
        <f t="shared" si="21"/>
        <v/>
      </c>
      <c r="AG37" s="99" t="str">
        <f t="shared" si="22"/>
        <v/>
      </c>
      <c r="AH37" s="99" t="str">
        <f t="shared" si="23"/>
        <v/>
      </c>
    </row>
    <row r="38" spans="1:34" x14ac:dyDescent="0.25">
      <c r="A38" s="102"/>
      <c r="B38" s="2" t="s">
        <v>74</v>
      </c>
      <c r="C38" s="8">
        <v>43501</v>
      </c>
      <c r="D38" s="9" t="s">
        <v>11</v>
      </c>
      <c r="E38" s="11" t="s">
        <v>9</v>
      </c>
      <c r="F38" s="11" t="s">
        <v>10</v>
      </c>
      <c r="G38" s="11" t="s">
        <v>8</v>
      </c>
      <c r="H38" s="10" t="s">
        <v>13</v>
      </c>
      <c r="I38" s="10" t="s">
        <v>12</v>
      </c>
      <c r="J38" s="59" t="s">
        <v>10</v>
      </c>
      <c r="L38" s="64" t="s">
        <v>11</v>
      </c>
      <c r="M38" s="118"/>
      <c r="N38" s="93">
        <f t="shared" si="2"/>
        <v>1</v>
      </c>
      <c r="O38" s="93">
        <f t="shared" si="2"/>
        <v>1</v>
      </c>
      <c r="P38" s="93">
        <f t="shared" si="2"/>
        <v>1</v>
      </c>
      <c r="Q38" s="93">
        <f t="shared" si="2"/>
        <v>0</v>
      </c>
      <c r="R38" s="93">
        <f t="shared" si="2"/>
        <v>0</v>
      </c>
      <c r="T38" s="97" t="str">
        <f t="shared" si="3"/>
        <v/>
      </c>
      <c r="U38" s="97" t="str">
        <f t="shared" si="4"/>
        <v/>
      </c>
      <c r="V38" s="97" t="str">
        <f t="shared" si="5"/>
        <v/>
      </c>
      <c r="W38" s="97" t="str">
        <f t="shared" si="6"/>
        <v/>
      </c>
      <c r="X38" s="97" t="str">
        <f t="shared" si="7"/>
        <v/>
      </c>
      <c r="Y38" s="97" t="str">
        <f t="shared" si="8"/>
        <v/>
      </c>
      <c r="Z38" s="97" t="str">
        <f t="shared" si="9"/>
        <v/>
      </c>
      <c r="AB38" s="99" t="str">
        <f t="shared" si="17"/>
        <v/>
      </c>
      <c r="AC38" s="99" t="str">
        <f t="shared" si="18"/>
        <v/>
      </c>
      <c r="AD38" s="99" t="str">
        <f t="shared" si="19"/>
        <v/>
      </c>
      <c r="AE38" s="99" t="str">
        <f t="shared" si="20"/>
        <v/>
      </c>
      <c r="AF38" s="99" t="str">
        <f t="shared" si="21"/>
        <v/>
      </c>
      <c r="AG38" s="99" t="str">
        <f t="shared" si="22"/>
        <v/>
      </c>
      <c r="AH38" s="99" t="str">
        <f t="shared" si="23"/>
        <v/>
      </c>
    </row>
    <row r="39" spans="1:34" x14ac:dyDescent="0.25">
      <c r="A39" s="102"/>
      <c r="B39" s="3" t="s">
        <v>75</v>
      </c>
      <c r="C39" s="8">
        <v>43502</v>
      </c>
      <c r="D39" s="9" t="s">
        <v>11</v>
      </c>
      <c r="E39" s="11" t="s">
        <v>9</v>
      </c>
      <c r="F39" s="11" t="s">
        <v>11</v>
      </c>
      <c r="G39" s="11" t="s">
        <v>8</v>
      </c>
      <c r="H39" s="10" t="s">
        <v>13</v>
      </c>
      <c r="I39" s="10" t="s">
        <v>10</v>
      </c>
      <c r="J39" s="59" t="s">
        <v>10</v>
      </c>
      <c r="L39" s="64" t="s">
        <v>11</v>
      </c>
      <c r="M39" s="118"/>
      <c r="N39" s="93">
        <f t="shared" si="2"/>
        <v>1</v>
      </c>
      <c r="O39" s="93">
        <f t="shared" si="2"/>
        <v>1</v>
      </c>
      <c r="P39" s="93">
        <f t="shared" si="2"/>
        <v>1</v>
      </c>
      <c r="Q39" s="93">
        <f t="shared" si="2"/>
        <v>0</v>
      </c>
      <c r="R39" s="93">
        <f t="shared" si="2"/>
        <v>0</v>
      </c>
      <c r="T39" s="97" t="str">
        <f t="shared" si="3"/>
        <v/>
      </c>
      <c r="U39" s="97" t="str">
        <f t="shared" si="4"/>
        <v/>
      </c>
      <c r="V39" s="97" t="str">
        <f t="shared" si="5"/>
        <v/>
      </c>
      <c r="W39" s="97" t="str">
        <f t="shared" si="6"/>
        <v/>
      </c>
      <c r="X39" s="97" t="str">
        <f t="shared" si="7"/>
        <v/>
      </c>
      <c r="Y39" s="97" t="str">
        <f t="shared" si="8"/>
        <v/>
      </c>
      <c r="Z39" s="97" t="str">
        <f t="shared" si="9"/>
        <v/>
      </c>
      <c r="AB39" s="99" t="str">
        <f t="shared" si="17"/>
        <v/>
      </c>
      <c r="AC39" s="99" t="str">
        <f t="shared" si="18"/>
        <v/>
      </c>
      <c r="AD39" s="99" t="str">
        <f t="shared" si="19"/>
        <v/>
      </c>
      <c r="AE39" s="99" t="str">
        <f t="shared" si="20"/>
        <v/>
      </c>
      <c r="AF39" s="99" t="str">
        <f t="shared" si="21"/>
        <v/>
      </c>
      <c r="AG39" s="99" t="str">
        <f t="shared" si="22"/>
        <v/>
      </c>
      <c r="AH39" s="99" t="str">
        <f t="shared" si="23"/>
        <v/>
      </c>
    </row>
    <row r="40" spans="1:34" x14ac:dyDescent="0.25">
      <c r="A40" s="102"/>
      <c r="B40" s="2" t="s">
        <v>76</v>
      </c>
      <c r="C40" s="8">
        <v>43503</v>
      </c>
      <c r="D40" s="9" t="s">
        <v>11</v>
      </c>
      <c r="E40" s="11" t="s">
        <v>9</v>
      </c>
      <c r="F40" s="11" t="s">
        <v>11</v>
      </c>
      <c r="G40" s="11" t="s">
        <v>8</v>
      </c>
      <c r="H40" s="10" t="s">
        <v>13</v>
      </c>
      <c r="I40" s="10" t="s">
        <v>10</v>
      </c>
      <c r="J40" s="59" t="s">
        <v>10</v>
      </c>
      <c r="L40" s="64" t="s">
        <v>91</v>
      </c>
      <c r="M40" s="118"/>
      <c r="N40" s="93">
        <f t="shared" si="2"/>
        <v>1</v>
      </c>
      <c r="O40" s="93">
        <f t="shared" si="2"/>
        <v>1</v>
      </c>
      <c r="P40" s="93">
        <f t="shared" si="2"/>
        <v>1</v>
      </c>
      <c r="Q40" s="93">
        <f t="shared" si="2"/>
        <v>0</v>
      </c>
      <c r="R40" s="93">
        <f t="shared" si="2"/>
        <v>0</v>
      </c>
      <c r="T40" s="97" t="str">
        <f t="shared" si="3"/>
        <v/>
      </c>
      <c r="U40" s="97" t="str">
        <f t="shared" si="4"/>
        <v/>
      </c>
      <c r="V40" s="97" t="str">
        <f t="shared" si="5"/>
        <v/>
      </c>
      <c r="W40" s="97" t="str">
        <f t="shared" si="6"/>
        <v/>
      </c>
      <c r="X40" s="97" t="str">
        <f t="shared" si="7"/>
        <v/>
      </c>
      <c r="Y40" s="97" t="str">
        <f t="shared" si="8"/>
        <v/>
      </c>
      <c r="Z40" s="97" t="str">
        <f t="shared" si="9"/>
        <v/>
      </c>
      <c r="AB40" s="99" t="str">
        <f t="shared" si="17"/>
        <v/>
      </c>
      <c r="AC40" s="99" t="str">
        <f t="shared" si="18"/>
        <v/>
      </c>
      <c r="AD40" s="99" t="str">
        <f t="shared" si="19"/>
        <v/>
      </c>
      <c r="AE40" s="99" t="str">
        <f t="shared" si="20"/>
        <v/>
      </c>
      <c r="AF40" s="99" t="str">
        <f t="shared" si="21"/>
        <v/>
      </c>
      <c r="AG40" s="99" t="str">
        <f t="shared" si="22"/>
        <v/>
      </c>
      <c r="AH40" s="99" t="str">
        <f t="shared" si="23"/>
        <v/>
      </c>
    </row>
    <row r="41" spans="1:34" x14ac:dyDescent="0.25">
      <c r="A41" s="102"/>
      <c r="B41" s="3" t="s">
        <v>77</v>
      </c>
      <c r="C41" s="8">
        <v>43504</v>
      </c>
      <c r="D41" s="9" t="s">
        <v>11</v>
      </c>
      <c r="E41" s="11" t="s">
        <v>9</v>
      </c>
      <c r="F41" s="11" t="s">
        <v>11</v>
      </c>
      <c r="G41" s="11" t="s">
        <v>8</v>
      </c>
      <c r="H41" s="10" t="s">
        <v>10</v>
      </c>
      <c r="I41" s="10" t="s">
        <v>13</v>
      </c>
      <c r="J41" s="59" t="s">
        <v>10</v>
      </c>
      <c r="L41" s="64"/>
      <c r="M41" s="118"/>
      <c r="N41" s="93">
        <f t="shared" si="2"/>
        <v>1</v>
      </c>
      <c r="O41" s="93">
        <f t="shared" si="2"/>
        <v>1</v>
      </c>
      <c r="P41" s="93">
        <f t="shared" si="2"/>
        <v>1</v>
      </c>
      <c r="Q41" s="93">
        <f t="shared" si="2"/>
        <v>0</v>
      </c>
      <c r="R41" s="93">
        <f t="shared" si="2"/>
        <v>0</v>
      </c>
      <c r="T41" s="97" t="str">
        <f t="shared" si="3"/>
        <v/>
      </c>
      <c r="U41" s="97" t="str">
        <f t="shared" si="4"/>
        <v/>
      </c>
      <c r="V41" s="97" t="str">
        <f t="shared" si="5"/>
        <v/>
      </c>
      <c r="W41" s="97" t="str">
        <f t="shared" si="6"/>
        <v/>
      </c>
      <c r="X41" s="97" t="str">
        <f t="shared" si="7"/>
        <v/>
      </c>
      <c r="Y41" s="97" t="str">
        <f t="shared" si="8"/>
        <v/>
      </c>
      <c r="Z41" s="97" t="str">
        <f t="shared" si="9"/>
        <v/>
      </c>
      <c r="AB41" s="99" t="str">
        <f t="shared" si="17"/>
        <v/>
      </c>
      <c r="AC41" s="99" t="str">
        <f t="shared" si="18"/>
        <v/>
      </c>
      <c r="AD41" s="99" t="str">
        <f t="shared" si="19"/>
        <v/>
      </c>
      <c r="AE41" s="99" t="str">
        <f t="shared" si="20"/>
        <v/>
      </c>
      <c r="AF41" s="99" t="str">
        <f t="shared" si="21"/>
        <v/>
      </c>
      <c r="AG41" s="99" t="str">
        <f t="shared" si="22"/>
        <v/>
      </c>
      <c r="AH41" s="99" t="str">
        <f t="shared" si="23"/>
        <v/>
      </c>
    </row>
    <row r="42" spans="1:34" x14ac:dyDescent="0.25">
      <c r="A42" s="102"/>
      <c r="B42" s="2" t="s">
        <v>78</v>
      </c>
      <c r="C42" s="8">
        <v>43505</v>
      </c>
      <c r="D42" s="9" t="s">
        <v>10</v>
      </c>
      <c r="E42" s="11" t="s">
        <v>10</v>
      </c>
      <c r="F42" s="11" t="s">
        <v>10</v>
      </c>
      <c r="G42" s="11" t="s">
        <v>10</v>
      </c>
      <c r="H42" s="10" t="s">
        <v>10</v>
      </c>
      <c r="I42" s="10" t="s">
        <v>13</v>
      </c>
      <c r="J42" s="59" t="s">
        <v>17</v>
      </c>
      <c r="L42" s="64"/>
      <c r="M42" s="118"/>
      <c r="N42" s="93">
        <f t="shared" si="2"/>
        <v>1</v>
      </c>
      <c r="O42" s="93">
        <f t="shared" si="2"/>
        <v>0</v>
      </c>
      <c r="P42" s="93">
        <f t="shared" si="2"/>
        <v>0</v>
      </c>
      <c r="Q42" s="93">
        <f t="shared" si="2"/>
        <v>0</v>
      </c>
      <c r="R42" s="93">
        <f t="shared" si="2"/>
        <v>1</v>
      </c>
      <c r="T42" s="97" t="str">
        <f t="shared" si="3"/>
        <v/>
      </c>
      <c r="U42" s="97" t="str">
        <f t="shared" si="4"/>
        <v/>
      </c>
      <c r="V42" s="97" t="str">
        <f t="shared" si="5"/>
        <v/>
      </c>
      <c r="W42" s="97" t="str">
        <f t="shared" si="6"/>
        <v/>
      </c>
      <c r="X42" s="97" t="str">
        <f t="shared" si="7"/>
        <v/>
      </c>
      <c r="Y42" s="97">
        <f t="shared" si="8"/>
        <v>1</v>
      </c>
      <c r="Z42" s="97">
        <f t="shared" si="9"/>
        <v>1</v>
      </c>
      <c r="AB42" s="99" t="str">
        <f t="shared" si="17"/>
        <v/>
      </c>
      <c r="AC42" s="99" t="str">
        <f t="shared" si="18"/>
        <v/>
      </c>
      <c r="AD42" s="99" t="str">
        <f t="shared" si="19"/>
        <v/>
      </c>
      <c r="AE42" s="99" t="str">
        <f t="shared" si="20"/>
        <v/>
      </c>
      <c r="AF42" s="99" t="str">
        <f t="shared" si="21"/>
        <v/>
      </c>
      <c r="AG42" s="99">
        <f t="shared" si="22"/>
        <v>43505</v>
      </c>
      <c r="AH42" s="99">
        <f t="shared" si="23"/>
        <v>43505</v>
      </c>
    </row>
    <row r="43" spans="1:34" ht="15.75" thickBot="1" x14ac:dyDescent="0.3">
      <c r="A43" s="103"/>
      <c r="B43" s="4" t="s">
        <v>79</v>
      </c>
      <c r="C43" s="13">
        <v>43506</v>
      </c>
      <c r="D43" s="22" t="s">
        <v>10</v>
      </c>
      <c r="E43" s="23" t="s">
        <v>10</v>
      </c>
      <c r="F43" s="23" t="s">
        <v>10</v>
      </c>
      <c r="G43" s="23" t="s">
        <v>10</v>
      </c>
      <c r="H43" s="24" t="s">
        <v>10</v>
      </c>
      <c r="I43" s="24" t="s">
        <v>13</v>
      </c>
      <c r="J43" s="62" t="s">
        <v>17</v>
      </c>
      <c r="L43" s="66"/>
      <c r="M43" s="118"/>
      <c r="N43" s="93">
        <f t="shared" si="2"/>
        <v>1</v>
      </c>
      <c r="O43" s="93">
        <f t="shared" si="2"/>
        <v>0</v>
      </c>
      <c r="P43" s="93">
        <f t="shared" si="2"/>
        <v>0</v>
      </c>
      <c r="Q43" s="93">
        <f t="shared" si="2"/>
        <v>0</v>
      </c>
      <c r="R43" s="93">
        <f t="shared" si="2"/>
        <v>1</v>
      </c>
      <c r="T43" s="97" t="str">
        <f t="shared" si="3"/>
        <v/>
      </c>
      <c r="U43" s="97" t="str">
        <f t="shared" si="4"/>
        <v/>
      </c>
      <c r="V43" s="97" t="str">
        <f t="shared" si="5"/>
        <v/>
      </c>
      <c r="W43" s="97" t="str">
        <f t="shared" si="6"/>
        <v/>
      </c>
      <c r="X43" s="97" t="str">
        <f t="shared" si="7"/>
        <v/>
      </c>
      <c r="Y43" s="97">
        <f t="shared" si="8"/>
        <v>1</v>
      </c>
      <c r="Z43" s="97">
        <f t="shared" si="9"/>
        <v>1</v>
      </c>
      <c r="AB43" s="99" t="str">
        <f t="shared" si="17"/>
        <v/>
      </c>
      <c r="AC43" s="99" t="str">
        <f t="shared" si="18"/>
        <v/>
      </c>
      <c r="AD43" s="99" t="str">
        <f t="shared" si="19"/>
        <v/>
      </c>
      <c r="AE43" s="99" t="str">
        <f t="shared" si="20"/>
        <v/>
      </c>
      <c r="AF43" s="99" t="str">
        <f t="shared" si="21"/>
        <v/>
      </c>
      <c r="AG43" s="99">
        <f t="shared" si="22"/>
        <v>43506</v>
      </c>
      <c r="AH43" s="99">
        <f t="shared" si="23"/>
        <v>43506</v>
      </c>
    </row>
    <row r="44" spans="1:34" x14ac:dyDescent="0.25">
      <c r="A44" s="101" t="s">
        <v>25</v>
      </c>
      <c r="B44" s="5" t="s">
        <v>80</v>
      </c>
      <c r="C44" s="17">
        <v>43507</v>
      </c>
      <c r="D44" s="25" t="s">
        <v>11</v>
      </c>
      <c r="E44" s="19" t="s">
        <v>11</v>
      </c>
      <c r="F44" s="19" t="s">
        <v>9</v>
      </c>
      <c r="G44" s="19" t="s">
        <v>12</v>
      </c>
      <c r="H44" s="20" t="s">
        <v>8</v>
      </c>
      <c r="I44" s="20" t="s">
        <v>13</v>
      </c>
      <c r="J44" s="61" t="s">
        <v>10</v>
      </c>
      <c r="L44" s="63"/>
      <c r="M44" s="118"/>
      <c r="N44" s="93">
        <f t="shared" si="2"/>
        <v>1</v>
      </c>
      <c r="O44" s="93">
        <f t="shared" si="2"/>
        <v>1</v>
      </c>
      <c r="P44" s="93">
        <f t="shared" si="2"/>
        <v>1</v>
      </c>
      <c r="Q44" s="93">
        <f t="shared" si="2"/>
        <v>0</v>
      </c>
      <c r="R44" s="93">
        <f t="shared" si="2"/>
        <v>0</v>
      </c>
      <c r="T44" s="97" t="str">
        <f t="shared" si="3"/>
        <v/>
      </c>
      <c r="U44" s="97" t="str">
        <f t="shared" si="4"/>
        <v/>
      </c>
      <c r="V44" s="97" t="str">
        <f t="shared" si="5"/>
        <v/>
      </c>
      <c r="W44" s="97" t="str">
        <f t="shared" si="6"/>
        <v/>
      </c>
      <c r="X44" s="97" t="str">
        <f t="shared" si="7"/>
        <v/>
      </c>
      <c r="Y44" s="97" t="str">
        <f t="shared" si="8"/>
        <v/>
      </c>
      <c r="Z44" s="97" t="str">
        <f t="shared" si="9"/>
        <v/>
      </c>
      <c r="AB44" s="99" t="str">
        <f t="shared" si="17"/>
        <v/>
      </c>
      <c r="AC44" s="99" t="str">
        <f t="shared" si="18"/>
        <v/>
      </c>
      <c r="AD44" s="99" t="str">
        <f t="shared" si="19"/>
        <v/>
      </c>
      <c r="AE44" s="99" t="str">
        <f t="shared" si="20"/>
        <v/>
      </c>
      <c r="AF44" s="99" t="str">
        <f t="shared" si="21"/>
        <v/>
      </c>
      <c r="AG44" s="99" t="str">
        <f t="shared" si="22"/>
        <v/>
      </c>
      <c r="AH44" s="99" t="str">
        <f t="shared" si="23"/>
        <v/>
      </c>
    </row>
    <row r="45" spans="1:34" x14ac:dyDescent="0.25">
      <c r="A45" s="102"/>
      <c r="B45" s="2" t="s">
        <v>74</v>
      </c>
      <c r="C45" s="8">
        <v>43508</v>
      </c>
      <c r="D45" s="9" t="s">
        <v>11</v>
      </c>
      <c r="E45" s="11" t="s">
        <v>11</v>
      </c>
      <c r="F45" s="11" t="s">
        <v>9</v>
      </c>
      <c r="G45" s="11" t="s">
        <v>12</v>
      </c>
      <c r="H45" s="10" t="s">
        <v>8</v>
      </c>
      <c r="I45" s="10" t="s">
        <v>13</v>
      </c>
      <c r="J45" s="59" t="s">
        <v>10</v>
      </c>
      <c r="L45" s="64"/>
      <c r="M45" s="118"/>
      <c r="N45" s="93">
        <f t="shared" si="2"/>
        <v>1</v>
      </c>
      <c r="O45" s="93">
        <f t="shared" si="2"/>
        <v>1</v>
      </c>
      <c r="P45" s="93">
        <f t="shared" si="2"/>
        <v>1</v>
      </c>
      <c r="Q45" s="93">
        <f t="shared" si="2"/>
        <v>0</v>
      </c>
      <c r="R45" s="93">
        <f t="shared" si="2"/>
        <v>0</v>
      </c>
      <c r="T45" s="97" t="str">
        <f t="shared" si="3"/>
        <v/>
      </c>
      <c r="U45" s="97" t="str">
        <f t="shared" si="4"/>
        <v/>
      </c>
      <c r="V45" s="97" t="str">
        <f t="shared" si="5"/>
        <v/>
      </c>
      <c r="W45" s="97" t="str">
        <f t="shared" si="6"/>
        <v/>
      </c>
      <c r="X45" s="97" t="str">
        <f t="shared" si="7"/>
        <v/>
      </c>
      <c r="Y45" s="97" t="str">
        <f t="shared" si="8"/>
        <v/>
      </c>
      <c r="Z45" s="97" t="str">
        <f t="shared" si="9"/>
        <v/>
      </c>
      <c r="AB45" s="99" t="str">
        <f t="shared" si="17"/>
        <v/>
      </c>
      <c r="AC45" s="99" t="str">
        <f t="shared" si="18"/>
        <v/>
      </c>
      <c r="AD45" s="99" t="str">
        <f t="shared" si="19"/>
        <v/>
      </c>
      <c r="AE45" s="99" t="str">
        <f t="shared" si="20"/>
        <v/>
      </c>
      <c r="AF45" s="99" t="str">
        <f t="shared" si="21"/>
        <v/>
      </c>
      <c r="AG45" s="99" t="str">
        <f t="shared" si="22"/>
        <v/>
      </c>
      <c r="AH45" s="99" t="str">
        <f t="shared" si="23"/>
        <v/>
      </c>
    </row>
    <row r="46" spans="1:34" x14ac:dyDescent="0.25">
      <c r="A46" s="102"/>
      <c r="B46" s="3" t="s">
        <v>75</v>
      </c>
      <c r="C46" s="8">
        <v>43509</v>
      </c>
      <c r="D46" s="9" t="s">
        <v>11</v>
      </c>
      <c r="E46" s="11" t="s">
        <v>13</v>
      </c>
      <c r="F46" s="11" t="s">
        <v>9</v>
      </c>
      <c r="G46" s="11" t="s">
        <v>12</v>
      </c>
      <c r="H46" s="10" t="s">
        <v>8</v>
      </c>
      <c r="I46" s="10" t="s">
        <v>10</v>
      </c>
      <c r="J46" s="59" t="s">
        <v>10</v>
      </c>
      <c r="L46" s="64"/>
      <c r="M46" s="118"/>
      <c r="N46" s="93">
        <f t="shared" si="2"/>
        <v>1</v>
      </c>
      <c r="O46" s="93">
        <f t="shared" si="2"/>
        <v>1</v>
      </c>
      <c r="P46" s="93">
        <f t="shared" si="2"/>
        <v>1</v>
      </c>
      <c r="Q46" s="93">
        <f t="shared" si="2"/>
        <v>0</v>
      </c>
      <c r="R46" s="93">
        <f t="shared" si="2"/>
        <v>0</v>
      </c>
      <c r="T46" s="97" t="str">
        <f t="shared" si="3"/>
        <v/>
      </c>
      <c r="U46" s="97" t="str">
        <f t="shared" si="4"/>
        <v/>
      </c>
      <c r="V46" s="97" t="str">
        <f t="shared" si="5"/>
        <v/>
      </c>
      <c r="W46" s="97" t="str">
        <f t="shared" si="6"/>
        <v/>
      </c>
      <c r="X46" s="97" t="str">
        <f t="shared" si="7"/>
        <v/>
      </c>
      <c r="Y46" s="97" t="str">
        <f t="shared" si="8"/>
        <v/>
      </c>
      <c r="Z46" s="97" t="str">
        <f t="shared" si="9"/>
        <v/>
      </c>
      <c r="AB46" s="99" t="str">
        <f t="shared" si="17"/>
        <v/>
      </c>
      <c r="AC46" s="99" t="str">
        <f t="shared" si="18"/>
        <v/>
      </c>
      <c r="AD46" s="99" t="str">
        <f t="shared" si="19"/>
        <v/>
      </c>
      <c r="AE46" s="99" t="str">
        <f t="shared" si="20"/>
        <v/>
      </c>
      <c r="AF46" s="99" t="str">
        <f t="shared" si="21"/>
        <v/>
      </c>
      <c r="AG46" s="99" t="str">
        <f t="shared" si="22"/>
        <v/>
      </c>
      <c r="AH46" s="99" t="str">
        <f t="shared" si="23"/>
        <v/>
      </c>
    </row>
    <row r="47" spans="1:34" x14ac:dyDescent="0.25">
      <c r="A47" s="102"/>
      <c r="B47" s="2" t="s">
        <v>76</v>
      </c>
      <c r="C47" s="8">
        <v>43510</v>
      </c>
      <c r="D47" s="9" t="s">
        <v>11</v>
      </c>
      <c r="E47" s="11" t="s">
        <v>13</v>
      </c>
      <c r="F47" s="11" t="s">
        <v>9</v>
      </c>
      <c r="G47" s="11" t="s">
        <v>12</v>
      </c>
      <c r="H47" s="10" t="s">
        <v>10</v>
      </c>
      <c r="I47" s="10" t="s">
        <v>8</v>
      </c>
      <c r="J47" s="59" t="s">
        <v>10</v>
      </c>
      <c r="L47" s="64"/>
      <c r="M47" s="118"/>
      <c r="N47" s="93">
        <f t="shared" si="2"/>
        <v>1</v>
      </c>
      <c r="O47" s="93">
        <f t="shared" si="2"/>
        <v>1</v>
      </c>
      <c r="P47" s="93">
        <f t="shared" si="2"/>
        <v>1</v>
      </c>
      <c r="Q47" s="93">
        <f t="shared" si="2"/>
        <v>0</v>
      </c>
      <c r="R47" s="93">
        <f t="shared" si="2"/>
        <v>0</v>
      </c>
      <c r="T47" s="97" t="str">
        <f t="shared" si="3"/>
        <v/>
      </c>
      <c r="U47" s="97" t="str">
        <f t="shared" si="4"/>
        <v/>
      </c>
      <c r="V47" s="97" t="str">
        <f t="shared" si="5"/>
        <v/>
      </c>
      <c r="W47" s="97" t="str">
        <f t="shared" si="6"/>
        <v/>
      </c>
      <c r="X47" s="97" t="str">
        <f t="shared" si="7"/>
        <v/>
      </c>
      <c r="Y47" s="97" t="str">
        <f t="shared" si="8"/>
        <v/>
      </c>
      <c r="Z47" s="97" t="str">
        <f t="shared" si="9"/>
        <v/>
      </c>
      <c r="AB47" s="99" t="str">
        <f t="shared" si="17"/>
        <v/>
      </c>
      <c r="AC47" s="99" t="str">
        <f t="shared" si="18"/>
        <v/>
      </c>
      <c r="AD47" s="99" t="str">
        <f t="shared" si="19"/>
        <v/>
      </c>
      <c r="AE47" s="99" t="str">
        <f t="shared" si="20"/>
        <v/>
      </c>
      <c r="AF47" s="99" t="str">
        <f t="shared" si="21"/>
        <v/>
      </c>
      <c r="AG47" s="99" t="str">
        <f t="shared" si="22"/>
        <v/>
      </c>
      <c r="AH47" s="99" t="str">
        <f t="shared" si="23"/>
        <v/>
      </c>
    </row>
    <row r="48" spans="1:34" x14ac:dyDescent="0.25">
      <c r="A48" s="102"/>
      <c r="B48" s="3" t="s">
        <v>77</v>
      </c>
      <c r="C48" s="8">
        <v>43511</v>
      </c>
      <c r="D48" s="9" t="s">
        <v>11</v>
      </c>
      <c r="E48" s="11" t="s">
        <v>13</v>
      </c>
      <c r="F48" s="11" t="s">
        <v>9</v>
      </c>
      <c r="G48" s="11" t="s">
        <v>12</v>
      </c>
      <c r="H48" s="10" t="s">
        <v>10</v>
      </c>
      <c r="I48" s="10" t="s">
        <v>8</v>
      </c>
      <c r="J48" s="59" t="s">
        <v>10</v>
      </c>
      <c r="L48" s="64"/>
      <c r="M48" s="118"/>
      <c r="N48" s="93">
        <f t="shared" si="2"/>
        <v>1</v>
      </c>
      <c r="O48" s="93">
        <f t="shared" si="2"/>
        <v>1</v>
      </c>
      <c r="P48" s="93">
        <f t="shared" si="2"/>
        <v>1</v>
      </c>
      <c r="Q48" s="93">
        <f t="shared" si="2"/>
        <v>0</v>
      </c>
      <c r="R48" s="93">
        <f t="shared" si="2"/>
        <v>0</v>
      </c>
      <c r="T48" s="97" t="str">
        <f t="shared" si="3"/>
        <v/>
      </c>
      <c r="U48" s="97" t="str">
        <f t="shared" si="4"/>
        <v/>
      </c>
      <c r="V48" s="97" t="str">
        <f t="shared" si="5"/>
        <v/>
      </c>
      <c r="W48" s="97" t="str">
        <f t="shared" si="6"/>
        <v/>
      </c>
      <c r="X48" s="97" t="str">
        <f t="shared" si="7"/>
        <v/>
      </c>
      <c r="Y48" s="97" t="str">
        <f t="shared" si="8"/>
        <v/>
      </c>
      <c r="Z48" s="97" t="str">
        <f t="shared" si="9"/>
        <v/>
      </c>
      <c r="AB48" s="99" t="str">
        <f t="shared" si="17"/>
        <v/>
      </c>
      <c r="AC48" s="99" t="str">
        <f t="shared" si="18"/>
        <v/>
      </c>
      <c r="AD48" s="99" t="str">
        <f t="shared" si="19"/>
        <v/>
      </c>
      <c r="AE48" s="99" t="str">
        <f t="shared" si="20"/>
        <v/>
      </c>
      <c r="AF48" s="99" t="str">
        <f t="shared" si="21"/>
        <v/>
      </c>
      <c r="AG48" s="99" t="str">
        <f t="shared" si="22"/>
        <v/>
      </c>
      <c r="AH48" s="99" t="str">
        <f t="shared" si="23"/>
        <v/>
      </c>
    </row>
    <row r="49" spans="1:34" x14ac:dyDescent="0.25">
      <c r="A49" s="102"/>
      <c r="B49" s="2" t="s">
        <v>78</v>
      </c>
      <c r="C49" s="8">
        <v>43512</v>
      </c>
      <c r="D49" s="9" t="s">
        <v>10</v>
      </c>
      <c r="E49" s="10" t="s">
        <v>10</v>
      </c>
      <c r="F49" s="11" t="s">
        <v>10</v>
      </c>
      <c r="G49" s="11" t="s">
        <v>10</v>
      </c>
      <c r="H49" s="10" t="s">
        <v>10</v>
      </c>
      <c r="I49" s="10" t="s">
        <v>8</v>
      </c>
      <c r="J49" s="59" t="s">
        <v>37</v>
      </c>
      <c r="L49" s="64"/>
      <c r="M49" s="118"/>
      <c r="N49" s="93">
        <f t="shared" si="2"/>
        <v>0</v>
      </c>
      <c r="O49" s="93">
        <f t="shared" si="2"/>
        <v>0</v>
      </c>
      <c r="P49" s="93">
        <f t="shared" si="2"/>
        <v>1</v>
      </c>
      <c r="Q49" s="93">
        <f t="shared" si="2"/>
        <v>1</v>
      </c>
      <c r="R49" s="93">
        <f t="shared" si="2"/>
        <v>0</v>
      </c>
      <c r="T49" s="97" t="str">
        <f t="shared" si="3"/>
        <v/>
      </c>
      <c r="U49" s="97" t="str">
        <f t="shared" si="4"/>
        <v/>
      </c>
      <c r="V49" s="97" t="str">
        <f t="shared" si="5"/>
        <v/>
      </c>
      <c r="W49" s="97" t="str">
        <f t="shared" si="6"/>
        <v/>
      </c>
      <c r="X49" s="97" t="str">
        <f t="shared" si="7"/>
        <v/>
      </c>
      <c r="Y49" s="97">
        <f t="shared" si="8"/>
        <v>1</v>
      </c>
      <c r="Z49" s="97">
        <f t="shared" si="9"/>
        <v>1</v>
      </c>
      <c r="AB49" s="99" t="str">
        <f t="shared" si="17"/>
        <v/>
      </c>
      <c r="AC49" s="99" t="str">
        <f t="shared" si="18"/>
        <v/>
      </c>
      <c r="AD49" s="99" t="str">
        <f t="shared" si="19"/>
        <v/>
      </c>
      <c r="AE49" s="99" t="str">
        <f t="shared" si="20"/>
        <v/>
      </c>
      <c r="AF49" s="99" t="str">
        <f t="shared" si="21"/>
        <v/>
      </c>
      <c r="AG49" s="99">
        <f t="shared" si="22"/>
        <v>43512</v>
      </c>
      <c r="AH49" s="99">
        <f t="shared" si="23"/>
        <v>43512</v>
      </c>
    </row>
    <row r="50" spans="1:34" ht="15.75" thickBot="1" x14ac:dyDescent="0.3">
      <c r="A50" s="103"/>
      <c r="B50" s="4" t="s">
        <v>79</v>
      </c>
      <c r="C50" s="13">
        <v>43513</v>
      </c>
      <c r="D50" s="22" t="s">
        <v>10</v>
      </c>
      <c r="E50" s="24" t="s">
        <v>10</v>
      </c>
      <c r="F50" s="23" t="s">
        <v>10</v>
      </c>
      <c r="G50" s="23" t="s">
        <v>10</v>
      </c>
      <c r="H50" s="24" t="s">
        <v>10</v>
      </c>
      <c r="I50" s="24" t="s">
        <v>8</v>
      </c>
      <c r="J50" s="62" t="s">
        <v>37</v>
      </c>
      <c r="L50" s="66"/>
      <c r="M50" s="118"/>
      <c r="N50" s="93">
        <f t="shared" si="2"/>
        <v>0</v>
      </c>
      <c r="O50" s="93">
        <f t="shared" si="2"/>
        <v>0</v>
      </c>
      <c r="P50" s="93">
        <f t="shared" si="2"/>
        <v>1</v>
      </c>
      <c r="Q50" s="93">
        <f t="shared" si="2"/>
        <v>1</v>
      </c>
      <c r="R50" s="93">
        <f t="shared" si="2"/>
        <v>0</v>
      </c>
      <c r="T50" s="97" t="str">
        <f t="shared" si="3"/>
        <v/>
      </c>
      <c r="U50" s="97" t="str">
        <f t="shared" si="4"/>
        <v/>
      </c>
      <c r="V50" s="97" t="str">
        <f t="shared" si="5"/>
        <v/>
      </c>
      <c r="W50" s="97" t="str">
        <f t="shared" si="6"/>
        <v/>
      </c>
      <c r="X50" s="97" t="str">
        <f t="shared" si="7"/>
        <v/>
      </c>
      <c r="Y50" s="97">
        <f t="shared" si="8"/>
        <v>1</v>
      </c>
      <c r="Z50" s="97">
        <f t="shared" si="9"/>
        <v>1</v>
      </c>
      <c r="AB50" s="99" t="str">
        <f t="shared" si="17"/>
        <v/>
      </c>
      <c r="AC50" s="99" t="str">
        <f t="shared" si="18"/>
        <v/>
      </c>
      <c r="AD50" s="99" t="str">
        <f t="shared" si="19"/>
        <v/>
      </c>
      <c r="AE50" s="99" t="str">
        <f t="shared" si="20"/>
        <v/>
      </c>
      <c r="AF50" s="99" t="str">
        <f t="shared" si="21"/>
        <v/>
      </c>
      <c r="AG50" s="99">
        <f t="shared" si="22"/>
        <v>43513</v>
      </c>
      <c r="AH50" s="99">
        <f t="shared" si="23"/>
        <v>43513</v>
      </c>
    </row>
    <row r="51" spans="1:34" x14ac:dyDescent="0.25">
      <c r="A51" s="101" t="s">
        <v>26</v>
      </c>
      <c r="B51" s="5" t="s">
        <v>80</v>
      </c>
      <c r="C51" s="17">
        <v>43514</v>
      </c>
      <c r="D51" s="25" t="s">
        <v>11</v>
      </c>
      <c r="E51" s="20" t="s">
        <v>12</v>
      </c>
      <c r="F51" s="19" t="s">
        <v>8</v>
      </c>
      <c r="G51" s="19" t="s">
        <v>9</v>
      </c>
      <c r="H51" s="20" t="s">
        <v>13</v>
      </c>
      <c r="I51" s="20" t="s">
        <v>10</v>
      </c>
      <c r="J51" s="61" t="s">
        <v>10</v>
      </c>
      <c r="L51" s="63"/>
      <c r="M51" s="118"/>
      <c r="N51" s="93">
        <f t="shared" si="2"/>
        <v>1</v>
      </c>
      <c r="O51" s="93">
        <f t="shared" si="2"/>
        <v>1</v>
      </c>
      <c r="P51" s="93">
        <f t="shared" si="2"/>
        <v>1</v>
      </c>
      <c r="Q51" s="93">
        <f t="shared" si="2"/>
        <v>0</v>
      </c>
      <c r="R51" s="93">
        <f t="shared" si="2"/>
        <v>0</v>
      </c>
      <c r="T51" s="97" t="str">
        <f t="shared" si="3"/>
        <v/>
      </c>
      <c r="U51" s="97" t="str">
        <f t="shared" si="4"/>
        <v/>
      </c>
      <c r="V51" s="97" t="str">
        <f t="shared" si="5"/>
        <v/>
      </c>
      <c r="W51" s="97" t="str">
        <f t="shared" si="6"/>
        <v/>
      </c>
      <c r="X51" s="97" t="str">
        <f t="shared" si="7"/>
        <v/>
      </c>
      <c r="Y51" s="97" t="str">
        <f t="shared" si="8"/>
        <v/>
      </c>
      <c r="Z51" s="97" t="str">
        <f t="shared" si="9"/>
        <v/>
      </c>
      <c r="AB51" s="99" t="str">
        <f t="shared" si="17"/>
        <v/>
      </c>
      <c r="AC51" s="99" t="str">
        <f t="shared" si="18"/>
        <v/>
      </c>
      <c r="AD51" s="99" t="str">
        <f t="shared" si="19"/>
        <v/>
      </c>
      <c r="AE51" s="99" t="str">
        <f t="shared" si="20"/>
        <v/>
      </c>
      <c r="AF51" s="99" t="str">
        <f t="shared" si="21"/>
        <v/>
      </c>
      <c r="AG51" s="99" t="str">
        <f t="shared" si="22"/>
        <v/>
      </c>
      <c r="AH51" s="99" t="str">
        <f t="shared" si="23"/>
        <v/>
      </c>
    </row>
    <row r="52" spans="1:34" x14ac:dyDescent="0.25">
      <c r="A52" s="102"/>
      <c r="B52" s="2" t="s">
        <v>74</v>
      </c>
      <c r="C52" s="8">
        <v>43515</v>
      </c>
      <c r="D52" s="9" t="s">
        <v>11</v>
      </c>
      <c r="E52" s="10" t="s">
        <v>12</v>
      </c>
      <c r="F52" s="11" t="s">
        <v>8</v>
      </c>
      <c r="G52" s="11" t="s">
        <v>9</v>
      </c>
      <c r="H52" s="10" t="s">
        <v>13</v>
      </c>
      <c r="I52" s="10" t="s">
        <v>10</v>
      </c>
      <c r="J52" s="59" t="s">
        <v>10</v>
      </c>
      <c r="L52" s="64" t="s">
        <v>11</v>
      </c>
      <c r="M52" s="118"/>
      <c r="N52" s="93">
        <f t="shared" si="2"/>
        <v>1</v>
      </c>
      <c r="O52" s="93">
        <f t="shared" si="2"/>
        <v>1</v>
      </c>
      <c r="P52" s="93">
        <f t="shared" si="2"/>
        <v>1</v>
      </c>
      <c r="Q52" s="93">
        <f t="shared" si="2"/>
        <v>0</v>
      </c>
      <c r="R52" s="93">
        <f t="shared" si="2"/>
        <v>0</v>
      </c>
      <c r="T52" s="97" t="str">
        <f t="shared" si="3"/>
        <v/>
      </c>
      <c r="U52" s="97" t="str">
        <f t="shared" si="4"/>
        <v/>
      </c>
      <c r="V52" s="97" t="str">
        <f t="shared" si="5"/>
        <v/>
      </c>
      <c r="W52" s="97" t="str">
        <f t="shared" si="6"/>
        <v/>
      </c>
      <c r="X52" s="97" t="str">
        <f t="shared" si="7"/>
        <v/>
      </c>
      <c r="Y52" s="97" t="str">
        <f t="shared" si="8"/>
        <v/>
      </c>
      <c r="Z52" s="97" t="str">
        <f t="shared" si="9"/>
        <v/>
      </c>
      <c r="AB52" s="99" t="str">
        <f t="shared" si="17"/>
        <v/>
      </c>
      <c r="AC52" s="99" t="str">
        <f t="shared" si="18"/>
        <v/>
      </c>
      <c r="AD52" s="99" t="str">
        <f t="shared" si="19"/>
        <v/>
      </c>
      <c r="AE52" s="99" t="str">
        <f t="shared" si="20"/>
        <v/>
      </c>
      <c r="AF52" s="99" t="str">
        <f t="shared" si="21"/>
        <v/>
      </c>
      <c r="AG52" s="99" t="str">
        <f t="shared" si="22"/>
        <v/>
      </c>
      <c r="AH52" s="99" t="str">
        <f t="shared" si="23"/>
        <v/>
      </c>
    </row>
    <row r="53" spans="1:34" x14ac:dyDescent="0.25">
      <c r="A53" s="102"/>
      <c r="B53" s="3" t="s">
        <v>75</v>
      </c>
      <c r="C53" s="8">
        <v>43516</v>
      </c>
      <c r="D53" s="9" t="s">
        <v>11</v>
      </c>
      <c r="E53" s="10" t="s">
        <v>12</v>
      </c>
      <c r="F53" s="11" t="s">
        <v>8</v>
      </c>
      <c r="G53" s="11" t="s">
        <v>9</v>
      </c>
      <c r="H53" s="10" t="s">
        <v>13</v>
      </c>
      <c r="I53" s="10" t="s">
        <v>12</v>
      </c>
      <c r="J53" s="59" t="s">
        <v>10</v>
      </c>
      <c r="L53" s="64" t="s">
        <v>11</v>
      </c>
      <c r="M53" s="118"/>
      <c r="N53" s="93">
        <f t="shared" si="2"/>
        <v>1</v>
      </c>
      <c r="O53" s="93">
        <f t="shared" si="2"/>
        <v>1</v>
      </c>
      <c r="P53" s="93">
        <f t="shared" si="2"/>
        <v>1</v>
      </c>
      <c r="Q53" s="93">
        <f t="shared" si="2"/>
        <v>0</v>
      </c>
      <c r="R53" s="93">
        <f t="shared" si="2"/>
        <v>0</v>
      </c>
      <c r="T53" s="97" t="str">
        <f t="shared" si="3"/>
        <v/>
      </c>
      <c r="U53" s="97" t="str">
        <f t="shared" si="4"/>
        <v/>
      </c>
      <c r="V53" s="97" t="str">
        <f t="shared" si="5"/>
        <v/>
      </c>
      <c r="W53" s="97" t="str">
        <f t="shared" si="6"/>
        <v/>
      </c>
      <c r="X53" s="97" t="str">
        <f t="shared" si="7"/>
        <v/>
      </c>
      <c r="Y53" s="97" t="str">
        <f t="shared" si="8"/>
        <v/>
      </c>
      <c r="Z53" s="97" t="str">
        <f t="shared" si="9"/>
        <v/>
      </c>
      <c r="AB53" s="99" t="str">
        <f t="shared" si="17"/>
        <v/>
      </c>
      <c r="AC53" s="99" t="str">
        <f t="shared" si="18"/>
        <v/>
      </c>
      <c r="AD53" s="99" t="str">
        <f t="shared" si="19"/>
        <v/>
      </c>
      <c r="AE53" s="99" t="str">
        <f t="shared" si="20"/>
        <v/>
      </c>
      <c r="AF53" s="99" t="str">
        <f t="shared" si="21"/>
        <v/>
      </c>
      <c r="AG53" s="99" t="str">
        <f t="shared" si="22"/>
        <v/>
      </c>
      <c r="AH53" s="99" t="str">
        <f t="shared" si="23"/>
        <v/>
      </c>
    </row>
    <row r="54" spans="1:34" x14ac:dyDescent="0.25">
      <c r="A54" s="102"/>
      <c r="B54" s="2" t="s">
        <v>76</v>
      </c>
      <c r="C54" s="8">
        <v>43517</v>
      </c>
      <c r="D54" s="9" t="s">
        <v>10</v>
      </c>
      <c r="E54" s="10" t="s">
        <v>12</v>
      </c>
      <c r="F54" s="11" t="s">
        <v>8</v>
      </c>
      <c r="G54" s="11" t="s">
        <v>9</v>
      </c>
      <c r="H54" s="10" t="s">
        <v>13</v>
      </c>
      <c r="I54" s="10" t="s">
        <v>12</v>
      </c>
      <c r="J54" s="59" t="s">
        <v>10</v>
      </c>
      <c r="L54" s="64" t="s">
        <v>11</v>
      </c>
      <c r="M54" s="118"/>
      <c r="N54" s="93">
        <f t="shared" si="2"/>
        <v>1</v>
      </c>
      <c r="O54" s="93">
        <f t="shared" si="2"/>
        <v>1</v>
      </c>
      <c r="P54" s="93">
        <f t="shared" si="2"/>
        <v>1</v>
      </c>
      <c r="Q54" s="93">
        <f t="shared" si="2"/>
        <v>0</v>
      </c>
      <c r="R54" s="93">
        <f t="shared" si="2"/>
        <v>0</v>
      </c>
      <c r="T54" s="97" t="str">
        <f t="shared" si="3"/>
        <v/>
      </c>
      <c r="U54" s="97" t="str">
        <f t="shared" si="4"/>
        <v/>
      </c>
      <c r="V54" s="97" t="str">
        <f t="shared" si="5"/>
        <v/>
      </c>
      <c r="W54" s="97" t="str">
        <f t="shared" si="6"/>
        <v/>
      </c>
      <c r="X54" s="97" t="str">
        <f t="shared" si="7"/>
        <v/>
      </c>
      <c r="Y54" s="97" t="str">
        <f t="shared" si="8"/>
        <v/>
      </c>
      <c r="Z54" s="97" t="str">
        <f t="shared" si="9"/>
        <v/>
      </c>
      <c r="AB54" s="99" t="str">
        <f t="shared" si="17"/>
        <v/>
      </c>
      <c r="AC54" s="99" t="str">
        <f t="shared" si="18"/>
        <v/>
      </c>
      <c r="AD54" s="99" t="str">
        <f t="shared" si="19"/>
        <v/>
      </c>
      <c r="AE54" s="99" t="str">
        <f t="shared" si="20"/>
        <v/>
      </c>
      <c r="AF54" s="99" t="str">
        <f t="shared" si="21"/>
        <v/>
      </c>
      <c r="AG54" s="99" t="str">
        <f t="shared" si="22"/>
        <v/>
      </c>
      <c r="AH54" s="99" t="str">
        <f t="shared" si="23"/>
        <v/>
      </c>
    </row>
    <row r="55" spans="1:34" x14ac:dyDescent="0.25">
      <c r="A55" s="102"/>
      <c r="B55" s="3" t="s">
        <v>77</v>
      </c>
      <c r="C55" s="8">
        <v>43518</v>
      </c>
      <c r="D55" s="9" t="s">
        <v>10</v>
      </c>
      <c r="E55" s="10" t="s">
        <v>12</v>
      </c>
      <c r="F55" s="11" t="s">
        <v>8</v>
      </c>
      <c r="G55" s="11" t="s">
        <v>9</v>
      </c>
      <c r="H55" s="10" t="s">
        <v>13</v>
      </c>
      <c r="I55" s="10" t="s">
        <v>12</v>
      </c>
      <c r="J55" s="59" t="s">
        <v>10</v>
      </c>
      <c r="L55" s="64"/>
      <c r="M55" s="118"/>
      <c r="N55" s="93">
        <f t="shared" si="2"/>
        <v>1</v>
      </c>
      <c r="O55" s="93">
        <f t="shared" si="2"/>
        <v>1</v>
      </c>
      <c r="P55" s="93">
        <f t="shared" si="2"/>
        <v>1</v>
      </c>
      <c r="Q55" s="93">
        <f t="shared" si="2"/>
        <v>0</v>
      </c>
      <c r="R55" s="93">
        <f t="shared" si="2"/>
        <v>0</v>
      </c>
      <c r="T55" s="97" t="str">
        <f t="shared" si="3"/>
        <v/>
      </c>
      <c r="U55" s="97" t="str">
        <f t="shared" si="4"/>
        <v/>
      </c>
      <c r="V55" s="97" t="str">
        <f t="shared" si="5"/>
        <v/>
      </c>
      <c r="W55" s="97" t="str">
        <f t="shared" si="6"/>
        <v/>
      </c>
      <c r="X55" s="97" t="str">
        <f t="shared" si="7"/>
        <v/>
      </c>
      <c r="Y55" s="97" t="str">
        <f t="shared" si="8"/>
        <v/>
      </c>
      <c r="Z55" s="97" t="str">
        <f t="shared" si="9"/>
        <v/>
      </c>
      <c r="AB55" s="99" t="str">
        <f t="shared" si="17"/>
        <v/>
      </c>
      <c r="AC55" s="99" t="str">
        <f t="shared" si="18"/>
        <v/>
      </c>
      <c r="AD55" s="99" t="str">
        <f t="shared" si="19"/>
        <v/>
      </c>
      <c r="AE55" s="99" t="str">
        <f t="shared" si="20"/>
        <v/>
      </c>
      <c r="AF55" s="99" t="str">
        <f t="shared" si="21"/>
        <v/>
      </c>
      <c r="AG55" s="99" t="str">
        <f t="shared" si="22"/>
        <v/>
      </c>
      <c r="AH55" s="99" t="str">
        <f t="shared" si="23"/>
        <v/>
      </c>
    </row>
    <row r="56" spans="1:34" x14ac:dyDescent="0.25">
      <c r="A56" s="102"/>
      <c r="B56" s="2" t="s">
        <v>78</v>
      </c>
      <c r="C56" s="8">
        <v>43519</v>
      </c>
      <c r="D56" s="12" t="s">
        <v>8</v>
      </c>
      <c r="E56" s="10" t="s">
        <v>10</v>
      </c>
      <c r="F56" s="11" t="s">
        <v>10</v>
      </c>
      <c r="G56" s="11" t="s">
        <v>10</v>
      </c>
      <c r="H56" s="10" t="s">
        <v>10</v>
      </c>
      <c r="I56" s="10" t="s">
        <v>10</v>
      </c>
      <c r="J56" s="59" t="s">
        <v>37</v>
      </c>
      <c r="L56" s="64"/>
      <c r="M56" s="118"/>
      <c r="N56" s="93">
        <f t="shared" si="2"/>
        <v>0</v>
      </c>
      <c r="O56" s="93">
        <f t="shared" si="2"/>
        <v>0</v>
      </c>
      <c r="P56" s="93">
        <f t="shared" si="2"/>
        <v>1</v>
      </c>
      <c r="Q56" s="93">
        <f t="shared" si="2"/>
        <v>1</v>
      </c>
      <c r="R56" s="93">
        <f t="shared" si="2"/>
        <v>0</v>
      </c>
      <c r="T56" s="97">
        <f t="shared" si="3"/>
        <v>1</v>
      </c>
      <c r="U56" s="97" t="str">
        <f t="shared" si="4"/>
        <v/>
      </c>
      <c r="V56" s="97" t="str">
        <f t="shared" si="5"/>
        <v/>
      </c>
      <c r="W56" s="97" t="str">
        <f t="shared" si="6"/>
        <v/>
      </c>
      <c r="X56" s="97" t="str">
        <f t="shared" si="7"/>
        <v/>
      </c>
      <c r="Y56" s="97" t="str">
        <f t="shared" si="8"/>
        <v/>
      </c>
      <c r="Z56" s="97">
        <f t="shared" si="9"/>
        <v>1</v>
      </c>
      <c r="AB56" s="99">
        <f t="shared" si="17"/>
        <v>43519</v>
      </c>
      <c r="AC56" s="99" t="str">
        <f t="shared" si="18"/>
        <v/>
      </c>
      <c r="AD56" s="99" t="str">
        <f t="shared" si="19"/>
        <v/>
      </c>
      <c r="AE56" s="99" t="str">
        <f t="shared" si="20"/>
        <v/>
      </c>
      <c r="AF56" s="99" t="str">
        <f t="shared" si="21"/>
        <v/>
      </c>
      <c r="AG56" s="99" t="str">
        <f t="shared" si="22"/>
        <v/>
      </c>
      <c r="AH56" s="99">
        <f t="shared" si="23"/>
        <v>43519</v>
      </c>
    </row>
    <row r="57" spans="1:34" ht="15.75" thickBot="1" x14ac:dyDescent="0.3">
      <c r="A57" s="103"/>
      <c r="B57" s="4" t="s">
        <v>79</v>
      </c>
      <c r="C57" s="13">
        <v>43520</v>
      </c>
      <c r="D57" s="27" t="s">
        <v>8</v>
      </c>
      <c r="E57" s="24" t="s">
        <v>10</v>
      </c>
      <c r="F57" s="23" t="s">
        <v>10</v>
      </c>
      <c r="G57" s="23" t="s">
        <v>10</v>
      </c>
      <c r="H57" s="24" t="s">
        <v>10</v>
      </c>
      <c r="I57" s="24" t="s">
        <v>10</v>
      </c>
      <c r="J57" s="60" t="s">
        <v>37</v>
      </c>
      <c r="L57" s="66"/>
      <c r="M57" s="118"/>
      <c r="N57" s="93">
        <f t="shared" si="2"/>
        <v>0</v>
      </c>
      <c r="O57" s="93">
        <f t="shared" si="2"/>
        <v>0</v>
      </c>
      <c r="P57" s="93">
        <f t="shared" si="2"/>
        <v>1</v>
      </c>
      <c r="Q57" s="93">
        <f t="shared" si="2"/>
        <v>1</v>
      </c>
      <c r="R57" s="93">
        <f t="shared" si="2"/>
        <v>0</v>
      </c>
      <c r="T57" s="97">
        <f t="shared" si="3"/>
        <v>1</v>
      </c>
      <c r="U57" s="97" t="str">
        <f t="shared" si="4"/>
        <v/>
      </c>
      <c r="V57" s="97" t="str">
        <f t="shared" si="5"/>
        <v/>
      </c>
      <c r="W57" s="97" t="str">
        <f t="shared" si="6"/>
        <v/>
      </c>
      <c r="X57" s="97" t="str">
        <f t="shared" si="7"/>
        <v/>
      </c>
      <c r="Y57" s="97" t="str">
        <f t="shared" si="8"/>
        <v/>
      </c>
      <c r="Z57" s="97">
        <f t="shared" si="9"/>
        <v>1</v>
      </c>
      <c r="AB57" s="99">
        <f t="shared" si="17"/>
        <v>43520</v>
      </c>
      <c r="AC57" s="99" t="str">
        <f t="shared" si="18"/>
        <v/>
      </c>
      <c r="AD57" s="99" t="str">
        <f t="shared" si="19"/>
        <v/>
      </c>
      <c r="AE57" s="99" t="str">
        <f t="shared" si="20"/>
        <v/>
      </c>
      <c r="AF57" s="99" t="str">
        <f t="shared" si="21"/>
        <v/>
      </c>
      <c r="AG57" s="99" t="str">
        <f t="shared" si="22"/>
        <v/>
      </c>
      <c r="AH57" s="99">
        <f t="shared" si="23"/>
        <v>43520</v>
      </c>
    </row>
    <row r="58" spans="1:34" x14ac:dyDescent="0.25">
      <c r="A58" s="101" t="s">
        <v>27</v>
      </c>
      <c r="B58" s="5" t="s">
        <v>80</v>
      </c>
      <c r="C58" s="17">
        <v>43521</v>
      </c>
      <c r="D58" s="25" t="s">
        <v>10</v>
      </c>
      <c r="E58" s="19" t="s">
        <v>16</v>
      </c>
      <c r="F58" s="19" t="s">
        <v>13</v>
      </c>
      <c r="G58" s="19" t="s">
        <v>8</v>
      </c>
      <c r="H58" s="19" t="s">
        <v>11</v>
      </c>
      <c r="I58" s="20" t="s">
        <v>9</v>
      </c>
      <c r="J58" s="61" t="s">
        <v>10</v>
      </c>
      <c r="L58" s="63"/>
      <c r="M58" s="118"/>
      <c r="N58" s="93">
        <f t="shared" si="2"/>
        <v>1</v>
      </c>
      <c r="O58" s="93">
        <f t="shared" si="2"/>
        <v>1</v>
      </c>
      <c r="P58" s="93">
        <f t="shared" si="2"/>
        <v>1</v>
      </c>
      <c r="Q58" s="93">
        <f t="shared" si="2"/>
        <v>0</v>
      </c>
      <c r="R58" s="93">
        <f t="shared" si="2"/>
        <v>0</v>
      </c>
      <c r="T58" s="97" t="str">
        <f t="shared" si="3"/>
        <v/>
      </c>
      <c r="U58" s="97" t="str">
        <f t="shared" si="4"/>
        <v/>
      </c>
      <c r="V58" s="97" t="str">
        <f t="shared" si="5"/>
        <v/>
      </c>
      <c r="W58" s="97" t="str">
        <f t="shared" si="6"/>
        <v/>
      </c>
      <c r="X58" s="97" t="str">
        <f t="shared" si="7"/>
        <v/>
      </c>
      <c r="Y58" s="97" t="str">
        <f t="shared" si="8"/>
        <v/>
      </c>
      <c r="Z58" s="97" t="str">
        <f t="shared" si="9"/>
        <v/>
      </c>
      <c r="AB58" s="99" t="str">
        <f t="shared" si="17"/>
        <v/>
      </c>
      <c r="AC58" s="99" t="str">
        <f t="shared" si="18"/>
        <v/>
      </c>
      <c r="AD58" s="99" t="str">
        <f t="shared" si="19"/>
        <v/>
      </c>
      <c r="AE58" s="99" t="str">
        <f t="shared" si="20"/>
        <v/>
      </c>
      <c r="AF58" s="99" t="str">
        <f t="shared" si="21"/>
        <v/>
      </c>
      <c r="AG58" s="99" t="str">
        <f t="shared" si="22"/>
        <v/>
      </c>
      <c r="AH58" s="99" t="str">
        <f t="shared" si="23"/>
        <v/>
      </c>
    </row>
    <row r="59" spans="1:34" x14ac:dyDescent="0.25">
      <c r="A59" s="102"/>
      <c r="B59" s="2" t="s">
        <v>74</v>
      </c>
      <c r="C59" s="8">
        <v>43522</v>
      </c>
      <c r="D59" s="9" t="s">
        <v>10</v>
      </c>
      <c r="E59" s="11" t="s">
        <v>16</v>
      </c>
      <c r="F59" s="11" t="s">
        <v>13</v>
      </c>
      <c r="G59" s="11" t="s">
        <v>8</v>
      </c>
      <c r="H59" s="11" t="s">
        <v>11</v>
      </c>
      <c r="I59" s="10" t="s">
        <v>9</v>
      </c>
      <c r="J59" s="59" t="s">
        <v>10</v>
      </c>
      <c r="L59" s="64"/>
      <c r="M59" s="118"/>
      <c r="N59" s="93">
        <f t="shared" si="2"/>
        <v>1</v>
      </c>
      <c r="O59" s="93">
        <f t="shared" si="2"/>
        <v>1</v>
      </c>
      <c r="P59" s="93">
        <f t="shared" si="2"/>
        <v>1</v>
      </c>
      <c r="Q59" s="93">
        <f t="shared" si="2"/>
        <v>0</v>
      </c>
      <c r="R59" s="93">
        <f t="shared" si="2"/>
        <v>0</v>
      </c>
      <c r="T59" s="97" t="str">
        <f t="shared" si="3"/>
        <v/>
      </c>
      <c r="U59" s="97" t="str">
        <f t="shared" si="4"/>
        <v/>
      </c>
      <c r="V59" s="97" t="str">
        <f t="shared" si="5"/>
        <v/>
      </c>
      <c r="W59" s="97" t="str">
        <f t="shared" si="6"/>
        <v/>
      </c>
      <c r="X59" s="97" t="str">
        <f t="shared" si="7"/>
        <v/>
      </c>
      <c r="Y59" s="97" t="str">
        <f t="shared" si="8"/>
        <v/>
      </c>
      <c r="Z59" s="97" t="str">
        <f t="shared" si="9"/>
        <v/>
      </c>
      <c r="AB59" s="99" t="str">
        <f t="shared" si="17"/>
        <v/>
      </c>
      <c r="AC59" s="99" t="str">
        <f t="shared" si="18"/>
        <v/>
      </c>
      <c r="AD59" s="99" t="str">
        <f t="shared" si="19"/>
        <v/>
      </c>
      <c r="AE59" s="99" t="str">
        <f t="shared" si="20"/>
        <v/>
      </c>
      <c r="AF59" s="99" t="str">
        <f t="shared" si="21"/>
        <v/>
      </c>
      <c r="AG59" s="99" t="str">
        <f t="shared" si="22"/>
        <v/>
      </c>
      <c r="AH59" s="99" t="str">
        <f t="shared" si="23"/>
        <v/>
      </c>
    </row>
    <row r="60" spans="1:34" x14ac:dyDescent="0.25">
      <c r="A60" s="102"/>
      <c r="B60" s="3" t="s">
        <v>75</v>
      </c>
      <c r="C60" s="8">
        <v>43523</v>
      </c>
      <c r="D60" s="9" t="s">
        <v>11</v>
      </c>
      <c r="E60" s="11" t="s">
        <v>10</v>
      </c>
      <c r="F60" s="11" t="s">
        <v>13</v>
      </c>
      <c r="G60" s="11" t="s">
        <v>8</v>
      </c>
      <c r="H60" s="11" t="s">
        <v>11</v>
      </c>
      <c r="I60" s="10" t="s">
        <v>9</v>
      </c>
      <c r="J60" s="59" t="s">
        <v>10</v>
      </c>
      <c r="L60" s="64"/>
      <c r="M60" s="118"/>
      <c r="N60" s="93">
        <f t="shared" si="2"/>
        <v>1</v>
      </c>
      <c r="O60" s="93">
        <f t="shared" si="2"/>
        <v>1</v>
      </c>
      <c r="P60" s="93">
        <f t="shared" si="2"/>
        <v>1</v>
      </c>
      <c r="Q60" s="93">
        <f t="shared" si="2"/>
        <v>0</v>
      </c>
      <c r="R60" s="93">
        <f t="shared" si="2"/>
        <v>0</v>
      </c>
      <c r="T60" s="97" t="str">
        <f t="shared" si="3"/>
        <v/>
      </c>
      <c r="U60" s="97" t="str">
        <f t="shared" si="4"/>
        <v/>
      </c>
      <c r="V60" s="97" t="str">
        <f t="shared" si="5"/>
        <v/>
      </c>
      <c r="W60" s="97" t="str">
        <f t="shared" si="6"/>
        <v/>
      </c>
      <c r="X60" s="97" t="str">
        <f t="shared" si="7"/>
        <v/>
      </c>
      <c r="Y60" s="97" t="str">
        <f t="shared" si="8"/>
        <v/>
      </c>
      <c r="Z60" s="97" t="str">
        <f t="shared" si="9"/>
        <v/>
      </c>
      <c r="AB60" s="99" t="str">
        <f t="shared" si="17"/>
        <v/>
      </c>
      <c r="AC60" s="99" t="str">
        <f t="shared" si="18"/>
        <v/>
      </c>
      <c r="AD60" s="99" t="str">
        <f t="shared" si="19"/>
        <v/>
      </c>
      <c r="AE60" s="99" t="str">
        <f t="shared" si="20"/>
        <v/>
      </c>
      <c r="AF60" s="99" t="str">
        <f t="shared" si="21"/>
        <v/>
      </c>
      <c r="AG60" s="99" t="str">
        <f t="shared" si="22"/>
        <v/>
      </c>
      <c r="AH60" s="99" t="str">
        <f t="shared" si="23"/>
        <v/>
      </c>
    </row>
    <row r="61" spans="1:34" x14ac:dyDescent="0.25">
      <c r="A61" s="102"/>
      <c r="B61" s="2" t="s">
        <v>76</v>
      </c>
      <c r="C61" s="8">
        <v>43524</v>
      </c>
      <c r="D61" s="9" t="s">
        <v>11</v>
      </c>
      <c r="E61" s="11" t="s">
        <v>13</v>
      </c>
      <c r="F61" s="11" t="s">
        <v>11</v>
      </c>
      <c r="G61" s="11" t="s">
        <v>8</v>
      </c>
      <c r="H61" s="11" t="s">
        <v>11</v>
      </c>
      <c r="I61" s="10" t="s">
        <v>9</v>
      </c>
      <c r="J61" s="59" t="s">
        <v>10</v>
      </c>
      <c r="L61" s="64"/>
      <c r="M61" s="118"/>
      <c r="N61" s="93">
        <f t="shared" si="2"/>
        <v>1</v>
      </c>
      <c r="O61" s="93">
        <f t="shared" si="2"/>
        <v>1</v>
      </c>
      <c r="P61" s="93">
        <f t="shared" si="2"/>
        <v>1</v>
      </c>
      <c r="Q61" s="93">
        <f t="shared" si="2"/>
        <v>0</v>
      </c>
      <c r="R61" s="93">
        <f t="shared" si="2"/>
        <v>0</v>
      </c>
      <c r="T61" s="97" t="str">
        <f t="shared" si="3"/>
        <v/>
      </c>
      <c r="U61" s="97" t="str">
        <f t="shared" si="4"/>
        <v/>
      </c>
      <c r="V61" s="97" t="str">
        <f t="shared" si="5"/>
        <v/>
      </c>
      <c r="W61" s="97" t="str">
        <f t="shared" si="6"/>
        <v/>
      </c>
      <c r="X61" s="97" t="str">
        <f t="shared" si="7"/>
        <v/>
      </c>
      <c r="Y61" s="97" t="str">
        <f t="shared" si="8"/>
        <v/>
      </c>
      <c r="Z61" s="97" t="str">
        <f t="shared" si="9"/>
        <v/>
      </c>
      <c r="AB61" s="99" t="str">
        <f t="shared" si="17"/>
        <v/>
      </c>
      <c r="AC61" s="99" t="str">
        <f t="shared" si="18"/>
        <v/>
      </c>
      <c r="AD61" s="99" t="str">
        <f t="shared" si="19"/>
        <v/>
      </c>
      <c r="AE61" s="99" t="str">
        <f t="shared" si="20"/>
        <v/>
      </c>
      <c r="AF61" s="99" t="str">
        <f t="shared" si="21"/>
        <v/>
      </c>
      <c r="AG61" s="99" t="str">
        <f t="shared" si="22"/>
        <v/>
      </c>
      <c r="AH61" s="99" t="str">
        <f t="shared" si="23"/>
        <v/>
      </c>
    </row>
    <row r="62" spans="1:34" x14ac:dyDescent="0.25">
      <c r="A62" s="102"/>
      <c r="B62" s="3" t="s">
        <v>77</v>
      </c>
      <c r="C62" s="8">
        <v>43525</v>
      </c>
      <c r="D62" s="9" t="s">
        <v>10</v>
      </c>
      <c r="E62" s="11" t="s">
        <v>13</v>
      </c>
      <c r="F62" s="11" t="s">
        <v>11</v>
      </c>
      <c r="G62" s="11" t="s">
        <v>8</v>
      </c>
      <c r="H62" s="11" t="s">
        <v>11</v>
      </c>
      <c r="I62" s="10" t="s">
        <v>9</v>
      </c>
      <c r="J62" s="59" t="s">
        <v>10</v>
      </c>
      <c r="L62" s="64"/>
      <c r="M62" s="118"/>
      <c r="N62" s="93">
        <f t="shared" si="2"/>
        <v>1</v>
      </c>
      <c r="O62" s="93">
        <f t="shared" si="2"/>
        <v>1</v>
      </c>
      <c r="P62" s="93">
        <f t="shared" si="2"/>
        <v>1</v>
      </c>
      <c r="Q62" s="93">
        <f t="shared" si="2"/>
        <v>0</v>
      </c>
      <c r="R62" s="93">
        <f t="shared" si="2"/>
        <v>0</v>
      </c>
      <c r="T62" s="97" t="str">
        <f t="shared" si="3"/>
        <v/>
      </c>
      <c r="U62" s="97" t="str">
        <f t="shared" si="4"/>
        <v/>
      </c>
      <c r="V62" s="97" t="str">
        <f t="shared" si="5"/>
        <v/>
      </c>
      <c r="W62" s="97" t="str">
        <f t="shared" si="6"/>
        <v/>
      </c>
      <c r="X62" s="97" t="str">
        <f t="shared" si="7"/>
        <v/>
      </c>
      <c r="Y62" s="97" t="str">
        <f t="shared" si="8"/>
        <v/>
      </c>
      <c r="Z62" s="97" t="str">
        <f t="shared" si="9"/>
        <v/>
      </c>
      <c r="AB62" s="99" t="str">
        <f t="shared" si="17"/>
        <v/>
      </c>
      <c r="AC62" s="99" t="str">
        <f t="shared" si="18"/>
        <v/>
      </c>
      <c r="AD62" s="99" t="str">
        <f t="shared" si="19"/>
        <v/>
      </c>
      <c r="AE62" s="99" t="str">
        <f t="shared" si="20"/>
        <v/>
      </c>
      <c r="AF62" s="99" t="str">
        <f t="shared" si="21"/>
        <v/>
      </c>
      <c r="AG62" s="99" t="str">
        <f t="shared" si="22"/>
        <v/>
      </c>
      <c r="AH62" s="99" t="str">
        <f t="shared" si="23"/>
        <v/>
      </c>
    </row>
    <row r="63" spans="1:34" x14ac:dyDescent="0.25">
      <c r="A63" s="102"/>
      <c r="B63" s="2" t="s">
        <v>78</v>
      </c>
      <c r="C63" s="8">
        <v>43526</v>
      </c>
      <c r="D63" s="9" t="s">
        <v>10</v>
      </c>
      <c r="E63" s="11" t="s">
        <v>13</v>
      </c>
      <c r="F63" s="11" t="s">
        <v>10</v>
      </c>
      <c r="G63" s="11" t="s">
        <v>10</v>
      </c>
      <c r="H63" s="10" t="s">
        <v>10</v>
      </c>
      <c r="I63" s="10" t="s">
        <v>10</v>
      </c>
      <c r="J63" s="59" t="s">
        <v>17</v>
      </c>
      <c r="L63" s="64"/>
      <c r="M63" s="118"/>
      <c r="N63" s="93">
        <f t="shared" si="2"/>
        <v>1</v>
      </c>
      <c r="O63" s="93">
        <f t="shared" si="2"/>
        <v>0</v>
      </c>
      <c r="P63" s="93">
        <f t="shared" si="2"/>
        <v>0</v>
      </c>
      <c r="Q63" s="93">
        <f t="shared" si="2"/>
        <v>0</v>
      </c>
      <c r="R63" s="93">
        <f t="shared" si="2"/>
        <v>1</v>
      </c>
      <c r="T63" s="97" t="str">
        <f t="shared" si="3"/>
        <v/>
      </c>
      <c r="U63" s="97">
        <f t="shared" si="4"/>
        <v>1</v>
      </c>
      <c r="V63" s="97" t="str">
        <f t="shared" si="5"/>
        <v/>
      </c>
      <c r="W63" s="97" t="str">
        <f t="shared" si="6"/>
        <v/>
      </c>
      <c r="X63" s="97" t="str">
        <f t="shared" si="7"/>
        <v/>
      </c>
      <c r="Y63" s="97" t="str">
        <f t="shared" si="8"/>
        <v/>
      </c>
      <c r="Z63" s="97">
        <f t="shared" si="9"/>
        <v>1</v>
      </c>
      <c r="AB63" s="99" t="str">
        <f t="shared" si="17"/>
        <v/>
      </c>
      <c r="AC63" s="99">
        <f t="shared" si="18"/>
        <v>43526</v>
      </c>
      <c r="AD63" s="99" t="str">
        <f t="shared" si="19"/>
        <v/>
      </c>
      <c r="AE63" s="99" t="str">
        <f t="shared" si="20"/>
        <v/>
      </c>
      <c r="AF63" s="99" t="str">
        <f t="shared" si="21"/>
        <v/>
      </c>
      <c r="AG63" s="99" t="str">
        <f t="shared" si="22"/>
        <v/>
      </c>
      <c r="AH63" s="99">
        <f t="shared" si="23"/>
        <v>43526</v>
      </c>
    </row>
    <row r="64" spans="1:34" ht="15.75" thickBot="1" x14ac:dyDescent="0.3">
      <c r="A64" s="103"/>
      <c r="B64" s="4" t="s">
        <v>79</v>
      </c>
      <c r="C64" s="13">
        <v>43527</v>
      </c>
      <c r="D64" s="22" t="s">
        <v>10</v>
      </c>
      <c r="E64" s="23" t="s">
        <v>13</v>
      </c>
      <c r="F64" s="23" t="s">
        <v>10</v>
      </c>
      <c r="G64" s="23" t="s">
        <v>10</v>
      </c>
      <c r="H64" s="24" t="s">
        <v>10</v>
      </c>
      <c r="I64" s="24" t="s">
        <v>10</v>
      </c>
      <c r="J64" s="62" t="s">
        <v>17</v>
      </c>
      <c r="L64" s="66"/>
      <c r="M64" s="118"/>
      <c r="N64" s="93">
        <f t="shared" si="2"/>
        <v>1</v>
      </c>
      <c r="O64" s="93">
        <f t="shared" si="2"/>
        <v>0</v>
      </c>
      <c r="P64" s="93">
        <f t="shared" si="2"/>
        <v>0</v>
      </c>
      <c r="Q64" s="93">
        <f t="shared" si="2"/>
        <v>0</v>
      </c>
      <c r="R64" s="93">
        <f t="shared" ref="Q64:R127" si="24">COUNTIF($D64:$L64,R$1)</f>
        <v>1</v>
      </c>
      <c r="T64" s="97" t="str">
        <f t="shared" si="3"/>
        <v/>
      </c>
      <c r="U64" s="97">
        <f t="shared" si="4"/>
        <v>1</v>
      </c>
      <c r="V64" s="97" t="str">
        <f t="shared" si="5"/>
        <v/>
      </c>
      <c r="W64" s="97" t="str">
        <f t="shared" si="6"/>
        <v/>
      </c>
      <c r="X64" s="97" t="str">
        <f t="shared" si="7"/>
        <v/>
      </c>
      <c r="Y64" s="97" t="str">
        <f t="shared" si="8"/>
        <v/>
      </c>
      <c r="Z64" s="97">
        <f t="shared" si="9"/>
        <v>1</v>
      </c>
      <c r="AB64" s="99" t="str">
        <f t="shared" si="17"/>
        <v/>
      </c>
      <c r="AC64" s="99">
        <f t="shared" si="18"/>
        <v>43527</v>
      </c>
      <c r="AD64" s="99" t="str">
        <f t="shared" si="19"/>
        <v/>
      </c>
      <c r="AE64" s="99" t="str">
        <f t="shared" si="20"/>
        <v/>
      </c>
      <c r="AF64" s="99" t="str">
        <f t="shared" si="21"/>
        <v/>
      </c>
      <c r="AG64" s="99" t="str">
        <f t="shared" si="22"/>
        <v/>
      </c>
      <c r="AH64" s="99">
        <f t="shared" si="23"/>
        <v>43527</v>
      </c>
    </row>
    <row r="65" spans="1:34" x14ac:dyDescent="0.25">
      <c r="A65" s="101" t="s">
        <v>28</v>
      </c>
      <c r="B65" s="5" t="s">
        <v>80</v>
      </c>
      <c r="C65" s="17">
        <v>43528</v>
      </c>
      <c r="D65" s="25" t="s">
        <v>11</v>
      </c>
      <c r="E65" s="19" t="s">
        <v>10</v>
      </c>
      <c r="F65" s="19" t="s">
        <v>8</v>
      </c>
      <c r="G65" s="19" t="s">
        <v>13</v>
      </c>
      <c r="H65" s="20" t="s">
        <v>9</v>
      </c>
      <c r="I65" s="20" t="s">
        <v>11</v>
      </c>
      <c r="J65" s="61" t="s">
        <v>10</v>
      </c>
      <c r="L65" s="63"/>
      <c r="M65" s="118"/>
      <c r="N65" s="93">
        <f t="shared" si="2"/>
        <v>1</v>
      </c>
      <c r="O65" s="93">
        <f t="shared" si="2"/>
        <v>1</v>
      </c>
      <c r="P65" s="93">
        <f t="shared" si="2"/>
        <v>1</v>
      </c>
      <c r="Q65" s="93">
        <f t="shared" si="24"/>
        <v>0</v>
      </c>
      <c r="R65" s="93">
        <f t="shared" si="24"/>
        <v>0</v>
      </c>
      <c r="T65" s="97" t="str">
        <f t="shared" si="3"/>
        <v/>
      </c>
      <c r="U65" s="97" t="str">
        <f t="shared" si="4"/>
        <v/>
      </c>
      <c r="V65" s="97" t="str">
        <f t="shared" si="5"/>
        <v/>
      </c>
      <c r="W65" s="97" t="str">
        <f t="shared" si="6"/>
        <v/>
      </c>
      <c r="X65" s="97" t="str">
        <f t="shared" si="7"/>
        <v/>
      </c>
      <c r="Y65" s="97" t="str">
        <f t="shared" si="8"/>
        <v/>
      </c>
      <c r="Z65" s="97" t="str">
        <f t="shared" si="9"/>
        <v/>
      </c>
      <c r="AB65" s="99" t="str">
        <f t="shared" si="17"/>
        <v/>
      </c>
      <c r="AC65" s="99" t="str">
        <f t="shared" si="18"/>
        <v/>
      </c>
      <c r="AD65" s="99" t="str">
        <f t="shared" si="19"/>
        <v/>
      </c>
      <c r="AE65" s="99" t="str">
        <f t="shared" si="20"/>
        <v/>
      </c>
      <c r="AF65" s="99" t="str">
        <f t="shared" si="21"/>
        <v/>
      </c>
      <c r="AG65" s="99" t="str">
        <f t="shared" si="22"/>
        <v/>
      </c>
      <c r="AH65" s="99" t="str">
        <f t="shared" si="23"/>
        <v/>
      </c>
    </row>
    <row r="66" spans="1:34" x14ac:dyDescent="0.25">
      <c r="A66" s="102"/>
      <c r="B66" s="2" t="s">
        <v>74</v>
      </c>
      <c r="C66" s="8">
        <v>43529</v>
      </c>
      <c r="D66" s="9" t="s">
        <v>11</v>
      </c>
      <c r="E66" s="11" t="s">
        <v>10</v>
      </c>
      <c r="F66" s="11" t="s">
        <v>8</v>
      </c>
      <c r="G66" s="11" t="s">
        <v>13</v>
      </c>
      <c r="H66" s="10" t="s">
        <v>9</v>
      </c>
      <c r="I66" s="10" t="s">
        <v>11</v>
      </c>
      <c r="J66" s="59" t="s">
        <v>16</v>
      </c>
      <c r="L66" s="64"/>
      <c r="M66" s="118"/>
      <c r="N66" s="93">
        <f t="shared" si="2"/>
        <v>1</v>
      </c>
      <c r="O66" s="93">
        <f t="shared" si="2"/>
        <v>1</v>
      </c>
      <c r="P66" s="93">
        <f t="shared" si="2"/>
        <v>1</v>
      </c>
      <c r="Q66" s="93">
        <f t="shared" si="24"/>
        <v>0</v>
      </c>
      <c r="R66" s="93">
        <f t="shared" si="24"/>
        <v>0</v>
      </c>
      <c r="T66" s="97" t="str">
        <f t="shared" si="3"/>
        <v/>
      </c>
      <c r="U66" s="97" t="str">
        <f t="shared" si="4"/>
        <v/>
      </c>
      <c r="V66" s="97" t="str">
        <f t="shared" si="5"/>
        <v/>
      </c>
      <c r="W66" s="97" t="str">
        <f t="shared" si="6"/>
        <v/>
      </c>
      <c r="X66" s="97" t="str">
        <f t="shared" si="7"/>
        <v/>
      </c>
      <c r="Y66" s="97" t="str">
        <f t="shared" si="8"/>
        <v/>
      </c>
      <c r="Z66" s="97" t="str">
        <f t="shared" si="9"/>
        <v/>
      </c>
      <c r="AB66" s="99" t="str">
        <f t="shared" si="17"/>
        <v/>
      </c>
      <c r="AC66" s="99" t="str">
        <f t="shared" si="18"/>
        <v/>
      </c>
      <c r="AD66" s="99" t="str">
        <f t="shared" si="19"/>
        <v/>
      </c>
      <c r="AE66" s="99" t="str">
        <f t="shared" si="20"/>
        <v/>
      </c>
      <c r="AF66" s="99" t="str">
        <f t="shared" si="21"/>
        <v/>
      </c>
      <c r="AG66" s="99" t="str">
        <f t="shared" si="22"/>
        <v/>
      </c>
      <c r="AH66" s="99" t="str">
        <f t="shared" si="23"/>
        <v/>
      </c>
    </row>
    <row r="67" spans="1:34" x14ac:dyDescent="0.25">
      <c r="A67" s="102"/>
      <c r="B67" s="3" t="s">
        <v>75</v>
      </c>
      <c r="C67" s="8">
        <v>43530</v>
      </c>
      <c r="D67" s="9" t="s">
        <v>11</v>
      </c>
      <c r="E67" s="11" t="s">
        <v>11</v>
      </c>
      <c r="F67" s="11" t="s">
        <v>8</v>
      </c>
      <c r="G67" s="11" t="s">
        <v>13</v>
      </c>
      <c r="H67" s="10" t="s">
        <v>9</v>
      </c>
      <c r="I67" s="10" t="s">
        <v>10</v>
      </c>
      <c r="J67" s="59" t="s">
        <v>16</v>
      </c>
      <c r="L67" s="64"/>
      <c r="M67" s="118"/>
      <c r="N67" s="93">
        <f t="shared" ref="N67:R130" si="25">COUNTIF($D67:$L67,N$1)</f>
        <v>1</v>
      </c>
      <c r="O67" s="93">
        <f t="shared" si="25"/>
        <v>1</v>
      </c>
      <c r="P67" s="93">
        <f t="shared" si="25"/>
        <v>1</v>
      </c>
      <c r="Q67" s="93">
        <f t="shared" si="24"/>
        <v>0</v>
      </c>
      <c r="R67" s="93">
        <f t="shared" si="24"/>
        <v>0</v>
      </c>
      <c r="T67" s="97" t="str">
        <f t="shared" ref="T67:T130" si="26">IF($B67="samedi",IF(D67="r","",IF(D67="","",IF(D67="fe","",IF(D67="cp","",1)))),IF($B67="dimanche",IF(D67="r","",IF(D67="","",IF(D67="fe","",IF(D67="cp","",1)))),""))</f>
        <v/>
      </c>
      <c r="U67" s="97" t="str">
        <f t="shared" ref="U67:U130" si="27">IF($B67="samedi",IF(E67="r","",IF(E67="","",IF(E67="fe","",IF(E67="cp","",1)))),IF($B67="dimanche",IF(E67="r","",IF(E67="","",IF(E67="fe","",IF(E67="cp","",1)))),""))</f>
        <v/>
      </c>
      <c r="V67" s="97" t="str">
        <f t="shared" ref="V67:V130" si="28">IF($B67="samedi",IF(F67="r","",IF(F67="","",IF(F67="fe","",IF(F67="cp","",1)))),IF($B67="dimanche",IF(F67="r","",IF(F67="","",IF(F67="fe","",IF(F67="cp","",1)))),""))</f>
        <v/>
      </c>
      <c r="W67" s="97" t="str">
        <f t="shared" ref="W67:W130" si="29">IF($B67="samedi",IF(G67="r","",IF(G67="","",IF(G67="fe","",IF(G67="cp","",1)))),IF($B67="dimanche",IF(G67="r","",IF(G67="","",IF(G67="fe","",IF(G67="cp","",1)))),""))</f>
        <v/>
      </c>
      <c r="X67" s="97" t="str">
        <f t="shared" ref="X67:X130" si="30">IF($B67="samedi",IF(H67="r","",IF(H67="","",IF(H67="fe","",IF(H67="cp","",1)))),IF($B67="dimanche",IF(H67="r","",IF(H67="","",IF(H67="fe","",IF(H67="cp","",1)))),""))</f>
        <v/>
      </c>
      <c r="Y67" s="97" t="str">
        <f t="shared" ref="Y67:Y130" si="31">IF($B67="samedi",IF(I67="r","",IF(I67="","",IF(I67="fe","",IF(I67="cp","",1)))),IF($B67="dimanche",IF(I67="r","",IF(I67="","",IF(I67="fe","",IF(I67="cp","",1)))),""))</f>
        <v/>
      </c>
      <c r="Z67" s="97" t="str">
        <f t="shared" ref="Z67:Z130" si="32">IF($B67="samedi",IF(J67="r","",IF(J67="","",IF(J67="fe","",IF(J67="cp","",1)))),IF($B67="dimanche",IF(J67="r","",IF(J67="","",IF(J67="fe","",IF(J67="cp","",1)))),""))</f>
        <v/>
      </c>
      <c r="AB67" s="99" t="str">
        <f t="shared" si="17"/>
        <v/>
      </c>
      <c r="AC67" s="99" t="str">
        <f t="shared" si="18"/>
        <v/>
      </c>
      <c r="AD67" s="99" t="str">
        <f t="shared" si="19"/>
        <v/>
      </c>
      <c r="AE67" s="99" t="str">
        <f t="shared" si="20"/>
        <v/>
      </c>
      <c r="AF67" s="99" t="str">
        <f t="shared" si="21"/>
        <v/>
      </c>
      <c r="AG67" s="99" t="str">
        <f t="shared" si="22"/>
        <v/>
      </c>
      <c r="AH67" s="99" t="str">
        <f t="shared" si="23"/>
        <v/>
      </c>
    </row>
    <row r="68" spans="1:34" x14ac:dyDescent="0.25">
      <c r="A68" s="102"/>
      <c r="B68" s="2" t="s">
        <v>76</v>
      </c>
      <c r="C68" s="8">
        <v>43531</v>
      </c>
      <c r="D68" s="9" t="s">
        <v>11</v>
      </c>
      <c r="E68" s="11" t="s">
        <v>11</v>
      </c>
      <c r="F68" s="11" t="s">
        <v>8</v>
      </c>
      <c r="G68" s="11" t="s">
        <v>13</v>
      </c>
      <c r="H68" s="10" t="s">
        <v>9</v>
      </c>
      <c r="I68" s="10" t="s">
        <v>10</v>
      </c>
      <c r="J68" s="59" t="s">
        <v>10</v>
      </c>
      <c r="L68" s="64"/>
      <c r="M68" s="118"/>
      <c r="N68" s="93">
        <f t="shared" si="25"/>
        <v>1</v>
      </c>
      <c r="O68" s="93">
        <f t="shared" si="25"/>
        <v>1</v>
      </c>
      <c r="P68" s="93">
        <f t="shared" si="25"/>
        <v>1</v>
      </c>
      <c r="Q68" s="93">
        <f t="shared" si="24"/>
        <v>0</v>
      </c>
      <c r="R68" s="93">
        <f t="shared" si="24"/>
        <v>0</v>
      </c>
      <c r="T68" s="97" t="str">
        <f t="shared" si="26"/>
        <v/>
      </c>
      <c r="U68" s="97" t="str">
        <f t="shared" si="27"/>
        <v/>
      </c>
      <c r="V68" s="97" t="str">
        <f t="shared" si="28"/>
        <v/>
      </c>
      <c r="W68" s="97" t="str">
        <f t="shared" si="29"/>
        <v/>
      </c>
      <c r="X68" s="97" t="str">
        <f t="shared" si="30"/>
        <v/>
      </c>
      <c r="Y68" s="97" t="str">
        <f t="shared" si="31"/>
        <v/>
      </c>
      <c r="Z68" s="97" t="str">
        <f t="shared" si="32"/>
        <v/>
      </c>
      <c r="AB68" s="99" t="str">
        <f t="shared" si="17"/>
        <v/>
      </c>
      <c r="AC68" s="99" t="str">
        <f t="shared" si="18"/>
        <v/>
      </c>
      <c r="AD68" s="99" t="str">
        <f t="shared" si="19"/>
        <v/>
      </c>
      <c r="AE68" s="99" t="str">
        <f t="shared" si="20"/>
        <v/>
      </c>
      <c r="AF68" s="99" t="str">
        <f t="shared" si="21"/>
        <v/>
      </c>
      <c r="AG68" s="99" t="str">
        <f t="shared" si="22"/>
        <v/>
      </c>
      <c r="AH68" s="99" t="str">
        <f t="shared" si="23"/>
        <v/>
      </c>
    </row>
    <row r="69" spans="1:34" x14ac:dyDescent="0.25">
      <c r="A69" s="102"/>
      <c r="B69" s="3" t="s">
        <v>77</v>
      </c>
      <c r="C69" s="8">
        <v>43532</v>
      </c>
      <c r="D69" s="9" t="s">
        <v>10</v>
      </c>
      <c r="E69" s="11" t="s">
        <v>11</v>
      </c>
      <c r="F69" s="11" t="s">
        <v>8</v>
      </c>
      <c r="G69" s="11" t="s">
        <v>11</v>
      </c>
      <c r="H69" s="10" t="s">
        <v>9</v>
      </c>
      <c r="I69" s="10" t="s">
        <v>13</v>
      </c>
      <c r="J69" s="59" t="s">
        <v>10</v>
      </c>
      <c r="L69" s="64"/>
      <c r="M69" s="118"/>
      <c r="N69" s="93">
        <f t="shared" si="25"/>
        <v>1</v>
      </c>
      <c r="O69" s="93">
        <f t="shared" si="25"/>
        <v>1</v>
      </c>
      <c r="P69" s="93">
        <f t="shared" si="25"/>
        <v>1</v>
      </c>
      <c r="Q69" s="93">
        <f t="shared" si="24"/>
        <v>0</v>
      </c>
      <c r="R69" s="93">
        <f t="shared" si="24"/>
        <v>0</v>
      </c>
      <c r="T69" s="97" t="str">
        <f t="shared" si="26"/>
        <v/>
      </c>
      <c r="U69" s="97" t="str">
        <f t="shared" si="27"/>
        <v/>
      </c>
      <c r="V69" s="97" t="str">
        <f t="shared" si="28"/>
        <v/>
      </c>
      <c r="W69" s="97" t="str">
        <f t="shared" si="29"/>
        <v/>
      </c>
      <c r="X69" s="97" t="str">
        <f t="shared" si="30"/>
        <v/>
      </c>
      <c r="Y69" s="97" t="str">
        <f t="shared" si="31"/>
        <v/>
      </c>
      <c r="Z69" s="97" t="str">
        <f t="shared" si="32"/>
        <v/>
      </c>
      <c r="AB69" s="99" t="str">
        <f t="shared" si="17"/>
        <v/>
      </c>
      <c r="AC69" s="99" t="str">
        <f t="shared" si="18"/>
        <v/>
      </c>
      <c r="AD69" s="99" t="str">
        <f t="shared" si="19"/>
        <v/>
      </c>
      <c r="AE69" s="99" t="str">
        <f t="shared" si="20"/>
        <v/>
      </c>
      <c r="AF69" s="99" t="str">
        <f t="shared" si="21"/>
        <v/>
      </c>
      <c r="AG69" s="99" t="str">
        <f t="shared" si="22"/>
        <v/>
      </c>
      <c r="AH69" s="99" t="str">
        <f t="shared" si="23"/>
        <v/>
      </c>
    </row>
    <row r="70" spans="1:34" x14ac:dyDescent="0.25">
      <c r="A70" s="102"/>
      <c r="B70" s="2" t="s">
        <v>78</v>
      </c>
      <c r="C70" s="8">
        <v>43533</v>
      </c>
      <c r="D70" s="9" t="s">
        <v>10</v>
      </c>
      <c r="E70" s="10" t="s">
        <v>10</v>
      </c>
      <c r="F70" s="11" t="s">
        <v>10</v>
      </c>
      <c r="G70" s="10" t="s">
        <v>10</v>
      </c>
      <c r="H70" s="10" t="s">
        <v>10</v>
      </c>
      <c r="I70" s="10" t="s">
        <v>13</v>
      </c>
      <c r="J70" s="59" t="s">
        <v>17</v>
      </c>
      <c r="L70" s="64"/>
      <c r="M70" s="118"/>
      <c r="N70" s="93">
        <f t="shared" si="25"/>
        <v>1</v>
      </c>
      <c r="O70" s="93">
        <f t="shared" si="25"/>
        <v>0</v>
      </c>
      <c r="P70" s="93">
        <f t="shared" si="25"/>
        <v>0</v>
      </c>
      <c r="Q70" s="93">
        <f t="shared" si="24"/>
        <v>0</v>
      </c>
      <c r="R70" s="93">
        <f t="shared" si="24"/>
        <v>1</v>
      </c>
      <c r="T70" s="97" t="str">
        <f t="shared" si="26"/>
        <v/>
      </c>
      <c r="U70" s="97" t="str">
        <f t="shared" si="27"/>
        <v/>
      </c>
      <c r="V70" s="97" t="str">
        <f t="shared" si="28"/>
        <v/>
      </c>
      <c r="W70" s="97" t="str">
        <f t="shared" si="29"/>
        <v/>
      </c>
      <c r="X70" s="97" t="str">
        <f t="shared" si="30"/>
        <v/>
      </c>
      <c r="Y70" s="97">
        <f t="shared" si="31"/>
        <v>1</v>
      </c>
      <c r="Z70" s="97">
        <f t="shared" si="32"/>
        <v>1</v>
      </c>
      <c r="AB70" s="99" t="str">
        <f t="shared" si="17"/>
        <v/>
      </c>
      <c r="AC70" s="99" t="str">
        <f t="shared" si="18"/>
        <v/>
      </c>
      <c r="AD70" s="99" t="str">
        <f t="shared" si="19"/>
        <v/>
      </c>
      <c r="AE70" s="99" t="str">
        <f t="shared" si="20"/>
        <v/>
      </c>
      <c r="AF70" s="99" t="str">
        <f t="shared" si="21"/>
        <v/>
      </c>
      <c r="AG70" s="99">
        <f t="shared" si="22"/>
        <v>43533</v>
      </c>
      <c r="AH70" s="99">
        <f t="shared" si="23"/>
        <v>43533</v>
      </c>
    </row>
    <row r="71" spans="1:34" ht="15.75" thickBot="1" x14ac:dyDescent="0.3">
      <c r="A71" s="103"/>
      <c r="B71" s="4" t="s">
        <v>79</v>
      </c>
      <c r="C71" s="13">
        <v>43534</v>
      </c>
      <c r="D71" s="26" t="s">
        <v>10</v>
      </c>
      <c r="E71" s="15" t="s">
        <v>10</v>
      </c>
      <c r="F71" s="16" t="s">
        <v>10</v>
      </c>
      <c r="G71" s="15" t="s">
        <v>10</v>
      </c>
      <c r="H71" s="15" t="s">
        <v>10</v>
      </c>
      <c r="I71" s="15" t="s">
        <v>13</v>
      </c>
      <c r="J71" s="62" t="s">
        <v>17</v>
      </c>
      <c r="L71" s="91"/>
      <c r="M71" s="118"/>
      <c r="N71" s="93">
        <f t="shared" si="25"/>
        <v>1</v>
      </c>
      <c r="O71" s="93">
        <f t="shared" si="25"/>
        <v>0</v>
      </c>
      <c r="P71" s="93">
        <f t="shared" si="25"/>
        <v>0</v>
      </c>
      <c r="Q71" s="93">
        <f t="shared" si="24"/>
        <v>0</v>
      </c>
      <c r="R71" s="93">
        <f t="shared" si="24"/>
        <v>1</v>
      </c>
      <c r="T71" s="97" t="str">
        <f t="shared" si="26"/>
        <v/>
      </c>
      <c r="U71" s="97" t="str">
        <f t="shared" si="27"/>
        <v/>
      </c>
      <c r="V71" s="97" t="str">
        <f t="shared" si="28"/>
        <v/>
      </c>
      <c r="W71" s="97" t="str">
        <f t="shared" si="29"/>
        <v/>
      </c>
      <c r="X71" s="97" t="str">
        <f t="shared" si="30"/>
        <v/>
      </c>
      <c r="Y71" s="97">
        <f t="shared" si="31"/>
        <v>1</v>
      </c>
      <c r="Z71" s="97">
        <f t="shared" si="32"/>
        <v>1</v>
      </c>
      <c r="AB71" s="99" t="str">
        <f t="shared" si="17"/>
        <v/>
      </c>
      <c r="AC71" s="99" t="str">
        <f t="shared" si="18"/>
        <v/>
      </c>
      <c r="AD71" s="99" t="str">
        <f t="shared" si="19"/>
        <v/>
      </c>
      <c r="AE71" s="99" t="str">
        <f t="shared" si="20"/>
        <v/>
      </c>
      <c r="AF71" s="99" t="str">
        <f t="shared" si="21"/>
        <v/>
      </c>
      <c r="AG71" s="99">
        <f t="shared" si="22"/>
        <v>43534</v>
      </c>
      <c r="AH71" s="99">
        <f t="shared" si="23"/>
        <v>43534</v>
      </c>
    </row>
    <row r="72" spans="1:34" x14ac:dyDescent="0.25">
      <c r="A72" s="101" t="s">
        <v>29</v>
      </c>
      <c r="B72" s="5" t="s">
        <v>80</v>
      </c>
      <c r="C72" s="17">
        <v>43535</v>
      </c>
      <c r="D72" s="25" t="s">
        <v>11</v>
      </c>
      <c r="E72" s="20" t="s">
        <v>9</v>
      </c>
      <c r="F72" s="19" t="s">
        <v>12</v>
      </c>
      <c r="G72" s="20" t="s">
        <v>8</v>
      </c>
      <c r="H72" s="19" t="s">
        <v>11</v>
      </c>
      <c r="I72" s="20" t="s">
        <v>13</v>
      </c>
      <c r="J72" s="61" t="s">
        <v>10</v>
      </c>
      <c r="L72" s="63"/>
      <c r="M72" s="118"/>
      <c r="N72" s="93">
        <f t="shared" si="25"/>
        <v>1</v>
      </c>
      <c r="O72" s="93">
        <f t="shared" si="25"/>
        <v>1</v>
      </c>
      <c r="P72" s="93">
        <f t="shared" si="25"/>
        <v>1</v>
      </c>
      <c r="Q72" s="93">
        <f t="shared" si="24"/>
        <v>0</v>
      </c>
      <c r="R72" s="93">
        <f t="shared" si="24"/>
        <v>0</v>
      </c>
      <c r="T72" s="97" t="str">
        <f t="shared" si="26"/>
        <v/>
      </c>
      <c r="U72" s="97" t="str">
        <f t="shared" si="27"/>
        <v/>
      </c>
      <c r="V72" s="97" t="str">
        <f t="shared" si="28"/>
        <v/>
      </c>
      <c r="W72" s="97" t="str">
        <f t="shared" si="29"/>
        <v/>
      </c>
      <c r="X72" s="97" t="str">
        <f t="shared" si="30"/>
        <v/>
      </c>
      <c r="Y72" s="97" t="str">
        <f t="shared" si="31"/>
        <v/>
      </c>
      <c r="Z72" s="97" t="str">
        <f t="shared" si="32"/>
        <v/>
      </c>
      <c r="AB72" s="99" t="str">
        <f t="shared" si="17"/>
        <v/>
      </c>
      <c r="AC72" s="99" t="str">
        <f t="shared" si="18"/>
        <v/>
      </c>
      <c r="AD72" s="99" t="str">
        <f t="shared" si="19"/>
        <v/>
      </c>
      <c r="AE72" s="99" t="str">
        <f t="shared" si="20"/>
        <v/>
      </c>
      <c r="AF72" s="99" t="str">
        <f t="shared" si="21"/>
        <v/>
      </c>
      <c r="AG72" s="99" t="str">
        <f t="shared" si="22"/>
        <v/>
      </c>
      <c r="AH72" s="99" t="str">
        <f t="shared" si="23"/>
        <v/>
      </c>
    </row>
    <row r="73" spans="1:34" x14ac:dyDescent="0.25">
      <c r="A73" s="102"/>
      <c r="B73" s="2" t="s">
        <v>74</v>
      </c>
      <c r="C73" s="8">
        <v>43536</v>
      </c>
      <c r="D73" s="9" t="s">
        <v>11</v>
      </c>
      <c r="E73" s="10" t="s">
        <v>9</v>
      </c>
      <c r="F73" s="11" t="s">
        <v>12</v>
      </c>
      <c r="G73" s="10" t="s">
        <v>8</v>
      </c>
      <c r="H73" s="11" t="s">
        <v>11</v>
      </c>
      <c r="I73" s="10" t="s">
        <v>13</v>
      </c>
      <c r="J73" s="59" t="s">
        <v>10</v>
      </c>
      <c r="L73" s="64"/>
      <c r="M73" s="118"/>
      <c r="N73" s="93">
        <f t="shared" si="25"/>
        <v>1</v>
      </c>
      <c r="O73" s="93">
        <f t="shared" si="25"/>
        <v>1</v>
      </c>
      <c r="P73" s="93">
        <f t="shared" si="25"/>
        <v>1</v>
      </c>
      <c r="Q73" s="93">
        <f t="shared" si="24"/>
        <v>0</v>
      </c>
      <c r="R73" s="93">
        <f t="shared" si="24"/>
        <v>0</v>
      </c>
      <c r="T73" s="97" t="str">
        <f t="shared" si="26"/>
        <v/>
      </c>
      <c r="U73" s="97" t="str">
        <f t="shared" si="27"/>
        <v/>
      </c>
      <c r="V73" s="97" t="str">
        <f t="shared" si="28"/>
        <v/>
      </c>
      <c r="W73" s="97" t="str">
        <f t="shared" si="29"/>
        <v/>
      </c>
      <c r="X73" s="97" t="str">
        <f t="shared" si="30"/>
        <v/>
      </c>
      <c r="Y73" s="97" t="str">
        <f t="shared" si="31"/>
        <v/>
      </c>
      <c r="Z73" s="97" t="str">
        <f t="shared" si="32"/>
        <v/>
      </c>
      <c r="AB73" s="99" t="str">
        <f t="shared" si="17"/>
        <v/>
      </c>
      <c r="AC73" s="99" t="str">
        <f t="shared" si="18"/>
        <v/>
      </c>
      <c r="AD73" s="99" t="str">
        <f t="shared" si="19"/>
        <v/>
      </c>
      <c r="AE73" s="99" t="str">
        <f t="shared" si="20"/>
        <v/>
      </c>
      <c r="AF73" s="99" t="str">
        <f t="shared" si="21"/>
        <v/>
      </c>
      <c r="AG73" s="99" t="str">
        <f t="shared" si="22"/>
        <v/>
      </c>
      <c r="AH73" s="99" t="str">
        <f t="shared" si="23"/>
        <v/>
      </c>
    </row>
    <row r="74" spans="1:34" x14ac:dyDescent="0.25">
      <c r="A74" s="102"/>
      <c r="B74" s="3" t="s">
        <v>75</v>
      </c>
      <c r="C74" s="8">
        <v>43537</v>
      </c>
      <c r="D74" s="9" t="s">
        <v>11</v>
      </c>
      <c r="E74" s="10" t="s">
        <v>9</v>
      </c>
      <c r="F74" s="11" t="s">
        <v>12</v>
      </c>
      <c r="G74" s="10" t="s">
        <v>8</v>
      </c>
      <c r="H74" s="10" t="s">
        <v>13</v>
      </c>
      <c r="I74" s="10" t="s">
        <v>10</v>
      </c>
      <c r="J74" s="59" t="s">
        <v>10</v>
      </c>
      <c r="L74" s="64"/>
      <c r="M74" s="118"/>
      <c r="N74" s="93">
        <f t="shared" si="25"/>
        <v>1</v>
      </c>
      <c r="O74" s="93">
        <f t="shared" si="25"/>
        <v>1</v>
      </c>
      <c r="P74" s="93">
        <f t="shared" si="25"/>
        <v>1</v>
      </c>
      <c r="Q74" s="93">
        <f t="shared" si="24"/>
        <v>0</v>
      </c>
      <c r="R74" s="93">
        <f t="shared" si="24"/>
        <v>0</v>
      </c>
      <c r="T74" s="97" t="str">
        <f t="shared" si="26"/>
        <v/>
      </c>
      <c r="U74" s="97" t="str">
        <f t="shared" si="27"/>
        <v/>
      </c>
      <c r="V74" s="97" t="str">
        <f t="shared" si="28"/>
        <v/>
      </c>
      <c r="W74" s="97" t="str">
        <f t="shared" si="29"/>
        <v/>
      </c>
      <c r="X74" s="97" t="str">
        <f t="shared" si="30"/>
        <v/>
      </c>
      <c r="Y74" s="97" t="str">
        <f t="shared" si="31"/>
        <v/>
      </c>
      <c r="Z74" s="97" t="str">
        <f t="shared" si="32"/>
        <v/>
      </c>
      <c r="AB74" s="99" t="str">
        <f t="shared" ref="AB74:AB137" si="33">+IF(T74=1,$C74,"")</f>
        <v/>
      </c>
      <c r="AC74" s="99" t="str">
        <f t="shared" ref="AC74:AC137" si="34">+IF(U74=1,$C74,"")</f>
        <v/>
      </c>
      <c r="AD74" s="99" t="str">
        <f t="shared" ref="AD74:AD137" si="35">+IF(V74=1,$C74,"")</f>
        <v/>
      </c>
      <c r="AE74" s="99" t="str">
        <f t="shared" ref="AE74:AE137" si="36">+IF(W74=1,$C74,"")</f>
        <v/>
      </c>
      <c r="AF74" s="99" t="str">
        <f t="shared" ref="AF74:AF137" si="37">+IF(X74=1,$C74,"")</f>
        <v/>
      </c>
      <c r="AG74" s="99" t="str">
        <f t="shared" ref="AG74:AG137" si="38">+IF(Y74=1,$C74,"")</f>
        <v/>
      </c>
      <c r="AH74" s="99" t="str">
        <f t="shared" ref="AH74:AH137" si="39">+IF(Z74=1,$C74,"")</f>
        <v/>
      </c>
    </row>
    <row r="75" spans="1:34" x14ac:dyDescent="0.25">
      <c r="A75" s="102"/>
      <c r="B75" s="2" t="s">
        <v>76</v>
      </c>
      <c r="C75" s="8">
        <v>43538</v>
      </c>
      <c r="D75" s="9" t="s">
        <v>11</v>
      </c>
      <c r="E75" s="10" t="s">
        <v>9</v>
      </c>
      <c r="F75" s="11" t="s">
        <v>12</v>
      </c>
      <c r="G75" s="10" t="s">
        <v>10</v>
      </c>
      <c r="H75" s="10" t="s">
        <v>13</v>
      </c>
      <c r="I75" s="10" t="s">
        <v>8</v>
      </c>
      <c r="J75" s="59" t="s">
        <v>10</v>
      </c>
      <c r="L75" s="64"/>
      <c r="M75" s="118"/>
      <c r="N75" s="93">
        <f t="shared" si="25"/>
        <v>1</v>
      </c>
      <c r="O75" s="93">
        <f t="shared" si="25"/>
        <v>1</v>
      </c>
      <c r="P75" s="93">
        <f t="shared" si="25"/>
        <v>1</v>
      </c>
      <c r="Q75" s="93">
        <f t="shared" si="24"/>
        <v>0</v>
      </c>
      <c r="R75" s="93">
        <f t="shared" si="24"/>
        <v>0</v>
      </c>
      <c r="T75" s="97" t="str">
        <f t="shared" si="26"/>
        <v/>
      </c>
      <c r="U75" s="97" t="str">
        <f t="shared" si="27"/>
        <v/>
      </c>
      <c r="V75" s="97" t="str">
        <f t="shared" si="28"/>
        <v/>
      </c>
      <c r="W75" s="97" t="str">
        <f t="shared" si="29"/>
        <v/>
      </c>
      <c r="X75" s="97" t="str">
        <f t="shared" si="30"/>
        <v/>
      </c>
      <c r="Y75" s="97" t="str">
        <f t="shared" si="31"/>
        <v/>
      </c>
      <c r="Z75" s="97" t="str">
        <f t="shared" si="32"/>
        <v/>
      </c>
      <c r="AB75" s="99" t="str">
        <f t="shared" si="33"/>
        <v/>
      </c>
      <c r="AC75" s="99" t="str">
        <f t="shared" si="34"/>
        <v/>
      </c>
      <c r="AD75" s="99" t="str">
        <f t="shared" si="35"/>
        <v/>
      </c>
      <c r="AE75" s="99" t="str">
        <f t="shared" si="36"/>
        <v/>
      </c>
      <c r="AF75" s="99" t="str">
        <f t="shared" si="37"/>
        <v/>
      </c>
      <c r="AG75" s="99" t="str">
        <f t="shared" si="38"/>
        <v/>
      </c>
      <c r="AH75" s="99" t="str">
        <f t="shared" si="39"/>
        <v/>
      </c>
    </row>
    <row r="76" spans="1:34" x14ac:dyDescent="0.25">
      <c r="A76" s="102"/>
      <c r="B76" s="3" t="s">
        <v>77</v>
      </c>
      <c r="C76" s="8">
        <v>43539</v>
      </c>
      <c r="D76" s="9" t="s">
        <v>11</v>
      </c>
      <c r="E76" s="10" t="s">
        <v>9</v>
      </c>
      <c r="F76" s="11" t="s">
        <v>12</v>
      </c>
      <c r="G76" s="10" t="s">
        <v>10</v>
      </c>
      <c r="H76" s="10" t="s">
        <v>13</v>
      </c>
      <c r="I76" s="10" t="s">
        <v>8</v>
      </c>
      <c r="J76" s="59" t="s">
        <v>10</v>
      </c>
      <c r="L76" s="64" t="s">
        <v>11</v>
      </c>
      <c r="M76" s="118"/>
      <c r="N76" s="93">
        <f t="shared" si="25"/>
        <v>1</v>
      </c>
      <c r="O76" s="93">
        <f t="shared" si="25"/>
        <v>1</v>
      </c>
      <c r="P76" s="93">
        <f t="shared" si="25"/>
        <v>1</v>
      </c>
      <c r="Q76" s="93">
        <f t="shared" si="24"/>
        <v>0</v>
      </c>
      <c r="R76" s="93">
        <f t="shared" si="24"/>
        <v>0</v>
      </c>
      <c r="T76" s="97" t="str">
        <f t="shared" si="26"/>
        <v/>
      </c>
      <c r="U76" s="97" t="str">
        <f t="shared" si="27"/>
        <v/>
      </c>
      <c r="V76" s="97" t="str">
        <f t="shared" si="28"/>
        <v/>
      </c>
      <c r="W76" s="97" t="str">
        <f t="shared" si="29"/>
        <v/>
      </c>
      <c r="X76" s="97" t="str">
        <f t="shared" si="30"/>
        <v/>
      </c>
      <c r="Y76" s="97" t="str">
        <f t="shared" si="31"/>
        <v/>
      </c>
      <c r="Z76" s="97" t="str">
        <f t="shared" si="32"/>
        <v/>
      </c>
      <c r="AB76" s="99" t="str">
        <f t="shared" si="33"/>
        <v/>
      </c>
      <c r="AC76" s="99" t="str">
        <f t="shared" si="34"/>
        <v/>
      </c>
      <c r="AD76" s="99" t="str">
        <f t="shared" si="35"/>
        <v/>
      </c>
      <c r="AE76" s="99" t="str">
        <f t="shared" si="36"/>
        <v/>
      </c>
      <c r="AF76" s="99" t="str">
        <f t="shared" si="37"/>
        <v/>
      </c>
      <c r="AG76" s="99" t="str">
        <f t="shared" si="38"/>
        <v/>
      </c>
      <c r="AH76" s="99" t="str">
        <f t="shared" si="39"/>
        <v/>
      </c>
    </row>
    <row r="77" spans="1:34" x14ac:dyDescent="0.25">
      <c r="A77" s="102"/>
      <c r="B77" s="2" t="s">
        <v>78</v>
      </c>
      <c r="C77" s="8">
        <v>43540</v>
      </c>
      <c r="D77" s="9" t="s">
        <v>10</v>
      </c>
      <c r="E77" s="10" t="s">
        <v>10</v>
      </c>
      <c r="F77" s="11" t="s">
        <v>10</v>
      </c>
      <c r="G77" s="10" t="s">
        <v>10</v>
      </c>
      <c r="H77" s="10" t="s">
        <v>10</v>
      </c>
      <c r="I77" s="10" t="s">
        <v>8</v>
      </c>
      <c r="J77" s="59" t="s">
        <v>37</v>
      </c>
      <c r="L77" s="64"/>
      <c r="M77" s="118"/>
      <c r="N77" s="93">
        <f t="shared" si="25"/>
        <v>0</v>
      </c>
      <c r="O77" s="93">
        <f t="shared" si="25"/>
        <v>0</v>
      </c>
      <c r="P77" s="93">
        <f t="shared" si="25"/>
        <v>1</v>
      </c>
      <c r="Q77" s="93">
        <f t="shared" si="24"/>
        <v>1</v>
      </c>
      <c r="R77" s="93">
        <f t="shared" si="24"/>
        <v>0</v>
      </c>
      <c r="T77" s="97" t="str">
        <f t="shared" si="26"/>
        <v/>
      </c>
      <c r="U77" s="97" t="str">
        <f t="shared" si="27"/>
        <v/>
      </c>
      <c r="V77" s="97" t="str">
        <f t="shared" si="28"/>
        <v/>
      </c>
      <c r="W77" s="97" t="str">
        <f t="shared" si="29"/>
        <v/>
      </c>
      <c r="X77" s="97" t="str">
        <f t="shared" si="30"/>
        <v/>
      </c>
      <c r="Y77" s="97">
        <f t="shared" si="31"/>
        <v>1</v>
      </c>
      <c r="Z77" s="97">
        <f t="shared" si="32"/>
        <v>1</v>
      </c>
      <c r="AB77" s="99" t="str">
        <f t="shared" si="33"/>
        <v/>
      </c>
      <c r="AC77" s="99" t="str">
        <f t="shared" si="34"/>
        <v/>
      </c>
      <c r="AD77" s="99" t="str">
        <f t="shared" si="35"/>
        <v/>
      </c>
      <c r="AE77" s="99" t="str">
        <f t="shared" si="36"/>
        <v/>
      </c>
      <c r="AF77" s="99" t="str">
        <f t="shared" si="37"/>
        <v/>
      </c>
      <c r="AG77" s="99">
        <f t="shared" si="38"/>
        <v>43540</v>
      </c>
      <c r="AH77" s="99">
        <f t="shared" si="39"/>
        <v>43540</v>
      </c>
    </row>
    <row r="78" spans="1:34" ht="15.75" thickBot="1" x14ac:dyDescent="0.3">
      <c r="A78" s="103"/>
      <c r="B78" s="4" t="s">
        <v>79</v>
      </c>
      <c r="C78" s="13">
        <v>43541</v>
      </c>
      <c r="D78" s="22" t="s">
        <v>10</v>
      </c>
      <c r="E78" s="24" t="s">
        <v>10</v>
      </c>
      <c r="F78" s="23" t="s">
        <v>10</v>
      </c>
      <c r="G78" s="24" t="s">
        <v>10</v>
      </c>
      <c r="H78" s="24" t="s">
        <v>10</v>
      </c>
      <c r="I78" s="24" t="s">
        <v>8</v>
      </c>
      <c r="J78" s="62" t="s">
        <v>37</v>
      </c>
      <c r="L78" s="66"/>
      <c r="M78" s="118"/>
      <c r="N78" s="93">
        <f t="shared" si="25"/>
        <v>0</v>
      </c>
      <c r="O78" s="93">
        <f t="shared" si="25"/>
        <v>0</v>
      </c>
      <c r="P78" s="93">
        <f t="shared" si="25"/>
        <v>1</v>
      </c>
      <c r="Q78" s="93">
        <f t="shared" si="24"/>
        <v>1</v>
      </c>
      <c r="R78" s="93">
        <f t="shared" si="24"/>
        <v>0</v>
      </c>
      <c r="T78" s="97" t="str">
        <f t="shared" si="26"/>
        <v/>
      </c>
      <c r="U78" s="97" t="str">
        <f t="shared" si="27"/>
        <v/>
      </c>
      <c r="V78" s="97" t="str">
        <f t="shared" si="28"/>
        <v/>
      </c>
      <c r="W78" s="97" t="str">
        <f t="shared" si="29"/>
        <v/>
      </c>
      <c r="X78" s="97" t="str">
        <f t="shared" si="30"/>
        <v/>
      </c>
      <c r="Y78" s="97">
        <f t="shared" si="31"/>
        <v>1</v>
      </c>
      <c r="Z78" s="97">
        <f t="shared" si="32"/>
        <v>1</v>
      </c>
      <c r="AB78" s="99" t="str">
        <f t="shared" si="33"/>
        <v/>
      </c>
      <c r="AC78" s="99" t="str">
        <f t="shared" si="34"/>
        <v/>
      </c>
      <c r="AD78" s="99" t="str">
        <f t="shared" si="35"/>
        <v/>
      </c>
      <c r="AE78" s="99" t="str">
        <f t="shared" si="36"/>
        <v/>
      </c>
      <c r="AF78" s="99" t="str">
        <f t="shared" si="37"/>
        <v/>
      </c>
      <c r="AG78" s="99">
        <f t="shared" si="38"/>
        <v>43541</v>
      </c>
      <c r="AH78" s="99">
        <f t="shared" si="39"/>
        <v>43541</v>
      </c>
    </row>
    <row r="79" spans="1:34" x14ac:dyDescent="0.25">
      <c r="A79" s="101" t="s">
        <v>30</v>
      </c>
      <c r="B79" s="5" t="s">
        <v>80</v>
      </c>
      <c r="C79" s="17">
        <v>43542</v>
      </c>
      <c r="D79" s="25" t="s">
        <v>11</v>
      </c>
      <c r="E79" s="19" t="s">
        <v>8</v>
      </c>
      <c r="F79" s="19" t="s">
        <v>9</v>
      </c>
      <c r="G79" s="19" t="s">
        <v>13</v>
      </c>
      <c r="H79" s="20" t="s">
        <v>11</v>
      </c>
      <c r="I79" s="20" t="s">
        <v>10</v>
      </c>
      <c r="J79" s="61" t="s">
        <v>10</v>
      </c>
      <c r="L79" s="63"/>
      <c r="M79" s="118"/>
      <c r="N79" s="93">
        <f t="shared" si="25"/>
        <v>1</v>
      </c>
      <c r="O79" s="93">
        <f t="shared" si="25"/>
        <v>1</v>
      </c>
      <c r="P79" s="93">
        <f t="shared" si="25"/>
        <v>1</v>
      </c>
      <c r="Q79" s="93">
        <f t="shared" si="24"/>
        <v>0</v>
      </c>
      <c r="R79" s="93">
        <f t="shared" si="24"/>
        <v>0</v>
      </c>
      <c r="T79" s="97" t="str">
        <f t="shared" si="26"/>
        <v/>
      </c>
      <c r="U79" s="97" t="str">
        <f t="shared" si="27"/>
        <v/>
      </c>
      <c r="V79" s="97" t="str">
        <f t="shared" si="28"/>
        <v/>
      </c>
      <c r="W79" s="97" t="str">
        <f t="shared" si="29"/>
        <v/>
      </c>
      <c r="X79" s="97" t="str">
        <f t="shared" si="30"/>
        <v/>
      </c>
      <c r="Y79" s="97" t="str">
        <f t="shared" si="31"/>
        <v/>
      </c>
      <c r="Z79" s="97" t="str">
        <f t="shared" si="32"/>
        <v/>
      </c>
      <c r="AB79" s="99" t="str">
        <f t="shared" si="33"/>
        <v/>
      </c>
      <c r="AC79" s="99" t="str">
        <f t="shared" si="34"/>
        <v/>
      </c>
      <c r="AD79" s="99" t="str">
        <f t="shared" si="35"/>
        <v/>
      </c>
      <c r="AE79" s="99" t="str">
        <f t="shared" si="36"/>
        <v/>
      </c>
      <c r="AF79" s="99" t="str">
        <f t="shared" si="37"/>
        <v/>
      </c>
      <c r="AG79" s="99" t="str">
        <f t="shared" si="38"/>
        <v/>
      </c>
      <c r="AH79" s="99" t="str">
        <f t="shared" si="39"/>
        <v/>
      </c>
    </row>
    <row r="80" spans="1:34" x14ac:dyDescent="0.25">
      <c r="A80" s="102"/>
      <c r="B80" s="2" t="s">
        <v>74</v>
      </c>
      <c r="C80" s="8">
        <v>43543</v>
      </c>
      <c r="D80" s="9" t="s">
        <v>11</v>
      </c>
      <c r="E80" s="11" t="s">
        <v>8</v>
      </c>
      <c r="F80" s="11" t="s">
        <v>9</v>
      </c>
      <c r="G80" s="11" t="s">
        <v>13</v>
      </c>
      <c r="H80" s="10" t="s">
        <v>11</v>
      </c>
      <c r="I80" s="10" t="s">
        <v>10</v>
      </c>
      <c r="J80" s="59" t="s">
        <v>10</v>
      </c>
      <c r="L80" s="64"/>
      <c r="M80" s="118"/>
      <c r="N80" s="93">
        <f t="shared" si="25"/>
        <v>1</v>
      </c>
      <c r="O80" s="93">
        <f t="shared" si="25"/>
        <v>1</v>
      </c>
      <c r="P80" s="93">
        <f t="shared" si="25"/>
        <v>1</v>
      </c>
      <c r="Q80" s="93">
        <f t="shared" si="24"/>
        <v>0</v>
      </c>
      <c r="R80" s="93">
        <f t="shared" si="24"/>
        <v>0</v>
      </c>
      <c r="T80" s="97" t="str">
        <f t="shared" si="26"/>
        <v/>
      </c>
      <c r="U80" s="97" t="str">
        <f t="shared" si="27"/>
        <v/>
      </c>
      <c r="V80" s="97" t="str">
        <f t="shared" si="28"/>
        <v/>
      </c>
      <c r="W80" s="97" t="str">
        <f t="shared" si="29"/>
        <v/>
      </c>
      <c r="X80" s="97" t="str">
        <f t="shared" si="30"/>
        <v/>
      </c>
      <c r="Y80" s="97" t="str">
        <f t="shared" si="31"/>
        <v/>
      </c>
      <c r="Z80" s="97" t="str">
        <f t="shared" si="32"/>
        <v/>
      </c>
      <c r="AB80" s="99" t="str">
        <f t="shared" si="33"/>
        <v/>
      </c>
      <c r="AC80" s="99" t="str">
        <f t="shared" si="34"/>
        <v/>
      </c>
      <c r="AD80" s="99" t="str">
        <f t="shared" si="35"/>
        <v/>
      </c>
      <c r="AE80" s="99" t="str">
        <f t="shared" si="36"/>
        <v/>
      </c>
      <c r="AF80" s="99" t="str">
        <f t="shared" si="37"/>
        <v/>
      </c>
      <c r="AG80" s="99" t="str">
        <f t="shared" si="38"/>
        <v/>
      </c>
      <c r="AH80" s="99" t="str">
        <f t="shared" si="39"/>
        <v/>
      </c>
    </row>
    <row r="81" spans="1:34" x14ac:dyDescent="0.25">
      <c r="A81" s="102"/>
      <c r="B81" s="3" t="s">
        <v>75</v>
      </c>
      <c r="C81" s="8">
        <v>43544</v>
      </c>
      <c r="D81" s="9" t="s">
        <v>11</v>
      </c>
      <c r="E81" s="11" t="s">
        <v>8</v>
      </c>
      <c r="F81" s="11" t="s">
        <v>9</v>
      </c>
      <c r="G81" s="11" t="s">
        <v>13</v>
      </c>
      <c r="H81" s="10" t="s">
        <v>11</v>
      </c>
      <c r="I81" s="10" t="s">
        <v>11</v>
      </c>
      <c r="J81" s="59" t="s">
        <v>10</v>
      </c>
      <c r="L81" s="64"/>
      <c r="M81" s="118"/>
      <c r="N81" s="93">
        <f t="shared" si="25"/>
        <v>1</v>
      </c>
      <c r="O81" s="93">
        <f t="shared" si="25"/>
        <v>1</v>
      </c>
      <c r="P81" s="93">
        <f t="shared" si="25"/>
        <v>1</v>
      </c>
      <c r="Q81" s="93">
        <f t="shared" si="24"/>
        <v>0</v>
      </c>
      <c r="R81" s="93">
        <f t="shared" si="24"/>
        <v>0</v>
      </c>
      <c r="T81" s="97" t="str">
        <f t="shared" si="26"/>
        <v/>
      </c>
      <c r="U81" s="97" t="str">
        <f t="shared" si="27"/>
        <v/>
      </c>
      <c r="V81" s="97" t="str">
        <f t="shared" si="28"/>
        <v/>
      </c>
      <c r="W81" s="97" t="str">
        <f t="shared" si="29"/>
        <v/>
      </c>
      <c r="X81" s="97" t="str">
        <f t="shared" si="30"/>
        <v/>
      </c>
      <c r="Y81" s="97" t="str">
        <f t="shared" si="31"/>
        <v/>
      </c>
      <c r="Z81" s="97" t="str">
        <f t="shared" si="32"/>
        <v/>
      </c>
      <c r="AB81" s="99" t="str">
        <f t="shared" si="33"/>
        <v/>
      </c>
      <c r="AC81" s="99" t="str">
        <f t="shared" si="34"/>
        <v/>
      </c>
      <c r="AD81" s="99" t="str">
        <f t="shared" si="35"/>
        <v/>
      </c>
      <c r="AE81" s="99" t="str">
        <f t="shared" si="36"/>
        <v/>
      </c>
      <c r="AF81" s="99" t="str">
        <f t="shared" si="37"/>
        <v/>
      </c>
      <c r="AG81" s="99" t="str">
        <f t="shared" si="38"/>
        <v/>
      </c>
      <c r="AH81" s="99" t="str">
        <f t="shared" si="39"/>
        <v/>
      </c>
    </row>
    <row r="82" spans="1:34" x14ac:dyDescent="0.25">
      <c r="A82" s="102"/>
      <c r="B82" s="2" t="s">
        <v>76</v>
      </c>
      <c r="C82" s="8">
        <v>43545</v>
      </c>
      <c r="D82" s="9" t="s">
        <v>11</v>
      </c>
      <c r="E82" s="11" t="s">
        <v>8</v>
      </c>
      <c r="F82" s="11" t="s">
        <v>9</v>
      </c>
      <c r="G82" s="11" t="s">
        <v>13</v>
      </c>
      <c r="H82" s="10" t="s">
        <v>10</v>
      </c>
      <c r="I82" s="10" t="s">
        <v>11</v>
      </c>
      <c r="J82" s="59" t="s">
        <v>10</v>
      </c>
      <c r="L82" s="64"/>
      <c r="M82" s="118"/>
      <c r="N82" s="93">
        <f t="shared" si="25"/>
        <v>1</v>
      </c>
      <c r="O82" s="93">
        <f t="shared" si="25"/>
        <v>1</v>
      </c>
      <c r="P82" s="93">
        <f t="shared" si="25"/>
        <v>1</v>
      </c>
      <c r="Q82" s="93">
        <f t="shared" si="24"/>
        <v>0</v>
      </c>
      <c r="R82" s="93">
        <f t="shared" si="24"/>
        <v>0</v>
      </c>
      <c r="T82" s="97" t="str">
        <f t="shared" si="26"/>
        <v/>
      </c>
      <c r="U82" s="97" t="str">
        <f t="shared" si="27"/>
        <v/>
      </c>
      <c r="V82" s="97" t="str">
        <f t="shared" si="28"/>
        <v/>
      </c>
      <c r="W82" s="97" t="str">
        <f t="shared" si="29"/>
        <v/>
      </c>
      <c r="X82" s="97" t="str">
        <f t="shared" si="30"/>
        <v/>
      </c>
      <c r="Y82" s="97" t="str">
        <f t="shared" si="31"/>
        <v/>
      </c>
      <c r="Z82" s="97" t="str">
        <f t="shared" si="32"/>
        <v/>
      </c>
      <c r="AB82" s="99" t="str">
        <f t="shared" si="33"/>
        <v/>
      </c>
      <c r="AC82" s="99" t="str">
        <f t="shared" si="34"/>
        <v/>
      </c>
      <c r="AD82" s="99" t="str">
        <f t="shared" si="35"/>
        <v/>
      </c>
      <c r="AE82" s="99" t="str">
        <f t="shared" si="36"/>
        <v/>
      </c>
      <c r="AF82" s="99" t="str">
        <f t="shared" si="37"/>
        <v/>
      </c>
      <c r="AG82" s="99" t="str">
        <f t="shared" si="38"/>
        <v/>
      </c>
      <c r="AH82" s="99" t="str">
        <f t="shared" si="39"/>
        <v/>
      </c>
    </row>
    <row r="83" spans="1:34" x14ac:dyDescent="0.25">
      <c r="A83" s="102"/>
      <c r="B83" s="3" t="s">
        <v>77</v>
      </c>
      <c r="C83" s="8">
        <v>43546</v>
      </c>
      <c r="D83" s="9" t="s">
        <v>11</v>
      </c>
      <c r="E83" s="11" t="s">
        <v>10</v>
      </c>
      <c r="F83" s="11" t="s">
        <v>9</v>
      </c>
      <c r="G83" s="11" t="s">
        <v>13</v>
      </c>
      <c r="H83" s="10" t="s">
        <v>8</v>
      </c>
      <c r="I83" s="10" t="s">
        <v>11</v>
      </c>
      <c r="J83" s="59" t="s">
        <v>10</v>
      </c>
      <c r="L83" s="64"/>
      <c r="M83" s="118"/>
      <c r="N83" s="93">
        <f t="shared" si="25"/>
        <v>1</v>
      </c>
      <c r="O83" s="93">
        <f t="shared" si="25"/>
        <v>1</v>
      </c>
      <c r="P83" s="93">
        <f t="shared" si="25"/>
        <v>1</v>
      </c>
      <c r="Q83" s="93">
        <f t="shared" si="24"/>
        <v>0</v>
      </c>
      <c r="R83" s="93">
        <f t="shared" si="24"/>
        <v>0</v>
      </c>
      <c r="T83" s="97" t="str">
        <f t="shared" si="26"/>
        <v/>
      </c>
      <c r="U83" s="97" t="str">
        <f t="shared" si="27"/>
        <v/>
      </c>
      <c r="V83" s="97" t="str">
        <f t="shared" si="28"/>
        <v/>
      </c>
      <c r="W83" s="97" t="str">
        <f t="shared" si="29"/>
        <v/>
      </c>
      <c r="X83" s="97" t="str">
        <f t="shared" si="30"/>
        <v/>
      </c>
      <c r="Y83" s="97" t="str">
        <f t="shared" si="31"/>
        <v/>
      </c>
      <c r="Z83" s="97" t="str">
        <f t="shared" si="32"/>
        <v/>
      </c>
      <c r="AB83" s="99" t="str">
        <f t="shared" si="33"/>
        <v/>
      </c>
      <c r="AC83" s="99" t="str">
        <f t="shared" si="34"/>
        <v/>
      </c>
      <c r="AD83" s="99" t="str">
        <f t="shared" si="35"/>
        <v/>
      </c>
      <c r="AE83" s="99" t="str">
        <f t="shared" si="36"/>
        <v/>
      </c>
      <c r="AF83" s="99" t="str">
        <f t="shared" si="37"/>
        <v/>
      </c>
      <c r="AG83" s="99" t="str">
        <f t="shared" si="38"/>
        <v/>
      </c>
      <c r="AH83" s="99" t="str">
        <f t="shared" si="39"/>
        <v/>
      </c>
    </row>
    <row r="84" spans="1:34" x14ac:dyDescent="0.25">
      <c r="A84" s="102"/>
      <c r="B84" s="2" t="s">
        <v>78</v>
      </c>
      <c r="C84" s="8">
        <v>43547</v>
      </c>
      <c r="D84" s="9" t="s">
        <v>10</v>
      </c>
      <c r="E84" s="11" t="s">
        <v>10</v>
      </c>
      <c r="F84" s="11" t="s">
        <v>10</v>
      </c>
      <c r="G84" s="11" t="s">
        <v>10</v>
      </c>
      <c r="H84" s="10" t="s">
        <v>8</v>
      </c>
      <c r="I84" s="10" t="s">
        <v>10</v>
      </c>
      <c r="J84" s="59" t="s">
        <v>37</v>
      </c>
      <c r="L84" s="64"/>
      <c r="M84" s="118"/>
      <c r="N84" s="93">
        <f t="shared" si="25"/>
        <v>0</v>
      </c>
      <c r="O84" s="93">
        <f t="shared" si="25"/>
        <v>0</v>
      </c>
      <c r="P84" s="93">
        <f t="shared" si="25"/>
        <v>1</v>
      </c>
      <c r="Q84" s="93">
        <f t="shared" si="24"/>
        <v>1</v>
      </c>
      <c r="R84" s="93">
        <f t="shared" si="24"/>
        <v>0</v>
      </c>
      <c r="T84" s="97" t="str">
        <f t="shared" si="26"/>
        <v/>
      </c>
      <c r="U84" s="97" t="str">
        <f t="shared" si="27"/>
        <v/>
      </c>
      <c r="V84" s="97" t="str">
        <f t="shared" si="28"/>
        <v/>
      </c>
      <c r="W84" s="97" t="str">
        <f t="shared" si="29"/>
        <v/>
      </c>
      <c r="X84" s="97">
        <f t="shared" si="30"/>
        <v>1</v>
      </c>
      <c r="Y84" s="97" t="str">
        <f t="shared" si="31"/>
        <v/>
      </c>
      <c r="Z84" s="97">
        <f t="shared" si="32"/>
        <v>1</v>
      </c>
      <c r="AB84" s="99" t="str">
        <f t="shared" si="33"/>
        <v/>
      </c>
      <c r="AC84" s="99" t="str">
        <f t="shared" si="34"/>
        <v/>
      </c>
      <c r="AD84" s="99" t="str">
        <f t="shared" si="35"/>
        <v/>
      </c>
      <c r="AE84" s="99" t="str">
        <f t="shared" si="36"/>
        <v/>
      </c>
      <c r="AF84" s="99">
        <f t="shared" si="37"/>
        <v>43547</v>
      </c>
      <c r="AG84" s="99" t="str">
        <f t="shared" si="38"/>
        <v/>
      </c>
      <c r="AH84" s="99">
        <f t="shared" si="39"/>
        <v>43547</v>
      </c>
    </row>
    <row r="85" spans="1:34" ht="15.75" thickBot="1" x14ac:dyDescent="0.3">
      <c r="A85" s="103"/>
      <c r="B85" s="4" t="s">
        <v>79</v>
      </c>
      <c r="C85" s="13">
        <v>43548</v>
      </c>
      <c r="D85" s="22" t="s">
        <v>10</v>
      </c>
      <c r="E85" s="23" t="s">
        <v>10</v>
      </c>
      <c r="F85" s="23" t="s">
        <v>10</v>
      </c>
      <c r="G85" s="23" t="s">
        <v>10</v>
      </c>
      <c r="H85" s="24" t="s">
        <v>8</v>
      </c>
      <c r="I85" s="24" t="s">
        <v>10</v>
      </c>
      <c r="J85" s="60" t="s">
        <v>37</v>
      </c>
      <c r="L85" s="66"/>
      <c r="M85" s="118"/>
      <c r="N85" s="93">
        <f t="shared" si="25"/>
        <v>0</v>
      </c>
      <c r="O85" s="93">
        <f t="shared" si="25"/>
        <v>0</v>
      </c>
      <c r="P85" s="93">
        <f t="shared" si="25"/>
        <v>1</v>
      </c>
      <c r="Q85" s="93">
        <f t="shared" si="24"/>
        <v>1</v>
      </c>
      <c r="R85" s="93">
        <f t="shared" si="24"/>
        <v>0</v>
      </c>
      <c r="T85" s="97" t="str">
        <f t="shared" si="26"/>
        <v/>
      </c>
      <c r="U85" s="97" t="str">
        <f t="shared" si="27"/>
        <v/>
      </c>
      <c r="V85" s="97" t="str">
        <f t="shared" si="28"/>
        <v/>
      </c>
      <c r="W85" s="97" t="str">
        <f t="shared" si="29"/>
        <v/>
      </c>
      <c r="X85" s="97">
        <f t="shared" si="30"/>
        <v>1</v>
      </c>
      <c r="Y85" s="97" t="str">
        <f t="shared" si="31"/>
        <v/>
      </c>
      <c r="Z85" s="97">
        <f t="shared" si="32"/>
        <v>1</v>
      </c>
      <c r="AB85" s="99" t="str">
        <f t="shared" si="33"/>
        <v/>
      </c>
      <c r="AC85" s="99" t="str">
        <f t="shared" si="34"/>
        <v/>
      </c>
      <c r="AD85" s="99" t="str">
        <f t="shared" si="35"/>
        <v/>
      </c>
      <c r="AE85" s="99" t="str">
        <f t="shared" si="36"/>
        <v/>
      </c>
      <c r="AF85" s="99">
        <f t="shared" si="37"/>
        <v>43548</v>
      </c>
      <c r="AG85" s="99" t="str">
        <f t="shared" si="38"/>
        <v/>
      </c>
      <c r="AH85" s="99">
        <f t="shared" si="39"/>
        <v>43548</v>
      </c>
    </row>
    <row r="86" spans="1:34" x14ac:dyDescent="0.25">
      <c r="A86" s="101" t="s">
        <v>31</v>
      </c>
      <c r="B86" s="5" t="s">
        <v>80</v>
      </c>
      <c r="C86" s="17">
        <v>43549</v>
      </c>
      <c r="D86" s="25" t="s">
        <v>10</v>
      </c>
      <c r="E86" s="19" t="s">
        <v>13</v>
      </c>
      <c r="F86" s="19" t="s">
        <v>10</v>
      </c>
      <c r="G86" s="19" t="s">
        <v>11</v>
      </c>
      <c r="H86" s="20" t="s">
        <v>8</v>
      </c>
      <c r="I86" s="20" t="s">
        <v>9</v>
      </c>
      <c r="J86" s="61" t="s">
        <v>10</v>
      </c>
      <c r="L86" s="63"/>
      <c r="M86" s="118"/>
      <c r="N86" s="93">
        <f t="shared" si="25"/>
        <v>1</v>
      </c>
      <c r="O86" s="93">
        <f t="shared" si="25"/>
        <v>1</v>
      </c>
      <c r="P86" s="93">
        <f t="shared" si="25"/>
        <v>1</v>
      </c>
      <c r="Q86" s="93">
        <f t="shared" si="24"/>
        <v>0</v>
      </c>
      <c r="R86" s="93">
        <f t="shared" si="24"/>
        <v>0</v>
      </c>
      <c r="T86" s="97" t="str">
        <f t="shared" si="26"/>
        <v/>
      </c>
      <c r="U86" s="97" t="str">
        <f t="shared" si="27"/>
        <v/>
      </c>
      <c r="V86" s="97" t="str">
        <f t="shared" si="28"/>
        <v/>
      </c>
      <c r="W86" s="97" t="str">
        <f t="shared" si="29"/>
        <v/>
      </c>
      <c r="X86" s="97" t="str">
        <f t="shared" si="30"/>
        <v/>
      </c>
      <c r="Y86" s="97" t="str">
        <f t="shared" si="31"/>
        <v/>
      </c>
      <c r="Z86" s="97" t="str">
        <f t="shared" si="32"/>
        <v/>
      </c>
      <c r="AB86" s="99" t="str">
        <f t="shared" si="33"/>
        <v/>
      </c>
      <c r="AC86" s="99" t="str">
        <f t="shared" si="34"/>
        <v/>
      </c>
      <c r="AD86" s="99" t="str">
        <f t="shared" si="35"/>
        <v/>
      </c>
      <c r="AE86" s="99" t="str">
        <f t="shared" si="36"/>
        <v/>
      </c>
      <c r="AF86" s="99" t="str">
        <f t="shared" si="37"/>
        <v/>
      </c>
      <c r="AG86" s="99" t="str">
        <f t="shared" si="38"/>
        <v/>
      </c>
      <c r="AH86" s="99" t="str">
        <f t="shared" si="39"/>
        <v/>
      </c>
    </row>
    <row r="87" spans="1:34" x14ac:dyDescent="0.25">
      <c r="A87" s="102"/>
      <c r="B87" s="2" t="s">
        <v>74</v>
      </c>
      <c r="C87" s="8">
        <v>43550</v>
      </c>
      <c r="D87" s="9" t="s">
        <v>16</v>
      </c>
      <c r="E87" s="11" t="s">
        <v>13</v>
      </c>
      <c r="F87" s="11" t="s">
        <v>8</v>
      </c>
      <c r="G87" s="11" t="s">
        <v>11</v>
      </c>
      <c r="H87" s="10" t="s">
        <v>10</v>
      </c>
      <c r="I87" s="10" t="s">
        <v>9</v>
      </c>
      <c r="J87" s="59" t="s">
        <v>10</v>
      </c>
      <c r="L87" s="64"/>
      <c r="M87" s="118"/>
      <c r="N87" s="93">
        <f t="shared" si="25"/>
        <v>1</v>
      </c>
      <c r="O87" s="93">
        <f t="shared" si="25"/>
        <v>1</v>
      </c>
      <c r="P87" s="93">
        <f t="shared" si="25"/>
        <v>1</v>
      </c>
      <c r="Q87" s="93">
        <f t="shared" si="24"/>
        <v>0</v>
      </c>
      <c r="R87" s="93">
        <f t="shared" si="24"/>
        <v>0</v>
      </c>
      <c r="T87" s="97" t="str">
        <f t="shared" si="26"/>
        <v/>
      </c>
      <c r="U87" s="97" t="str">
        <f t="shared" si="27"/>
        <v/>
      </c>
      <c r="V87" s="97" t="str">
        <f t="shared" si="28"/>
        <v/>
      </c>
      <c r="W87" s="97" t="str">
        <f t="shared" si="29"/>
        <v/>
      </c>
      <c r="X87" s="97" t="str">
        <f t="shared" si="30"/>
        <v/>
      </c>
      <c r="Y87" s="97" t="str">
        <f t="shared" si="31"/>
        <v/>
      </c>
      <c r="Z87" s="97" t="str">
        <f t="shared" si="32"/>
        <v/>
      </c>
      <c r="AB87" s="99" t="str">
        <f t="shared" si="33"/>
        <v/>
      </c>
      <c r="AC87" s="99" t="str">
        <f t="shared" si="34"/>
        <v/>
      </c>
      <c r="AD87" s="99" t="str">
        <f t="shared" si="35"/>
        <v/>
      </c>
      <c r="AE87" s="99" t="str">
        <f t="shared" si="36"/>
        <v/>
      </c>
      <c r="AF87" s="99" t="str">
        <f t="shared" si="37"/>
        <v/>
      </c>
      <c r="AG87" s="99" t="str">
        <f t="shared" si="38"/>
        <v/>
      </c>
      <c r="AH87" s="99" t="str">
        <f t="shared" si="39"/>
        <v/>
      </c>
    </row>
    <row r="88" spans="1:34" x14ac:dyDescent="0.25">
      <c r="A88" s="102"/>
      <c r="B88" s="3" t="s">
        <v>75</v>
      </c>
      <c r="C88" s="8">
        <v>43551</v>
      </c>
      <c r="D88" s="9" t="s">
        <v>16</v>
      </c>
      <c r="E88" s="11" t="s">
        <v>13</v>
      </c>
      <c r="F88" s="11" t="s">
        <v>8</v>
      </c>
      <c r="G88" s="11" t="s">
        <v>11</v>
      </c>
      <c r="H88" s="10" t="s">
        <v>10</v>
      </c>
      <c r="I88" s="10" t="s">
        <v>9</v>
      </c>
      <c r="J88" s="59" t="s">
        <v>10</v>
      </c>
      <c r="L88" s="64"/>
      <c r="M88" s="118"/>
      <c r="N88" s="93">
        <f t="shared" si="25"/>
        <v>1</v>
      </c>
      <c r="O88" s="93">
        <f t="shared" si="25"/>
        <v>1</v>
      </c>
      <c r="P88" s="93">
        <f t="shared" si="25"/>
        <v>1</v>
      </c>
      <c r="Q88" s="93">
        <f t="shared" si="24"/>
        <v>0</v>
      </c>
      <c r="R88" s="93">
        <f t="shared" si="24"/>
        <v>0</v>
      </c>
      <c r="T88" s="97" t="str">
        <f t="shared" si="26"/>
        <v/>
      </c>
      <c r="U88" s="97" t="str">
        <f t="shared" si="27"/>
        <v/>
      </c>
      <c r="V88" s="97" t="str">
        <f t="shared" si="28"/>
        <v/>
      </c>
      <c r="W88" s="97" t="str">
        <f t="shared" si="29"/>
        <v/>
      </c>
      <c r="X88" s="97" t="str">
        <f t="shared" si="30"/>
        <v/>
      </c>
      <c r="Y88" s="97" t="str">
        <f t="shared" si="31"/>
        <v/>
      </c>
      <c r="Z88" s="97" t="str">
        <f t="shared" si="32"/>
        <v/>
      </c>
      <c r="AB88" s="99" t="str">
        <f t="shared" si="33"/>
        <v/>
      </c>
      <c r="AC88" s="99" t="str">
        <f t="shared" si="34"/>
        <v/>
      </c>
      <c r="AD88" s="99" t="str">
        <f t="shared" si="35"/>
        <v/>
      </c>
      <c r="AE88" s="99" t="str">
        <f t="shared" si="36"/>
        <v/>
      </c>
      <c r="AF88" s="99" t="str">
        <f t="shared" si="37"/>
        <v/>
      </c>
      <c r="AG88" s="99" t="str">
        <f t="shared" si="38"/>
        <v/>
      </c>
      <c r="AH88" s="99" t="str">
        <f t="shared" si="39"/>
        <v/>
      </c>
    </row>
    <row r="89" spans="1:34" x14ac:dyDescent="0.25">
      <c r="A89" s="102"/>
      <c r="B89" s="2" t="s">
        <v>76</v>
      </c>
      <c r="C89" s="8">
        <v>43552</v>
      </c>
      <c r="D89" s="9" t="s">
        <v>16</v>
      </c>
      <c r="E89" s="11" t="s">
        <v>13</v>
      </c>
      <c r="F89" s="11" t="s">
        <v>8</v>
      </c>
      <c r="G89" s="11" t="s">
        <v>11</v>
      </c>
      <c r="H89" s="11" t="s">
        <v>11</v>
      </c>
      <c r="I89" s="10" t="s">
        <v>9</v>
      </c>
      <c r="J89" s="59" t="s">
        <v>10</v>
      </c>
      <c r="L89" s="64"/>
      <c r="M89" s="118"/>
      <c r="N89" s="93">
        <f t="shared" si="25"/>
        <v>1</v>
      </c>
      <c r="O89" s="93">
        <f t="shared" si="25"/>
        <v>1</v>
      </c>
      <c r="P89" s="93">
        <f t="shared" si="25"/>
        <v>1</v>
      </c>
      <c r="Q89" s="93">
        <f t="shared" si="24"/>
        <v>0</v>
      </c>
      <c r="R89" s="93">
        <f t="shared" si="24"/>
        <v>0</v>
      </c>
      <c r="T89" s="97" t="str">
        <f t="shared" si="26"/>
        <v/>
      </c>
      <c r="U89" s="97" t="str">
        <f t="shared" si="27"/>
        <v/>
      </c>
      <c r="V89" s="97" t="str">
        <f t="shared" si="28"/>
        <v/>
      </c>
      <c r="W89" s="97" t="str">
        <f t="shared" si="29"/>
        <v/>
      </c>
      <c r="X89" s="97" t="str">
        <f t="shared" si="30"/>
        <v/>
      </c>
      <c r="Y89" s="97" t="str">
        <f t="shared" si="31"/>
        <v/>
      </c>
      <c r="Z89" s="97" t="str">
        <f t="shared" si="32"/>
        <v/>
      </c>
      <c r="AB89" s="99" t="str">
        <f t="shared" si="33"/>
        <v/>
      </c>
      <c r="AC89" s="99" t="str">
        <f t="shared" si="34"/>
        <v/>
      </c>
      <c r="AD89" s="99" t="str">
        <f t="shared" si="35"/>
        <v/>
      </c>
      <c r="AE89" s="99" t="str">
        <f t="shared" si="36"/>
        <v/>
      </c>
      <c r="AF89" s="99" t="str">
        <f t="shared" si="37"/>
        <v/>
      </c>
      <c r="AG89" s="99" t="str">
        <f t="shared" si="38"/>
        <v/>
      </c>
      <c r="AH89" s="99" t="str">
        <f t="shared" si="39"/>
        <v/>
      </c>
    </row>
    <row r="90" spans="1:34" x14ac:dyDescent="0.25">
      <c r="A90" s="102"/>
      <c r="B90" s="3" t="s">
        <v>77</v>
      </c>
      <c r="C90" s="8">
        <v>43553</v>
      </c>
      <c r="D90" s="12" t="s">
        <v>12</v>
      </c>
      <c r="E90" s="11" t="s">
        <v>13</v>
      </c>
      <c r="F90" s="11" t="s">
        <v>8</v>
      </c>
      <c r="G90" s="11" t="s">
        <v>11</v>
      </c>
      <c r="H90" s="11" t="s">
        <v>11</v>
      </c>
      <c r="I90" s="10" t="s">
        <v>9</v>
      </c>
      <c r="J90" s="59" t="s">
        <v>10</v>
      </c>
      <c r="L90" s="64"/>
      <c r="M90" s="118"/>
      <c r="N90" s="93">
        <f t="shared" si="25"/>
        <v>1</v>
      </c>
      <c r="O90" s="93">
        <f t="shared" si="25"/>
        <v>1</v>
      </c>
      <c r="P90" s="93">
        <f t="shared" si="25"/>
        <v>1</v>
      </c>
      <c r="Q90" s="93">
        <f t="shared" si="24"/>
        <v>0</v>
      </c>
      <c r="R90" s="93">
        <f t="shared" si="24"/>
        <v>0</v>
      </c>
      <c r="T90" s="97" t="str">
        <f t="shared" si="26"/>
        <v/>
      </c>
      <c r="U90" s="97" t="str">
        <f t="shared" si="27"/>
        <v/>
      </c>
      <c r="V90" s="97" t="str">
        <f t="shared" si="28"/>
        <v/>
      </c>
      <c r="W90" s="97" t="str">
        <f t="shared" si="29"/>
        <v/>
      </c>
      <c r="X90" s="97" t="str">
        <f t="shared" si="30"/>
        <v/>
      </c>
      <c r="Y90" s="97" t="str">
        <f t="shared" si="31"/>
        <v/>
      </c>
      <c r="Z90" s="97" t="str">
        <f t="shared" si="32"/>
        <v/>
      </c>
      <c r="AB90" s="99" t="str">
        <f t="shared" si="33"/>
        <v/>
      </c>
      <c r="AC90" s="99" t="str">
        <f t="shared" si="34"/>
        <v/>
      </c>
      <c r="AD90" s="99" t="str">
        <f t="shared" si="35"/>
        <v/>
      </c>
      <c r="AE90" s="99" t="str">
        <f t="shared" si="36"/>
        <v/>
      </c>
      <c r="AF90" s="99" t="str">
        <f t="shared" si="37"/>
        <v/>
      </c>
      <c r="AG90" s="99" t="str">
        <f t="shared" si="38"/>
        <v/>
      </c>
      <c r="AH90" s="99" t="str">
        <f t="shared" si="39"/>
        <v/>
      </c>
    </row>
    <row r="91" spans="1:34" x14ac:dyDescent="0.25">
      <c r="A91" s="102"/>
      <c r="B91" s="2" t="s">
        <v>78</v>
      </c>
      <c r="C91" s="8">
        <v>43554</v>
      </c>
      <c r="D91" s="12" t="s">
        <v>10</v>
      </c>
      <c r="E91" s="11" t="s">
        <v>10</v>
      </c>
      <c r="F91" s="11" t="s">
        <v>10</v>
      </c>
      <c r="G91" s="11" t="s">
        <v>10</v>
      </c>
      <c r="H91" s="10" t="s">
        <v>13</v>
      </c>
      <c r="I91" s="10" t="s">
        <v>10</v>
      </c>
      <c r="J91" s="59" t="s">
        <v>17</v>
      </c>
      <c r="L91" s="64"/>
      <c r="M91" s="118"/>
      <c r="N91" s="93">
        <f t="shared" si="25"/>
        <v>1</v>
      </c>
      <c r="O91" s="93">
        <f t="shared" si="25"/>
        <v>0</v>
      </c>
      <c r="P91" s="93">
        <f t="shared" si="25"/>
        <v>0</v>
      </c>
      <c r="Q91" s="93">
        <f t="shared" si="24"/>
        <v>0</v>
      </c>
      <c r="R91" s="93">
        <f t="shared" si="24"/>
        <v>1</v>
      </c>
      <c r="T91" s="97" t="str">
        <f t="shared" si="26"/>
        <v/>
      </c>
      <c r="U91" s="97" t="str">
        <f t="shared" si="27"/>
        <v/>
      </c>
      <c r="V91" s="97" t="str">
        <f t="shared" si="28"/>
        <v/>
      </c>
      <c r="W91" s="97" t="str">
        <f t="shared" si="29"/>
        <v/>
      </c>
      <c r="X91" s="97">
        <f t="shared" si="30"/>
        <v>1</v>
      </c>
      <c r="Y91" s="97" t="str">
        <f t="shared" si="31"/>
        <v/>
      </c>
      <c r="Z91" s="97">
        <f t="shared" si="32"/>
        <v>1</v>
      </c>
      <c r="AB91" s="99" t="str">
        <f t="shared" si="33"/>
        <v/>
      </c>
      <c r="AC91" s="99" t="str">
        <f t="shared" si="34"/>
        <v/>
      </c>
      <c r="AD91" s="99" t="str">
        <f t="shared" si="35"/>
        <v/>
      </c>
      <c r="AE91" s="99" t="str">
        <f t="shared" si="36"/>
        <v/>
      </c>
      <c r="AF91" s="99">
        <f t="shared" si="37"/>
        <v>43554</v>
      </c>
      <c r="AG91" s="99" t="str">
        <f t="shared" si="38"/>
        <v/>
      </c>
      <c r="AH91" s="99">
        <f t="shared" si="39"/>
        <v>43554</v>
      </c>
    </row>
    <row r="92" spans="1:34" ht="15.75" thickBot="1" x14ac:dyDescent="0.3">
      <c r="A92" s="103"/>
      <c r="B92" s="4" t="s">
        <v>79</v>
      </c>
      <c r="C92" s="13">
        <v>43555</v>
      </c>
      <c r="D92" s="27" t="s">
        <v>10</v>
      </c>
      <c r="E92" s="23" t="s">
        <v>10</v>
      </c>
      <c r="F92" s="23" t="s">
        <v>10</v>
      </c>
      <c r="G92" s="23" t="s">
        <v>10</v>
      </c>
      <c r="H92" s="24" t="s">
        <v>13</v>
      </c>
      <c r="I92" s="24" t="s">
        <v>10</v>
      </c>
      <c r="J92" s="62" t="s">
        <v>17</v>
      </c>
      <c r="L92" s="66"/>
      <c r="M92" s="118"/>
      <c r="N92" s="93">
        <f t="shared" si="25"/>
        <v>1</v>
      </c>
      <c r="O92" s="93">
        <f t="shared" si="25"/>
        <v>0</v>
      </c>
      <c r="P92" s="93">
        <f t="shared" si="25"/>
        <v>0</v>
      </c>
      <c r="Q92" s="93">
        <f t="shared" si="24"/>
        <v>0</v>
      </c>
      <c r="R92" s="93">
        <f t="shared" si="24"/>
        <v>1</v>
      </c>
      <c r="T92" s="97" t="str">
        <f t="shared" si="26"/>
        <v/>
      </c>
      <c r="U92" s="97" t="str">
        <f t="shared" si="27"/>
        <v/>
      </c>
      <c r="V92" s="97" t="str">
        <f t="shared" si="28"/>
        <v/>
      </c>
      <c r="W92" s="97" t="str">
        <f t="shared" si="29"/>
        <v/>
      </c>
      <c r="X92" s="97">
        <f t="shared" si="30"/>
        <v>1</v>
      </c>
      <c r="Y92" s="97" t="str">
        <f t="shared" si="31"/>
        <v/>
      </c>
      <c r="Z92" s="97">
        <f t="shared" si="32"/>
        <v>1</v>
      </c>
      <c r="AB92" s="99" t="str">
        <f t="shared" si="33"/>
        <v/>
      </c>
      <c r="AC92" s="99" t="str">
        <f t="shared" si="34"/>
        <v/>
      </c>
      <c r="AD92" s="99" t="str">
        <f t="shared" si="35"/>
        <v/>
      </c>
      <c r="AE92" s="99" t="str">
        <f t="shared" si="36"/>
        <v/>
      </c>
      <c r="AF92" s="99">
        <f t="shared" si="37"/>
        <v>43555</v>
      </c>
      <c r="AG92" s="99" t="str">
        <f t="shared" si="38"/>
        <v/>
      </c>
      <c r="AH92" s="99">
        <f t="shared" si="39"/>
        <v>43555</v>
      </c>
    </row>
    <row r="93" spans="1:34" x14ac:dyDescent="0.25">
      <c r="A93" s="101" t="s">
        <v>32</v>
      </c>
      <c r="B93" s="5" t="s">
        <v>80</v>
      </c>
      <c r="C93" s="17">
        <v>43556</v>
      </c>
      <c r="D93" s="18" t="s">
        <v>12</v>
      </c>
      <c r="E93" s="19" t="s">
        <v>8</v>
      </c>
      <c r="F93" s="19" t="s">
        <v>13</v>
      </c>
      <c r="G93" s="19" t="s">
        <v>9</v>
      </c>
      <c r="H93" s="20" t="s">
        <v>10</v>
      </c>
      <c r="I93" s="20" t="s">
        <v>11</v>
      </c>
      <c r="J93" s="59" t="s">
        <v>10</v>
      </c>
      <c r="L93" s="63"/>
      <c r="M93" s="118"/>
      <c r="N93" s="93">
        <f t="shared" si="25"/>
        <v>1</v>
      </c>
      <c r="O93" s="93">
        <f t="shared" si="25"/>
        <v>1</v>
      </c>
      <c r="P93" s="93">
        <f t="shared" si="25"/>
        <v>1</v>
      </c>
      <c r="Q93" s="93">
        <f t="shared" si="24"/>
        <v>0</v>
      </c>
      <c r="R93" s="93">
        <f t="shared" si="24"/>
        <v>0</v>
      </c>
      <c r="T93" s="97" t="str">
        <f t="shared" si="26"/>
        <v/>
      </c>
      <c r="U93" s="97" t="str">
        <f t="shared" si="27"/>
        <v/>
      </c>
      <c r="V93" s="97" t="str">
        <f t="shared" si="28"/>
        <v/>
      </c>
      <c r="W93" s="97" t="str">
        <f t="shared" si="29"/>
        <v/>
      </c>
      <c r="X93" s="97" t="str">
        <f t="shared" si="30"/>
        <v/>
      </c>
      <c r="Y93" s="97" t="str">
        <f t="shared" si="31"/>
        <v/>
      </c>
      <c r="Z93" s="97" t="str">
        <f t="shared" si="32"/>
        <v/>
      </c>
      <c r="AB93" s="99" t="str">
        <f t="shared" si="33"/>
        <v/>
      </c>
      <c r="AC93" s="99" t="str">
        <f t="shared" si="34"/>
        <v/>
      </c>
      <c r="AD93" s="99" t="str">
        <f t="shared" si="35"/>
        <v/>
      </c>
      <c r="AE93" s="99" t="str">
        <f t="shared" si="36"/>
        <v/>
      </c>
      <c r="AF93" s="99" t="str">
        <f t="shared" si="37"/>
        <v/>
      </c>
      <c r="AG93" s="99" t="str">
        <f t="shared" si="38"/>
        <v/>
      </c>
      <c r="AH93" s="99" t="str">
        <f t="shared" si="39"/>
        <v/>
      </c>
    </row>
    <row r="94" spans="1:34" x14ac:dyDescent="0.25">
      <c r="A94" s="102"/>
      <c r="B94" s="2" t="s">
        <v>74</v>
      </c>
      <c r="C94" s="8">
        <v>43557</v>
      </c>
      <c r="D94" s="12" t="s">
        <v>12</v>
      </c>
      <c r="E94" s="11" t="s">
        <v>8</v>
      </c>
      <c r="F94" s="11" t="s">
        <v>13</v>
      </c>
      <c r="G94" s="11" t="s">
        <v>9</v>
      </c>
      <c r="H94" s="10" t="s">
        <v>10</v>
      </c>
      <c r="I94" s="10" t="s">
        <v>11</v>
      </c>
      <c r="J94" s="59" t="s">
        <v>10</v>
      </c>
      <c r="L94" s="64"/>
      <c r="M94" s="118"/>
      <c r="N94" s="93">
        <f t="shared" si="25"/>
        <v>1</v>
      </c>
      <c r="O94" s="93">
        <f t="shared" si="25"/>
        <v>1</v>
      </c>
      <c r="P94" s="93">
        <f t="shared" si="25"/>
        <v>1</v>
      </c>
      <c r="Q94" s="93">
        <f t="shared" si="24"/>
        <v>0</v>
      </c>
      <c r="R94" s="93">
        <f t="shared" si="24"/>
        <v>0</v>
      </c>
      <c r="T94" s="97" t="str">
        <f t="shared" si="26"/>
        <v/>
      </c>
      <c r="U94" s="97" t="str">
        <f t="shared" si="27"/>
        <v/>
      </c>
      <c r="V94" s="97" t="str">
        <f t="shared" si="28"/>
        <v/>
      </c>
      <c r="W94" s="97" t="str">
        <f t="shared" si="29"/>
        <v/>
      </c>
      <c r="X94" s="97" t="str">
        <f t="shared" si="30"/>
        <v/>
      </c>
      <c r="Y94" s="97" t="str">
        <f t="shared" si="31"/>
        <v/>
      </c>
      <c r="Z94" s="97" t="str">
        <f t="shared" si="32"/>
        <v/>
      </c>
      <c r="AB94" s="99" t="str">
        <f t="shared" si="33"/>
        <v/>
      </c>
      <c r="AC94" s="99" t="str">
        <f t="shared" si="34"/>
        <v/>
      </c>
      <c r="AD94" s="99" t="str">
        <f t="shared" si="35"/>
        <v/>
      </c>
      <c r="AE94" s="99" t="str">
        <f t="shared" si="36"/>
        <v/>
      </c>
      <c r="AF94" s="99" t="str">
        <f t="shared" si="37"/>
        <v/>
      </c>
      <c r="AG94" s="99" t="str">
        <f t="shared" si="38"/>
        <v/>
      </c>
      <c r="AH94" s="99" t="str">
        <f t="shared" si="39"/>
        <v/>
      </c>
    </row>
    <row r="95" spans="1:34" x14ac:dyDescent="0.25">
      <c r="A95" s="102"/>
      <c r="B95" s="3" t="s">
        <v>75</v>
      </c>
      <c r="C95" s="8">
        <v>43558</v>
      </c>
      <c r="D95" s="12" t="s">
        <v>12</v>
      </c>
      <c r="E95" s="11" t="s">
        <v>8</v>
      </c>
      <c r="F95" s="11" t="s">
        <v>13</v>
      </c>
      <c r="G95" s="11" t="s">
        <v>9</v>
      </c>
      <c r="H95" s="11" t="s">
        <v>11</v>
      </c>
      <c r="I95" s="10" t="s">
        <v>10</v>
      </c>
      <c r="J95" s="59" t="s">
        <v>10</v>
      </c>
      <c r="L95" s="64" t="s">
        <v>11</v>
      </c>
      <c r="M95" s="118"/>
      <c r="N95" s="93">
        <f t="shared" si="25"/>
        <v>1</v>
      </c>
      <c r="O95" s="93">
        <f t="shared" si="25"/>
        <v>1</v>
      </c>
      <c r="P95" s="93">
        <f t="shared" si="25"/>
        <v>1</v>
      </c>
      <c r="Q95" s="93">
        <f t="shared" si="24"/>
        <v>0</v>
      </c>
      <c r="R95" s="93">
        <f t="shared" si="24"/>
        <v>0</v>
      </c>
      <c r="T95" s="97" t="str">
        <f t="shared" si="26"/>
        <v/>
      </c>
      <c r="U95" s="97" t="str">
        <f t="shared" si="27"/>
        <v/>
      </c>
      <c r="V95" s="97" t="str">
        <f t="shared" si="28"/>
        <v/>
      </c>
      <c r="W95" s="97" t="str">
        <f t="shared" si="29"/>
        <v/>
      </c>
      <c r="X95" s="97" t="str">
        <f t="shared" si="30"/>
        <v/>
      </c>
      <c r="Y95" s="97" t="str">
        <f t="shared" si="31"/>
        <v/>
      </c>
      <c r="Z95" s="97" t="str">
        <f t="shared" si="32"/>
        <v/>
      </c>
      <c r="AB95" s="99" t="str">
        <f t="shared" si="33"/>
        <v/>
      </c>
      <c r="AC95" s="99" t="str">
        <f t="shared" si="34"/>
        <v/>
      </c>
      <c r="AD95" s="99" t="str">
        <f t="shared" si="35"/>
        <v/>
      </c>
      <c r="AE95" s="99" t="str">
        <f t="shared" si="36"/>
        <v/>
      </c>
      <c r="AF95" s="99" t="str">
        <f t="shared" si="37"/>
        <v/>
      </c>
      <c r="AG95" s="99" t="str">
        <f t="shared" si="38"/>
        <v/>
      </c>
      <c r="AH95" s="99" t="str">
        <f t="shared" si="39"/>
        <v/>
      </c>
    </row>
    <row r="96" spans="1:34" x14ac:dyDescent="0.25">
      <c r="A96" s="102"/>
      <c r="B96" s="2" t="s">
        <v>76</v>
      </c>
      <c r="C96" s="8">
        <v>43559</v>
      </c>
      <c r="D96" s="12" t="s">
        <v>12</v>
      </c>
      <c r="E96" s="11" t="s">
        <v>8</v>
      </c>
      <c r="F96" s="11" t="s">
        <v>13</v>
      </c>
      <c r="G96" s="11" t="s">
        <v>9</v>
      </c>
      <c r="H96" s="11" t="s">
        <v>11</v>
      </c>
      <c r="I96" s="10" t="s">
        <v>10</v>
      </c>
      <c r="J96" s="59" t="s">
        <v>10</v>
      </c>
      <c r="L96" s="64" t="s">
        <v>11</v>
      </c>
      <c r="M96" s="118"/>
      <c r="N96" s="93">
        <f t="shared" si="25"/>
        <v>1</v>
      </c>
      <c r="O96" s="93">
        <f t="shared" si="25"/>
        <v>1</v>
      </c>
      <c r="P96" s="93">
        <f t="shared" si="25"/>
        <v>1</v>
      </c>
      <c r="Q96" s="93">
        <f t="shared" si="24"/>
        <v>0</v>
      </c>
      <c r="R96" s="93">
        <f t="shared" si="24"/>
        <v>0</v>
      </c>
      <c r="T96" s="97" t="str">
        <f t="shared" si="26"/>
        <v/>
      </c>
      <c r="U96" s="97" t="str">
        <f t="shared" si="27"/>
        <v/>
      </c>
      <c r="V96" s="97" t="str">
        <f t="shared" si="28"/>
        <v/>
      </c>
      <c r="W96" s="97" t="str">
        <f t="shared" si="29"/>
        <v/>
      </c>
      <c r="X96" s="97" t="str">
        <f t="shared" si="30"/>
        <v/>
      </c>
      <c r="Y96" s="97" t="str">
        <f t="shared" si="31"/>
        <v/>
      </c>
      <c r="Z96" s="97" t="str">
        <f t="shared" si="32"/>
        <v/>
      </c>
      <c r="AB96" s="99" t="str">
        <f t="shared" si="33"/>
        <v/>
      </c>
      <c r="AC96" s="99" t="str">
        <f t="shared" si="34"/>
        <v/>
      </c>
      <c r="AD96" s="99" t="str">
        <f t="shared" si="35"/>
        <v/>
      </c>
      <c r="AE96" s="99" t="str">
        <f t="shared" si="36"/>
        <v/>
      </c>
      <c r="AF96" s="99" t="str">
        <f t="shared" si="37"/>
        <v/>
      </c>
      <c r="AG96" s="99" t="str">
        <f t="shared" si="38"/>
        <v/>
      </c>
      <c r="AH96" s="99" t="str">
        <f t="shared" si="39"/>
        <v/>
      </c>
    </row>
    <row r="97" spans="1:34" x14ac:dyDescent="0.25">
      <c r="A97" s="102"/>
      <c r="B97" s="3" t="s">
        <v>77</v>
      </c>
      <c r="C97" s="8">
        <v>43560</v>
      </c>
      <c r="D97" s="12" t="s">
        <v>12</v>
      </c>
      <c r="E97" s="11" t="s">
        <v>8</v>
      </c>
      <c r="F97" s="11" t="s">
        <v>10</v>
      </c>
      <c r="G97" s="11" t="s">
        <v>9</v>
      </c>
      <c r="H97" s="11" t="s">
        <v>11</v>
      </c>
      <c r="I97" s="10" t="s">
        <v>13</v>
      </c>
      <c r="J97" s="59" t="s">
        <v>10</v>
      </c>
      <c r="L97" s="64" t="s">
        <v>11</v>
      </c>
      <c r="M97" s="118"/>
      <c r="N97" s="93">
        <f t="shared" si="25"/>
        <v>1</v>
      </c>
      <c r="O97" s="93">
        <f t="shared" si="25"/>
        <v>1</v>
      </c>
      <c r="P97" s="93">
        <f t="shared" si="25"/>
        <v>1</v>
      </c>
      <c r="Q97" s="93">
        <f t="shared" si="24"/>
        <v>0</v>
      </c>
      <c r="R97" s="93">
        <f t="shared" si="24"/>
        <v>0</v>
      </c>
      <c r="T97" s="97" t="str">
        <f t="shared" si="26"/>
        <v/>
      </c>
      <c r="U97" s="97" t="str">
        <f t="shared" si="27"/>
        <v/>
      </c>
      <c r="V97" s="97" t="str">
        <f t="shared" si="28"/>
        <v/>
      </c>
      <c r="W97" s="97" t="str">
        <f t="shared" si="29"/>
        <v/>
      </c>
      <c r="X97" s="97" t="str">
        <f t="shared" si="30"/>
        <v/>
      </c>
      <c r="Y97" s="97" t="str">
        <f t="shared" si="31"/>
        <v/>
      </c>
      <c r="Z97" s="97" t="str">
        <f t="shared" si="32"/>
        <v/>
      </c>
      <c r="AB97" s="99" t="str">
        <f t="shared" si="33"/>
        <v/>
      </c>
      <c r="AC97" s="99" t="str">
        <f t="shared" si="34"/>
        <v/>
      </c>
      <c r="AD97" s="99" t="str">
        <f t="shared" si="35"/>
        <v/>
      </c>
      <c r="AE97" s="99" t="str">
        <f t="shared" si="36"/>
        <v/>
      </c>
      <c r="AF97" s="99" t="str">
        <f t="shared" si="37"/>
        <v/>
      </c>
      <c r="AG97" s="99" t="str">
        <f t="shared" si="38"/>
        <v/>
      </c>
      <c r="AH97" s="99" t="str">
        <f t="shared" si="39"/>
        <v/>
      </c>
    </row>
    <row r="98" spans="1:34" x14ac:dyDescent="0.25">
      <c r="A98" s="102"/>
      <c r="B98" s="2" t="s">
        <v>78</v>
      </c>
      <c r="C98" s="8">
        <v>43561</v>
      </c>
      <c r="D98" s="12" t="s">
        <v>10</v>
      </c>
      <c r="E98" s="11" t="s">
        <v>10</v>
      </c>
      <c r="F98" s="11" t="s">
        <v>10</v>
      </c>
      <c r="G98" s="11" t="s">
        <v>10</v>
      </c>
      <c r="H98" s="10" t="s">
        <v>10</v>
      </c>
      <c r="I98" s="10" t="s">
        <v>13</v>
      </c>
      <c r="J98" s="59" t="s">
        <v>17</v>
      </c>
      <c r="L98" s="64"/>
      <c r="M98" s="118"/>
      <c r="N98" s="93">
        <f t="shared" si="25"/>
        <v>1</v>
      </c>
      <c r="O98" s="93">
        <f t="shared" si="25"/>
        <v>0</v>
      </c>
      <c r="P98" s="93">
        <f t="shared" si="25"/>
        <v>0</v>
      </c>
      <c r="Q98" s="93">
        <f t="shared" si="24"/>
        <v>0</v>
      </c>
      <c r="R98" s="93">
        <f t="shared" si="24"/>
        <v>1</v>
      </c>
      <c r="T98" s="97" t="str">
        <f t="shared" si="26"/>
        <v/>
      </c>
      <c r="U98" s="97" t="str">
        <f t="shared" si="27"/>
        <v/>
      </c>
      <c r="V98" s="97" t="str">
        <f t="shared" si="28"/>
        <v/>
      </c>
      <c r="W98" s="97" t="str">
        <f t="shared" si="29"/>
        <v/>
      </c>
      <c r="X98" s="97" t="str">
        <f t="shared" si="30"/>
        <v/>
      </c>
      <c r="Y98" s="97">
        <f t="shared" si="31"/>
        <v>1</v>
      </c>
      <c r="Z98" s="97">
        <f t="shared" si="32"/>
        <v>1</v>
      </c>
      <c r="AB98" s="99" t="str">
        <f t="shared" si="33"/>
        <v/>
      </c>
      <c r="AC98" s="99" t="str">
        <f t="shared" si="34"/>
        <v/>
      </c>
      <c r="AD98" s="99" t="str">
        <f t="shared" si="35"/>
        <v/>
      </c>
      <c r="AE98" s="99" t="str">
        <f t="shared" si="36"/>
        <v/>
      </c>
      <c r="AF98" s="99" t="str">
        <f t="shared" si="37"/>
        <v/>
      </c>
      <c r="AG98" s="99">
        <f t="shared" si="38"/>
        <v>43561</v>
      </c>
      <c r="AH98" s="99">
        <f t="shared" si="39"/>
        <v>43561</v>
      </c>
    </row>
    <row r="99" spans="1:34" ht="15.75" thickBot="1" x14ac:dyDescent="0.3">
      <c r="A99" s="103"/>
      <c r="B99" s="4" t="s">
        <v>79</v>
      </c>
      <c r="C99" s="13">
        <v>43562</v>
      </c>
      <c r="D99" s="27" t="s">
        <v>10</v>
      </c>
      <c r="E99" s="23" t="s">
        <v>10</v>
      </c>
      <c r="F99" s="23" t="s">
        <v>10</v>
      </c>
      <c r="G99" s="23" t="s">
        <v>10</v>
      </c>
      <c r="H99" s="24" t="s">
        <v>10</v>
      </c>
      <c r="I99" s="24" t="s">
        <v>13</v>
      </c>
      <c r="J99" s="62" t="s">
        <v>17</v>
      </c>
      <c r="L99" s="66"/>
      <c r="M99" s="118"/>
      <c r="N99" s="93">
        <f t="shared" si="25"/>
        <v>1</v>
      </c>
      <c r="O99" s="93">
        <f t="shared" si="25"/>
        <v>0</v>
      </c>
      <c r="P99" s="93">
        <f t="shared" si="25"/>
        <v>0</v>
      </c>
      <c r="Q99" s="93">
        <f t="shared" si="24"/>
        <v>0</v>
      </c>
      <c r="R99" s="93">
        <f t="shared" si="24"/>
        <v>1</v>
      </c>
      <c r="T99" s="97" t="str">
        <f t="shared" si="26"/>
        <v/>
      </c>
      <c r="U99" s="97" t="str">
        <f t="shared" si="27"/>
        <v/>
      </c>
      <c r="V99" s="97" t="str">
        <f t="shared" si="28"/>
        <v/>
      </c>
      <c r="W99" s="97" t="str">
        <f t="shared" si="29"/>
        <v/>
      </c>
      <c r="X99" s="97" t="str">
        <f t="shared" si="30"/>
        <v/>
      </c>
      <c r="Y99" s="97">
        <f t="shared" si="31"/>
        <v>1</v>
      </c>
      <c r="Z99" s="97">
        <f t="shared" si="32"/>
        <v>1</v>
      </c>
      <c r="AB99" s="99" t="str">
        <f t="shared" si="33"/>
        <v/>
      </c>
      <c r="AC99" s="99" t="str">
        <f t="shared" si="34"/>
        <v/>
      </c>
      <c r="AD99" s="99" t="str">
        <f t="shared" si="35"/>
        <v/>
      </c>
      <c r="AE99" s="99" t="str">
        <f t="shared" si="36"/>
        <v/>
      </c>
      <c r="AF99" s="99" t="str">
        <f t="shared" si="37"/>
        <v/>
      </c>
      <c r="AG99" s="99">
        <f t="shared" si="38"/>
        <v>43562</v>
      </c>
      <c r="AH99" s="99">
        <f t="shared" si="39"/>
        <v>43562</v>
      </c>
    </row>
    <row r="100" spans="1:34" x14ac:dyDescent="0.25">
      <c r="A100" s="101" t="s">
        <v>33</v>
      </c>
      <c r="B100" s="5" t="s">
        <v>80</v>
      </c>
      <c r="C100" s="17">
        <v>43563</v>
      </c>
      <c r="D100" s="25" t="s">
        <v>11</v>
      </c>
      <c r="E100" s="19" t="s">
        <v>9</v>
      </c>
      <c r="F100" s="19" t="s">
        <v>8</v>
      </c>
      <c r="G100" s="19" t="s">
        <v>11</v>
      </c>
      <c r="H100" s="20" t="s">
        <v>12</v>
      </c>
      <c r="I100" s="20" t="s">
        <v>13</v>
      </c>
      <c r="J100" s="59" t="s">
        <v>10</v>
      </c>
      <c r="L100" s="63"/>
      <c r="M100" s="118"/>
      <c r="N100" s="93">
        <f t="shared" si="25"/>
        <v>1</v>
      </c>
      <c r="O100" s="93">
        <f t="shared" si="25"/>
        <v>1</v>
      </c>
      <c r="P100" s="93">
        <f t="shared" si="25"/>
        <v>1</v>
      </c>
      <c r="Q100" s="93">
        <f t="shared" si="24"/>
        <v>0</v>
      </c>
      <c r="R100" s="93">
        <f t="shared" si="24"/>
        <v>0</v>
      </c>
      <c r="T100" s="97" t="str">
        <f t="shared" si="26"/>
        <v/>
      </c>
      <c r="U100" s="97" t="str">
        <f t="shared" si="27"/>
        <v/>
      </c>
      <c r="V100" s="97" t="str">
        <f t="shared" si="28"/>
        <v/>
      </c>
      <c r="W100" s="97" t="str">
        <f t="shared" si="29"/>
        <v/>
      </c>
      <c r="X100" s="97" t="str">
        <f t="shared" si="30"/>
        <v/>
      </c>
      <c r="Y100" s="97" t="str">
        <f t="shared" si="31"/>
        <v/>
      </c>
      <c r="Z100" s="97" t="str">
        <f t="shared" si="32"/>
        <v/>
      </c>
      <c r="AB100" s="99" t="str">
        <f t="shared" si="33"/>
        <v/>
      </c>
      <c r="AC100" s="99" t="str">
        <f t="shared" si="34"/>
        <v/>
      </c>
      <c r="AD100" s="99" t="str">
        <f t="shared" si="35"/>
        <v/>
      </c>
      <c r="AE100" s="99" t="str">
        <f t="shared" si="36"/>
        <v/>
      </c>
      <c r="AF100" s="99" t="str">
        <f t="shared" si="37"/>
        <v/>
      </c>
      <c r="AG100" s="99" t="str">
        <f t="shared" si="38"/>
        <v/>
      </c>
      <c r="AH100" s="99" t="str">
        <f t="shared" si="39"/>
        <v/>
      </c>
    </row>
    <row r="101" spans="1:34" x14ac:dyDescent="0.25">
      <c r="A101" s="102"/>
      <c r="B101" s="2" t="s">
        <v>74</v>
      </c>
      <c r="C101" s="8">
        <v>43564</v>
      </c>
      <c r="D101" s="9" t="s">
        <v>11</v>
      </c>
      <c r="E101" s="11" t="s">
        <v>9</v>
      </c>
      <c r="F101" s="11" t="s">
        <v>8</v>
      </c>
      <c r="G101" s="11" t="s">
        <v>11</v>
      </c>
      <c r="H101" s="10" t="s">
        <v>12</v>
      </c>
      <c r="I101" s="10" t="s">
        <v>13</v>
      </c>
      <c r="J101" s="59" t="s">
        <v>10</v>
      </c>
      <c r="L101" s="64"/>
      <c r="M101" s="118"/>
      <c r="N101" s="93">
        <f t="shared" si="25"/>
        <v>1</v>
      </c>
      <c r="O101" s="93">
        <f t="shared" si="25"/>
        <v>1</v>
      </c>
      <c r="P101" s="93">
        <f t="shared" si="25"/>
        <v>1</v>
      </c>
      <c r="Q101" s="93">
        <f t="shared" si="24"/>
        <v>0</v>
      </c>
      <c r="R101" s="93">
        <f t="shared" si="24"/>
        <v>0</v>
      </c>
      <c r="T101" s="97" t="str">
        <f t="shared" si="26"/>
        <v/>
      </c>
      <c r="U101" s="97" t="str">
        <f t="shared" si="27"/>
        <v/>
      </c>
      <c r="V101" s="97" t="str">
        <f t="shared" si="28"/>
        <v/>
      </c>
      <c r="W101" s="97" t="str">
        <f t="shared" si="29"/>
        <v/>
      </c>
      <c r="X101" s="97" t="str">
        <f t="shared" si="30"/>
        <v/>
      </c>
      <c r="Y101" s="97" t="str">
        <f t="shared" si="31"/>
        <v/>
      </c>
      <c r="Z101" s="97" t="str">
        <f t="shared" si="32"/>
        <v/>
      </c>
      <c r="AB101" s="99" t="str">
        <f t="shared" si="33"/>
        <v/>
      </c>
      <c r="AC101" s="99" t="str">
        <f t="shared" si="34"/>
        <v/>
      </c>
      <c r="AD101" s="99" t="str">
        <f t="shared" si="35"/>
        <v/>
      </c>
      <c r="AE101" s="99" t="str">
        <f t="shared" si="36"/>
        <v/>
      </c>
      <c r="AF101" s="99" t="str">
        <f t="shared" si="37"/>
        <v/>
      </c>
      <c r="AG101" s="99" t="str">
        <f t="shared" si="38"/>
        <v/>
      </c>
      <c r="AH101" s="99" t="str">
        <f t="shared" si="39"/>
        <v/>
      </c>
    </row>
    <row r="102" spans="1:34" x14ac:dyDescent="0.25">
      <c r="A102" s="102"/>
      <c r="B102" s="3" t="s">
        <v>75</v>
      </c>
      <c r="C102" s="8">
        <v>43565</v>
      </c>
      <c r="D102" s="9" t="s">
        <v>11</v>
      </c>
      <c r="E102" s="11" t="s">
        <v>9</v>
      </c>
      <c r="F102" s="11" t="s">
        <v>8</v>
      </c>
      <c r="G102" s="11" t="s">
        <v>13</v>
      </c>
      <c r="H102" s="10" t="s">
        <v>12</v>
      </c>
      <c r="I102" s="10" t="s">
        <v>10</v>
      </c>
      <c r="J102" s="59" t="s">
        <v>10</v>
      </c>
      <c r="L102" s="64"/>
      <c r="M102" s="118"/>
      <c r="N102" s="93">
        <f t="shared" si="25"/>
        <v>1</v>
      </c>
      <c r="O102" s="93">
        <f t="shared" si="25"/>
        <v>1</v>
      </c>
      <c r="P102" s="93">
        <f t="shared" si="25"/>
        <v>1</v>
      </c>
      <c r="Q102" s="93">
        <f t="shared" si="24"/>
        <v>0</v>
      </c>
      <c r="R102" s="93">
        <f t="shared" si="24"/>
        <v>0</v>
      </c>
      <c r="T102" s="97" t="str">
        <f t="shared" si="26"/>
        <v/>
      </c>
      <c r="U102" s="97" t="str">
        <f t="shared" si="27"/>
        <v/>
      </c>
      <c r="V102" s="97" t="str">
        <f t="shared" si="28"/>
        <v/>
      </c>
      <c r="W102" s="97" t="str">
        <f t="shared" si="29"/>
        <v/>
      </c>
      <c r="X102" s="97" t="str">
        <f t="shared" si="30"/>
        <v/>
      </c>
      <c r="Y102" s="97" t="str">
        <f t="shared" si="31"/>
        <v/>
      </c>
      <c r="Z102" s="97" t="str">
        <f t="shared" si="32"/>
        <v/>
      </c>
      <c r="AB102" s="99" t="str">
        <f t="shared" si="33"/>
        <v/>
      </c>
      <c r="AC102" s="99" t="str">
        <f t="shared" si="34"/>
        <v/>
      </c>
      <c r="AD102" s="99" t="str">
        <f t="shared" si="35"/>
        <v/>
      </c>
      <c r="AE102" s="99" t="str">
        <f t="shared" si="36"/>
        <v/>
      </c>
      <c r="AF102" s="99" t="str">
        <f t="shared" si="37"/>
        <v/>
      </c>
      <c r="AG102" s="99" t="str">
        <f t="shared" si="38"/>
        <v/>
      </c>
      <c r="AH102" s="99" t="str">
        <f t="shared" si="39"/>
        <v/>
      </c>
    </row>
    <row r="103" spans="1:34" x14ac:dyDescent="0.25">
      <c r="A103" s="102"/>
      <c r="B103" s="2" t="s">
        <v>76</v>
      </c>
      <c r="C103" s="8">
        <v>43566</v>
      </c>
      <c r="D103" s="9" t="s">
        <v>11</v>
      </c>
      <c r="E103" s="11" t="s">
        <v>9</v>
      </c>
      <c r="F103" s="11" t="s">
        <v>10</v>
      </c>
      <c r="G103" s="11" t="s">
        <v>13</v>
      </c>
      <c r="H103" s="10" t="s">
        <v>12</v>
      </c>
      <c r="I103" s="10" t="s">
        <v>8</v>
      </c>
      <c r="J103" s="59" t="s">
        <v>10</v>
      </c>
      <c r="L103" s="64"/>
      <c r="M103" s="118"/>
      <c r="N103" s="93">
        <f t="shared" si="25"/>
        <v>1</v>
      </c>
      <c r="O103" s="93">
        <f t="shared" si="25"/>
        <v>1</v>
      </c>
      <c r="P103" s="93">
        <f t="shared" si="25"/>
        <v>1</v>
      </c>
      <c r="Q103" s="93">
        <f t="shared" si="24"/>
        <v>0</v>
      </c>
      <c r="R103" s="93">
        <f t="shared" si="24"/>
        <v>0</v>
      </c>
      <c r="T103" s="97" t="str">
        <f t="shared" si="26"/>
        <v/>
      </c>
      <c r="U103" s="97" t="str">
        <f t="shared" si="27"/>
        <v/>
      </c>
      <c r="V103" s="97" t="str">
        <f t="shared" si="28"/>
        <v/>
      </c>
      <c r="W103" s="97" t="str">
        <f t="shared" si="29"/>
        <v/>
      </c>
      <c r="X103" s="97" t="str">
        <f t="shared" si="30"/>
        <v/>
      </c>
      <c r="Y103" s="97" t="str">
        <f t="shared" si="31"/>
        <v/>
      </c>
      <c r="Z103" s="97" t="str">
        <f t="shared" si="32"/>
        <v/>
      </c>
      <c r="AB103" s="99" t="str">
        <f t="shared" si="33"/>
        <v/>
      </c>
      <c r="AC103" s="99" t="str">
        <f t="shared" si="34"/>
        <v/>
      </c>
      <c r="AD103" s="99" t="str">
        <f t="shared" si="35"/>
        <v/>
      </c>
      <c r="AE103" s="99" t="str">
        <f t="shared" si="36"/>
        <v/>
      </c>
      <c r="AF103" s="99" t="str">
        <f t="shared" si="37"/>
        <v/>
      </c>
      <c r="AG103" s="99" t="str">
        <f t="shared" si="38"/>
        <v/>
      </c>
      <c r="AH103" s="99" t="str">
        <f t="shared" si="39"/>
        <v/>
      </c>
    </row>
    <row r="104" spans="1:34" x14ac:dyDescent="0.25">
      <c r="A104" s="102"/>
      <c r="B104" s="3" t="s">
        <v>77</v>
      </c>
      <c r="C104" s="8">
        <v>43567</v>
      </c>
      <c r="D104" s="9" t="s">
        <v>11</v>
      </c>
      <c r="E104" s="11" t="s">
        <v>9</v>
      </c>
      <c r="F104" s="11" t="s">
        <v>10</v>
      </c>
      <c r="G104" s="11" t="s">
        <v>13</v>
      </c>
      <c r="H104" s="10" t="s">
        <v>12</v>
      </c>
      <c r="I104" s="10" t="s">
        <v>8</v>
      </c>
      <c r="J104" s="59" t="s">
        <v>10</v>
      </c>
      <c r="L104" s="64" t="s">
        <v>11</v>
      </c>
      <c r="M104" s="118"/>
      <c r="N104" s="93">
        <f t="shared" si="25"/>
        <v>1</v>
      </c>
      <c r="O104" s="93">
        <f t="shared" si="25"/>
        <v>1</v>
      </c>
      <c r="P104" s="93">
        <f t="shared" si="25"/>
        <v>1</v>
      </c>
      <c r="Q104" s="93">
        <f t="shared" si="24"/>
        <v>0</v>
      </c>
      <c r="R104" s="93">
        <f t="shared" si="24"/>
        <v>0</v>
      </c>
      <c r="T104" s="97" t="str">
        <f t="shared" si="26"/>
        <v/>
      </c>
      <c r="U104" s="97" t="str">
        <f t="shared" si="27"/>
        <v/>
      </c>
      <c r="V104" s="97" t="str">
        <f t="shared" si="28"/>
        <v/>
      </c>
      <c r="W104" s="97" t="str">
        <f t="shared" si="29"/>
        <v/>
      </c>
      <c r="X104" s="97" t="str">
        <f t="shared" si="30"/>
        <v/>
      </c>
      <c r="Y104" s="97" t="str">
        <f t="shared" si="31"/>
        <v/>
      </c>
      <c r="Z104" s="97" t="str">
        <f t="shared" si="32"/>
        <v/>
      </c>
      <c r="AB104" s="99" t="str">
        <f t="shared" si="33"/>
        <v/>
      </c>
      <c r="AC104" s="99" t="str">
        <f t="shared" si="34"/>
        <v/>
      </c>
      <c r="AD104" s="99" t="str">
        <f t="shared" si="35"/>
        <v/>
      </c>
      <c r="AE104" s="99" t="str">
        <f t="shared" si="36"/>
        <v/>
      </c>
      <c r="AF104" s="99" t="str">
        <f t="shared" si="37"/>
        <v/>
      </c>
      <c r="AG104" s="99" t="str">
        <f t="shared" si="38"/>
        <v/>
      </c>
      <c r="AH104" s="99" t="str">
        <f t="shared" si="39"/>
        <v/>
      </c>
    </row>
    <row r="105" spans="1:34" x14ac:dyDescent="0.25">
      <c r="A105" s="102"/>
      <c r="B105" s="2" t="s">
        <v>78</v>
      </c>
      <c r="C105" s="8">
        <v>43568</v>
      </c>
      <c r="D105" s="9" t="s">
        <v>10</v>
      </c>
      <c r="E105" s="11" t="s">
        <v>10</v>
      </c>
      <c r="F105" s="11" t="s">
        <v>10</v>
      </c>
      <c r="G105" s="11" t="s">
        <v>10</v>
      </c>
      <c r="H105" s="10" t="s">
        <v>10</v>
      </c>
      <c r="I105" s="10" t="s">
        <v>8</v>
      </c>
      <c r="J105" s="59" t="s">
        <v>37</v>
      </c>
      <c r="L105" s="64"/>
      <c r="M105" s="118"/>
      <c r="N105" s="93">
        <f t="shared" si="25"/>
        <v>0</v>
      </c>
      <c r="O105" s="93">
        <f t="shared" si="25"/>
        <v>0</v>
      </c>
      <c r="P105" s="93">
        <f t="shared" si="25"/>
        <v>1</v>
      </c>
      <c r="Q105" s="93">
        <f t="shared" si="24"/>
        <v>1</v>
      </c>
      <c r="R105" s="93">
        <f t="shared" si="24"/>
        <v>0</v>
      </c>
      <c r="T105" s="97" t="str">
        <f t="shared" si="26"/>
        <v/>
      </c>
      <c r="U105" s="97" t="str">
        <f t="shared" si="27"/>
        <v/>
      </c>
      <c r="V105" s="97" t="str">
        <f t="shared" si="28"/>
        <v/>
      </c>
      <c r="W105" s="97" t="str">
        <f t="shared" si="29"/>
        <v/>
      </c>
      <c r="X105" s="97" t="str">
        <f t="shared" si="30"/>
        <v/>
      </c>
      <c r="Y105" s="97">
        <f t="shared" si="31"/>
        <v>1</v>
      </c>
      <c r="Z105" s="97">
        <f t="shared" si="32"/>
        <v>1</v>
      </c>
      <c r="AB105" s="99" t="str">
        <f t="shared" si="33"/>
        <v/>
      </c>
      <c r="AC105" s="99" t="str">
        <f t="shared" si="34"/>
        <v/>
      </c>
      <c r="AD105" s="99" t="str">
        <f t="shared" si="35"/>
        <v/>
      </c>
      <c r="AE105" s="99" t="str">
        <f t="shared" si="36"/>
        <v/>
      </c>
      <c r="AF105" s="99" t="str">
        <f t="shared" si="37"/>
        <v/>
      </c>
      <c r="AG105" s="99">
        <f t="shared" si="38"/>
        <v>43568</v>
      </c>
      <c r="AH105" s="99">
        <f t="shared" si="39"/>
        <v>43568</v>
      </c>
    </row>
    <row r="106" spans="1:34" ht="15.75" thickBot="1" x14ac:dyDescent="0.3">
      <c r="A106" s="103"/>
      <c r="B106" s="4" t="s">
        <v>79</v>
      </c>
      <c r="C106" s="13">
        <v>43569</v>
      </c>
      <c r="D106" s="22" t="s">
        <v>10</v>
      </c>
      <c r="E106" s="23" t="s">
        <v>10</v>
      </c>
      <c r="F106" s="23" t="s">
        <v>10</v>
      </c>
      <c r="G106" s="23" t="s">
        <v>10</v>
      </c>
      <c r="H106" s="24" t="s">
        <v>10</v>
      </c>
      <c r="I106" s="24" t="s">
        <v>8</v>
      </c>
      <c r="J106" s="62" t="s">
        <v>37</v>
      </c>
      <c r="L106" s="66"/>
      <c r="M106" s="118"/>
      <c r="N106" s="93">
        <f t="shared" si="25"/>
        <v>0</v>
      </c>
      <c r="O106" s="93">
        <f t="shared" si="25"/>
        <v>0</v>
      </c>
      <c r="P106" s="93">
        <f t="shared" si="25"/>
        <v>1</v>
      </c>
      <c r="Q106" s="93">
        <f t="shared" si="24"/>
        <v>1</v>
      </c>
      <c r="R106" s="93">
        <f t="shared" si="24"/>
        <v>0</v>
      </c>
      <c r="T106" s="97" t="str">
        <f t="shared" si="26"/>
        <v/>
      </c>
      <c r="U106" s="97" t="str">
        <f t="shared" si="27"/>
        <v/>
      </c>
      <c r="V106" s="97" t="str">
        <f t="shared" si="28"/>
        <v/>
      </c>
      <c r="W106" s="97" t="str">
        <f t="shared" si="29"/>
        <v/>
      </c>
      <c r="X106" s="97" t="str">
        <f t="shared" si="30"/>
        <v/>
      </c>
      <c r="Y106" s="97">
        <f t="shared" si="31"/>
        <v>1</v>
      </c>
      <c r="Z106" s="97">
        <f t="shared" si="32"/>
        <v>1</v>
      </c>
      <c r="AB106" s="99" t="str">
        <f t="shared" si="33"/>
        <v/>
      </c>
      <c r="AC106" s="99" t="str">
        <f t="shared" si="34"/>
        <v/>
      </c>
      <c r="AD106" s="99" t="str">
        <f t="shared" si="35"/>
        <v/>
      </c>
      <c r="AE106" s="99" t="str">
        <f t="shared" si="36"/>
        <v/>
      </c>
      <c r="AF106" s="99" t="str">
        <f t="shared" si="37"/>
        <v/>
      </c>
      <c r="AG106" s="99">
        <f t="shared" si="38"/>
        <v>43569</v>
      </c>
      <c r="AH106" s="99">
        <f t="shared" si="39"/>
        <v>43569</v>
      </c>
    </row>
    <row r="107" spans="1:34" x14ac:dyDescent="0.25">
      <c r="A107" s="101" t="s">
        <v>34</v>
      </c>
      <c r="B107" s="5" t="s">
        <v>80</v>
      </c>
      <c r="C107" s="17">
        <v>43570</v>
      </c>
      <c r="D107" s="25" t="s">
        <v>11</v>
      </c>
      <c r="E107" s="20" t="s">
        <v>12</v>
      </c>
      <c r="F107" s="19" t="s">
        <v>13</v>
      </c>
      <c r="G107" s="19" t="s">
        <v>9</v>
      </c>
      <c r="H107" s="20" t="s">
        <v>8</v>
      </c>
      <c r="I107" s="20" t="s">
        <v>10</v>
      </c>
      <c r="J107" s="61" t="s">
        <v>10</v>
      </c>
      <c r="L107" s="63" t="s">
        <v>11</v>
      </c>
      <c r="M107" s="118"/>
      <c r="N107" s="93">
        <f t="shared" si="25"/>
        <v>1</v>
      </c>
      <c r="O107" s="93">
        <f t="shared" si="25"/>
        <v>1</v>
      </c>
      <c r="P107" s="93">
        <f t="shared" si="25"/>
        <v>1</v>
      </c>
      <c r="Q107" s="93">
        <f t="shared" si="24"/>
        <v>0</v>
      </c>
      <c r="R107" s="93">
        <f t="shared" si="24"/>
        <v>0</v>
      </c>
      <c r="T107" s="97" t="str">
        <f t="shared" si="26"/>
        <v/>
      </c>
      <c r="U107" s="97" t="str">
        <f t="shared" si="27"/>
        <v/>
      </c>
      <c r="V107" s="97" t="str">
        <f t="shared" si="28"/>
        <v/>
      </c>
      <c r="W107" s="97" t="str">
        <f t="shared" si="29"/>
        <v/>
      </c>
      <c r="X107" s="97" t="str">
        <f t="shared" si="30"/>
        <v/>
      </c>
      <c r="Y107" s="97" t="str">
        <f t="shared" si="31"/>
        <v/>
      </c>
      <c r="Z107" s="97" t="str">
        <f t="shared" si="32"/>
        <v/>
      </c>
      <c r="AB107" s="99" t="str">
        <f t="shared" si="33"/>
        <v/>
      </c>
      <c r="AC107" s="99" t="str">
        <f t="shared" si="34"/>
        <v/>
      </c>
      <c r="AD107" s="99" t="str">
        <f t="shared" si="35"/>
        <v/>
      </c>
      <c r="AE107" s="99" t="str">
        <f t="shared" si="36"/>
        <v/>
      </c>
      <c r="AF107" s="99" t="str">
        <f t="shared" si="37"/>
        <v/>
      </c>
      <c r="AG107" s="99" t="str">
        <f t="shared" si="38"/>
        <v/>
      </c>
      <c r="AH107" s="99" t="str">
        <f t="shared" si="39"/>
        <v/>
      </c>
    </row>
    <row r="108" spans="1:34" x14ac:dyDescent="0.25">
      <c r="A108" s="102"/>
      <c r="B108" s="2" t="s">
        <v>74</v>
      </c>
      <c r="C108" s="8">
        <v>43571</v>
      </c>
      <c r="D108" s="9" t="s">
        <v>11</v>
      </c>
      <c r="E108" s="10" t="s">
        <v>12</v>
      </c>
      <c r="F108" s="11" t="s">
        <v>13</v>
      </c>
      <c r="G108" s="11" t="s">
        <v>9</v>
      </c>
      <c r="H108" s="10" t="s">
        <v>8</v>
      </c>
      <c r="I108" s="10" t="s">
        <v>10</v>
      </c>
      <c r="J108" s="59" t="s">
        <v>10</v>
      </c>
      <c r="L108" s="64" t="s">
        <v>11</v>
      </c>
      <c r="M108" s="118"/>
      <c r="N108" s="93">
        <f t="shared" si="25"/>
        <v>1</v>
      </c>
      <c r="O108" s="93">
        <f t="shared" si="25"/>
        <v>1</v>
      </c>
      <c r="P108" s="93">
        <f t="shared" si="25"/>
        <v>1</v>
      </c>
      <c r="Q108" s="93">
        <f t="shared" si="24"/>
        <v>0</v>
      </c>
      <c r="R108" s="93">
        <f t="shared" si="24"/>
        <v>0</v>
      </c>
      <c r="T108" s="97" t="str">
        <f t="shared" si="26"/>
        <v/>
      </c>
      <c r="U108" s="97" t="str">
        <f t="shared" si="27"/>
        <v/>
      </c>
      <c r="V108" s="97" t="str">
        <f t="shared" si="28"/>
        <v/>
      </c>
      <c r="W108" s="97" t="str">
        <f t="shared" si="29"/>
        <v/>
      </c>
      <c r="X108" s="97" t="str">
        <f t="shared" si="30"/>
        <v/>
      </c>
      <c r="Y108" s="97" t="str">
        <f t="shared" si="31"/>
        <v/>
      </c>
      <c r="Z108" s="97" t="str">
        <f t="shared" si="32"/>
        <v/>
      </c>
      <c r="AB108" s="99" t="str">
        <f t="shared" si="33"/>
        <v/>
      </c>
      <c r="AC108" s="99" t="str">
        <f t="shared" si="34"/>
        <v/>
      </c>
      <c r="AD108" s="99" t="str">
        <f t="shared" si="35"/>
        <v/>
      </c>
      <c r="AE108" s="99" t="str">
        <f t="shared" si="36"/>
        <v/>
      </c>
      <c r="AF108" s="99" t="str">
        <f t="shared" si="37"/>
        <v/>
      </c>
      <c r="AG108" s="99" t="str">
        <f t="shared" si="38"/>
        <v/>
      </c>
      <c r="AH108" s="99" t="str">
        <f t="shared" si="39"/>
        <v/>
      </c>
    </row>
    <row r="109" spans="1:34" x14ac:dyDescent="0.25">
      <c r="A109" s="102"/>
      <c r="B109" s="3" t="s">
        <v>75</v>
      </c>
      <c r="C109" s="8">
        <v>43572</v>
      </c>
      <c r="D109" s="9" t="s">
        <v>11</v>
      </c>
      <c r="E109" s="10" t="s">
        <v>12</v>
      </c>
      <c r="F109" s="11" t="s">
        <v>13</v>
      </c>
      <c r="G109" s="11" t="s">
        <v>9</v>
      </c>
      <c r="H109" s="10" t="s">
        <v>8</v>
      </c>
      <c r="I109" s="10" t="s">
        <v>12</v>
      </c>
      <c r="J109" s="59" t="s">
        <v>10</v>
      </c>
      <c r="L109" s="64" t="s">
        <v>11</v>
      </c>
      <c r="M109" s="118"/>
      <c r="N109" s="93">
        <f t="shared" si="25"/>
        <v>1</v>
      </c>
      <c r="O109" s="93">
        <f t="shared" si="25"/>
        <v>1</v>
      </c>
      <c r="P109" s="93">
        <f t="shared" si="25"/>
        <v>1</v>
      </c>
      <c r="Q109" s="93">
        <f t="shared" si="24"/>
        <v>0</v>
      </c>
      <c r="R109" s="93">
        <f t="shared" si="24"/>
        <v>0</v>
      </c>
      <c r="T109" s="97" t="str">
        <f t="shared" si="26"/>
        <v/>
      </c>
      <c r="U109" s="97" t="str">
        <f t="shared" si="27"/>
        <v/>
      </c>
      <c r="V109" s="97" t="str">
        <f t="shared" si="28"/>
        <v/>
      </c>
      <c r="W109" s="97" t="str">
        <f t="shared" si="29"/>
        <v/>
      </c>
      <c r="X109" s="97" t="str">
        <f t="shared" si="30"/>
        <v/>
      </c>
      <c r="Y109" s="97" t="str">
        <f t="shared" si="31"/>
        <v/>
      </c>
      <c r="Z109" s="97" t="str">
        <f t="shared" si="32"/>
        <v/>
      </c>
      <c r="AB109" s="99" t="str">
        <f t="shared" si="33"/>
        <v/>
      </c>
      <c r="AC109" s="99" t="str">
        <f t="shared" si="34"/>
        <v/>
      </c>
      <c r="AD109" s="99" t="str">
        <f t="shared" si="35"/>
        <v/>
      </c>
      <c r="AE109" s="99" t="str">
        <f t="shared" si="36"/>
        <v/>
      </c>
      <c r="AF109" s="99" t="str">
        <f t="shared" si="37"/>
        <v/>
      </c>
      <c r="AG109" s="99" t="str">
        <f t="shared" si="38"/>
        <v/>
      </c>
      <c r="AH109" s="99" t="str">
        <f t="shared" si="39"/>
        <v/>
      </c>
    </row>
    <row r="110" spans="1:34" x14ac:dyDescent="0.25">
      <c r="A110" s="102"/>
      <c r="B110" s="2" t="s">
        <v>76</v>
      </c>
      <c r="C110" s="8">
        <v>43573</v>
      </c>
      <c r="D110" s="9" t="s">
        <v>11</v>
      </c>
      <c r="E110" s="10" t="s">
        <v>12</v>
      </c>
      <c r="F110" s="11" t="s">
        <v>13</v>
      </c>
      <c r="G110" s="11" t="s">
        <v>9</v>
      </c>
      <c r="H110" s="10" t="s">
        <v>10</v>
      </c>
      <c r="I110" s="10" t="s">
        <v>8</v>
      </c>
      <c r="J110" s="59" t="s">
        <v>10</v>
      </c>
      <c r="L110" s="64" t="s">
        <v>11</v>
      </c>
      <c r="M110" s="118"/>
      <c r="N110" s="93">
        <f t="shared" si="25"/>
        <v>1</v>
      </c>
      <c r="O110" s="93">
        <f t="shared" si="25"/>
        <v>1</v>
      </c>
      <c r="P110" s="93">
        <f t="shared" si="25"/>
        <v>1</v>
      </c>
      <c r="Q110" s="93">
        <f t="shared" si="24"/>
        <v>0</v>
      </c>
      <c r="R110" s="93">
        <f t="shared" si="24"/>
        <v>0</v>
      </c>
      <c r="T110" s="97" t="str">
        <f t="shared" si="26"/>
        <v/>
      </c>
      <c r="U110" s="97" t="str">
        <f t="shared" si="27"/>
        <v/>
      </c>
      <c r="V110" s="97" t="str">
        <f t="shared" si="28"/>
        <v/>
      </c>
      <c r="W110" s="97" t="str">
        <f t="shared" si="29"/>
        <v/>
      </c>
      <c r="X110" s="97" t="str">
        <f t="shared" si="30"/>
        <v/>
      </c>
      <c r="Y110" s="97" t="str">
        <f t="shared" si="31"/>
        <v/>
      </c>
      <c r="Z110" s="97" t="str">
        <f t="shared" si="32"/>
        <v/>
      </c>
      <c r="AB110" s="99" t="str">
        <f t="shared" si="33"/>
        <v/>
      </c>
      <c r="AC110" s="99" t="str">
        <f t="shared" si="34"/>
        <v/>
      </c>
      <c r="AD110" s="99" t="str">
        <f t="shared" si="35"/>
        <v/>
      </c>
      <c r="AE110" s="99" t="str">
        <f t="shared" si="36"/>
        <v/>
      </c>
      <c r="AF110" s="99" t="str">
        <f t="shared" si="37"/>
        <v/>
      </c>
      <c r="AG110" s="99" t="str">
        <f t="shared" si="38"/>
        <v/>
      </c>
      <c r="AH110" s="99" t="str">
        <f t="shared" si="39"/>
        <v/>
      </c>
    </row>
    <row r="111" spans="1:34" x14ac:dyDescent="0.25">
      <c r="A111" s="102"/>
      <c r="B111" s="3" t="s">
        <v>77</v>
      </c>
      <c r="C111" s="8">
        <v>43574</v>
      </c>
      <c r="D111" s="9" t="s">
        <v>11</v>
      </c>
      <c r="E111" s="10" t="s">
        <v>12</v>
      </c>
      <c r="F111" s="11" t="s">
        <v>13</v>
      </c>
      <c r="G111" s="11" t="s">
        <v>9</v>
      </c>
      <c r="H111" s="10" t="s">
        <v>10</v>
      </c>
      <c r="I111" s="10" t="s">
        <v>8</v>
      </c>
      <c r="J111" s="59" t="s">
        <v>10</v>
      </c>
      <c r="L111" s="64" t="s">
        <v>11</v>
      </c>
      <c r="M111" s="118"/>
      <c r="N111" s="93">
        <f t="shared" si="25"/>
        <v>1</v>
      </c>
      <c r="O111" s="93">
        <f t="shared" si="25"/>
        <v>1</v>
      </c>
      <c r="P111" s="93">
        <f t="shared" si="25"/>
        <v>1</v>
      </c>
      <c r="Q111" s="93">
        <f t="shared" si="24"/>
        <v>0</v>
      </c>
      <c r="R111" s="93">
        <f t="shared" si="24"/>
        <v>0</v>
      </c>
      <c r="T111" s="97" t="str">
        <f t="shared" si="26"/>
        <v/>
      </c>
      <c r="U111" s="97" t="str">
        <f t="shared" si="27"/>
        <v/>
      </c>
      <c r="V111" s="97" t="str">
        <f t="shared" si="28"/>
        <v/>
      </c>
      <c r="W111" s="97" t="str">
        <f t="shared" si="29"/>
        <v/>
      </c>
      <c r="X111" s="97" t="str">
        <f t="shared" si="30"/>
        <v/>
      </c>
      <c r="Y111" s="97" t="str">
        <f t="shared" si="31"/>
        <v/>
      </c>
      <c r="Z111" s="97" t="str">
        <f t="shared" si="32"/>
        <v/>
      </c>
      <c r="AB111" s="99" t="str">
        <f t="shared" si="33"/>
        <v/>
      </c>
      <c r="AC111" s="99" t="str">
        <f t="shared" si="34"/>
        <v/>
      </c>
      <c r="AD111" s="99" t="str">
        <f t="shared" si="35"/>
        <v/>
      </c>
      <c r="AE111" s="99" t="str">
        <f t="shared" si="36"/>
        <v/>
      </c>
      <c r="AF111" s="99" t="str">
        <f t="shared" si="37"/>
        <v/>
      </c>
      <c r="AG111" s="99" t="str">
        <f t="shared" si="38"/>
        <v/>
      </c>
      <c r="AH111" s="99" t="str">
        <f t="shared" si="39"/>
        <v/>
      </c>
    </row>
    <row r="112" spans="1:34" x14ac:dyDescent="0.25">
      <c r="A112" s="102"/>
      <c r="B112" s="2" t="s">
        <v>78</v>
      </c>
      <c r="C112" s="8">
        <v>43575</v>
      </c>
      <c r="D112" s="9" t="s">
        <v>10</v>
      </c>
      <c r="E112" s="10" t="s">
        <v>10</v>
      </c>
      <c r="F112" s="11" t="s">
        <v>10</v>
      </c>
      <c r="G112" s="11" t="s">
        <v>10</v>
      </c>
      <c r="H112" s="10" t="s">
        <v>8</v>
      </c>
      <c r="I112" s="10" t="s">
        <v>10</v>
      </c>
      <c r="J112" s="59" t="s">
        <v>37</v>
      </c>
      <c r="L112" s="64"/>
      <c r="M112" s="118"/>
      <c r="N112" s="93">
        <f t="shared" si="25"/>
        <v>0</v>
      </c>
      <c r="O112" s="93">
        <f t="shared" si="25"/>
        <v>0</v>
      </c>
      <c r="P112" s="93">
        <f t="shared" si="25"/>
        <v>1</v>
      </c>
      <c r="Q112" s="93">
        <f t="shared" si="24"/>
        <v>1</v>
      </c>
      <c r="R112" s="93">
        <f t="shared" si="24"/>
        <v>0</v>
      </c>
      <c r="T112" s="97" t="str">
        <f t="shared" si="26"/>
        <v/>
      </c>
      <c r="U112" s="97" t="str">
        <f t="shared" si="27"/>
        <v/>
      </c>
      <c r="V112" s="97" t="str">
        <f t="shared" si="28"/>
        <v/>
      </c>
      <c r="W112" s="97" t="str">
        <f t="shared" si="29"/>
        <v/>
      </c>
      <c r="X112" s="97">
        <f t="shared" si="30"/>
        <v>1</v>
      </c>
      <c r="Y112" s="97" t="str">
        <f t="shared" si="31"/>
        <v/>
      </c>
      <c r="Z112" s="97">
        <f t="shared" si="32"/>
        <v>1</v>
      </c>
      <c r="AB112" s="99" t="str">
        <f t="shared" si="33"/>
        <v/>
      </c>
      <c r="AC112" s="99" t="str">
        <f t="shared" si="34"/>
        <v/>
      </c>
      <c r="AD112" s="99" t="str">
        <f t="shared" si="35"/>
        <v/>
      </c>
      <c r="AE112" s="99" t="str">
        <f t="shared" si="36"/>
        <v/>
      </c>
      <c r="AF112" s="99">
        <f t="shared" si="37"/>
        <v>43575</v>
      </c>
      <c r="AG112" s="99" t="str">
        <f t="shared" si="38"/>
        <v/>
      </c>
      <c r="AH112" s="99">
        <f t="shared" si="39"/>
        <v>43575</v>
      </c>
    </row>
    <row r="113" spans="1:34" ht="15.75" thickBot="1" x14ac:dyDescent="0.3">
      <c r="A113" s="103"/>
      <c r="B113" s="4" t="s">
        <v>79</v>
      </c>
      <c r="C113" s="13">
        <v>43576</v>
      </c>
      <c r="D113" s="22" t="s">
        <v>10</v>
      </c>
      <c r="E113" s="24" t="s">
        <v>10</v>
      </c>
      <c r="F113" s="23" t="s">
        <v>10</v>
      </c>
      <c r="G113" s="23" t="s">
        <v>10</v>
      </c>
      <c r="H113" s="24" t="s">
        <v>8</v>
      </c>
      <c r="I113" s="24" t="s">
        <v>10</v>
      </c>
      <c r="J113" s="62" t="s">
        <v>37</v>
      </c>
      <c r="L113" s="66"/>
      <c r="M113" s="118"/>
      <c r="N113" s="93">
        <f t="shared" si="25"/>
        <v>0</v>
      </c>
      <c r="O113" s="93">
        <f t="shared" si="25"/>
        <v>0</v>
      </c>
      <c r="P113" s="93">
        <f t="shared" si="25"/>
        <v>1</v>
      </c>
      <c r="Q113" s="93">
        <f t="shared" si="24"/>
        <v>1</v>
      </c>
      <c r="R113" s="93">
        <f t="shared" si="24"/>
        <v>0</v>
      </c>
      <c r="T113" s="97" t="str">
        <f t="shared" si="26"/>
        <v/>
      </c>
      <c r="U113" s="97" t="str">
        <f t="shared" si="27"/>
        <v/>
      </c>
      <c r="V113" s="97" t="str">
        <f t="shared" si="28"/>
        <v/>
      </c>
      <c r="W113" s="97" t="str">
        <f t="shared" si="29"/>
        <v/>
      </c>
      <c r="X113" s="97">
        <f t="shared" si="30"/>
        <v>1</v>
      </c>
      <c r="Y113" s="97" t="str">
        <f t="shared" si="31"/>
        <v/>
      </c>
      <c r="Z113" s="97">
        <f t="shared" si="32"/>
        <v>1</v>
      </c>
      <c r="AB113" s="99" t="str">
        <f t="shared" si="33"/>
        <v/>
      </c>
      <c r="AC113" s="99" t="str">
        <f t="shared" si="34"/>
        <v/>
      </c>
      <c r="AD113" s="99" t="str">
        <f t="shared" si="35"/>
        <v/>
      </c>
      <c r="AE113" s="99" t="str">
        <f t="shared" si="36"/>
        <v/>
      </c>
      <c r="AF113" s="99">
        <f t="shared" si="37"/>
        <v>43576</v>
      </c>
      <c r="AG113" s="99" t="str">
        <f t="shared" si="38"/>
        <v/>
      </c>
      <c r="AH113" s="99">
        <f t="shared" si="39"/>
        <v>43576</v>
      </c>
    </row>
    <row r="114" spans="1:34" x14ac:dyDescent="0.25">
      <c r="A114" s="101" t="s">
        <v>35</v>
      </c>
      <c r="B114" s="53" t="s">
        <v>80</v>
      </c>
      <c r="C114" s="54">
        <v>43577</v>
      </c>
      <c r="D114" s="18" t="s">
        <v>13</v>
      </c>
      <c r="E114" s="20" t="s">
        <v>8</v>
      </c>
      <c r="F114" s="19" t="s">
        <v>7</v>
      </c>
      <c r="G114" s="19" t="s">
        <v>7</v>
      </c>
      <c r="H114" s="20" t="s">
        <v>7</v>
      </c>
      <c r="I114" s="20" t="s">
        <v>9</v>
      </c>
      <c r="J114" s="61" t="s">
        <v>7</v>
      </c>
      <c r="L114" s="63"/>
      <c r="M114" s="118"/>
      <c r="N114" s="93">
        <f t="shared" si="25"/>
        <v>1</v>
      </c>
      <c r="O114" s="93">
        <f t="shared" si="25"/>
        <v>1</v>
      </c>
      <c r="P114" s="93">
        <f t="shared" si="25"/>
        <v>1</v>
      </c>
      <c r="Q114" s="93">
        <f t="shared" si="24"/>
        <v>0</v>
      </c>
      <c r="R114" s="93">
        <f t="shared" si="24"/>
        <v>0</v>
      </c>
      <c r="T114" s="97" t="str">
        <f t="shared" si="26"/>
        <v/>
      </c>
      <c r="U114" s="97" t="str">
        <f t="shared" si="27"/>
        <v/>
      </c>
      <c r="V114" s="97" t="str">
        <f t="shared" si="28"/>
        <v/>
      </c>
      <c r="W114" s="97" t="str">
        <f t="shared" si="29"/>
        <v/>
      </c>
      <c r="X114" s="97" t="str">
        <f t="shared" si="30"/>
        <v/>
      </c>
      <c r="Y114" s="97" t="str">
        <f t="shared" si="31"/>
        <v/>
      </c>
      <c r="Z114" s="97" t="str">
        <f t="shared" si="32"/>
        <v/>
      </c>
      <c r="AB114" s="99" t="str">
        <f t="shared" si="33"/>
        <v/>
      </c>
      <c r="AC114" s="99" t="str">
        <f t="shared" si="34"/>
        <v/>
      </c>
      <c r="AD114" s="99" t="str">
        <f t="shared" si="35"/>
        <v/>
      </c>
      <c r="AE114" s="99" t="str">
        <f t="shared" si="36"/>
        <v/>
      </c>
      <c r="AF114" s="99" t="str">
        <f t="shared" si="37"/>
        <v/>
      </c>
      <c r="AG114" s="99" t="str">
        <f t="shared" si="38"/>
        <v/>
      </c>
      <c r="AH114" s="99" t="str">
        <f t="shared" si="39"/>
        <v/>
      </c>
    </row>
    <row r="115" spans="1:34" x14ac:dyDescent="0.25">
      <c r="A115" s="102"/>
      <c r="B115" s="2" t="s">
        <v>74</v>
      </c>
      <c r="C115" s="8">
        <v>43578</v>
      </c>
      <c r="D115" s="12" t="s">
        <v>11</v>
      </c>
      <c r="E115" s="10" t="s">
        <v>8</v>
      </c>
      <c r="F115" s="11" t="s">
        <v>12</v>
      </c>
      <c r="G115" s="10" t="s">
        <v>13</v>
      </c>
      <c r="H115" s="10" t="s">
        <v>10</v>
      </c>
      <c r="I115" s="10" t="s">
        <v>9</v>
      </c>
      <c r="J115" s="59" t="s">
        <v>10</v>
      </c>
      <c r="L115" s="64" t="s">
        <v>11</v>
      </c>
      <c r="M115" s="118"/>
      <c r="N115" s="93">
        <f t="shared" si="25"/>
        <v>1</v>
      </c>
      <c r="O115" s="93">
        <f t="shared" si="25"/>
        <v>1</v>
      </c>
      <c r="P115" s="93">
        <f t="shared" si="25"/>
        <v>1</v>
      </c>
      <c r="Q115" s="93">
        <f t="shared" si="24"/>
        <v>0</v>
      </c>
      <c r="R115" s="93">
        <f t="shared" si="24"/>
        <v>0</v>
      </c>
      <c r="T115" s="97" t="str">
        <f t="shared" si="26"/>
        <v/>
      </c>
      <c r="U115" s="97" t="str">
        <f t="shared" si="27"/>
        <v/>
      </c>
      <c r="V115" s="97" t="str">
        <f t="shared" si="28"/>
        <v/>
      </c>
      <c r="W115" s="97" t="str">
        <f t="shared" si="29"/>
        <v/>
      </c>
      <c r="X115" s="97" t="str">
        <f t="shared" si="30"/>
        <v/>
      </c>
      <c r="Y115" s="97" t="str">
        <f t="shared" si="31"/>
        <v/>
      </c>
      <c r="Z115" s="97" t="str">
        <f t="shared" si="32"/>
        <v/>
      </c>
      <c r="AB115" s="99" t="str">
        <f t="shared" si="33"/>
        <v/>
      </c>
      <c r="AC115" s="99" t="str">
        <f t="shared" si="34"/>
        <v/>
      </c>
      <c r="AD115" s="99" t="str">
        <f t="shared" si="35"/>
        <v/>
      </c>
      <c r="AE115" s="99" t="str">
        <f t="shared" si="36"/>
        <v/>
      </c>
      <c r="AF115" s="99" t="str">
        <f t="shared" si="37"/>
        <v/>
      </c>
      <c r="AG115" s="99" t="str">
        <f t="shared" si="38"/>
        <v/>
      </c>
      <c r="AH115" s="99" t="str">
        <f t="shared" si="39"/>
        <v/>
      </c>
    </row>
    <row r="116" spans="1:34" x14ac:dyDescent="0.25">
      <c r="A116" s="102"/>
      <c r="B116" s="3" t="s">
        <v>75</v>
      </c>
      <c r="C116" s="8">
        <v>43579</v>
      </c>
      <c r="D116" s="12" t="s">
        <v>11</v>
      </c>
      <c r="E116" s="10" t="s">
        <v>8</v>
      </c>
      <c r="F116" s="11" t="s">
        <v>12</v>
      </c>
      <c r="G116" s="10" t="s">
        <v>13</v>
      </c>
      <c r="H116" s="10" t="s">
        <v>11</v>
      </c>
      <c r="I116" s="10" t="s">
        <v>9</v>
      </c>
      <c r="J116" s="59" t="s">
        <v>10</v>
      </c>
      <c r="L116" s="64" t="s">
        <v>11</v>
      </c>
      <c r="M116" s="118"/>
      <c r="N116" s="93">
        <f t="shared" si="25"/>
        <v>1</v>
      </c>
      <c r="O116" s="93">
        <f t="shared" si="25"/>
        <v>1</v>
      </c>
      <c r="P116" s="93">
        <f t="shared" si="25"/>
        <v>1</v>
      </c>
      <c r="Q116" s="93">
        <f t="shared" si="24"/>
        <v>0</v>
      </c>
      <c r="R116" s="93">
        <f t="shared" si="24"/>
        <v>0</v>
      </c>
      <c r="T116" s="97" t="str">
        <f t="shared" si="26"/>
        <v/>
      </c>
      <c r="U116" s="97" t="str">
        <f t="shared" si="27"/>
        <v/>
      </c>
      <c r="V116" s="97" t="str">
        <f t="shared" si="28"/>
        <v/>
      </c>
      <c r="W116" s="97" t="str">
        <f t="shared" si="29"/>
        <v/>
      </c>
      <c r="X116" s="97" t="str">
        <f t="shared" si="30"/>
        <v/>
      </c>
      <c r="Y116" s="97" t="str">
        <f t="shared" si="31"/>
        <v/>
      </c>
      <c r="Z116" s="97" t="str">
        <f t="shared" si="32"/>
        <v/>
      </c>
      <c r="AB116" s="99" t="str">
        <f t="shared" si="33"/>
        <v/>
      </c>
      <c r="AC116" s="99" t="str">
        <f t="shared" si="34"/>
        <v/>
      </c>
      <c r="AD116" s="99" t="str">
        <f t="shared" si="35"/>
        <v/>
      </c>
      <c r="AE116" s="99" t="str">
        <f t="shared" si="36"/>
        <v/>
      </c>
      <c r="AF116" s="99" t="str">
        <f t="shared" si="37"/>
        <v/>
      </c>
      <c r="AG116" s="99" t="str">
        <f t="shared" si="38"/>
        <v/>
      </c>
      <c r="AH116" s="99" t="str">
        <f t="shared" si="39"/>
        <v/>
      </c>
    </row>
    <row r="117" spans="1:34" x14ac:dyDescent="0.25">
      <c r="A117" s="102"/>
      <c r="B117" s="2" t="s">
        <v>76</v>
      </c>
      <c r="C117" s="8">
        <v>43580</v>
      </c>
      <c r="D117" s="9" t="s">
        <v>10</v>
      </c>
      <c r="E117" s="10" t="s">
        <v>8</v>
      </c>
      <c r="F117" s="28" t="s">
        <v>9</v>
      </c>
      <c r="G117" s="28" t="s">
        <v>11</v>
      </c>
      <c r="H117" s="10" t="s">
        <v>13</v>
      </c>
      <c r="I117" s="10" t="s">
        <v>12</v>
      </c>
      <c r="J117" s="59" t="s">
        <v>10</v>
      </c>
      <c r="L117" s="64" t="s">
        <v>11</v>
      </c>
      <c r="M117" s="118"/>
      <c r="N117" s="93">
        <f t="shared" si="25"/>
        <v>1</v>
      </c>
      <c r="O117" s="93">
        <f t="shared" si="25"/>
        <v>1</v>
      </c>
      <c r="P117" s="93">
        <f t="shared" si="25"/>
        <v>1</v>
      </c>
      <c r="Q117" s="93">
        <f t="shared" si="24"/>
        <v>0</v>
      </c>
      <c r="R117" s="93">
        <f t="shared" si="24"/>
        <v>0</v>
      </c>
      <c r="T117" s="97" t="str">
        <f t="shared" si="26"/>
        <v/>
      </c>
      <c r="U117" s="97" t="str">
        <f t="shared" si="27"/>
        <v/>
      </c>
      <c r="V117" s="97" t="str">
        <f t="shared" si="28"/>
        <v/>
      </c>
      <c r="W117" s="97" t="str">
        <f t="shared" si="29"/>
        <v/>
      </c>
      <c r="X117" s="97" t="str">
        <f t="shared" si="30"/>
        <v/>
      </c>
      <c r="Y117" s="97" t="str">
        <f t="shared" si="31"/>
        <v/>
      </c>
      <c r="Z117" s="97" t="str">
        <f t="shared" si="32"/>
        <v/>
      </c>
      <c r="AB117" s="99" t="str">
        <f t="shared" si="33"/>
        <v/>
      </c>
      <c r="AC117" s="99" t="str">
        <f t="shared" si="34"/>
        <v/>
      </c>
      <c r="AD117" s="99" t="str">
        <f t="shared" si="35"/>
        <v/>
      </c>
      <c r="AE117" s="99" t="str">
        <f t="shared" si="36"/>
        <v/>
      </c>
      <c r="AF117" s="99" t="str">
        <f t="shared" si="37"/>
        <v/>
      </c>
      <c r="AG117" s="99" t="str">
        <f t="shared" si="38"/>
        <v/>
      </c>
      <c r="AH117" s="99" t="str">
        <f t="shared" si="39"/>
        <v/>
      </c>
    </row>
    <row r="118" spans="1:34" x14ac:dyDescent="0.25">
      <c r="A118" s="102"/>
      <c r="B118" s="3" t="s">
        <v>77</v>
      </c>
      <c r="C118" s="8">
        <v>43581</v>
      </c>
      <c r="D118" s="9" t="s">
        <v>10</v>
      </c>
      <c r="E118" s="10" t="s">
        <v>8</v>
      </c>
      <c r="F118" s="10" t="s">
        <v>9</v>
      </c>
      <c r="G118" s="10" t="s">
        <v>10</v>
      </c>
      <c r="H118" s="10" t="s">
        <v>13</v>
      </c>
      <c r="I118" s="10" t="s">
        <v>12</v>
      </c>
      <c r="J118" s="59" t="s">
        <v>10</v>
      </c>
      <c r="L118" s="64"/>
      <c r="M118" s="118"/>
      <c r="N118" s="93">
        <f t="shared" si="25"/>
        <v>1</v>
      </c>
      <c r="O118" s="93">
        <f t="shared" si="25"/>
        <v>1</v>
      </c>
      <c r="P118" s="93">
        <f t="shared" si="25"/>
        <v>1</v>
      </c>
      <c r="Q118" s="93">
        <f t="shared" si="24"/>
        <v>0</v>
      </c>
      <c r="R118" s="93">
        <f t="shared" si="24"/>
        <v>0</v>
      </c>
      <c r="T118" s="97" t="str">
        <f t="shared" si="26"/>
        <v/>
      </c>
      <c r="U118" s="97" t="str">
        <f t="shared" si="27"/>
        <v/>
      </c>
      <c r="V118" s="97" t="str">
        <f t="shared" si="28"/>
        <v/>
      </c>
      <c r="W118" s="97" t="str">
        <f t="shared" si="29"/>
        <v/>
      </c>
      <c r="X118" s="97" t="str">
        <f t="shared" si="30"/>
        <v/>
      </c>
      <c r="Y118" s="97" t="str">
        <f t="shared" si="31"/>
        <v/>
      </c>
      <c r="Z118" s="97" t="str">
        <f t="shared" si="32"/>
        <v/>
      </c>
      <c r="AB118" s="99" t="str">
        <f t="shared" si="33"/>
        <v/>
      </c>
      <c r="AC118" s="99" t="str">
        <f t="shared" si="34"/>
        <v/>
      </c>
      <c r="AD118" s="99" t="str">
        <f t="shared" si="35"/>
        <v/>
      </c>
      <c r="AE118" s="99" t="str">
        <f t="shared" si="36"/>
        <v/>
      </c>
      <c r="AF118" s="99" t="str">
        <f t="shared" si="37"/>
        <v/>
      </c>
      <c r="AG118" s="99" t="str">
        <f t="shared" si="38"/>
        <v/>
      </c>
      <c r="AH118" s="99" t="str">
        <f t="shared" si="39"/>
        <v/>
      </c>
    </row>
    <row r="119" spans="1:34" x14ac:dyDescent="0.25">
      <c r="A119" s="102"/>
      <c r="B119" s="2" t="s">
        <v>78</v>
      </c>
      <c r="C119" s="8">
        <v>43582</v>
      </c>
      <c r="D119" s="9" t="s">
        <v>17</v>
      </c>
      <c r="E119" s="10" t="s">
        <v>10</v>
      </c>
      <c r="F119" s="10" t="s">
        <v>10</v>
      </c>
      <c r="G119" s="10" t="s">
        <v>13</v>
      </c>
      <c r="H119" s="10" t="s">
        <v>10</v>
      </c>
      <c r="I119" s="10" t="s">
        <v>10</v>
      </c>
      <c r="J119" s="59" t="s">
        <v>12</v>
      </c>
      <c r="L119" s="64"/>
      <c r="M119" s="118"/>
      <c r="N119" s="93">
        <f t="shared" si="25"/>
        <v>1</v>
      </c>
      <c r="O119" s="93">
        <f t="shared" si="25"/>
        <v>0</v>
      </c>
      <c r="P119" s="93">
        <f t="shared" si="25"/>
        <v>0</v>
      </c>
      <c r="Q119" s="93">
        <f t="shared" si="24"/>
        <v>0</v>
      </c>
      <c r="R119" s="93">
        <f t="shared" si="24"/>
        <v>1</v>
      </c>
      <c r="T119" s="97">
        <f t="shared" si="26"/>
        <v>1</v>
      </c>
      <c r="U119" s="97" t="str">
        <f t="shared" si="27"/>
        <v/>
      </c>
      <c r="V119" s="97" t="str">
        <f t="shared" si="28"/>
        <v/>
      </c>
      <c r="W119" s="97">
        <f t="shared" si="29"/>
        <v>1</v>
      </c>
      <c r="X119" s="97" t="str">
        <f t="shared" si="30"/>
        <v/>
      </c>
      <c r="Y119" s="97" t="str">
        <f t="shared" si="31"/>
        <v/>
      </c>
      <c r="Z119" s="97" t="str">
        <f t="shared" si="32"/>
        <v/>
      </c>
      <c r="AB119" s="99">
        <f t="shared" si="33"/>
        <v>43582</v>
      </c>
      <c r="AC119" s="99" t="str">
        <f t="shared" si="34"/>
        <v/>
      </c>
      <c r="AD119" s="99" t="str">
        <f t="shared" si="35"/>
        <v/>
      </c>
      <c r="AE119" s="99">
        <f t="shared" si="36"/>
        <v>43582</v>
      </c>
      <c r="AF119" s="99" t="str">
        <f t="shared" si="37"/>
        <v/>
      </c>
      <c r="AG119" s="99" t="str">
        <f t="shared" si="38"/>
        <v/>
      </c>
      <c r="AH119" s="99" t="str">
        <f t="shared" si="39"/>
        <v/>
      </c>
    </row>
    <row r="120" spans="1:34" ht="15.75" thickBot="1" x14ac:dyDescent="0.3">
      <c r="A120" s="103"/>
      <c r="B120" s="4" t="s">
        <v>79</v>
      </c>
      <c r="C120" s="13">
        <v>43583</v>
      </c>
      <c r="D120" s="22" t="s">
        <v>17</v>
      </c>
      <c r="E120" s="24" t="s">
        <v>10</v>
      </c>
      <c r="F120" s="24" t="s">
        <v>10</v>
      </c>
      <c r="G120" s="24" t="s">
        <v>13</v>
      </c>
      <c r="H120" s="24" t="s">
        <v>10</v>
      </c>
      <c r="I120" s="29" t="s">
        <v>10</v>
      </c>
      <c r="J120" s="62" t="s">
        <v>12</v>
      </c>
      <c r="L120" s="66"/>
      <c r="M120" s="118"/>
      <c r="N120" s="93">
        <f t="shared" si="25"/>
        <v>1</v>
      </c>
      <c r="O120" s="93">
        <f t="shared" si="25"/>
        <v>0</v>
      </c>
      <c r="P120" s="93">
        <f t="shared" si="25"/>
        <v>0</v>
      </c>
      <c r="Q120" s="93">
        <f t="shared" si="24"/>
        <v>0</v>
      </c>
      <c r="R120" s="93">
        <f t="shared" si="24"/>
        <v>1</v>
      </c>
      <c r="T120" s="97">
        <f t="shared" si="26"/>
        <v>1</v>
      </c>
      <c r="U120" s="97" t="str">
        <f t="shared" si="27"/>
        <v/>
      </c>
      <c r="V120" s="97" t="str">
        <f t="shared" si="28"/>
        <v/>
      </c>
      <c r="W120" s="97">
        <f t="shared" si="29"/>
        <v>1</v>
      </c>
      <c r="X120" s="97" t="str">
        <f t="shared" si="30"/>
        <v/>
      </c>
      <c r="Y120" s="97" t="str">
        <f t="shared" si="31"/>
        <v/>
      </c>
      <c r="Z120" s="97" t="str">
        <f t="shared" si="32"/>
        <v/>
      </c>
      <c r="AB120" s="99">
        <f t="shared" si="33"/>
        <v>43583</v>
      </c>
      <c r="AC120" s="99" t="str">
        <f t="shared" si="34"/>
        <v/>
      </c>
      <c r="AD120" s="99" t="str">
        <f t="shared" si="35"/>
        <v/>
      </c>
      <c r="AE120" s="99">
        <f t="shared" si="36"/>
        <v>43583</v>
      </c>
      <c r="AF120" s="99" t="str">
        <f t="shared" si="37"/>
        <v/>
      </c>
      <c r="AG120" s="99" t="str">
        <f t="shared" si="38"/>
        <v/>
      </c>
      <c r="AH120" s="99" t="str">
        <f t="shared" si="39"/>
        <v/>
      </c>
    </row>
    <row r="121" spans="1:34" x14ac:dyDescent="0.25">
      <c r="A121" s="101" t="s">
        <v>38</v>
      </c>
      <c r="B121" s="5" t="s">
        <v>80</v>
      </c>
      <c r="C121" s="17">
        <v>43584</v>
      </c>
      <c r="D121" s="30" t="s">
        <v>10</v>
      </c>
      <c r="E121" s="31" t="s">
        <v>13</v>
      </c>
      <c r="F121" s="31" t="s">
        <v>9</v>
      </c>
      <c r="G121" s="31" t="s">
        <v>10</v>
      </c>
      <c r="H121" s="31" t="s">
        <v>8</v>
      </c>
      <c r="I121" s="31" t="s">
        <v>11</v>
      </c>
      <c r="J121" s="59" t="s">
        <v>10</v>
      </c>
      <c r="L121" s="63"/>
      <c r="M121" s="118"/>
      <c r="N121" s="93">
        <f t="shared" si="25"/>
        <v>1</v>
      </c>
      <c r="O121" s="93">
        <f t="shared" si="25"/>
        <v>1</v>
      </c>
      <c r="P121" s="93">
        <f t="shared" si="25"/>
        <v>1</v>
      </c>
      <c r="Q121" s="93">
        <f t="shared" si="24"/>
        <v>0</v>
      </c>
      <c r="R121" s="93">
        <f t="shared" si="24"/>
        <v>0</v>
      </c>
      <c r="T121" s="97" t="str">
        <f t="shared" si="26"/>
        <v/>
      </c>
      <c r="U121" s="97" t="str">
        <f t="shared" si="27"/>
        <v/>
      </c>
      <c r="V121" s="97" t="str">
        <f t="shared" si="28"/>
        <v/>
      </c>
      <c r="W121" s="97" t="str">
        <f t="shared" si="29"/>
        <v/>
      </c>
      <c r="X121" s="97" t="str">
        <f t="shared" si="30"/>
        <v/>
      </c>
      <c r="Y121" s="97" t="str">
        <f t="shared" si="31"/>
        <v/>
      </c>
      <c r="Z121" s="97" t="str">
        <f t="shared" si="32"/>
        <v/>
      </c>
      <c r="AB121" s="99" t="str">
        <f t="shared" si="33"/>
        <v/>
      </c>
      <c r="AC121" s="99" t="str">
        <f t="shared" si="34"/>
        <v/>
      </c>
      <c r="AD121" s="99" t="str">
        <f t="shared" si="35"/>
        <v/>
      </c>
      <c r="AE121" s="99" t="str">
        <f t="shared" si="36"/>
        <v/>
      </c>
      <c r="AF121" s="99" t="str">
        <f t="shared" si="37"/>
        <v/>
      </c>
      <c r="AG121" s="99" t="str">
        <f t="shared" si="38"/>
        <v/>
      </c>
      <c r="AH121" s="99" t="str">
        <f t="shared" si="39"/>
        <v/>
      </c>
    </row>
    <row r="122" spans="1:34" x14ac:dyDescent="0.25">
      <c r="A122" s="102"/>
      <c r="B122" s="2" t="s">
        <v>74</v>
      </c>
      <c r="C122" s="8">
        <v>43585</v>
      </c>
      <c r="D122" s="32" t="s">
        <v>10</v>
      </c>
      <c r="E122" s="33" t="s">
        <v>13</v>
      </c>
      <c r="F122" s="33" t="s">
        <v>9</v>
      </c>
      <c r="G122" s="33" t="s">
        <v>10</v>
      </c>
      <c r="H122" s="33" t="s">
        <v>8</v>
      </c>
      <c r="I122" s="33" t="s">
        <v>11</v>
      </c>
      <c r="J122" s="59" t="s">
        <v>10</v>
      </c>
      <c r="L122" s="64"/>
      <c r="M122" s="118"/>
      <c r="N122" s="93">
        <f t="shared" si="25"/>
        <v>1</v>
      </c>
      <c r="O122" s="93">
        <f t="shared" si="25"/>
        <v>1</v>
      </c>
      <c r="P122" s="93">
        <f t="shared" si="25"/>
        <v>1</v>
      </c>
      <c r="Q122" s="93">
        <f t="shared" si="24"/>
        <v>0</v>
      </c>
      <c r="R122" s="93">
        <f t="shared" si="24"/>
        <v>0</v>
      </c>
      <c r="T122" s="97" t="str">
        <f t="shared" si="26"/>
        <v/>
      </c>
      <c r="U122" s="97" t="str">
        <f t="shared" si="27"/>
        <v/>
      </c>
      <c r="V122" s="97" t="str">
        <f t="shared" si="28"/>
        <v/>
      </c>
      <c r="W122" s="97" t="str">
        <f t="shared" si="29"/>
        <v/>
      </c>
      <c r="X122" s="97" t="str">
        <f t="shared" si="30"/>
        <v/>
      </c>
      <c r="Y122" s="97" t="str">
        <f t="shared" si="31"/>
        <v/>
      </c>
      <c r="Z122" s="97" t="str">
        <f t="shared" si="32"/>
        <v/>
      </c>
      <c r="AB122" s="99" t="str">
        <f t="shared" si="33"/>
        <v/>
      </c>
      <c r="AC122" s="99" t="str">
        <f t="shared" si="34"/>
        <v/>
      </c>
      <c r="AD122" s="99" t="str">
        <f t="shared" si="35"/>
        <v/>
      </c>
      <c r="AE122" s="99" t="str">
        <f t="shared" si="36"/>
        <v/>
      </c>
      <c r="AF122" s="99" t="str">
        <f t="shared" si="37"/>
        <v/>
      </c>
      <c r="AG122" s="99" t="str">
        <f t="shared" si="38"/>
        <v/>
      </c>
      <c r="AH122" s="99" t="str">
        <f t="shared" si="39"/>
        <v/>
      </c>
    </row>
    <row r="123" spans="1:34" x14ac:dyDescent="0.25">
      <c r="A123" s="102"/>
      <c r="B123" s="55" t="s">
        <v>75</v>
      </c>
      <c r="C123" s="52">
        <v>43586</v>
      </c>
      <c r="D123" s="32" t="s">
        <v>7</v>
      </c>
      <c r="E123" s="33" t="s">
        <v>13</v>
      </c>
      <c r="F123" s="33" t="s">
        <v>9</v>
      </c>
      <c r="G123" s="33" t="s">
        <v>11</v>
      </c>
      <c r="H123" s="33" t="s">
        <v>8</v>
      </c>
      <c r="I123" s="33" t="s">
        <v>7</v>
      </c>
      <c r="J123" s="59" t="s">
        <v>7</v>
      </c>
      <c r="L123" s="64"/>
      <c r="M123" s="118"/>
      <c r="N123" s="93">
        <f t="shared" si="25"/>
        <v>1</v>
      </c>
      <c r="O123" s="93">
        <f t="shared" si="25"/>
        <v>1</v>
      </c>
      <c r="P123" s="93">
        <f t="shared" si="25"/>
        <v>1</v>
      </c>
      <c r="Q123" s="93">
        <f t="shared" si="24"/>
        <v>0</v>
      </c>
      <c r="R123" s="93">
        <f t="shared" si="24"/>
        <v>0</v>
      </c>
      <c r="T123" s="97" t="str">
        <f t="shared" si="26"/>
        <v/>
      </c>
      <c r="U123" s="97" t="str">
        <f t="shared" si="27"/>
        <v/>
      </c>
      <c r="V123" s="97" t="str">
        <f t="shared" si="28"/>
        <v/>
      </c>
      <c r="W123" s="97" t="str">
        <f t="shared" si="29"/>
        <v/>
      </c>
      <c r="X123" s="97" t="str">
        <f t="shared" si="30"/>
        <v/>
      </c>
      <c r="Y123" s="97" t="str">
        <f t="shared" si="31"/>
        <v/>
      </c>
      <c r="Z123" s="97" t="str">
        <f t="shared" si="32"/>
        <v/>
      </c>
      <c r="AB123" s="99" t="str">
        <f t="shared" si="33"/>
        <v/>
      </c>
      <c r="AC123" s="99" t="str">
        <f t="shared" si="34"/>
        <v/>
      </c>
      <c r="AD123" s="99" t="str">
        <f t="shared" si="35"/>
        <v/>
      </c>
      <c r="AE123" s="99" t="str">
        <f t="shared" si="36"/>
        <v/>
      </c>
      <c r="AF123" s="99" t="str">
        <f t="shared" si="37"/>
        <v/>
      </c>
      <c r="AG123" s="99" t="str">
        <f t="shared" si="38"/>
        <v/>
      </c>
      <c r="AH123" s="99" t="str">
        <f t="shared" si="39"/>
        <v/>
      </c>
    </row>
    <row r="124" spans="1:34" x14ac:dyDescent="0.25">
      <c r="A124" s="102"/>
      <c r="B124" s="2" t="s">
        <v>76</v>
      </c>
      <c r="C124" s="8">
        <v>43587</v>
      </c>
      <c r="D124" s="32" t="s">
        <v>10</v>
      </c>
      <c r="E124" s="33" t="s">
        <v>13</v>
      </c>
      <c r="F124" s="33" t="s">
        <v>9</v>
      </c>
      <c r="G124" s="33" t="s">
        <v>11</v>
      </c>
      <c r="H124" s="33" t="s">
        <v>8</v>
      </c>
      <c r="I124" s="33" t="s">
        <v>10</v>
      </c>
      <c r="J124" s="59" t="s">
        <v>10</v>
      </c>
      <c r="L124" s="64"/>
      <c r="M124" s="118"/>
      <c r="N124" s="93">
        <f t="shared" si="25"/>
        <v>1</v>
      </c>
      <c r="O124" s="93">
        <f t="shared" si="25"/>
        <v>1</v>
      </c>
      <c r="P124" s="93">
        <f t="shared" si="25"/>
        <v>1</v>
      </c>
      <c r="Q124" s="93">
        <f t="shared" si="24"/>
        <v>0</v>
      </c>
      <c r="R124" s="93">
        <f t="shared" si="24"/>
        <v>0</v>
      </c>
      <c r="T124" s="97" t="str">
        <f t="shared" si="26"/>
        <v/>
      </c>
      <c r="U124" s="97" t="str">
        <f t="shared" si="27"/>
        <v/>
      </c>
      <c r="V124" s="97" t="str">
        <f t="shared" si="28"/>
        <v/>
      </c>
      <c r="W124" s="97" t="str">
        <f t="shared" si="29"/>
        <v/>
      </c>
      <c r="X124" s="97" t="str">
        <f t="shared" si="30"/>
        <v/>
      </c>
      <c r="Y124" s="97" t="str">
        <f t="shared" si="31"/>
        <v/>
      </c>
      <c r="Z124" s="97" t="str">
        <f t="shared" si="32"/>
        <v/>
      </c>
      <c r="AB124" s="99" t="str">
        <f t="shared" si="33"/>
        <v/>
      </c>
      <c r="AC124" s="99" t="str">
        <f t="shared" si="34"/>
        <v/>
      </c>
      <c r="AD124" s="99" t="str">
        <f t="shared" si="35"/>
        <v/>
      </c>
      <c r="AE124" s="99" t="str">
        <f t="shared" si="36"/>
        <v/>
      </c>
      <c r="AF124" s="99" t="str">
        <f t="shared" si="37"/>
        <v/>
      </c>
      <c r="AG124" s="99" t="str">
        <f t="shared" si="38"/>
        <v/>
      </c>
      <c r="AH124" s="99" t="str">
        <f t="shared" si="39"/>
        <v/>
      </c>
    </row>
    <row r="125" spans="1:34" x14ac:dyDescent="0.25">
      <c r="A125" s="102"/>
      <c r="B125" s="3" t="s">
        <v>77</v>
      </c>
      <c r="C125" s="8">
        <v>43588</v>
      </c>
      <c r="D125" s="32" t="s">
        <v>10</v>
      </c>
      <c r="E125" s="33" t="s">
        <v>10</v>
      </c>
      <c r="F125" s="33" t="s">
        <v>9</v>
      </c>
      <c r="G125" s="33" t="s">
        <v>11</v>
      </c>
      <c r="H125" s="33" t="s">
        <v>8</v>
      </c>
      <c r="I125" s="33" t="s">
        <v>13</v>
      </c>
      <c r="J125" s="59" t="s">
        <v>10</v>
      </c>
      <c r="L125" s="64"/>
      <c r="M125" s="118"/>
      <c r="N125" s="93">
        <f t="shared" si="25"/>
        <v>1</v>
      </c>
      <c r="O125" s="93">
        <f t="shared" si="25"/>
        <v>1</v>
      </c>
      <c r="P125" s="93">
        <f t="shared" si="25"/>
        <v>1</v>
      </c>
      <c r="Q125" s="93">
        <f t="shared" si="24"/>
        <v>0</v>
      </c>
      <c r="R125" s="93">
        <f t="shared" si="24"/>
        <v>0</v>
      </c>
      <c r="T125" s="97" t="str">
        <f t="shared" si="26"/>
        <v/>
      </c>
      <c r="U125" s="97" t="str">
        <f t="shared" si="27"/>
        <v/>
      </c>
      <c r="V125" s="97" t="str">
        <f t="shared" si="28"/>
        <v/>
      </c>
      <c r="W125" s="97" t="str">
        <f t="shared" si="29"/>
        <v/>
      </c>
      <c r="X125" s="97" t="str">
        <f t="shared" si="30"/>
        <v/>
      </c>
      <c r="Y125" s="97" t="str">
        <f t="shared" si="31"/>
        <v/>
      </c>
      <c r="Z125" s="97" t="str">
        <f t="shared" si="32"/>
        <v/>
      </c>
      <c r="AB125" s="99" t="str">
        <f t="shared" si="33"/>
        <v/>
      </c>
      <c r="AC125" s="99" t="str">
        <f t="shared" si="34"/>
        <v/>
      </c>
      <c r="AD125" s="99" t="str">
        <f t="shared" si="35"/>
        <v/>
      </c>
      <c r="AE125" s="99" t="str">
        <f t="shared" si="36"/>
        <v/>
      </c>
      <c r="AF125" s="99" t="str">
        <f t="shared" si="37"/>
        <v/>
      </c>
      <c r="AG125" s="99" t="str">
        <f t="shared" si="38"/>
        <v/>
      </c>
      <c r="AH125" s="99" t="str">
        <f t="shared" si="39"/>
        <v/>
      </c>
    </row>
    <row r="126" spans="1:34" x14ac:dyDescent="0.25">
      <c r="A126" s="102"/>
      <c r="B126" s="2" t="s">
        <v>78</v>
      </c>
      <c r="C126" s="8">
        <v>43589</v>
      </c>
      <c r="D126" s="32" t="s">
        <v>10</v>
      </c>
      <c r="E126" s="33" t="s">
        <v>10</v>
      </c>
      <c r="F126" s="33" t="s">
        <v>10</v>
      </c>
      <c r="G126" s="33" t="s">
        <v>10</v>
      </c>
      <c r="H126" s="33" t="s">
        <v>10</v>
      </c>
      <c r="I126" s="33" t="s">
        <v>13</v>
      </c>
      <c r="J126" s="59" t="s">
        <v>17</v>
      </c>
      <c r="L126" s="64"/>
      <c r="M126" s="118"/>
      <c r="N126" s="93">
        <f t="shared" si="25"/>
        <v>1</v>
      </c>
      <c r="O126" s="93">
        <f t="shared" si="25"/>
        <v>0</v>
      </c>
      <c r="P126" s="93">
        <f t="shared" si="25"/>
        <v>0</v>
      </c>
      <c r="Q126" s="93">
        <f t="shared" si="24"/>
        <v>0</v>
      </c>
      <c r="R126" s="93">
        <f t="shared" si="24"/>
        <v>1</v>
      </c>
      <c r="T126" s="97" t="str">
        <f t="shared" si="26"/>
        <v/>
      </c>
      <c r="U126" s="97" t="str">
        <f t="shared" si="27"/>
        <v/>
      </c>
      <c r="V126" s="97" t="str">
        <f t="shared" si="28"/>
        <v/>
      </c>
      <c r="W126" s="97" t="str">
        <f t="shared" si="29"/>
        <v/>
      </c>
      <c r="X126" s="97" t="str">
        <f t="shared" si="30"/>
        <v/>
      </c>
      <c r="Y126" s="97">
        <f t="shared" si="31"/>
        <v>1</v>
      </c>
      <c r="Z126" s="97">
        <f t="shared" si="32"/>
        <v>1</v>
      </c>
      <c r="AB126" s="99" t="str">
        <f t="shared" si="33"/>
        <v/>
      </c>
      <c r="AC126" s="99" t="str">
        <f t="shared" si="34"/>
        <v/>
      </c>
      <c r="AD126" s="99" t="str">
        <f t="shared" si="35"/>
        <v/>
      </c>
      <c r="AE126" s="99" t="str">
        <f t="shared" si="36"/>
        <v/>
      </c>
      <c r="AF126" s="99" t="str">
        <f t="shared" si="37"/>
        <v/>
      </c>
      <c r="AG126" s="99">
        <f t="shared" si="38"/>
        <v>43589</v>
      </c>
      <c r="AH126" s="99">
        <f t="shared" si="39"/>
        <v>43589</v>
      </c>
    </row>
    <row r="127" spans="1:34" ht="15.75" thickBot="1" x14ac:dyDescent="0.3">
      <c r="A127" s="103"/>
      <c r="B127" s="4" t="s">
        <v>79</v>
      </c>
      <c r="C127" s="13">
        <v>43590</v>
      </c>
      <c r="D127" s="34" t="s">
        <v>10</v>
      </c>
      <c r="E127" s="35" t="s">
        <v>10</v>
      </c>
      <c r="F127" s="35" t="s">
        <v>10</v>
      </c>
      <c r="G127" s="35" t="s">
        <v>10</v>
      </c>
      <c r="H127" s="35" t="s">
        <v>10</v>
      </c>
      <c r="I127" s="35" t="s">
        <v>13</v>
      </c>
      <c r="J127" s="62" t="s">
        <v>17</v>
      </c>
      <c r="L127" s="66"/>
      <c r="M127" s="118"/>
      <c r="N127" s="93">
        <f t="shared" si="25"/>
        <v>1</v>
      </c>
      <c r="O127" s="93">
        <f t="shared" si="25"/>
        <v>0</v>
      </c>
      <c r="P127" s="93">
        <f t="shared" si="25"/>
        <v>0</v>
      </c>
      <c r="Q127" s="93">
        <f t="shared" si="24"/>
        <v>0</v>
      </c>
      <c r="R127" s="93">
        <f t="shared" si="24"/>
        <v>1</v>
      </c>
      <c r="T127" s="97" t="str">
        <f t="shared" si="26"/>
        <v/>
      </c>
      <c r="U127" s="97" t="str">
        <f t="shared" si="27"/>
        <v/>
      </c>
      <c r="V127" s="97" t="str">
        <f t="shared" si="28"/>
        <v/>
      </c>
      <c r="W127" s="97" t="str">
        <f t="shared" si="29"/>
        <v/>
      </c>
      <c r="X127" s="97" t="str">
        <f t="shared" si="30"/>
        <v/>
      </c>
      <c r="Y127" s="97">
        <f t="shared" si="31"/>
        <v>1</v>
      </c>
      <c r="Z127" s="97">
        <f t="shared" si="32"/>
        <v>1</v>
      </c>
      <c r="AB127" s="99" t="str">
        <f t="shared" si="33"/>
        <v/>
      </c>
      <c r="AC127" s="99" t="str">
        <f t="shared" si="34"/>
        <v/>
      </c>
      <c r="AD127" s="99" t="str">
        <f t="shared" si="35"/>
        <v/>
      </c>
      <c r="AE127" s="99" t="str">
        <f t="shared" si="36"/>
        <v/>
      </c>
      <c r="AF127" s="99" t="str">
        <f t="shared" si="37"/>
        <v/>
      </c>
      <c r="AG127" s="99">
        <f t="shared" si="38"/>
        <v>43590</v>
      </c>
      <c r="AH127" s="99">
        <f t="shared" si="39"/>
        <v>43590</v>
      </c>
    </row>
    <row r="128" spans="1:34" x14ac:dyDescent="0.25">
      <c r="A128" s="101" t="s">
        <v>39</v>
      </c>
      <c r="B128" s="5" t="s">
        <v>80</v>
      </c>
      <c r="C128" s="17">
        <v>43591</v>
      </c>
      <c r="D128" s="36" t="s">
        <v>12</v>
      </c>
      <c r="E128" s="31" t="s">
        <v>8</v>
      </c>
      <c r="F128" s="31" t="s">
        <v>11</v>
      </c>
      <c r="G128" s="31" t="s">
        <v>9</v>
      </c>
      <c r="H128" s="31" t="s">
        <v>11</v>
      </c>
      <c r="I128" s="31" t="s">
        <v>13</v>
      </c>
      <c r="J128" s="59" t="s">
        <v>10</v>
      </c>
      <c r="L128" s="63"/>
      <c r="M128" s="118"/>
      <c r="N128" s="93">
        <f t="shared" si="25"/>
        <v>1</v>
      </c>
      <c r="O128" s="93">
        <f t="shared" si="25"/>
        <v>1</v>
      </c>
      <c r="P128" s="93">
        <f t="shared" si="25"/>
        <v>1</v>
      </c>
      <c r="Q128" s="93">
        <f t="shared" si="25"/>
        <v>0</v>
      </c>
      <c r="R128" s="93">
        <f t="shared" si="25"/>
        <v>0</v>
      </c>
      <c r="T128" s="97" t="str">
        <f t="shared" si="26"/>
        <v/>
      </c>
      <c r="U128" s="97" t="str">
        <f t="shared" si="27"/>
        <v/>
      </c>
      <c r="V128" s="97" t="str">
        <f t="shared" si="28"/>
        <v/>
      </c>
      <c r="W128" s="97" t="str">
        <f t="shared" si="29"/>
        <v/>
      </c>
      <c r="X128" s="97" t="str">
        <f t="shared" si="30"/>
        <v/>
      </c>
      <c r="Y128" s="97" t="str">
        <f t="shared" si="31"/>
        <v/>
      </c>
      <c r="Z128" s="97" t="str">
        <f t="shared" si="32"/>
        <v/>
      </c>
      <c r="AB128" s="99" t="str">
        <f t="shared" si="33"/>
        <v/>
      </c>
      <c r="AC128" s="99" t="str">
        <f t="shared" si="34"/>
        <v/>
      </c>
      <c r="AD128" s="99" t="str">
        <f t="shared" si="35"/>
        <v/>
      </c>
      <c r="AE128" s="99" t="str">
        <f t="shared" si="36"/>
        <v/>
      </c>
      <c r="AF128" s="99" t="str">
        <f t="shared" si="37"/>
        <v/>
      </c>
      <c r="AG128" s="99" t="str">
        <f t="shared" si="38"/>
        <v/>
      </c>
      <c r="AH128" s="99" t="str">
        <f t="shared" si="39"/>
        <v/>
      </c>
    </row>
    <row r="129" spans="1:34" x14ac:dyDescent="0.25">
      <c r="A129" s="102"/>
      <c r="B129" s="2" t="s">
        <v>74</v>
      </c>
      <c r="C129" s="8">
        <v>43592</v>
      </c>
      <c r="D129" s="37" t="s">
        <v>12</v>
      </c>
      <c r="E129" s="33" t="s">
        <v>8</v>
      </c>
      <c r="F129" s="33" t="s">
        <v>11</v>
      </c>
      <c r="G129" s="33" t="s">
        <v>9</v>
      </c>
      <c r="H129" s="33" t="s">
        <v>11</v>
      </c>
      <c r="I129" s="33" t="s">
        <v>13</v>
      </c>
      <c r="J129" s="59" t="s">
        <v>10</v>
      </c>
      <c r="L129" s="64"/>
      <c r="M129" s="118"/>
      <c r="N129" s="93">
        <f t="shared" si="25"/>
        <v>1</v>
      </c>
      <c r="O129" s="93">
        <f t="shared" si="25"/>
        <v>1</v>
      </c>
      <c r="P129" s="93">
        <f t="shared" si="25"/>
        <v>1</v>
      </c>
      <c r="Q129" s="93">
        <f t="shared" si="25"/>
        <v>0</v>
      </c>
      <c r="R129" s="93">
        <f t="shared" si="25"/>
        <v>0</v>
      </c>
      <c r="T129" s="97" t="str">
        <f t="shared" si="26"/>
        <v/>
      </c>
      <c r="U129" s="97" t="str">
        <f t="shared" si="27"/>
        <v/>
      </c>
      <c r="V129" s="97" t="str">
        <f t="shared" si="28"/>
        <v/>
      </c>
      <c r="W129" s="97" t="str">
        <f t="shared" si="29"/>
        <v/>
      </c>
      <c r="X129" s="97" t="str">
        <f t="shared" si="30"/>
        <v/>
      </c>
      <c r="Y129" s="97" t="str">
        <f t="shared" si="31"/>
        <v/>
      </c>
      <c r="Z129" s="97" t="str">
        <f t="shared" si="32"/>
        <v/>
      </c>
      <c r="AB129" s="99" t="str">
        <f t="shared" si="33"/>
        <v/>
      </c>
      <c r="AC129" s="99" t="str">
        <f t="shared" si="34"/>
        <v/>
      </c>
      <c r="AD129" s="99" t="str">
        <f t="shared" si="35"/>
        <v/>
      </c>
      <c r="AE129" s="99" t="str">
        <f t="shared" si="36"/>
        <v/>
      </c>
      <c r="AF129" s="99" t="str">
        <f t="shared" si="37"/>
        <v/>
      </c>
      <c r="AG129" s="99" t="str">
        <f t="shared" si="38"/>
        <v/>
      </c>
      <c r="AH129" s="99" t="str">
        <f t="shared" si="39"/>
        <v/>
      </c>
    </row>
    <row r="130" spans="1:34" x14ac:dyDescent="0.25">
      <c r="A130" s="102"/>
      <c r="B130" s="55" t="s">
        <v>75</v>
      </c>
      <c r="C130" s="52">
        <v>43593</v>
      </c>
      <c r="D130" s="37" t="s">
        <v>7</v>
      </c>
      <c r="E130" s="33" t="s">
        <v>8</v>
      </c>
      <c r="F130" s="33" t="s">
        <v>13</v>
      </c>
      <c r="G130" s="33" t="s">
        <v>9</v>
      </c>
      <c r="H130" s="33" t="s">
        <v>11</v>
      </c>
      <c r="I130" s="33" t="s">
        <v>7</v>
      </c>
      <c r="J130" s="59" t="s">
        <v>7</v>
      </c>
      <c r="L130" s="64"/>
      <c r="M130" s="118"/>
      <c r="N130" s="93">
        <f t="shared" si="25"/>
        <v>1</v>
      </c>
      <c r="O130" s="93">
        <f t="shared" si="25"/>
        <v>1</v>
      </c>
      <c r="P130" s="93">
        <f t="shared" si="25"/>
        <v>1</v>
      </c>
      <c r="Q130" s="93">
        <f t="shared" si="25"/>
        <v>0</v>
      </c>
      <c r="R130" s="93">
        <f t="shared" si="25"/>
        <v>0</v>
      </c>
      <c r="T130" s="97" t="str">
        <f t="shared" si="26"/>
        <v/>
      </c>
      <c r="U130" s="97" t="str">
        <f t="shared" si="27"/>
        <v/>
      </c>
      <c r="V130" s="97" t="str">
        <f t="shared" si="28"/>
        <v/>
      </c>
      <c r="W130" s="97" t="str">
        <f t="shared" si="29"/>
        <v/>
      </c>
      <c r="X130" s="97" t="str">
        <f t="shared" si="30"/>
        <v/>
      </c>
      <c r="Y130" s="97" t="str">
        <f t="shared" si="31"/>
        <v/>
      </c>
      <c r="Z130" s="97" t="str">
        <f t="shared" si="32"/>
        <v/>
      </c>
      <c r="AB130" s="99" t="str">
        <f t="shared" si="33"/>
        <v/>
      </c>
      <c r="AC130" s="99" t="str">
        <f t="shared" si="34"/>
        <v/>
      </c>
      <c r="AD130" s="99" t="str">
        <f t="shared" si="35"/>
        <v/>
      </c>
      <c r="AE130" s="99" t="str">
        <f t="shared" si="36"/>
        <v/>
      </c>
      <c r="AF130" s="99" t="str">
        <f t="shared" si="37"/>
        <v/>
      </c>
      <c r="AG130" s="99" t="str">
        <f t="shared" si="38"/>
        <v/>
      </c>
      <c r="AH130" s="99" t="str">
        <f t="shared" si="39"/>
        <v/>
      </c>
    </row>
    <row r="131" spans="1:34" x14ac:dyDescent="0.25">
      <c r="A131" s="102"/>
      <c r="B131" s="2" t="s">
        <v>76</v>
      </c>
      <c r="C131" s="8">
        <v>43594</v>
      </c>
      <c r="D131" s="37" t="s">
        <v>12</v>
      </c>
      <c r="E131" s="33" t="s">
        <v>10</v>
      </c>
      <c r="F131" s="33" t="s">
        <v>13</v>
      </c>
      <c r="G131" s="33" t="s">
        <v>9</v>
      </c>
      <c r="H131" s="33" t="s">
        <v>11</v>
      </c>
      <c r="I131" s="33" t="s">
        <v>8</v>
      </c>
      <c r="J131" s="59" t="s">
        <v>10</v>
      </c>
      <c r="L131" s="64"/>
      <c r="M131" s="118"/>
      <c r="N131" s="93">
        <f t="shared" ref="N131:R194" si="40">COUNTIF($D131:$L131,N$1)</f>
        <v>1</v>
      </c>
      <c r="O131" s="93">
        <f t="shared" si="40"/>
        <v>1</v>
      </c>
      <c r="P131" s="93">
        <f t="shared" si="40"/>
        <v>1</v>
      </c>
      <c r="Q131" s="93">
        <f t="shared" si="40"/>
        <v>0</v>
      </c>
      <c r="R131" s="93">
        <f t="shared" si="40"/>
        <v>0</v>
      </c>
      <c r="T131" s="97" t="str">
        <f t="shared" ref="T131:T194" si="41">IF($B131="samedi",IF(D131="r","",IF(D131="","",IF(D131="fe","",IF(D131="cp","",1)))),IF($B131="dimanche",IF(D131="r","",IF(D131="","",IF(D131="fe","",IF(D131="cp","",1)))),""))</f>
        <v/>
      </c>
      <c r="U131" s="97" t="str">
        <f t="shared" ref="U131:U194" si="42">IF($B131="samedi",IF(E131="r","",IF(E131="","",IF(E131="fe","",IF(E131="cp","",1)))),IF($B131="dimanche",IF(E131="r","",IF(E131="","",IF(E131="fe","",IF(E131="cp","",1)))),""))</f>
        <v/>
      </c>
      <c r="V131" s="97" t="str">
        <f t="shared" ref="V131:V194" si="43">IF($B131="samedi",IF(F131="r","",IF(F131="","",IF(F131="fe","",IF(F131="cp","",1)))),IF($B131="dimanche",IF(F131="r","",IF(F131="","",IF(F131="fe","",IF(F131="cp","",1)))),""))</f>
        <v/>
      </c>
      <c r="W131" s="97" t="str">
        <f t="shared" ref="W131:W194" si="44">IF($B131="samedi",IF(G131="r","",IF(G131="","",IF(G131="fe","",IF(G131="cp","",1)))),IF($B131="dimanche",IF(G131="r","",IF(G131="","",IF(G131="fe","",IF(G131="cp","",1)))),""))</f>
        <v/>
      </c>
      <c r="X131" s="97" t="str">
        <f t="shared" ref="X131:X194" si="45">IF($B131="samedi",IF(H131="r","",IF(H131="","",IF(H131="fe","",IF(H131="cp","",1)))),IF($B131="dimanche",IF(H131="r","",IF(H131="","",IF(H131="fe","",IF(H131="cp","",1)))),""))</f>
        <v/>
      </c>
      <c r="Y131" s="97" t="str">
        <f t="shared" ref="Y131:Y194" si="46">IF($B131="samedi",IF(I131="r","",IF(I131="","",IF(I131="fe","",IF(I131="cp","",1)))),IF($B131="dimanche",IF(I131="r","",IF(I131="","",IF(I131="fe","",IF(I131="cp","",1)))),""))</f>
        <v/>
      </c>
      <c r="Z131" s="97" t="str">
        <f t="shared" ref="Z131:Z194" si="47">IF($B131="samedi",IF(J131="r","",IF(J131="","",IF(J131="fe","",IF(J131="cp","",1)))),IF($B131="dimanche",IF(J131="r","",IF(J131="","",IF(J131="fe","",IF(J131="cp","",1)))),""))</f>
        <v/>
      </c>
      <c r="AB131" s="99" t="str">
        <f t="shared" si="33"/>
        <v/>
      </c>
      <c r="AC131" s="99" t="str">
        <f t="shared" si="34"/>
        <v/>
      </c>
      <c r="AD131" s="99" t="str">
        <f t="shared" si="35"/>
        <v/>
      </c>
      <c r="AE131" s="99" t="str">
        <f t="shared" si="36"/>
        <v/>
      </c>
      <c r="AF131" s="99" t="str">
        <f t="shared" si="37"/>
        <v/>
      </c>
      <c r="AG131" s="99" t="str">
        <f t="shared" si="38"/>
        <v/>
      </c>
      <c r="AH131" s="99" t="str">
        <f t="shared" si="39"/>
        <v/>
      </c>
    </row>
    <row r="132" spans="1:34" x14ac:dyDescent="0.25">
      <c r="A132" s="102"/>
      <c r="B132" s="3" t="s">
        <v>77</v>
      </c>
      <c r="C132" s="8">
        <v>43595</v>
      </c>
      <c r="D132" s="37" t="s">
        <v>12</v>
      </c>
      <c r="E132" s="33" t="s">
        <v>10</v>
      </c>
      <c r="F132" s="33" t="s">
        <v>13</v>
      </c>
      <c r="G132" s="33" t="s">
        <v>9</v>
      </c>
      <c r="H132" s="33" t="s">
        <v>11</v>
      </c>
      <c r="I132" s="33" t="s">
        <v>8</v>
      </c>
      <c r="J132" s="59" t="s">
        <v>10</v>
      </c>
      <c r="L132" s="64"/>
      <c r="M132" s="118"/>
      <c r="N132" s="93">
        <f t="shared" si="40"/>
        <v>1</v>
      </c>
      <c r="O132" s="93">
        <f t="shared" si="40"/>
        <v>1</v>
      </c>
      <c r="P132" s="93">
        <f t="shared" si="40"/>
        <v>1</v>
      </c>
      <c r="Q132" s="93">
        <f t="shared" si="40"/>
        <v>0</v>
      </c>
      <c r="R132" s="93">
        <f t="shared" si="40"/>
        <v>0</v>
      </c>
      <c r="T132" s="97" t="str">
        <f t="shared" si="41"/>
        <v/>
      </c>
      <c r="U132" s="97" t="str">
        <f t="shared" si="42"/>
        <v/>
      </c>
      <c r="V132" s="97" t="str">
        <f t="shared" si="43"/>
        <v/>
      </c>
      <c r="W132" s="97" t="str">
        <f t="shared" si="44"/>
        <v/>
      </c>
      <c r="X132" s="97" t="str">
        <f t="shared" si="45"/>
        <v/>
      </c>
      <c r="Y132" s="97" t="str">
        <f t="shared" si="46"/>
        <v/>
      </c>
      <c r="Z132" s="97" t="str">
        <f t="shared" si="47"/>
        <v/>
      </c>
      <c r="AB132" s="99" t="str">
        <f t="shared" si="33"/>
        <v/>
      </c>
      <c r="AC132" s="99" t="str">
        <f t="shared" si="34"/>
        <v/>
      </c>
      <c r="AD132" s="99" t="str">
        <f t="shared" si="35"/>
        <v/>
      </c>
      <c r="AE132" s="99" t="str">
        <f t="shared" si="36"/>
        <v/>
      </c>
      <c r="AF132" s="99" t="str">
        <f t="shared" si="37"/>
        <v/>
      </c>
      <c r="AG132" s="99" t="str">
        <f t="shared" si="38"/>
        <v/>
      </c>
      <c r="AH132" s="99" t="str">
        <f t="shared" si="39"/>
        <v/>
      </c>
    </row>
    <row r="133" spans="1:34" x14ac:dyDescent="0.25">
      <c r="A133" s="102"/>
      <c r="B133" s="2" t="s">
        <v>78</v>
      </c>
      <c r="C133" s="8">
        <v>43596</v>
      </c>
      <c r="D133" s="37" t="s">
        <v>10</v>
      </c>
      <c r="E133" s="33" t="s">
        <v>10</v>
      </c>
      <c r="F133" s="33" t="s">
        <v>10</v>
      </c>
      <c r="G133" s="33" t="s">
        <v>10</v>
      </c>
      <c r="H133" s="33" t="s">
        <v>10</v>
      </c>
      <c r="I133" s="33" t="s">
        <v>8</v>
      </c>
      <c r="J133" s="59" t="s">
        <v>37</v>
      </c>
      <c r="L133" s="64"/>
      <c r="M133" s="118"/>
      <c r="N133" s="93">
        <f t="shared" si="40"/>
        <v>0</v>
      </c>
      <c r="O133" s="93">
        <f t="shared" si="40"/>
        <v>0</v>
      </c>
      <c r="P133" s="93">
        <f t="shared" si="40"/>
        <v>1</v>
      </c>
      <c r="Q133" s="93">
        <f t="shared" si="40"/>
        <v>1</v>
      </c>
      <c r="R133" s="93">
        <f t="shared" si="40"/>
        <v>0</v>
      </c>
      <c r="T133" s="97" t="str">
        <f t="shared" si="41"/>
        <v/>
      </c>
      <c r="U133" s="97" t="str">
        <f t="shared" si="42"/>
        <v/>
      </c>
      <c r="V133" s="97" t="str">
        <f t="shared" si="43"/>
        <v/>
      </c>
      <c r="W133" s="97" t="str">
        <f t="shared" si="44"/>
        <v/>
      </c>
      <c r="X133" s="97" t="str">
        <f t="shared" si="45"/>
        <v/>
      </c>
      <c r="Y133" s="97">
        <f t="shared" si="46"/>
        <v>1</v>
      </c>
      <c r="Z133" s="97">
        <f t="shared" si="47"/>
        <v>1</v>
      </c>
      <c r="AB133" s="99" t="str">
        <f t="shared" si="33"/>
        <v/>
      </c>
      <c r="AC133" s="99" t="str">
        <f t="shared" si="34"/>
        <v/>
      </c>
      <c r="AD133" s="99" t="str">
        <f t="shared" si="35"/>
        <v/>
      </c>
      <c r="AE133" s="99" t="str">
        <f t="shared" si="36"/>
        <v/>
      </c>
      <c r="AF133" s="99" t="str">
        <f t="shared" si="37"/>
        <v/>
      </c>
      <c r="AG133" s="99">
        <f t="shared" si="38"/>
        <v>43596</v>
      </c>
      <c r="AH133" s="99">
        <f t="shared" si="39"/>
        <v>43596</v>
      </c>
    </row>
    <row r="134" spans="1:34" ht="15.75" thickBot="1" x14ac:dyDescent="0.3">
      <c r="A134" s="103"/>
      <c r="B134" s="4" t="s">
        <v>79</v>
      </c>
      <c r="C134" s="13">
        <v>43597</v>
      </c>
      <c r="D134" s="38" t="s">
        <v>10</v>
      </c>
      <c r="E134" s="35" t="s">
        <v>10</v>
      </c>
      <c r="F134" s="35" t="s">
        <v>10</v>
      </c>
      <c r="G134" s="35" t="s">
        <v>10</v>
      </c>
      <c r="H134" s="35" t="s">
        <v>10</v>
      </c>
      <c r="I134" s="35" t="s">
        <v>8</v>
      </c>
      <c r="J134" s="62" t="s">
        <v>37</v>
      </c>
      <c r="L134" s="66"/>
      <c r="M134" s="118"/>
      <c r="N134" s="93">
        <f t="shared" si="40"/>
        <v>0</v>
      </c>
      <c r="O134" s="93">
        <f t="shared" si="40"/>
        <v>0</v>
      </c>
      <c r="P134" s="93">
        <f t="shared" si="40"/>
        <v>1</v>
      </c>
      <c r="Q134" s="93">
        <f t="shared" si="40"/>
        <v>1</v>
      </c>
      <c r="R134" s="93">
        <f t="shared" si="40"/>
        <v>0</v>
      </c>
      <c r="T134" s="97" t="str">
        <f t="shared" si="41"/>
        <v/>
      </c>
      <c r="U134" s="97" t="str">
        <f t="shared" si="42"/>
        <v/>
      </c>
      <c r="V134" s="97" t="str">
        <f t="shared" si="43"/>
        <v/>
      </c>
      <c r="W134" s="97" t="str">
        <f t="shared" si="44"/>
        <v/>
      </c>
      <c r="X134" s="97" t="str">
        <f t="shared" si="45"/>
        <v/>
      </c>
      <c r="Y134" s="97">
        <f t="shared" si="46"/>
        <v>1</v>
      </c>
      <c r="Z134" s="97">
        <f t="shared" si="47"/>
        <v>1</v>
      </c>
      <c r="AB134" s="99" t="str">
        <f t="shared" si="33"/>
        <v/>
      </c>
      <c r="AC134" s="99" t="str">
        <f t="shared" si="34"/>
        <v/>
      </c>
      <c r="AD134" s="99" t="str">
        <f t="shared" si="35"/>
        <v/>
      </c>
      <c r="AE134" s="99" t="str">
        <f t="shared" si="36"/>
        <v/>
      </c>
      <c r="AF134" s="99" t="str">
        <f t="shared" si="37"/>
        <v/>
      </c>
      <c r="AG134" s="99">
        <f t="shared" si="38"/>
        <v>43597</v>
      </c>
      <c r="AH134" s="99">
        <f t="shared" si="39"/>
        <v>43597</v>
      </c>
    </row>
    <row r="135" spans="1:34" x14ac:dyDescent="0.25">
      <c r="A135" s="101" t="s">
        <v>40</v>
      </c>
      <c r="B135" s="5" t="s">
        <v>80</v>
      </c>
      <c r="C135" s="17">
        <v>43598</v>
      </c>
      <c r="D135" s="30" t="s">
        <v>11</v>
      </c>
      <c r="E135" s="31" t="s">
        <v>13</v>
      </c>
      <c r="F135" s="31" t="s">
        <v>11</v>
      </c>
      <c r="G135" s="31" t="s">
        <v>8</v>
      </c>
      <c r="H135" s="31" t="s">
        <v>9</v>
      </c>
      <c r="I135" s="31" t="s">
        <v>10</v>
      </c>
      <c r="J135" s="61" t="s">
        <v>10</v>
      </c>
      <c r="L135" s="63"/>
      <c r="M135" s="118"/>
      <c r="N135" s="93">
        <f t="shared" si="40"/>
        <v>1</v>
      </c>
      <c r="O135" s="93">
        <f t="shared" si="40"/>
        <v>1</v>
      </c>
      <c r="P135" s="93">
        <f t="shared" si="40"/>
        <v>1</v>
      </c>
      <c r="Q135" s="93">
        <f t="shared" si="40"/>
        <v>0</v>
      </c>
      <c r="R135" s="93">
        <f t="shared" si="40"/>
        <v>0</v>
      </c>
      <c r="T135" s="97" t="str">
        <f t="shared" si="41"/>
        <v/>
      </c>
      <c r="U135" s="97" t="str">
        <f t="shared" si="42"/>
        <v/>
      </c>
      <c r="V135" s="97" t="str">
        <f t="shared" si="43"/>
        <v/>
      </c>
      <c r="W135" s="97" t="str">
        <f t="shared" si="44"/>
        <v/>
      </c>
      <c r="X135" s="97" t="str">
        <f t="shared" si="45"/>
        <v/>
      </c>
      <c r="Y135" s="97" t="str">
        <f t="shared" si="46"/>
        <v/>
      </c>
      <c r="Z135" s="97" t="str">
        <f t="shared" si="47"/>
        <v/>
      </c>
      <c r="AB135" s="99" t="str">
        <f t="shared" si="33"/>
        <v/>
      </c>
      <c r="AC135" s="99" t="str">
        <f t="shared" si="34"/>
        <v/>
      </c>
      <c r="AD135" s="99" t="str">
        <f t="shared" si="35"/>
        <v/>
      </c>
      <c r="AE135" s="99" t="str">
        <f t="shared" si="36"/>
        <v/>
      </c>
      <c r="AF135" s="99" t="str">
        <f t="shared" si="37"/>
        <v/>
      </c>
      <c r="AG135" s="99" t="str">
        <f t="shared" si="38"/>
        <v/>
      </c>
      <c r="AH135" s="99" t="str">
        <f t="shared" si="39"/>
        <v/>
      </c>
    </row>
    <row r="136" spans="1:34" x14ac:dyDescent="0.25">
      <c r="A136" s="102"/>
      <c r="B136" s="2" t="s">
        <v>74</v>
      </c>
      <c r="C136" s="8">
        <v>43599</v>
      </c>
      <c r="D136" s="32" t="s">
        <v>11</v>
      </c>
      <c r="E136" s="33" t="s">
        <v>13</v>
      </c>
      <c r="F136" s="33" t="s">
        <v>11</v>
      </c>
      <c r="G136" s="33" t="s">
        <v>8</v>
      </c>
      <c r="H136" s="33" t="s">
        <v>9</v>
      </c>
      <c r="I136" s="33" t="s">
        <v>10</v>
      </c>
      <c r="J136" s="59" t="s">
        <v>10</v>
      </c>
      <c r="L136" s="64"/>
      <c r="M136" s="118"/>
      <c r="N136" s="93">
        <f t="shared" si="40"/>
        <v>1</v>
      </c>
      <c r="O136" s="93">
        <f t="shared" si="40"/>
        <v>1</v>
      </c>
      <c r="P136" s="93">
        <f t="shared" si="40"/>
        <v>1</v>
      </c>
      <c r="Q136" s="93">
        <f t="shared" si="40"/>
        <v>0</v>
      </c>
      <c r="R136" s="93">
        <f t="shared" si="40"/>
        <v>0</v>
      </c>
      <c r="T136" s="97" t="str">
        <f t="shared" si="41"/>
        <v/>
      </c>
      <c r="U136" s="97" t="str">
        <f t="shared" si="42"/>
        <v/>
      </c>
      <c r="V136" s="97" t="str">
        <f t="shared" si="43"/>
        <v/>
      </c>
      <c r="W136" s="97" t="str">
        <f t="shared" si="44"/>
        <v/>
      </c>
      <c r="X136" s="97" t="str">
        <f t="shared" si="45"/>
        <v/>
      </c>
      <c r="Y136" s="97" t="str">
        <f t="shared" si="46"/>
        <v/>
      </c>
      <c r="Z136" s="97" t="str">
        <f t="shared" si="47"/>
        <v/>
      </c>
      <c r="AB136" s="99" t="str">
        <f t="shared" si="33"/>
        <v/>
      </c>
      <c r="AC136" s="99" t="str">
        <f t="shared" si="34"/>
        <v/>
      </c>
      <c r="AD136" s="99" t="str">
        <f t="shared" si="35"/>
        <v/>
      </c>
      <c r="AE136" s="99" t="str">
        <f t="shared" si="36"/>
        <v/>
      </c>
      <c r="AF136" s="99" t="str">
        <f t="shared" si="37"/>
        <v/>
      </c>
      <c r="AG136" s="99" t="str">
        <f t="shared" si="38"/>
        <v/>
      </c>
      <c r="AH136" s="99" t="str">
        <f t="shared" si="39"/>
        <v/>
      </c>
    </row>
    <row r="137" spans="1:34" x14ac:dyDescent="0.25">
      <c r="A137" s="102"/>
      <c r="B137" s="3" t="s">
        <v>75</v>
      </c>
      <c r="C137" s="8">
        <v>43600</v>
      </c>
      <c r="D137" s="32" t="s">
        <v>11</v>
      </c>
      <c r="E137" s="33" t="s">
        <v>13</v>
      </c>
      <c r="F137" s="33" t="s">
        <v>11</v>
      </c>
      <c r="G137" s="33" t="s">
        <v>8</v>
      </c>
      <c r="H137" s="33" t="s">
        <v>9</v>
      </c>
      <c r="I137" s="33" t="s">
        <v>11</v>
      </c>
      <c r="J137" s="59" t="s">
        <v>10</v>
      </c>
      <c r="L137" s="64"/>
      <c r="M137" s="118"/>
      <c r="N137" s="93">
        <f t="shared" si="40"/>
        <v>1</v>
      </c>
      <c r="O137" s="93">
        <f t="shared" si="40"/>
        <v>1</v>
      </c>
      <c r="P137" s="93">
        <f t="shared" si="40"/>
        <v>1</v>
      </c>
      <c r="Q137" s="93">
        <f t="shared" si="40"/>
        <v>0</v>
      </c>
      <c r="R137" s="93">
        <f t="shared" si="40"/>
        <v>0</v>
      </c>
      <c r="T137" s="97" t="str">
        <f t="shared" si="41"/>
        <v/>
      </c>
      <c r="U137" s="97" t="str">
        <f t="shared" si="42"/>
        <v/>
      </c>
      <c r="V137" s="97" t="str">
        <f t="shared" si="43"/>
        <v/>
      </c>
      <c r="W137" s="97" t="str">
        <f t="shared" si="44"/>
        <v/>
      </c>
      <c r="X137" s="97" t="str">
        <f t="shared" si="45"/>
        <v/>
      </c>
      <c r="Y137" s="97" t="str">
        <f t="shared" si="46"/>
        <v/>
      </c>
      <c r="Z137" s="97" t="str">
        <f t="shared" si="47"/>
        <v/>
      </c>
      <c r="AB137" s="99" t="str">
        <f t="shared" si="33"/>
        <v/>
      </c>
      <c r="AC137" s="99" t="str">
        <f t="shared" si="34"/>
        <v/>
      </c>
      <c r="AD137" s="99" t="str">
        <f t="shared" si="35"/>
        <v/>
      </c>
      <c r="AE137" s="99" t="str">
        <f t="shared" si="36"/>
        <v/>
      </c>
      <c r="AF137" s="99" t="str">
        <f t="shared" si="37"/>
        <v/>
      </c>
      <c r="AG137" s="99" t="str">
        <f t="shared" si="38"/>
        <v/>
      </c>
      <c r="AH137" s="99" t="str">
        <f t="shared" si="39"/>
        <v/>
      </c>
    </row>
    <row r="138" spans="1:34" x14ac:dyDescent="0.25">
      <c r="A138" s="102"/>
      <c r="B138" s="2" t="s">
        <v>76</v>
      </c>
      <c r="C138" s="8">
        <v>43601</v>
      </c>
      <c r="D138" s="32" t="s">
        <v>11</v>
      </c>
      <c r="E138" s="33" t="s">
        <v>13</v>
      </c>
      <c r="F138" s="33" t="s">
        <v>10</v>
      </c>
      <c r="G138" s="33" t="s">
        <v>8</v>
      </c>
      <c r="H138" s="33" t="s">
        <v>9</v>
      </c>
      <c r="I138" s="33" t="s">
        <v>11</v>
      </c>
      <c r="J138" s="59" t="s">
        <v>10</v>
      </c>
      <c r="L138" s="64"/>
      <c r="M138" s="118"/>
      <c r="N138" s="93">
        <f t="shared" si="40"/>
        <v>1</v>
      </c>
      <c r="O138" s="93">
        <f t="shared" si="40"/>
        <v>1</v>
      </c>
      <c r="P138" s="93">
        <f t="shared" si="40"/>
        <v>1</v>
      </c>
      <c r="Q138" s="93">
        <f t="shared" si="40"/>
        <v>0</v>
      </c>
      <c r="R138" s="93">
        <f t="shared" si="40"/>
        <v>0</v>
      </c>
      <c r="T138" s="97" t="str">
        <f t="shared" si="41"/>
        <v/>
      </c>
      <c r="U138" s="97" t="str">
        <f t="shared" si="42"/>
        <v/>
      </c>
      <c r="V138" s="97" t="str">
        <f t="shared" si="43"/>
        <v/>
      </c>
      <c r="W138" s="97" t="str">
        <f t="shared" si="44"/>
        <v/>
      </c>
      <c r="X138" s="97" t="str">
        <f t="shared" si="45"/>
        <v/>
      </c>
      <c r="Y138" s="97" t="str">
        <f t="shared" si="46"/>
        <v/>
      </c>
      <c r="Z138" s="97" t="str">
        <f t="shared" si="47"/>
        <v/>
      </c>
      <c r="AB138" s="99" t="str">
        <f t="shared" ref="AB138:AB201" si="48">+IF(T138=1,$C138,"")</f>
        <v/>
      </c>
      <c r="AC138" s="99" t="str">
        <f t="shared" ref="AC138:AC201" si="49">+IF(U138=1,$C138,"")</f>
        <v/>
      </c>
      <c r="AD138" s="99" t="str">
        <f t="shared" ref="AD138:AD201" si="50">+IF(V138=1,$C138,"")</f>
        <v/>
      </c>
      <c r="AE138" s="99" t="str">
        <f t="shared" ref="AE138:AE201" si="51">+IF(W138=1,$C138,"")</f>
        <v/>
      </c>
      <c r="AF138" s="99" t="str">
        <f t="shared" ref="AF138:AF201" si="52">+IF(X138=1,$C138,"")</f>
        <v/>
      </c>
      <c r="AG138" s="99" t="str">
        <f t="shared" ref="AG138:AG201" si="53">+IF(Y138=1,$C138,"")</f>
        <v/>
      </c>
      <c r="AH138" s="99" t="str">
        <f t="shared" ref="AH138:AH201" si="54">+IF(Z138=1,$C138,"")</f>
        <v/>
      </c>
    </row>
    <row r="139" spans="1:34" x14ac:dyDescent="0.25">
      <c r="A139" s="102"/>
      <c r="B139" s="3" t="s">
        <v>77</v>
      </c>
      <c r="C139" s="8">
        <v>43602</v>
      </c>
      <c r="D139" s="32" t="s">
        <v>11</v>
      </c>
      <c r="E139" s="33" t="s">
        <v>13</v>
      </c>
      <c r="F139" s="33" t="s">
        <v>8</v>
      </c>
      <c r="G139" s="33" t="s">
        <v>10</v>
      </c>
      <c r="H139" s="33" t="s">
        <v>9</v>
      </c>
      <c r="I139" s="33" t="s">
        <v>11</v>
      </c>
      <c r="J139" s="59" t="s">
        <v>10</v>
      </c>
      <c r="L139" s="64"/>
      <c r="M139" s="118"/>
      <c r="N139" s="93">
        <f t="shared" si="40"/>
        <v>1</v>
      </c>
      <c r="O139" s="93">
        <f t="shared" si="40"/>
        <v>1</v>
      </c>
      <c r="P139" s="93">
        <f t="shared" si="40"/>
        <v>1</v>
      </c>
      <c r="Q139" s="93">
        <f t="shared" si="40"/>
        <v>0</v>
      </c>
      <c r="R139" s="93">
        <f t="shared" si="40"/>
        <v>0</v>
      </c>
      <c r="T139" s="97" t="str">
        <f t="shared" si="41"/>
        <v/>
      </c>
      <c r="U139" s="97" t="str">
        <f t="shared" si="42"/>
        <v/>
      </c>
      <c r="V139" s="97" t="str">
        <f t="shared" si="43"/>
        <v/>
      </c>
      <c r="W139" s="97" t="str">
        <f t="shared" si="44"/>
        <v/>
      </c>
      <c r="X139" s="97" t="str">
        <f t="shared" si="45"/>
        <v/>
      </c>
      <c r="Y139" s="97" t="str">
        <f t="shared" si="46"/>
        <v/>
      </c>
      <c r="Z139" s="97" t="str">
        <f t="shared" si="47"/>
        <v/>
      </c>
      <c r="AB139" s="99" t="str">
        <f t="shared" si="48"/>
        <v/>
      </c>
      <c r="AC139" s="99" t="str">
        <f t="shared" si="49"/>
        <v/>
      </c>
      <c r="AD139" s="99" t="str">
        <f t="shared" si="50"/>
        <v/>
      </c>
      <c r="AE139" s="99" t="str">
        <f t="shared" si="51"/>
        <v/>
      </c>
      <c r="AF139" s="99" t="str">
        <f t="shared" si="52"/>
        <v/>
      </c>
      <c r="AG139" s="99" t="str">
        <f t="shared" si="53"/>
        <v/>
      </c>
      <c r="AH139" s="99" t="str">
        <f t="shared" si="54"/>
        <v/>
      </c>
    </row>
    <row r="140" spans="1:34" x14ac:dyDescent="0.25">
      <c r="A140" s="102"/>
      <c r="B140" s="2" t="s">
        <v>78</v>
      </c>
      <c r="C140" s="8">
        <v>43603</v>
      </c>
      <c r="D140" s="37" t="s">
        <v>10</v>
      </c>
      <c r="E140" s="33" t="s">
        <v>10</v>
      </c>
      <c r="F140" s="33" t="s">
        <v>8</v>
      </c>
      <c r="G140" s="39" t="s">
        <v>10</v>
      </c>
      <c r="H140" s="33" t="s">
        <v>10</v>
      </c>
      <c r="I140" s="33" t="s">
        <v>10</v>
      </c>
      <c r="J140" s="59" t="s">
        <v>37</v>
      </c>
      <c r="L140" s="64"/>
      <c r="M140" s="118"/>
      <c r="N140" s="93">
        <f t="shared" si="40"/>
        <v>0</v>
      </c>
      <c r="O140" s="93">
        <f t="shared" si="40"/>
        <v>0</v>
      </c>
      <c r="P140" s="93">
        <f t="shared" si="40"/>
        <v>1</v>
      </c>
      <c r="Q140" s="93">
        <f t="shared" si="40"/>
        <v>1</v>
      </c>
      <c r="R140" s="93">
        <f t="shared" si="40"/>
        <v>0</v>
      </c>
      <c r="T140" s="97" t="str">
        <f t="shared" si="41"/>
        <v/>
      </c>
      <c r="U140" s="97" t="str">
        <f t="shared" si="42"/>
        <v/>
      </c>
      <c r="V140" s="97">
        <f t="shared" si="43"/>
        <v>1</v>
      </c>
      <c r="W140" s="97" t="str">
        <f t="shared" si="44"/>
        <v/>
      </c>
      <c r="X140" s="97" t="str">
        <f t="shared" si="45"/>
        <v/>
      </c>
      <c r="Y140" s="97" t="str">
        <f t="shared" si="46"/>
        <v/>
      </c>
      <c r="Z140" s="97">
        <f t="shared" si="47"/>
        <v>1</v>
      </c>
      <c r="AB140" s="99" t="str">
        <f t="shared" si="48"/>
        <v/>
      </c>
      <c r="AC140" s="99" t="str">
        <f t="shared" si="49"/>
        <v/>
      </c>
      <c r="AD140" s="99">
        <f t="shared" si="50"/>
        <v>43603</v>
      </c>
      <c r="AE140" s="99" t="str">
        <f t="shared" si="51"/>
        <v/>
      </c>
      <c r="AF140" s="99" t="str">
        <f t="shared" si="52"/>
        <v/>
      </c>
      <c r="AG140" s="99" t="str">
        <f t="shared" si="53"/>
        <v/>
      </c>
      <c r="AH140" s="99">
        <f t="shared" si="54"/>
        <v>43603</v>
      </c>
    </row>
    <row r="141" spans="1:34" ht="15.75" thickBot="1" x14ac:dyDescent="0.3">
      <c r="A141" s="103"/>
      <c r="B141" s="4" t="s">
        <v>79</v>
      </c>
      <c r="C141" s="13">
        <v>43604</v>
      </c>
      <c r="D141" s="40" t="s">
        <v>10</v>
      </c>
      <c r="E141" s="41" t="s">
        <v>10</v>
      </c>
      <c r="F141" s="41" t="s">
        <v>8</v>
      </c>
      <c r="G141" s="42" t="s">
        <v>10</v>
      </c>
      <c r="H141" s="41" t="s">
        <v>10</v>
      </c>
      <c r="I141" s="41" t="s">
        <v>10</v>
      </c>
      <c r="J141" s="62" t="s">
        <v>37</v>
      </c>
      <c r="L141" s="91"/>
      <c r="M141" s="118"/>
      <c r="N141" s="93">
        <f t="shared" si="40"/>
        <v>0</v>
      </c>
      <c r="O141" s="93">
        <f t="shared" si="40"/>
        <v>0</v>
      </c>
      <c r="P141" s="93">
        <f t="shared" si="40"/>
        <v>1</v>
      </c>
      <c r="Q141" s="93">
        <f t="shared" si="40"/>
        <v>1</v>
      </c>
      <c r="R141" s="93">
        <f t="shared" si="40"/>
        <v>0</v>
      </c>
      <c r="T141" s="97" t="str">
        <f t="shared" si="41"/>
        <v/>
      </c>
      <c r="U141" s="97" t="str">
        <f t="shared" si="42"/>
        <v/>
      </c>
      <c r="V141" s="97">
        <f t="shared" si="43"/>
        <v>1</v>
      </c>
      <c r="W141" s="97" t="str">
        <f t="shared" si="44"/>
        <v/>
      </c>
      <c r="X141" s="97" t="str">
        <f t="shared" si="45"/>
        <v/>
      </c>
      <c r="Y141" s="97" t="str">
        <f t="shared" si="46"/>
        <v/>
      </c>
      <c r="Z141" s="97">
        <f t="shared" si="47"/>
        <v>1</v>
      </c>
      <c r="AB141" s="99" t="str">
        <f t="shared" si="48"/>
        <v/>
      </c>
      <c r="AC141" s="99" t="str">
        <f t="shared" si="49"/>
        <v/>
      </c>
      <c r="AD141" s="99">
        <f t="shared" si="50"/>
        <v>43604</v>
      </c>
      <c r="AE141" s="99" t="str">
        <f t="shared" si="51"/>
        <v/>
      </c>
      <c r="AF141" s="99" t="str">
        <f t="shared" si="52"/>
        <v/>
      </c>
      <c r="AG141" s="99" t="str">
        <f t="shared" si="53"/>
        <v/>
      </c>
      <c r="AH141" s="99">
        <f t="shared" si="54"/>
        <v>43604</v>
      </c>
    </row>
    <row r="142" spans="1:34" x14ac:dyDescent="0.25">
      <c r="A142" s="101" t="s">
        <v>41</v>
      </c>
      <c r="B142" s="5" t="s">
        <v>80</v>
      </c>
      <c r="C142" s="17">
        <v>43605</v>
      </c>
      <c r="D142" s="30" t="s">
        <v>10</v>
      </c>
      <c r="E142" s="31" t="s">
        <v>13</v>
      </c>
      <c r="F142" s="31" t="s">
        <v>8</v>
      </c>
      <c r="G142" s="43" t="s">
        <v>12</v>
      </c>
      <c r="H142" s="31" t="s">
        <v>10</v>
      </c>
      <c r="I142" s="31" t="s">
        <v>9</v>
      </c>
      <c r="J142" s="61" t="s">
        <v>10</v>
      </c>
      <c r="L142" s="63"/>
      <c r="M142" s="118"/>
      <c r="N142" s="93">
        <f t="shared" si="40"/>
        <v>1</v>
      </c>
      <c r="O142" s="93">
        <f t="shared" si="40"/>
        <v>1</v>
      </c>
      <c r="P142" s="93">
        <f t="shared" si="40"/>
        <v>1</v>
      </c>
      <c r="Q142" s="93">
        <f t="shared" si="40"/>
        <v>0</v>
      </c>
      <c r="R142" s="93">
        <f t="shared" si="40"/>
        <v>0</v>
      </c>
      <c r="T142" s="97" t="str">
        <f t="shared" si="41"/>
        <v/>
      </c>
      <c r="U142" s="97" t="str">
        <f t="shared" si="42"/>
        <v/>
      </c>
      <c r="V142" s="97" t="str">
        <f t="shared" si="43"/>
        <v/>
      </c>
      <c r="W142" s="97" t="str">
        <f t="shared" si="44"/>
        <v/>
      </c>
      <c r="X142" s="97" t="str">
        <f t="shared" si="45"/>
        <v/>
      </c>
      <c r="Y142" s="97" t="str">
        <f t="shared" si="46"/>
        <v/>
      </c>
      <c r="Z142" s="97" t="str">
        <f t="shared" si="47"/>
        <v/>
      </c>
      <c r="AB142" s="99" t="str">
        <f t="shared" si="48"/>
        <v/>
      </c>
      <c r="AC142" s="99" t="str">
        <f t="shared" si="49"/>
        <v/>
      </c>
      <c r="AD142" s="99" t="str">
        <f t="shared" si="50"/>
        <v/>
      </c>
      <c r="AE142" s="99" t="str">
        <f t="shared" si="51"/>
        <v/>
      </c>
      <c r="AF142" s="99" t="str">
        <f t="shared" si="52"/>
        <v/>
      </c>
      <c r="AG142" s="99" t="str">
        <f t="shared" si="53"/>
        <v/>
      </c>
      <c r="AH142" s="99" t="str">
        <f t="shared" si="54"/>
        <v/>
      </c>
    </row>
    <row r="143" spans="1:34" x14ac:dyDescent="0.25">
      <c r="A143" s="102"/>
      <c r="B143" s="2" t="s">
        <v>74</v>
      </c>
      <c r="C143" s="8">
        <v>43606</v>
      </c>
      <c r="D143" s="32" t="s">
        <v>11</v>
      </c>
      <c r="E143" s="33" t="s">
        <v>13</v>
      </c>
      <c r="F143" s="33" t="s">
        <v>10</v>
      </c>
      <c r="G143" s="39" t="s">
        <v>12</v>
      </c>
      <c r="H143" s="33" t="s">
        <v>8</v>
      </c>
      <c r="I143" s="33" t="s">
        <v>9</v>
      </c>
      <c r="J143" s="59" t="s">
        <v>10</v>
      </c>
      <c r="L143" s="64" t="s">
        <v>11</v>
      </c>
      <c r="M143" s="118"/>
      <c r="N143" s="93">
        <f t="shared" si="40"/>
        <v>1</v>
      </c>
      <c r="O143" s="93">
        <f t="shared" si="40"/>
        <v>1</v>
      </c>
      <c r="P143" s="93">
        <f t="shared" si="40"/>
        <v>1</v>
      </c>
      <c r="Q143" s="93">
        <f t="shared" si="40"/>
        <v>0</v>
      </c>
      <c r="R143" s="93">
        <f t="shared" si="40"/>
        <v>0</v>
      </c>
      <c r="T143" s="97" t="str">
        <f t="shared" si="41"/>
        <v/>
      </c>
      <c r="U143" s="97" t="str">
        <f t="shared" si="42"/>
        <v/>
      </c>
      <c r="V143" s="97" t="str">
        <f t="shared" si="43"/>
        <v/>
      </c>
      <c r="W143" s="97" t="str">
        <f t="shared" si="44"/>
        <v/>
      </c>
      <c r="X143" s="97" t="str">
        <f t="shared" si="45"/>
        <v/>
      </c>
      <c r="Y143" s="97" t="str">
        <f t="shared" si="46"/>
        <v/>
      </c>
      <c r="Z143" s="97" t="str">
        <f t="shared" si="47"/>
        <v/>
      </c>
      <c r="AB143" s="99" t="str">
        <f t="shared" si="48"/>
        <v/>
      </c>
      <c r="AC143" s="99" t="str">
        <f t="shared" si="49"/>
        <v/>
      </c>
      <c r="AD143" s="99" t="str">
        <f t="shared" si="50"/>
        <v/>
      </c>
      <c r="AE143" s="99" t="str">
        <f t="shared" si="51"/>
        <v/>
      </c>
      <c r="AF143" s="99" t="str">
        <f t="shared" si="52"/>
        <v/>
      </c>
      <c r="AG143" s="99" t="str">
        <f t="shared" si="53"/>
        <v/>
      </c>
      <c r="AH143" s="99" t="str">
        <f t="shared" si="54"/>
        <v/>
      </c>
    </row>
    <row r="144" spans="1:34" x14ac:dyDescent="0.25">
      <c r="A144" s="102"/>
      <c r="B144" s="3" t="s">
        <v>75</v>
      </c>
      <c r="C144" s="8">
        <v>43607</v>
      </c>
      <c r="D144" s="32" t="s">
        <v>11</v>
      </c>
      <c r="E144" s="33" t="s">
        <v>13</v>
      </c>
      <c r="F144" s="33" t="s">
        <v>10</v>
      </c>
      <c r="G144" s="39" t="s">
        <v>12</v>
      </c>
      <c r="H144" s="33" t="s">
        <v>8</v>
      </c>
      <c r="I144" s="33" t="s">
        <v>9</v>
      </c>
      <c r="J144" s="59" t="s">
        <v>10</v>
      </c>
      <c r="L144" s="64" t="s">
        <v>11</v>
      </c>
      <c r="M144" s="118"/>
      <c r="N144" s="93">
        <f t="shared" si="40"/>
        <v>1</v>
      </c>
      <c r="O144" s="93">
        <f t="shared" si="40"/>
        <v>1</v>
      </c>
      <c r="P144" s="93">
        <f t="shared" si="40"/>
        <v>1</v>
      </c>
      <c r="Q144" s="93">
        <f t="shared" si="40"/>
        <v>0</v>
      </c>
      <c r="R144" s="93">
        <f t="shared" si="40"/>
        <v>0</v>
      </c>
      <c r="T144" s="97" t="str">
        <f t="shared" si="41"/>
        <v/>
      </c>
      <c r="U144" s="97" t="str">
        <f t="shared" si="42"/>
        <v/>
      </c>
      <c r="V144" s="97" t="str">
        <f t="shared" si="43"/>
        <v/>
      </c>
      <c r="W144" s="97" t="str">
        <f t="shared" si="44"/>
        <v/>
      </c>
      <c r="X144" s="97" t="str">
        <f t="shared" si="45"/>
        <v/>
      </c>
      <c r="Y144" s="97" t="str">
        <f t="shared" si="46"/>
        <v/>
      </c>
      <c r="Z144" s="97" t="str">
        <f t="shared" si="47"/>
        <v/>
      </c>
      <c r="AB144" s="99" t="str">
        <f t="shared" si="48"/>
        <v/>
      </c>
      <c r="AC144" s="99" t="str">
        <f t="shared" si="49"/>
        <v/>
      </c>
      <c r="AD144" s="99" t="str">
        <f t="shared" si="50"/>
        <v/>
      </c>
      <c r="AE144" s="99" t="str">
        <f t="shared" si="51"/>
        <v/>
      </c>
      <c r="AF144" s="99" t="str">
        <f t="shared" si="52"/>
        <v/>
      </c>
      <c r="AG144" s="99" t="str">
        <f t="shared" si="53"/>
        <v/>
      </c>
      <c r="AH144" s="99" t="str">
        <f t="shared" si="54"/>
        <v/>
      </c>
    </row>
    <row r="145" spans="1:34" x14ac:dyDescent="0.25">
      <c r="A145" s="102"/>
      <c r="B145" s="2" t="s">
        <v>76</v>
      </c>
      <c r="C145" s="8">
        <v>43608</v>
      </c>
      <c r="D145" s="32" t="s">
        <v>11</v>
      </c>
      <c r="E145" s="33" t="s">
        <v>11</v>
      </c>
      <c r="F145" s="33" t="s">
        <v>13</v>
      </c>
      <c r="G145" s="39" t="s">
        <v>12</v>
      </c>
      <c r="H145" s="33" t="s">
        <v>8</v>
      </c>
      <c r="I145" s="33" t="s">
        <v>9</v>
      </c>
      <c r="J145" s="59" t="s">
        <v>10</v>
      </c>
      <c r="L145" s="64"/>
      <c r="M145" s="118"/>
      <c r="N145" s="93">
        <f t="shared" si="40"/>
        <v>1</v>
      </c>
      <c r="O145" s="93">
        <f t="shared" si="40"/>
        <v>1</v>
      </c>
      <c r="P145" s="93">
        <f t="shared" si="40"/>
        <v>1</v>
      </c>
      <c r="Q145" s="93">
        <f t="shared" si="40"/>
        <v>0</v>
      </c>
      <c r="R145" s="93">
        <f t="shared" si="40"/>
        <v>0</v>
      </c>
      <c r="T145" s="97" t="str">
        <f t="shared" si="41"/>
        <v/>
      </c>
      <c r="U145" s="97" t="str">
        <f t="shared" si="42"/>
        <v/>
      </c>
      <c r="V145" s="97" t="str">
        <f t="shared" si="43"/>
        <v/>
      </c>
      <c r="W145" s="97" t="str">
        <f t="shared" si="44"/>
        <v/>
      </c>
      <c r="X145" s="97" t="str">
        <f t="shared" si="45"/>
        <v/>
      </c>
      <c r="Y145" s="97" t="str">
        <f t="shared" si="46"/>
        <v/>
      </c>
      <c r="Z145" s="97" t="str">
        <f t="shared" si="47"/>
        <v/>
      </c>
      <c r="AB145" s="99" t="str">
        <f t="shared" si="48"/>
        <v/>
      </c>
      <c r="AC145" s="99" t="str">
        <f t="shared" si="49"/>
        <v/>
      </c>
      <c r="AD145" s="99" t="str">
        <f t="shared" si="50"/>
        <v/>
      </c>
      <c r="AE145" s="99" t="str">
        <f t="shared" si="51"/>
        <v/>
      </c>
      <c r="AF145" s="99" t="str">
        <f t="shared" si="52"/>
        <v/>
      </c>
      <c r="AG145" s="99" t="str">
        <f t="shared" si="53"/>
        <v/>
      </c>
      <c r="AH145" s="99" t="str">
        <f t="shared" si="54"/>
        <v/>
      </c>
    </row>
    <row r="146" spans="1:34" x14ac:dyDescent="0.25">
      <c r="A146" s="102"/>
      <c r="B146" s="3" t="s">
        <v>77</v>
      </c>
      <c r="C146" s="8">
        <v>43609</v>
      </c>
      <c r="D146" s="44" t="s">
        <v>12</v>
      </c>
      <c r="E146" s="33" t="s">
        <v>11</v>
      </c>
      <c r="F146" s="33" t="s">
        <v>13</v>
      </c>
      <c r="G146" s="39" t="s">
        <v>12</v>
      </c>
      <c r="H146" s="33" t="s">
        <v>8</v>
      </c>
      <c r="I146" s="33" t="s">
        <v>9</v>
      </c>
      <c r="J146" s="59" t="s">
        <v>10</v>
      </c>
      <c r="L146" s="64"/>
      <c r="M146" s="118"/>
      <c r="N146" s="93">
        <f t="shared" si="40"/>
        <v>1</v>
      </c>
      <c r="O146" s="93">
        <f t="shared" si="40"/>
        <v>1</v>
      </c>
      <c r="P146" s="93">
        <f t="shared" si="40"/>
        <v>1</v>
      </c>
      <c r="Q146" s="93">
        <f t="shared" si="40"/>
        <v>0</v>
      </c>
      <c r="R146" s="93">
        <f t="shared" si="40"/>
        <v>0</v>
      </c>
      <c r="T146" s="97" t="str">
        <f t="shared" si="41"/>
        <v/>
      </c>
      <c r="U146" s="97" t="str">
        <f t="shared" si="42"/>
        <v/>
      </c>
      <c r="V146" s="97" t="str">
        <f t="shared" si="43"/>
        <v/>
      </c>
      <c r="W146" s="97" t="str">
        <f t="shared" si="44"/>
        <v/>
      </c>
      <c r="X146" s="97" t="str">
        <f t="shared" si="45"/>
        <v/>
      </c>
      <c r="Y146" s="97" t="str">
        <f t="shared" si="46"/>
        <v/>
      </c>
      <c r="Z146" s="97" t="str">
        <f t="shared" si="47"/>
        <v/>
      </c>
      <c r="AB146" s="99" t="str">
        <f t="shared" si="48"/>
        <v/>
      </c>
      <c r="AC146" s="99" t="str">
        <f t="shared" si="49"/>
        <v/>
      </c>
      <c r="AD146" s="99" t="str">
        <f t="shared" si="50"/>
        <v/>
      </c>
      <c r="AE146" s="99" t="str">
        <f t="shared" si="51"/>
        <v/>
      </c>
      <c r="AF146" s="99" t="str">
        <f t="shared" si="52"/>
        <v/>
      </c>
      <c r="AG146" s="99" t="str">
        <f t="shared" si="53"/>
        <v/>
      </c>
      <c r="AH146" s="99" t="str">
        <f t="shared" si="54"/>
        <v/>
      </c>
    </row>
    <row r="147" spans="1:34" x14ac:dyDescent="0.25">
      <c r="A147" s="102"/>
      <c r="B147" s="2" t="s">
        <v>78</v>
      </c>
      <c r="C147" s="8">
        <v>43610</v>
      </c>
      <c r="D147" s="37" t="s">
        <v>10</v>
      </c>
      <c r="E147" s="33" t="s">
        <v>10</v>
      </c>
      <c r="F147" s="33" t="s">
        <v>13</v>
      </c>
      <c r="G147" s="39" t="s">
        <v>10</v>
      </c>
      <c r="H147" s="33" t="s">
        <v>10</v>
      </c>
      <c r="I147" s="33" t="s">
        <v>10</v>
      </c>
      <c r="J147" s="59" t="s">
        <v>17</v>
      </c>
      <c r="L147" s="64"/>
      <c r="M147" s="118"/>
      <c r="N147" s="93">
        <f t="shared" si="40"/>
        <v>1</v>
      </c>
      <c r="O147" s="93">
        <f t="shared" si="40"/>
        <v>0</v>
      </c>
      <c r="P147" s="93">
        <f t="shared" si="40"/>
        <v>0</v>
      </c>
      <c r="Q147" s="93">
        <f t="shared" si="40"/>
        <v>0</v>
      </c>
      <c r="R147" s="93">
        <f t="shared" si="40"/>
        <v>1</v>
      </c>
      <c r="T147" s="97" t="str">
        <f t="shared" si="41"/>
        <v/>
      </c>
      <c r="U147" s="97" t="str">
        <f t="shared" si="42"/>
        <v/>
      </c>
      <c r="V147" s="97">
        <f t="shared" si="43"/>
        <v>1</v>
      </c>
      <c r="W147" s="97" t="str">
        <f t="shared" si="44"/>
        <v/>
      </c>
      <c r="X147" s="97" t="str">
        <f t="shared" si="45"/>
        <v/>
      </c>
      <c r="Y147" s="97" t="str">
        <f t="shared" si="46"/>
        <v/>
      </c>
      <c r="Z147" s="97">
        <f t="shared" si="47"/>
        <v>1</v>
      </c>
      <c r="AB147" s="99" t="str">
        <f t="shared" si="48"/>
        <v/>
      </c>
      <c r="AC147" s="99" t="str">
        <f t="shared" si="49"/>
        <v/>
      </c>
      <c r="AD147" s="99">
        <f t="shared" si="50"/>
        <v>43610</v>
      </c>
      <c r="AE147" s="99" t="str">
        <f t="shared" si="51"/>
        <v/>
      </c>
      <c r="AF147" s="99" t="str">
        <f t="shared" si="52"/>
        <v/>
      </c>
      <c r="AG147" s="99" t="str">
        <f t="shared" si="53"/>
        <v/>
      </c>
      <c r="AH147" s="99">
        <f t="shared" si="54"/>
        <v>43610</v>
      </c>
    </row>
    <row r="148" spans="1:34" ht="15.75" thickBot="1" x14ac:dyDescent="0.3">
      <c r="A148" s="103"/>
      <c r="B148" s="4" t="s">
        <v>79</v>
      </c>
      <c r="C148" s="13">
        <v>43611</v>
      </c>
      <c r="D148" s="38" t="s">
        <v>10</v>
      </c>
      <c r="E148" s="35" t="s">
        <v>10</v>
      </c>
      <c r="F148" s="35" t="s">
        <v>13</v>
      </c>
      <c r="G148" s="45" t="s">
        <v>10</v>
      </c>
      <c r="H148" s="35" t="s">
        <v>10</v>
      </c>
      <c r="I148" s="35" t="s">
        <v>10</v>
      </c>
      <c r="J148" s="62" t="s">
        <v>17</v>
      </c>
      <c r="L148" s="66"/>
      <c r="M148" s="118"/>
      <c r="N148" s="93">
        <f t="shared" si="40"/>
        <v>1</v>
      </c>
      <c r="O148" s="93">
        <f t="shared" si="40"/>
        <v>0</v>
      </c>
      <c r="P148" s="93">
        <f t="shared" si="40"/>
        <v>0</v>
      </c>
      <c r="Q148" s="93">
        <f t="shared" si="40"/>
        <v>0</v>
      </c>
      <c r="R148" s="93">
        <f t="shared" si="40"/>
        <v>1</v>
      </c>
      <c r="T148" s="97" t="str">
        <f t="shared" si="41"/>
        <v/>
      </c>
      <c r="U148" s="97" t="str">
        <f t="shared" si="42"/>
        <v/>
      </c>
      <c r="V148" s="97">
        <f t="shared" si="43"/>
        <v>1</v>
      </c>
      <c r="W148" s="97" t="str">
        <f t="shared" si="44"/>
        <v/>
      </c>
      <c r="X148" s="97" t="str">
        <f t="shared" si="45"/>
        <v/>
      </c>
      <c r="Y148" s="97" t="str">
        <f t="shared" si="46"/>
        <v/>
      </c>
      <c r="Z148" s="97">
        <f t="shared" si="47"/>
        <v>1</v>
      </c>
      <c r="AB148" s="99" t="str">
        <f t="shared" si="48"/>
        <v/>
      </c>
      <c r="AC148" s="99" t="str">
        <f t="shared" si="49"/>
        <v/>
      </c>
      <c r="AD148" s="99">
        <f t="shared" si="50"/>
        <v>43611</v>
      </c>
      <c r="AE148" s="99" t="str">
        <f t="shared" si="51"/>
        <v/>
      </c>
      <c r="AF148" s="99" t="str">
        <f t="shared" si="52"/>
        <v/>
      </c>
      <c r="AG148" s="99" t="str">
        <f t="shared" si="53"/>
        <v/>
      </c>
      <c r="AH148" s="99">
        <f t="shared" si="54"/>
        <v>43611</v>
      </c>
    </row>
    <row r="149" spans="1:34" x14ac:dyDescent="0.25">
      <c r="A149" s="101" t="s">
        <v>42</v>
      </c>
      <c r="B149" s="5" t="s">
        <v>80</v>
      </c>
      <c r="C149" s="17">
        <v>43612</v>
      </c>
      <c r="D149" s="30" t="s">
        <v>10</v>
      </c>
      <c r="E149" s="31" t="s">
        <v>9</v>
      </c>
      <c r="F149" s="31" t="s">
        <v>10</v>
      </c>
      <c r="G149" s="31" t="s">
        <v>8</v>
      </c>
      <c r="H149" s="31" t="s">
        <v>13</v>
      </c>
      <c r="I149" s="31" t="s">
        <v>11</v>
      </c>
      <c r="J149" s="59" t="s">
        <v>10</v>
      </c>
      <c r="L149" s="63"/>
      <c r="M149" s="118"/>
      <c r="N149" s="93">
        <f t="shared" si="40"/>
        <v>1</v>
      </c>
      <c r="O149" s="93">
        <f t="shared" si="40"/>
        <v>1</v>
      </c>
      <c r="P149" s="93">
        <f t="shared" si="40"/>
        <v>1</v>
      </c>
      <c r="Q149" s="93">
        <f t="shared" si="40"/>
        <v>0</v>
      </c>
      <c r="R149" s="93">
        <f t="shared" si="40"/>
        <v>0</v>
      </c>
      <c r="T149" s="97" t="str">
        <f t="shared" si="41"/>
        <v/>
      </c>
      <c r="U149" s="97" t="str">
        <f t="shared" si="42"/>
        <v/>
      </c>
      <c r="V149" s="97" t="str">
        <f t="shared" si="43"/>
        <v/>
      </c>
      <c r="W149" s="97" t="str">
        <f t="shared" si="44"/>
        <v/>
      </c>
      <c r="X149" s="97" t="str">
        <f t="shared" si="45"/>
        <v/>
      </c>
      <c r="Y149" s="97" t="str">
        <f t="shared" si="46"/>
        <v/>
      </c>
      <c r="Z149" s="97" t="str">
        <f t="shared" si="47"/>
        <v/>
      </c>
      <c r="AB149" s="99" t="str">
        <f t="shared" si="48"/>
        <v/>
      </c>
      <c r="AC149" s="99" t="str">
        <f t="shared" si="49"/>
        <v/>
      </c>
      <c r="AD149" s="99" t="str">
        <f t="shared" si="50"/>
        <v/>
      </c>
      <c r="AE149" s="99" t="str">
        <f t="shared" si="51"/>
        <v/>
      </c>
      <c r="AF149" s="99" t="str">
        <f t="shared" si="52"/>
        <v/>
      </c>
      <c r="AG149" s="99" t="str">
        <f t="shared" si="53"/>
        <v/>
      </c>
      <c r="AH149" s="99" t="str">
        <f t="shared" si="54"/>
        <v/>
      </c>
    </row>
    <row r="150" spans="1:34" x14ac:dyDescent="0.25">
      <c r="A150" s="102"/>
      <c r="B150" s="2" t="s">
        <v>74</v>
      </c>
      <c r="C150" s="8">
        <v>43613</v>
      </c>
      <c r="D150" s="32" t="s">
        <v>11</v>
      </c>
      <c r="E150" s="33" t="s">
        <v>9</v>
      </c>
      <c r="F150" s="33" t="s">
        <v>10</v>
      </c>
      <c r="G150" s="33" t="s">
        <v>8</v>
      </c>
      <c r="H150" s="33" t="s">
        <v>13</v>
      </c>
      <c r="I150" s="33" t="s">
        <v>11</v>
      </c>
      <c r="J150" s="59" t="s">
        <v>10</v>
      </c>
      <c r="L150" s="64" t="s">
        <v>11</v>
      </c>
      <c r="M150" s="118"/>
      <c r="N150" s="93">
        <f t="shared" si="40"/>
        <v>1</v>
      </c>
      <c r="O150" s="93">
        <f t="shared" si="40"/>
        <v>1</v>
      </c>
      <c r="P150" s="93">
        <f t="shared" si="40"/>
        <v>1</v>
      </c>
      <c r="Q150" s="93">
        <f t="shared" si="40"/>
        <v>0</v>
      </c>
      <c r="R150" s="93">
        <f t="shared" si="40"/>
        <v>0</v>
      </c>
      <c r="T150" s="97" t="str">
        <f t="shared" si="41"/>
        <v/>
      </c>
      <c r="U150" s="97" t="str">
        <f t="shared" si="42"/>
        <v/>
      </c>
      <c r="V150" s="97" t="str">
        <f t="shared" si="43"/>
        <v/>
      </c>
      <c r="W150" s="97" t="str">
        <f t="shared" si="44"/>
        <v/>
      </c>
      <c r="X150" s="97" t="str">
        <f t="shared" si="45"/>
        <v/>
      </c>
      <c r="Y150" s="97" t="str">
        <f t="shared" si="46"/>
        <v/>
      </c>
      <c r="Z150" s="97" t="str">
        <f t="shared" si="47"/>
        <v/>
      </c>
      <c r="AB150" s="99" t="str">
        <f t="shared" si="48"/>
        <v/>
      </c>
      <c r="AC150" s="99" t="str">
        <f t="shared" si="49"/>
        <v/>
      </c>
      <c r="AD150" s="99" t="str">
        <f t="shared" si="50"/>
        <v/>
      </c>
      <c r="AE150" s="99" t="str">
        <f t="shared" si="51"/>
        <v/>
      </c>
      <c r="AF150" s="99" t="str">
        <f t="shared" si="52"/>
        <v/>
      </c>
      <c r="AG150" s="99" t="str">
        <f t="shared" si="53"/>
        <v/>
      </c>
      <c r="AH150" s="99" t="str">
        <f t="shared" si="54"/>
        <v/>
      </c>
    </row>
    <row r="151" spans="1:34" x14ac:dyDescent="0.25">
      <c r="A151" s="102"/>
      <c r="B151" s="3" t="s">
        <v>75</v>
      </c>
      <c r="C151" s="8">
        <v>43614</v>
      </c>
      <c r="D151" s="32" t="s">
        <v>11</v>
      </c>
      <c r="E151" s="33" t="s">
        <v>9</v>
      </c>
      <c r="F151" s="33" t="s">
        <v>13</v>
      </c>
      <c r="G151" s="33" t="s">
        <v>8</v>
      </c>
      <c r="H151" s="33" t="s">
        <v>10</v>
      </c>
      <c r="I151" s="33" t="s">
        <v>10</v>
      </c>
      <c r="J151" s="59" t="s">
        <v>10</v>
      </c>
      <c r="L151" s="64" t="s">
        <v>11</v>
      </c>
      <c r="M151" s="118"/>
      <c r="N151" s="93">
        <f t="shared" si="40"/>
        <v>1</v>
      </c>
      <c r="O151" s="93">
        <f t="shared" si="40"/>
        <v>1</v>
      </c>
      <c r="P151" s="93">
        <f t="shared" si="40"/>
        <v>1</v>
      </c>
      <c r="Q151" s="93">
        <f t="shared" si="40"/>
        <v>0</v>
      </c>
      <c r="R151" s="93">
        <f t="shared" si="40"/>
        <v>0</v>
      </c>
      <c r="T151" s="97" t="str">
        <f t="shared" si="41"/>
        <v/>
      </c>
      <c r="U151" s="97" t="str">
        <f t="shared" si="42"/>
        <v/>
      </c>
      <c r="V151" s="97" t="str">
        <f t="shared" si="43"/>
        <v/>
      </c>
      <c r="W151" s="97" t="str">
        <f t="shared" si="44"/>
        <v/>
      </c>
      <c r="X151" s="97" t="str">
        <f t="shared" si="45"/>
        <v/>
      </c>
      <c r="Y151" s="97" t="str">
        <f t="shared" si="46"/>
        <v/>
      </c>
      <c r="Z151" s="97" t="str">
        <f t="shared" si="47"/>
        <v/>
      </c>
      <c r="AB151" s="99" t="str">
        <f t="shared" si="48"/>
        <v/>
      </c>
      <c r="AC151" s="99" t="str">
        <f t="shared" si="49"/>
        <v/>
      </c>
      <c r="AD151" s="99" t="str">
        <f t="shared" si="50"/>
        <v/>
      </c>
      <c r="AE151" s="99" t="str">
        <f t="shared" si="51"/>
        <v/>
      </c>
      <c r="AF151" s="99" t="str">
        <f t="shared" si="52"/>
        <v/>
      </c>
      <c r="AG151" s="99" t="str">
        <f t="shared" si="53"/>
        <v/>
      </c>
      <c r="AH151" s="99" t="str">
        <f t="shared" si="54"/>
        <v/>
      </c>
    </row>
    <row r="152" spans="1:34" x14ac:dyDescent="0.25">
      <c r="A152" s="102"/>
      <c r="B152" s="56" t="s">
        <v>76</v>
      </c>
      <c r="C152" s="52">
        <v>43615</v>
      </c>
      <c r="D152" s="32" t="s">
        <v>11</v>
      </c>
      <c r="E152" s="33" t="s">
        <v>9</v>
      </c>
      <c r="F152" s="33" t="s">
        <v>13</v>
      </c>
      <c r="G152" s="46" t="s">
        <v>8</v>
      </c>
      <c r="H152" s="33" t="s">
        <v>7</v>
      </c>
      <c r="I152" s="37" t="s">
        <v>7</v>
      </c>
      <c r="J152" s="59" t="s">
        <v>7</v>
      </c>
      <c r="L152" s="64"/>
      <c r="M152" s="118"/>
      <c r="N152" s="93">
        <f t="shared" si="40"/>
        <v>1</v>
      </c>
      <c r="O152" s="93">
        <f t="shared" si="40"/>
        <v>1</v>
      </c>
      <c r="P152" s="93">
        <f t="shared" si="40"/>
        <v>1</v>
      </c>
      <c r="Q152" s="93">
        <f t="shared" si="40"/>
        <v>0</v>
      </c>
      <c r="R152" s="93">
        <f t="shared" si="40"/>
        <v>0</v>
      </c>
      <c r="T152" s="97" t="str">
        <f t="shared" si="41"/>
        <v/>
      </c>
      <c r="U152" s="97" t="str">
        <f t="shared" si="42"/>
        <v/>
      </c>
      <c r="V152" s="97" t="str">
        <f t="shared" si="43"/>
        <v/>
      </c>
      <c r="W152" s="97" t="str">
        <f t="shared" si="44"/>
        <v/>
      </c>
      <c r="X152" s="97" t="str">
        <f t="shared" si="45"/>
        <v/>
      </c>
      <c r="Y152" s="97" t="str">
        <f t="shared" si="46"/>
        <v/>
      </c>
      <c r="Z152" s="97" t="str">
        <f t="shared" si="47"/>
        <v/>
      </c>
      <c r="AB152" s="99" t="str">
        <f t="shared" si="48"/>
        <v/>
      </c>
      <c r="AC152" s="99" t="str">
        <f t="shared" si="49"/>
        <v/>
      </c>
      <c r="AD152" s="99" t="str">
        <f t="shared" si="50"/>
        <v/>
      </c>
      <c r="AE152" s="99" t="str">
        <f t="shared" si="51"/>
        <v/>
      </c>
      <c r="AF152" s="99" t="str">
        <f t="shared" si="52"/>
        <v/>
      </c>
      <c r="AG152" s="99" t="str">
        <f t="shared" si="53"/>
        <v/>
      </c>
      <c r="AH152" s="99" t="str">
        <f t="shared" si="54"/>
        <v/>
      </c>
    </row>
    <row r="153" spans="1:34" x14ac:dyDescent="0.25">
      <c r="A153" s="102"/>
      <c r="B153" s="3" t="s">
        <v>77</v>
      </c>
      <c r="C153" s="8">
        <v>43616</v>
      </c>
      <c r="D153" s="32" t="s">
        <v>11</v>
      </c>
      <c r="E153" s="33" t="s">
        <v>9</v>
      </c>
      <c r="F153" s="33" t="s">
        <v>11</v>
      </c>
      <c r="G153" s="46" t="s">
        <v>8</v>
      </c>
      <c r="H153" s="33" t="s">
        <v>12</v>
      </c>
      <c r="I153" s="37" t="s">
        <v>13</v>
      </c>
      <c r="J153" s="59" t="s">
        <v>10</v>
      </c>
      <c r="L153" s="64"/>
      <c r="M153" s="118"/>
      <c r="N153" s="93">
        <f t="shared" si="40"/>
        <v>1</v>
      </c>
      <c r="O153" s="93">
        <f t="shared" si="40"/>
        <v>1</v>
      </c>
      <c r="P153" s="93">
        <f t="shared" si="40"/>
        <v>1</v>
      </c>
      <c r="Q153" s="93">
        <f t="shared" si="40"/>
        <v>0</v>
      </c>
      <c r="R153" s="93">
        <f t="shared" si="40"/>
        <v>0</v>
      </c>
      <c r="T153" s="97" t="str">
        <f t="shared" si="41"/>
        <v/>
      </c>
      <c r="U153" s="97" t="str">
        <f t="shared" si="42"/>
        <v/>
      </c>
      <c r="V153" s="97" t="str">
        <f t="shared" si="43"/>
        <v/>
      </c>
      <c r="W153" s="97" t="str">
        <f t="shared" si="44"/>
        <v/>
      </c>
      <c r="X153" s="97" t="str">
        <f t="shared" si="45"/>
        <v/>
      </c>
      <c r="Y153" s="97" t="str">
        <f t="shared" si="46"/>
        <v/>
      </c>
      <c r="Z153" s="97" t="str">
        <f t="shared" si="47"/>
        <v/>
      </c>
      <c r="AB153" s="99" t="str">
        <f t="shared" si="48"/>
        <v/>
      </c>
      <c r="AC153" s="99" t="str">
        <f t="shared" si="49"/>
        <v/>
      </c>
      <c r="AD153" s="99" t="str">
        <f t="shared" si="50"/>
        <v/>
      </c>
      <c r="AE153" s="99" t="str">
        <f t="shared" si="51"/>
        <v/>
      </c>
      <c r="AF153" s="99" t="str">
        <f t="shared" si="52"/>
        <v/>
      </c>
      <c r="AG153" s="99" t="str">
        <f t="shared" si="53"/>
        <v/>
      </c>
      <c r="AH153" s="99" t="str">
        <f t="shared" si="54"/>
        <v/>
      </c>
    </row>
    <row r="154" spans="1:34" x14ac:dyDescent="0.25">
      <c r="A154" s="102"/>
      <c r="B154" s="2" t="s">
        <v>78</v>
      </c>
      <c r="C154" s="8">
        <v>43617</v>
      </c>
      <c r="D154" s="37" t="s">
        <v>10</v>
      </c>
      <c r="E154" s="33" t="s">
        <v>10</v>
      </c>
      <c r="F154" s="33" t="s">
        <v>10</v>
      </c>
      <c r="G154" s="46" t="s">
        <v>10</v>
      </c>
      <c r="H154" s="33" t="s">
        <v>10</v>
      </c>
      <c r="I154" s="37" t="s">
        <v>13</v>
      </c>
      <c r="J154" s="59" t="s">
        <v>12</v>
      </c>
      <c r="L154" s="64"/>
      <c r="M154" s="118"/>
      <c r="N154" s="93">
        <f t="shared" si="40"/>
        <v>1</v>
      </c>
      <c r="O154" s="93">
        <f t="shared" si="40"/>
        <v>0</v>
      </c>
      <c r="P154" s="93">
        <f t="shared" si="40"/>
        <v>0</v>
      </c>
      <c r="Q154" s="93">
        <f t="shared" si="40"/>
        <v>0</v>
      </c>
      <c r="R154" s="93">
        <f t="shared" si="40"/>
        <v>0</v>
      </c>
      <c r="T154" s="97" t="str">
        <f t="shared" si="41"/>
        <v/>
      </c>
      <c r="U154" s="97" t="str">
        <f t="shared" si="42"/>
        <v/>
      </c>
      <c r="V154" s="97" t="str">
        <f t="shared" si="43"/>
        <v/>
      </c>
      <c r="W154" s="97" t="str">
        <f t="shared" si="44"/>
        <v/>
      </c>
      <c r="X154" s="97" t="str">
        <f t="shared" si="45"/>
        <v/>
      </c>
      <c r="Y154" s="97">
        <f t="shared" si="46"/>
        <v>1</v>
      </c>
      <c r="Z154" s="97" t="str">
        <f t="shared" si="47"/>
        <v/>
      </c>
      <c r="AB154" s="99" t="str">
        <f t="shared" si="48"/>
        <v/>
      </c>
      <c r="AC154" s="99" t="str">
        <f t="shared" si="49"/>
        <v/>
      </c>
      <c r="AD154" s="99" t="str">
        <f t="shared" si="50"/>
        <v/>
      </c>
      <c r="AE154" s="99" t="str">
        <f t="shared" si="51"/>
        <v/>
      </c>
      <c r="AF154" s="99" t="str">
        <f t="shared" si="52"/>
        <v/>
      </c>
      <c r="AG154" s="99">
        <f t="shared" si="53"/>
        <v>43617</v>
      </c>
      <c r="AH154" s="99" t="str">
        <f t="shared" si="54"/>
        <v/>
      </c>
    </row>
    <row r="155" spans="1:34" ht="15.75" thickBot="1" x14ac:dyDescent="0.3">
      <c r="A155" s="103"/>
      <c r="B155" s="4" t="s">
        <v>79</v>
      </c>
      <c r="C155" s="13">
        <v>43618</v>
      </c>
      <c r="D155" s="38" t="s">
        <v>10</v>
      </c>
      <c r="E155" s="35" t="s">
        <v>10</v>
      </c>
      <c r="F155" s="35" t="s">
        <v>10</v>
      </c>
      <c r="G155" s="47" t="s">
        <v>10</v>
      </c>
      <c r="H155" s="35" t="s">
        <v>10</v>
      </c>
      <c r="I155" s="38" t="s">
        <v>13</v>
      </c>
      <c r="J155" s="62" t="s">
        <v>12</v>
      </c>
      <c r="L155" s="66"/>
      <c r="M155" s="118"/>
      <c r="N155" s="93">
        <f t="shared" si="40"/>
        <v>1</v>
      </c>
      <c r="O155" s="93">
        <f t="shared" si="40"/>
        <v>0</v>
      </c>
      <c r="P155" s="93">
        <f t="shared" si="40"/>
        <v>0</v>
      </c>
      <c r="Q155" s="93">
        <f t="shared" si="40"/>
        <v>0</v>
      </c>
      <c r="R155" s="93">
        <f t="shared" si="40"/>
        <v>0</v>
      </c>
      <c r="T155" s="97" t="str">
        <f t="shared" si="41"/>
        <v/>
      </c>
      <c r="U155" s="97" t="str">
        <f t="shared" si="42"/>
        <v/>
      </c>
      <c r="V155" s="97" t="str">
        <f t="shared" si="43"/>
        <v/>
      </c>
      <c r="W155" s="97" t="str">
        <f t="shared" si="44"/>
        <v/>
      </c>
      <c r="X155" s="97" t="str">
        <f t="shared" si="45"/>
        <v/>
      </c>
      <c r="Y155" s="97">
        <f t="shared" si="46"/>
        <v>1</v>
      </c>
      <c r="Z155" s="97" t="str">
        <f t="shared" si="47"/>
        <v/>
      </c>
      <c r="AB155" s="99" t="str">
        <f t="shared" si="48"/>
        <v/>
      </c>
      <c r="AC155" s="99" t="str">
        <f t="shared" si="49"/>
        <v/>
      </c>
      <c r="AD155" s="99" t="str">
        <f t="shared" si="50"/>
        <v/>
      </c>
      <c r="AE155" s="99" t="str">
        <f t="shared" si="51"/>
        <v/>
      </c>
      <c r="AF155" s="99" t="str">
        <f t="shared" si="52"/>
        <v/>
      </c>
      <c r="AG155" s="99">
        <f t="shared" si="53"/>
        <v>43618</v>
      </c>
      <c r="AH155" s="99" t="str">
        <f t="shared" si="54"/>
        <v/>
      </c>
    </row>
    <row r="156" spans="1:34" x14ac:dyDescent="0.25">
      <c r="A156" s="101" t="s">
        <v>43</v>
      </c>
      <c r="B156" s="5" t="s">
        <v>80</v>
      </c>
      <c r="C156" s="17">
        <v>43619</v>
      </c>
      <c r="D156" s="30" t="s">
        <v>11</v>
      </c>
      <c r="E156" s="31" t="s">
        <v>11</v>
      </c>
      <c r="F156" s="43" t="s">
        <v>9</v>
      </c>
      <c r="G156" s="43" t="s">
        <v>11</v>
      </c>
      <c r="H156" s="31" t="s">
        <v>8</v>
      </c>
      <c r="I156" s="31" t="s">
        <v>13</v>
      </c>
      <c r="J156" s="59" t="s">
        <v>10</v>
      </c>
      <c r="L156" s="63"/>
      <c r="M156" s="118"/>
      <c r="N156" s="93">
        <f t="shared" si="40"/>
        <v>1</v>
      </c>
      <c r="O156" s="93">
        <f t="shared" si="40"/>
        <v>1</v>
      </c>
      <c r="P156" s="93">
        <f t="shared" si="40"/>
        <v>1</v>
      </c>
      <c r="Q156" s="93">
        <f t="shared" si="40"/>
        <v>0</v>
      </c>
      <c r="R156" s="93">
        <f t="shared" si="40"/>
        <v>0</v>
      </c>
      <c r="T156" s="97" t="str">
        <f t="shared" si="41"/>
        <v/>
      </c>
      <c r="U156" s="97" t="str">
        <f t="shared" si="42"/>
        <v/>
      </c>
      <c r="V156" s="97" t="str">
        <f t="shared" si="43"/>
        <v/>
      </c>
      <c r="W156" s="97" t="str">
        <f t="shared" si="44"/>
        <v/>
      </c>
      <c r="X156" s="97" t="str">
        <f t="shared" si="45"/>
        <v/>
      </c>
      <c r="Y156" s="97" t="str">
        <f t="shared" si="46"/>
        <v/>
      </c>
      <c r="Z156" s="97" t="str">
        <f t="shared" si="47"/>
        <v/>
      </c>
      <c r="AB156" s="99" t="str">
        <f t="shared" si="48"/>
        <v/>
      </c>
      <c r="AC156" s="99" t="str">
        <f t="shared" si="49"/>
        <v/>
      </c>
      <c r="AD156" s="99" t="str">
        <f t="shared" si="50"/>
        <v/>
      </c>
      <c r="AE156" s="99" t="str">
        <f t="shared" si="51"/>
        <v/>
      </c>
      <c r="AF156" s="99" t="str">
        <f t="shared" si="52"/>
        <v/>
      </c>
      <c r="AG156" s="99" t="str">
        <f t="shared" si="53"/>
        <v/>
      </c>
      <c r="AH156" s="99" t="str">
        <f t="shared" si="54"/>
        <v/>
      </c>
    </row>
    <row r="157" spans="1:34" x14ac:dyDescent="0.25">
      <c r="A157" s="102"/>
      <c r="B157" s="2" t="s">
        <v>74</v>
      </c>
      <c r="C157" s="8">
        <v>43620</v>
      </c>
      <c r="D157" s="32" t="s">
        <v>11</v>
      </c>
      <c r="E157" s="33" t="s">
        <v>11</v>
      </c>
      <c r="F157" s="39" t="s">
        <v>9</v>
      </c>
      <c r="G157" s="39" t="s">
        <v>11</v>
      </c>
      <c r="H157" s="33" t="s">
        <v>8</v>
      </c>
      <c r="I157" s="33" t="s">
        <v>13</v>
      </c>
      <c r="J157" s="59" t="s">
        <v>10</v>
      </c>
      <c r="L157" s="64"/>
      <c r="M157" s="118"/>
      <c r="N157" s="93">
        <f t="shared" si="40"/>
        <v>1</v>
      </c>
      <c r="O157" s="93">
        <f t="shared" si="40"/>
        <v>1</v>
      </c>
      <c r="P157" s="93">
        <f t="shared" si="40"/>
        <v>1</v>
      </c>
      <c r="Q157" s="93">
        <f t="shared" si="40"/>
        <v>0</v>
      </c>
      <c r="R157" s="93">
        <f t="shared" si="40"/>
        <v>0</v>
      </c>
      <c r="T157" s="97" t="str">
        <f t="shared" si="41"/>
        <v/>
      </c>
      <c r="U157" s="97" t="str">
        <f t="shared" si="42"/>
        <v/>
      </c>
      <c r="V157" s="97" t="str">
        <f t="shared" si="43"/>
        <v/>
      </c>
      <c r="W157" s="97" t="str">
        <f t="shared" si="44"/>
        <v/>
      </c>
      <c r="X157" s="97" t="str">
        <f t="shared" si="45"/>
        <v/>
      </c>
      <c r="Y157" s="97" t="str">
        <f t="shared" si="46"/>
        <v/>
      </c>
      <c r="Z157" s="97" t="str">
        <f t="shared" si="47"/>
        <v/>
      </c>
      <c r="AB157" s="99" t="str">
        <f t="shared" si="48"/>
        <v/>
      </c>
      <c r="AC157" s="99" t="str">
        <f t="shared" si="49"/>
        <v/>
      </c>
      <c r="AD157" s="99" t="str">
        <f t="shared" si="50"/>
        <v/>
      </c>
      <c r="AE157" s="99" t="str">
        <f t="shared" si="51"/>
        <v/>
      </c>
      <c r="AF157" s="99" t="str">
        <f t="shared" si="52"/>
        <v/>
      </c>
      <c r="AG157" s="99" t="str">
        <f t="shared" si="53"/>
        <v/>
      </c>
      <c r="AH157" s="99" t="str">
        <f t="shared" si="54"/>
        <v/>
      </c>
    </row>
    <row r="158" spans="1:34" x14ac:dyDescent="0.25">
      <c r="A158" s="102"/>
      <c r="B158" s="3" t="s">
        <v>75</v>
      </c>
      <c r="C158" s="8">
        <v>43621</v>
      </c>
      <c r="D158" s="32" t="s">
        <v>11</v>
      </c>
      <c r="E158" s="33" t="s">
        <v>13</v>
      </c>
      <c r="F158" s="39" t="s">
        <v>9</v>
      </c>
      <c r="G158" s="39" t="s">
        <v>11</v>
      </c>
      <c r="H158" s="33" t="s">
        <v>8</v>
      </c>
      <c r="I158" s="33" t="s">
        <v>10</v>
      </c>
      <c r="J158" s="59" t="s">
        <v>10</v>
      </c>
      <c r="L158" s="64"/>
      <c r="M158" s="118"/>
      <c r="N158" s="93">
        <f t="shared" si="40"/>
        <v>1</v>
      </c>
      <c r="O158" s="93">
        <f t="shared" si="40"/>
        <v>1</v>
      </c>
      <c r="P158" s="93">
        <f t="shared" si="40"/>
        <v>1</v>
      </c>
      <c r="Q158" s="93">
        <f t="shared" si="40"/>
        <v>0</v>
      </c>
      <c r="R158" s="93">
        <f t="shared" si="40"/>
        <v>0</v>
      </c>
      <c r="T158" s="97" t="str">
        <f t="shared" si="41"/>
        <v/>
      </c>
      <c r="U158" s="97" t="str">
        <f t="shared" si="42"/>
        <v/>
      </c>
      <c r="V158" s="97" t="str">
        <f t="shared" si="43"/>
        <v/>
      </c>
      <c r="W158" s="97" t="str">
        <f t="shared" si="44"/>
        <v/>
      </c>
      <c r="X158" s="97" t="str">
        <f t="shared" si="45"/>
        <v/>
      </c>
      <c r="Y158" s="97" t="str">
        <f t="shared" si="46"/>
        <v/>
      </c>
      <c r="Z158" s="97" t="str">
        <f t="shared" si="47"/>
        <v/>
      </c>
      <c r="AB158" s="99" t="str">
        <f t="shared" si="48"/>
        <v/>
      </c>
      <c r="AC158" s="99" t="str">
        <f t="shared" si="49"/>
        <v/>
      </c>
      <c r="AD158" s="99" t="str">
        <f t="shared" si="50"/>
        <v/>
      </c>
      <c r="AE158" s="99" t="str">
        <f t="shared" si="51"/>
        <v/>
      </c>
      <c r="AF158" s="99" t="str">
        <f t="shared" si="52"/>
        <v/>
      </c>
      <c r="AG158" s="99" t="str">
        <f t="shared" si="53"/>
        <v/>
      </c>
      <c r="AH158" s="99" t="str">
        <f t="shared" si="54"/>
        <v/>
      </c>
    </row>
    <row r="159" spans="1:34" x14ac:dyDescent="0.25">
      <c r="A159" s="102"/>
      <c r="B159" s="2" t="s">
        <v>76</v>
      </c>
      <c r="C159" s="8">
        <v>43622</v>
      </c>
      <c r="D159" s="32" t="s">
        <v>11</v>
      </c>
      <c r="E159" s="33" t="s">
        <v>13</v>
      </c>
      <c r="F159" s="39" t="s">
        <v>9</v>
      </c>
      <c r="G159" s="39" t="s">
        <v>11</v>
      </c>
      <c r="H159" s="33" t="s">
        <v>10</v>
      </c>
      <c r="I159" s="33" t="s">
        <v>8</v>
      </c>
      <c r="J159" s="59" t="s">
        <v>10</v>
      </c>
      <c r="L159" s="64"/>
      <c r="M159" s="118"/>
      <c r="N159" s="93">
        <f t="shared" si="40"/>
        <v>1</v>
      </c>
      <c r="O159" s="93">
        <f t="shared" si="40"/>
        <v>1</v>
      </c>
      <c r="P159" s="93">
        <f t="shared" si="40"/>
        <v>1</v>
      </c>
      <c r="Q159" s="93">
        <f t="shared" si="40"/>
        <v>0</v>
      </c>
      <c r="R159" s="93">
        <f t="shared" si="40"/>
        <v>0</v>
      </c>
      <c r="T159" s="97" t="str">
        <f t="shared" si="41"/>
        <v/>
      </c>
      <c r="U159" s="97" t="str">
        <f t="shared" si="42"/>
        <v/>
      </c>
      <c r="V159" s="97" t="str">
        <f t="shared" si="43"/>
        <v/>
      </c>
      <c r="W159" s="97" t="str">
        <f t="shared" si="44"/>
        <v/>
      </c>
      <c r="X159" s="97" t="str">
        <f t="shared" si="45"/>
        <v/>
      </c>
      <c r="Y159" s="97" t="str">
        <f t="shared" si="46"/>
        <v/>
      </c>
      <c r="Z159" s="97" t="str">
        <f t="shared" si="47"/>
        <v/>
      </c>
      <c r="AB159" s="99" t="str">
        <f t="shared" si="48"/>
        <v/>
      </c>
      <c r="AC159" s="99" t="str">
        <f t="shared" si="49"/>
        <v/>
      </c>
      <c r="AD159" s="99" t="str">
        <f t="shared" si="50"/>
        <v/>
      </c>
      <c r="AE159" s="99" t="str">
        <f t="shared" si="51"/>
        <v/>
      </c>
      <c r="AF159" s="99" t="str">
        <f t="shared" si="52"/>
        <v/>
      </c>
      <c r="AG159" s="99" t="str">
        <f t="shared" si="53"/>
        <v/>
      </c>
      <c r="AH159" s="99" t="str">
        <f t="shared" si="54"/>
        <v/>
      </c>
    </row>
    <row r="160" spans="1:34" x14ac:dyDescent="0.25">
      <c r="A160" s="102"/>
      <c r="B160" s="3" t="s">
        <v>77</v>
      </c>
      <c r="C160" s="8">
        <v>43623</v>
      </c>
      <c r="D160" s="32" t="s">
        <v>11</v>
      </c>
      <c r="E160" s="33" t="s">
        <v>13</v>
      </c>
      <c r="F160" s="39" t="s">
        <v>9</v>
      </c>
      <c r="G160" s="39" t="s">
        <v>11</v>
      </c>
      <c r="H160" s="33" t="s">
        <v>10</v>
      </c>
      <c r="I160" s="33" t="s">
        <v>8</v>
      </c>
      <c r="J160" s="59" t="s">
        <v>10</v>
      </c>
      <c r="L160" s="64"/>
      <c r="M160" s="118"/>
      <c r="N160" s="93">
        <f t="shared" si="40"/>
        <v>1</v>
      </c>
      <c r="O160" s="93">
        <f t="shared" si="40"/>
        <v>1</v>
      </c>
      <c r="P160" s="93">
        <f t="shared" si="40"/>
        <v>1</v>
      </c>
      <c r="Q160" s="93">
        <f t="shared" si="40"/>
        <v>0</v>
      </c>
      <c r="R160" s="93">
        <f t="shared" si="40"/>
        <v>0</v>
      </c>
      <c r="T160" s="97" t="str">
        <f t="shared" si="41"/>
        <v/>
      </c>
      <c r="U160" s="97" t="str">
        <f t="shared" si="42"/>
        <v/>
      </c>
      <c r="V160" s="97" t="str">
        <f t="shared" si="43"/>
        <v/>
      </c>
      <c r="W160" s="97" t="str">
        <f t="shared" si="44"/>
        <v/>
      </c>
      <c r="X160" s="97" t="str">
        <f t="shared" si="45"/>
        <v/>
      </c>
      <c r="Y160" s="97" t="str">
        <f t="shared" si="46"/>
        <v/>
      </c>
      <c r="Z160" s="97" t="str">
        <f t="shared" si="47"/>
        <v/>
      </c>
      <c r="AB160" s="99" t="str">
        <f t="shared" si="48"/>
        <v/>
      </c>
      <c r="AC160" s="99" t="str">
        <f t="shared" si="49"/>
        <v/>
      </c>
      <c r="AD160" s="99" t="str">
        <f t="shared" si="50"/>
        <v/>
      </c>
      <c r="AE160" s="99" t="str">
        <f t="shared" si="51"/>
        <v/>
      </c>
      <c r="AF160" s="99" t="str">
        <f t="shared" si="52"/>
        <v/>
      </c>
      <c r="AG160" s="99" t="str">
        <f t="shared" si="53"/>
        <v/>
      </c>
      <c r="AH160" s="99" t="str">
        <f t="shared" si="54"/>
        <v/>
      </c>
    </row>
    <row r="161" spans="1:34" x14ac:dyDescent="0.25">
      <c r="A161" s="102"/>
      <c r="B161" s="2" t="s">
        <v>78</v>
      </c>
      <c r="C161" s="8">
        <v>43624</v>
      </c>
      <c r="D161" s="37" t="s">
        <v>10</v>
      </c>
      <c r="E161" s="33" t="s">
        <v>10</v>
      </c>
      <c r="F161" s="39" t="s">
        <v>10</v>
      </c>
      <c r="G161" s="39" t="s">
        <v>10</v>
      </c>
      <c r="H161" s="33" t="s">
        <v>10</v>
      </c>
      <c r="I161" s="33" t="s">
        <v>8</v>
      </c>
      <c r="J161" s="59" t="s">
        <v>37</v>
      </c>
      <c r="L161" s="64"/>
      <c r="M161" s="118"/>
      <c r="N161" s="93">
        <f t="shared" si="40"/>
        <v>0</v>
      </c>
      <c r="O161" s="93">
        <f t="shared" si="40"/>
        <v>0</v>
      </c>
      <c r="P161" s="93">
        <f t="shared" si="40"/>
        <v>1</v>
      </c>
      <c r="Q161" s="93">
        <f t="shared" si="40"/>
        <v>1</v>
      </c>
      <c r="R161" s="93">
        <f t="shared" si="40"/>
        <v>0</v>
      </c>
      <c r="T161" s="97" t="str">
        <f t="shared" si="41"/>
        <v/>
      </c>
      <c r="U161" s="97" t="str">
        <f t="shared" si="42"/>
        <v/>
      </c>
      <c r="V161" s="97" t="str">
        <f t="shared" si="43"/>
        <v/>
      </c>
      <c r="W161" s="97" t="str">
        <f t="shared" si="44"/>
        <v/>
      </c>
      <c r="X161" s="97" t="str">
        <f t="shared" si="45"/>
        <v/>
      </c>
      <c r="Y161" s="97">
        <f t="shared" si="46"/>
        <v>1</v>
      </c>
      <c r="Z161" s="97">
        <f t="shared" si="47"/>
        <v>1</v>
      </c>
      <c r="AB161" s="99" t="str">
        <f t="shared" si="48"/>
        <v/>
      </c>
      <c r="AC161" s="99" t="str">
        <f t="shared" si="49"/>
        <v/>
      </c>
      <c r="AD161" s="99" t="str">
        <f t="shared" si="50"/>
        <v/>
      </c>
      <c r="AE161" s="99" t="str">
        <f t="shared" si="51"/>
        <v/>
      </c>
      <c r="AF161" s="99" t="str">
        <f t="shared" si="52"/>
        <v/>
      </c>
      <c r="AG161" s="99">
        <f t="shared" si="53"/>
        <v>43624</v>
      </c>
      <c r="AH161" s="99">
        <f t="shared" si="54"/>
        <v>43624</v>
      </c>
    </row>
    <row r="162" spans="1:34" ht="15.75" thickBot="1" x14ac:dyDescent="0.3">
      <c r="A162" s="103"/>
      <c r="B162" s="4" t="s">
        <v>79</v>
      </c>
      <c r="C162" s="13">
        <v>43625</v>
      </c>
      <c r="D162" s="38" t="s">
        <v>10</v>
      </c>
      <c r="E162" s="35" t="s">
        <v>10</v>
      </c>
      <c r="F162" s="45" t="s">
        <v>10</v>
      </c>
      <c r="G162" s="45" t="s">
        <v>10</v>
      </c>
      <c r="H162" s="35" t="s">
        <v>10</v>
      </c>
      <c r="I162" s="35" t="s">
        <v>8</v>
      </c>
      <c r="J162" s="62" t="s">
        <v>37</v>
      </c>
      <c r="L162" s="66"/>
      <c r="M162" s="118"/>
      <c r="N162" s="93">
        <f t="shared" si="40"/>
        <v>0</v>
      </c>
      <c r="O162" s="93">
        <f t="shared" si="40"/>
        <v>0</v>
      </c>
      <c r="P162" s="93">
        <f t="shared" si="40"/>
        <v>1</v>
      </c>
      <c r="Q162" s="93">
        <f t="shared" si="40"/>
        <v>1</v>
      </c>
      <c r="R162" s="93">
        <f t="shared" ref="Q162:R225" si="55">COUNTIF($D162:$L162,R$1)</f>
        <v>0</v>
      </c>
      <c r="T162" s="97" t="str">
        <f t="shared" si="41"/>
        <v/>
      </c>
      <c r="U162" s="97" t="str">
        <f t="shared" si="42"/>
        <v/>
      </c>
      <c r="V162" s="97" t="str">
        <f t="shared" si="43"/>
        <v/>
      </c>
      <c r="W162" s="97" t="str">
        <f t="shared" si="44"/>
        <v/>
      </c>
      <c r="X162" s="97" t="str">
        <f t="shared" si="45"/>
        <v/>
      </c>
      <c r="Y162" s="97">
        <f t="shared" si="46"/>
        <v>1</v>
      </c>
      <c r="Z162" s="97">
        <f t="shared" si="47"/>
        <v>1</v>
      </c>
      <c r="AB162" s="99" t="str">
        <f t="shared" si="48"/>
        <v/>
      </c>
      <c r="AC162" s="99" t="str">
        <f t="shared" si="49"/>
        <v/>
      </c>
      <c r="AD162" s="99" t="str">
        <f t="shared" si="50"/>
        <v/>
      </c>
      <c r="AE162" s="99" t="str">
        <f t="shared" si="51"/>
        <v/>
      </c>
      <c r="AF162" s="99" t="str">
        <f t="shared" si="52"/>
        <v/>
      </c>
      <c r="AG162" s="99">
        <f t="shared" si="53"/>
        <v>43625</v>
      </c>
      <c r="AH162" s="99">
        <f t="shared" si="54"/>
        <v>43625</v>
      </c>
    </row>
    <row r="163" spans="1:34" x14ac:dyDescent="0.25">
      <c r="A163" s="101" t="s">
        <v>44</v>
      </c>
      <c r="B163" s="53" t="s">
        <v>80</v>
      </c>
      <c r="C163" s="54">
        <v>43626</v>
      </c>
      <c r="D163" s="30" t="s">
        <v>11</v>
      </c>
      <c r="E163" s="31" t="s">
        <v>11</v>
      </c>
      <c r="F163" s="43" t="s">
        <v>8</v>
      </c>
      <c r="G163" s="43" t="s">
        <v>9</v>
      </c>
      <c r="H163" s="31" t="s">
        <v>13</v>
      </c>
      <c r="I163" s="31" t="s">
        <v>7</v>
      </c>
      <c r="J163" s="61" t="s">
        <v>7</v>
      </c>
      <c r="L163" s="63"/>
      <c r="M163" s="118"/>
      <c r="N163" s="93">
        <f t="shared" si="40"/>
        <v>1</v>
      </c>
      <c r="O163" s="93">
        <f t="shared" si="40"/>
        <v>1</v>
      </c>
      <c r="P163" s="93">
        <f t="shared" si="40"/>
        <v>1</v>
      </c>
      <c r="Q163" s="93">
        <f t="shared" si="55"/>
        <v>0</v>
      </c>
      <c r="R163" s="93">
        <f t="shared" si="55"/>
        <v>0</v>
      </c>
      <c r="T163" s="97" t="str">
        <f t="shared" si="41"/>
        <v/>
      </c>
      <c r="U163" s="97" t="str">
        <f t="shared" si="42"/>
        <v/>
      </c>
      <c r="V163" s="97" t="str">
        <f t="shared" si="43"/>
        <v/>
      </c>
      <c r="W163" s="97" t="str">
        <f t="shared" si="44"/>
        <v/>
      </c>
      <c r="X163" s="97" t="str">
        <f t="shared" si="45"/>
        <v/>
      </c>
      <c r="Y163" s="97" t="str">
        <f t="shared" si="46"/>
        <v/>
      </c>
      <c r="Z163" s="97" t="str">
        <f t="shared" si="47"/>
        <v/>
      </c>
      <c r="AB163" s="99" t="str">
        <f t="shared" si="48"/>
        <v/>
      </c>
      <c r="AC163" s="99" t="str">
        <f t="shared" si="49"/>
        <v/>
      </c>
      <c r="AD163" s="99" t="str">
        <f t="shared" si="50"/>
        <v/>
      </c>
      <c r="AE163" s="99" t="str">
        <f t="shared" si="51"/>
        <v/>
      </c>
      <c r="AF163" s="99" t="str">
        <f t="shared" si="52"/>
        <v/>
      </c>
      <c r="AG163" s="99" t="str">
        <f t="shared" si="53"/>
        <v/>
      </c>
      <c r="AH163" s="99" t="str">
        <f t="shared" si="54"/>
        <v/>
      </c>
    </row>
    <row r="164" spans="1:34" x14ac:dyDescent="0.25">
      <c r="A164" s="102"/>
      <c r="B164" s="2" t="s">
        <v>74</v>
      </c>
      <c r="C164" s="8">
        <v>43627</v>
      </c>
      <c r="D164" s="32" t="s">
        <v>11</v>
      </c>
      <c r="E164" s="33" t="s">
        <v>11</v>
      </c>
      <c r="F164" s="39" t="s">
        <v>8</v>
      </c>
      <c r="G164" s="39" t="s">
        <v>9</v>
      </c>
      <c r="H164" s="33" t="s">
        <v>13</v>
      </c>
      <c r="I164" s="33" t="s">
        <v>10</v>
      </c>
      <c r="J164" s="59" t="s">
        <v>10</v>
      </c>
      <c r="L164" s="64"/>
      <c r="M164" s="118"/>
      <c r="N164" s="93">
        <f t="shared" si="40"/>
        <v>1</v>
      </c>
      <c r="O164" s="93">
        <f t="shared" si="40"/>
        <v>1</v>
      </c>
      <c r="P164" s="93">
        <f t="shared" si="40"/>
        <v>1</v>
      </c>
      <c r="Q164" s="93">
        <f t="shared" si="55"/>
        <v>0</v>
      </c>
      <c r="R164" s="93">
        <f t="shared" si="55"/>
        <v>0</v>
      </c>
      <c r="T164" s="97" t="str">
        <f t="shared" si="41"/>
        <v/>
      </c>
      <c r="U164" s="97" t="str">
        <f t="shared" si="42"/>
        <v/>
      </c>
      <c r="V164" s="97" t="str">
        <f t="shared" si="43"/>
        <v/>
      </c>
      <c r="W164" s="97" t="str">
        <f t="shared" si="44"/>
        <v/>
      </c>
      <c r="X164" s="97" t="str">
        <f t="shared" si="45"/>
        <v/>
      </c>
      <c r="Y164" s="97" t="str">
        <f t="shared" si="46"/>
        <v/>
      </c>
      <c r="Z164" s="97" t="str">
        <f t="shared" si="47"/>
        <v/>
      </c>
      <c r="AB164" s="99" t="str">
        <f t="shared" si="48"/>
        <v/>
      </c>
      <c r="AC164" s="99" t="str">
        <f t="shared" si="49"/>
        <v/>
      </c>
      <c r="AD164" s="99" t="str">
        <f t="shared" si="50"/>
        <v/>
      </c>
      <c r="AE164" s="99" t="str">
        <f t="shared" si="51"/>
        <v/>
      </c>
      <c r="AF164" s="99" t="str">
        <f t="shared" si="52"/>
        <v/>
      </c>
      <c r="AG164" s="99" t="str">
        <f t="shared" si="53"/>
        <v/>
      </c>
      <c r="AH164" s="99" t="str">
        <f t="shared" si="54"/>
        <v/>
      </c>
    </row>
    <row r="165" spans="1:34" x14ac:dyDescent="0.25">
      <c r="A165" s="102"/>
      <c r="B165" s="3" t="s">
        <v>75</v>
      </c>
      <c r="C165" s="8">
        <v>43628</v>
      </c>
      <c r="D165" s="32" t="s">
        <v>11</v>
      </c>
      <c r="E165" s="33" t="s">
        <v>11</v>
      </c>
      <c r="F165" s="39" t="s">
        <v>8</v>
      </c>
      <c r="G165" s="39" t="s">
        <v>9</v>
      </c>
      <c r="H165" s="33" t="s">
        <v>13</v>
      </c>
      <c r="I165" s="33" t="s">
        <v>11</v>
      </c>
      <c r="J165" s="59" t="s">
        <v>10</v>
      </c>
      <c r="L165" s="64"/>
      <c r="M165" s="118"/>
      <c r="N165" s="93">
        <f t="shared" si="40"/>
        <v>1</v>
      </c>
      <c r="O165" s="93">
        <f t="shared" si="40"/>
        <v>1</v>
      </c>
      <c r="P165" s="93">
        <f t="shared" si="40"/>
        <v>1</v>
      </c>
      <c r="Q165" s="93">
        <f t="shared" si="55"/>
        <v>0</v>
      </c>
      <c r="R165" s="93">
        <f t="shared" si="55"/>
        <v>0</v>
      </c>
      <c r="T165" s="97" t="str">
        <f t="shared" si="41"/>
        <v/>
      </c>
      <c r="U165" s="97" t="str">
        <f t="shared" si="42"/>
        <v/>
      </c>
      <c r="V165" s="97" t="str">
        <f t="shared" si="43"/>
        <v/>
      </c>
      <c r="W165" s="97" t="str">
        <f t="shared" si="44"/>
        <v/>
      </c>
      <c r="X165" s="97" t="str">
        <f t="shared" si="45"/>
        <v/>
      </c>
      <c r="Y165" s="97" t="str">
        <f t="shared" si="46"/>
        <v/>
      </c>
      <c r="Z165" s="97" t="str">
        <f t="shared" si="47"/>
        <v/>
      </c>
      <c r="AB165" s="99" t="str">
        <f t="shared" si="48"/>
        <v/>
      </c>
      <c r="AC165" s="99" t="str">
        <f t="shared" si="49"/>
        <v/>
      </c>
      <c r="AD165" s="99" t="str">
        <f t="shared" si="50"/>
        <v/>
      </c>
      <c r="AE165" s="99" t="str">
        <f t="shared" si="51"/>
        <v/>
      </c>
      <c r="AF165" s="99" t="str">
        <f t="shared" si="52"/>
        <v/>
      </c>
      <c r="AG165" s="99" t="str">
        <f t="shared" si="53"/>
        <v/>
      </c>
      <c r="AH165" s="99" t="str">
        <f t="shared" si="54"/>
        <v/>
      </c>
    </row>
    <row r="166" spans="1:34" x14ac:dyDescent="0.25">
      <c r="A166" s="102"/>
      <c r="B166" s="2" t="s">
        <v>76</v>
      </c>
      <c r="C166" s="8">
        <v>43629</v>
      </c>
      <c r="D166" s="32" t="s">
        <v>11</v>
      </c>
      <c r="E166" s="33" t="s">
        <v>10</v>
      </c>
      <c r="F166" s="39" t="s">
        <v>8</v>
      </c>
      <c r="G166" s="39" t="s">
        <v>9</v>
      </c>
      <c r="H166" s="33" t="s">
        <v>13</v>
      </c>
      <c r="I166" s="33" t="s">
        <v>11</v>
      </c>
      <c r="J166" s="59" t="s">
        <v>10</v>
      </c>
      <c r="L166" s="64"/>
      <c r="M166" s="118"/>
      <c r="N166" s="93">
        <f t="shared" si="40"/>
        <v>1</v>
      </c>
      <c r="O166" s="93">
        <f t="shared" si="40"/>
        <v>1</v>
      </c>
      <c r="P166" s="93">
        <f t="shared" si="40"/>
        <v>1</v>
      </c>
      <c r="Q166" s="93">
        <f t="shared" si="55"/>
        <v>0</v>
      </c>
      <c r="R166" s="93">
        <f t="shared" si="55"/>
        <v>0</v>
      </c>
      <c r="T166" s="97" t="str">
        <f t="shared" si="41"/>
        <v/>
      </c>
      <c r="U166" s="97" t="str">
        <f t="shared" si="42"/>
        <v/>
      </c>
      <c r="V166" s="97" t="str">
        <f t="shared" si="43"/>
        <v/>
      </c>
      <c r="W166" s="97" t="str">
        <f t="shared" si="44"/>
        <v/>
      </c>
      <c r="X166" s="97" t="str">
        <f t="shared" si="45"/>
        <v/>
      </c>
      <c r="Y166" s="97" t="str">
        <f t="shared" si="46"/>
        <v/>
      </c>
      <c r="Z166" s="97" t="str">
        <f t="shared" si="47"/>
        <v/>
      </c>
      <c r="AB166" s="99" t="str">
        <f t="shared" si="48"/>
        <v/>
      </c>
      <c r="AC166" s="99" t="str">
        <f t="shared" si="49"/>
        <v/>
      </c>
      <c r="AD166" s="99" t="str">
        <f t="shared" si="50"/>
        <v/>
      </c>
      <c r="AE166" s="99" t="str">
        <f t="shared" si="51"/>
        <v/>
      </c>
      <c r="AF166" s="99" t="str">
        <f t="shared" si="52"/>
        <v/>
      </c>
      <c r="AG166" s="99" t="str">
        <f t="shared" si="53"/>
        <v/>
      </c>
      <c r="AH166" s="99" t="str">
        <f t="shared" si="54"/>
        <v/>
      </c>
    </row>
    <row r="167" spans="1:34" x14ac:dyDescent="0.25">
      <c r="A167" s="102"/>
      <c r="B167" s="3" t="s">
        <v>77</v>
      </c>
      <c r="C167" s="8">
        <v>43630</v>
      </c>
      <c r="D167" s="32" t="s">
        <v>11</v>
      </c>
      <c r="E167" s="33" t="s">
        <v>8</v>
      </c>
      <c r="F167" s="39" t="s">
        <v>10</v>
      </c>
      <c r="G167" s="39" t="s">
        <v>9</v>
      </c>
      <c r="H167" s="33" t="s">
        <v>13</v>
      </c>
      <c r="I167" s="33" t="s">
        <v>11</v>
      </c>
      <c r="J167" s="59" t="s">
        <v>10</v>
      </c>
      <c r="L167" s="64"/>
      <c r="M167" s="118"/>
      <c r="N167" s="93">
        <f t="shared" si="40"/>
        <v>1</v>
      </c>
      <c r="O167" s="93">
        <f t="shared" si="40"/>
        <v>1</v>
      </c>
      <c r="P167" s="93">
        <f t="shared" si="40"/>
        <v>1</v>
      </c>
      <c r="Q167" s="93">
        <f t="shared" si="55"/>
        <v>0</v>
      </c>
      <c r="R167" s="93">
        <f t="shared" si="55"/>
        <v>0</v>
      </c>
      <c r="T167" s="97" t="str">
        <f t="shared" si="41"/>
        <v/>
      </c>
      <c r="U167" s="97" t="str">
        <f t="shared" si="42"/>
        <v/>
      </c>
      <c r="V167" s="97" t="str">
        <f t="shared" si="43"/>
        <v/>
      </c>
      <c r="W167" s="97" t="str">
        <f t="shared" si="44"/>
        <v/>
      </c>
      <c r="X167" s="97" t="str">
        <f t="shared" si="45"/>
        <v/>
      </c>
      <c r="Y167" s="97" t="str">
        <f t="shared" si="46"/>
        <v/>
      </c>
      <c r="Z167" s="97" t="str">
        <f t="shared" si="47"/>
        <v/>
      </c>
      <c r="AB167" s="99" t="str">
        <f t="shared" si="48"/>
        <v/>
      </c>
      <c r="AC167" s="99" t="str">
        <f t="shared" si="49"/>
        <v/>
      </c>
      <c r="AD167" s="99" t="str">
        <f t="shared" si="50"/>
        <v/>
      </c>
      <c r="AE167" s="99" t="str">
        <f t="shared" si="51"/>
        <v/>
      </c>
      <c r="AF167" s="99" t="str">
        <f t="shared" si="52"/>
        <v/>
      </c>
      <c r="AG167" s="99" t="str">
        <f t="shared" si="53"/>
        <v/>
      </c>
      <c r="AH167" s="99" t="str">
        <f t="shared" si="54"/>
        <v/>
      </c>
    </row>
    <row r="168" spans="1:34" x14ac:dyDescent="0.25">
      <c r="A168" s="102"/>
      <c r="B168" s="2" t="s">
        <v>78</v>
      </c>
      <c r="C168" s="8">
        <v>43631</v>
      </c>
      <c r="D168" s="37" t="s">
        <v>10</v>
      </c>
      <c r="E168" s="33" t="s">
        <v>8</v>
      </c>
      <c r="F168" s="39" t="s">
        <v>10</v>
      </c>
      <c r="G168" s="39" t="s">
        <v>10</v>
      </c>
      <c r="H168" s="33" t="s">
        <v>10</v>
      </c>
      <c r="I168" s="33" t="s">
        <v>10</v>
      </c>
      <c r="J168" s="59" t="s">
        <v>37</v>
      </c>
      <c r="L168" s="64"/>
      <c r="M168" s="118"/>
      <c r="N168" s="93">
        <f t="shared" si="40"/>
        <v>0</v>
      </c>
      <c r="O168" s="93">
        <f t="shared" si="40"/>
        <v>0</v>
      </c>
      <c r="P168" s="93">
        <f t="shared" si="40"/>
        <v>1</v>
      </c>
      <c r="Q168" s="93">
        <f t="shared" si="55"/>
        <v>1</v>
      </c>
      <c r="R168" s="93">
        <f t="shared" si="55"/>
        <v>0</v>
      </c>
      <c r="T168" s="97" t="str">
        <f t="shared" si="41"/>
        <v/>
      </c>
      <c r="U168" s="97">
        <f t="shared" si="42"/>
        <v>1</v>
      </c>
      <c r="V168" s="97" t="str">
        <f t="shared" si="43"/>
        <v/>
      </c>
      <c r="W168" s="97" t="str">
        <f t="shared" si="44"/>
        <v/>
      </c>
      <c r="X168" s="97" t="str">
        <f t="shared" si="45"/>
        <v/>
      </c>
      <c r="Y168" s="97" t="str">
        <f t="shared" si="46"/>
        <v/>
      </c>
      <c r="Z168" s="97">
        <f t="shared" si="47"/>
        <v>1</v>
      </c>
      <c r="AB168" s="99" t="str">
        <f t="shared" si="48"/>
        <v/>
      </c>
      <c r="AC168" s="99">
        <f t="shared" si="49"/>
        <v>43631</v>
      </c>
      <c r="AD168" s="99" t="str">
        <f t="shared" si="50"/>
        <v/>
      </c>
      <c r="AE168" s="99" t="str">
        <f t="shared" si="51"/>
        <v/>
      </c>
      <c r="AF168" s="99" t="str">
        <f t="shared" si="52"/>
        <v/>
      </c>
      <c r="AG168" s="99" t="str">
        <f t="shared" si="53"/>
        <v/>
      </c>
      <c r="AH168" s="99">
        <f t="shared" si="54"/>
        <v>43631</v>
      </c>
    </row>
    <row r="169" spans="1:34" ht="15.75" thickBot="1" x14ac:dyDescent="0.3">
      <c r="A169" s="103"/>
      <c r="B169" s="4" t="s">
        <v>79</v>
      </c>
      <c r="C169" s="13">
        <v>43632</v>
      </c>
      <c r="D169" s="38" t="s">
        <v>10</v>
      </c>
      <c r="E169" s="35" t="s">
        <v>8</v>
      </c>
      <c r="F169" s="45" t="s">
        <v>10</v>
      </c>
      <c r="G169" s="45" t="s">
        <v>10</v>
      </c>
      <c r="H169" s="35" t="s">
        <v>10</v>
      </c>
      <c r="I169" s="35" t="s">
        <v>10</v>
      </c>
      <c r="J169" s="62" t="s">
        <v>37</v>
      </c>
      <c r="L169" s="66"/>
      <c r="M169" s="118"/>
      <c r="N169" s="93">
        <f t="shared" si="40"/>
        <v>0</v>
      </c>
      <c r="O169" s="93">
        <f t="shared" si="40"/>
        <v>0</v>
      </c>
      <c r="P169" s="93">
        <f t="shared" si="40"/>
        <v>1</v>
      </c>
      <c r="Q169" s="93">
        <f t="shared" si="55"/>
        <v>1</v>
      </c>
      <c r="R169" s="93">
        <f t="shared" si="55"/>
        <v>0</v>
      </c>
      <c r="T169" s="97" t="str">
        <f t="shared" si="41"/>
        <v/>
      </c>
      <c r="U169" s="97">
        <f t="shared" si="42"/>
        <v>1</v>
      </c>
      <c r="V169" s="97" t="str">
        <f t="shared" si="43"/>
        <v/>
      </c>
      <c r="W169" s="97" t="str">
        <f t="shared" si="44"/>
        <v/>
      </c>
      <c r="X169" s="97" t="str">
        <f t="shared" si="45"/>
        <v/>
      </c>
      <c r="Y169" s="97" t="str">
        <f t="shared" si="46"/>
        <v/>
      </c>
      <c r="Z169" s="97">
        <f t="shared" si="47"/>
        <v>1</v>
      </c>
      <c r="AB169" s="99" t="str">
        <f t="shared" si="48"/>
        <v/>
      </c>
      <c r="AC169" s="99">
        <f t="shared" si="49"/>
        <v>43632</v>
      </c>
      <c r="AD169" s="99" t="str">
        <f t="shared" si="50"/>
        <v/>
      </c>
      <c r="AE169" s="99" t="str">
        <f t="shared" si="51"/>
        <v/>
      </c>
      <c r="AF169" s="99" t="str">
        <f t="shared" si="52"/>
        <v/>
      </c>
      <c r="AG169" s="99" t="str">
        <f t="shared" si="53"/>
        <v/>
      </c>
      <c r="AH169" s="99">
        <f t="shared" si="54"/>
        <v>43632</v>
      </c>
    </row>
    <row r="170" spans="1:34" x14ac:dyDescent="0.25">
      <c r="A170" s="101" t="s">
        <v>45</v>
      </c>
      <c r="B170" s="5" t="s">
        <v>80</v>
      </c>
      <c r="C170" s="17">
        <v>43633</v>
      </c>
      <c r="D170" s="30" t="s">
        <v>16</v>
      </c>
      <c r="E170" s="31" t="s">
        <v>8</v>
      </c>
      <c r="F170" s="43" t="s">
        <v>13</v>
      </c>
      <c r="G170" s="43" t="s">
        <v>10</v>
      </c>
      <c r="H170" s="43" t="s">
        <v>11</v>
      </c>
      <c r="I170" s="31" t="s">
        <v>9</v>
      </c>
      <c r="J170" s="61" t="s">
        <v>10</v>
      </c>
      <c r="L170" s="63"/>
      <c r="M170" s="118"/>
      <c r="N170" s="93">
        <f t="shared" si="40"/>
        <v>1</v>
      </c>
      <c r="O170" s="93">
        <f t="shared" si="40"/>
        <v>1</v>
      </c>
      <c r="P170" s="93">
        <f t="shared" si="40"/>
        <v>1</v>
      </c>
      <c r="Q170" s="93">
        <f t="shared" si="55"/>
        <v>0</v>
      </c>
      <c r="R170" s="93">
        <f t="shared" si="55"/>
        <v>0</v>
      </c>
      <c r="T170" s="97" t="str">
        <f t="shared" si="41"/>
        <v/>
      </c>
      <c r="U170" s="97" t="str">
        <f t="shared" si="42"/>
        <v/>
      </c>
      <c r="V170" s="97" t="str">
        <f t="shared" si="43"/>
        <v/>
      </c>
      <c r="W170" s="97" t="str">
        <f t="shared" si="44"/>
        <v/>
      </c>
      <c r="X170" s="97" t="str">
        <f t="shared" si="45"/>
        <v/>
      </c>
      <c r="Y170" s="97" t="str">
        <f t="shared" si="46"/>
        <v/>
      </c>
      <c r="Z170" s="97" t="str">
        <f t="shared" si="47"/>
        <v/>
      </c>
      <c r="AB170" s="99" t="str">
        <f t="shared" si="48"/>
        <v/>
      </c>
      <c r="AC170" s="99" t="str">
        <f t="shared" si="49"/>
        <v/>
      </c>
      <c r="AD170" s="99" t="str">
        <f t="shared" si="50"/>
        <v/>
      </c>
      <c r="AE170" s="99" t="str">
        <f t="shared" si="51"/>
        <v/>
      </c>
      <c r="AF170" s="99" t="str">
        <f t="shared" si="52"/>
        <v/>
      </c>
      <c r="AG170" s="99" t="str">
        <f t="shared" si="53"/>
        <v/>
      </c>
      <c r="AH170" s="99" t="str">
        <f t="shared" si="54"/>
        <v/>
      </c>
    </row>
    <row r="171" spans="1:34" x14ac:dyDescent="0.25">
      <c r="A171" s="102"/>
      <c r="B171" s="2" t="s">
        <v>74</v>
      </c>
      <c r="C171" s="8">
        <v>43634</v>
      </c>
      <c r="D171" s="32" t="s">
        <v>16</v>
      </c>
      <c r="E171" s="33" t="s">
        <v>10</v>
      </c>
      <c r="F171" s="39" t="s">
        <v>13</v>
      </c>
      <c r="G171" s="39" t="s">
        <v>8</v>
      </c>
      <c r="H171" s="39" t="s">
        <v>11</v>
      </c>
      <c r="I171" s="33" t="s">
        <v>9</v>
      </c>
      <c r="J171" s="59" t="s">
        <v>10</v>
      </c>
      <c r="L171" s="64"/>
      <c r="M171" s="118"/>
      <c r="N171" s="93">
        <f t="shared" si="40"/>
        <v>1</v>
      </c>
      <c r="O171" s="93">
        <f t="shared" si="40"/>
        <v>1</v>
      </c>
      <c r="P171" s="93">
        <f t="shared" si="40"/>
        <v>1</v>
      </c>
      <c r="Q171" s="93">
        <f t="shared" si="55"/>
        <v>0</v>
      </c>
      <c r="R171" s="93">
        <f t="shared" si="55"/>
        <v>0</v>
      </c>
      <c r="T171" s="97" t="str">
        <f t="shared" si="41"/>
        <v/>
      </c>
      <c r="U171" s="97" t="str">
        <f t="shared" si="42"/>
        <v/>
      </c>
      <c r="V171" s="97" t="str">
        <f t="shared" si="43"/>
        <v/>
      </c>
      <c r="W171" s="97" t="str">
        <f t="shared" si="44"/>
        <v/>
      </c>
      <c r="X171" s="97" t="str">
        <f t="shared" si="45"/>
        <v/>
      </c>
      <c r="Y171" s="97" t="str">
        <f t="shared" si="46"/>
        <v/>
      </c>
      <c r="Z171" s="97" t="str">
        <f t="shared" si="47"/>
        <v/>
      </c>
      <c r="AB171" s="99" t="str">
        <f t="shared" si="48"/>
        <v/>
      </c>
      <c r="AC171" s="99" t="str">
        <f t="shared" si="49"/>
        <v/>
      </c>
      <c r="AD171" s="99" t="str">
        <f t="shared" si="50"/>
        <v/>
      </c>
      <c r="AE171" s="99" t="str">
        <f t="shared" si="51"/>
        <v/>
      </c>
      <c r="AF171" s="99" t="str">
        <f t="shared" si="52"/>
        <v/>
      </c>
      <c r="AG171" s="99" t="str">
        <f t="shared" si="53"/>
        <v/>
      </c>
      <c r="AH171" s="99" t="str">
        <f t="shared" si="54"/>
        <v/>
      </c>
    </row>
    <row r="172" spans="1:34" x14ac:dyDescent="0.25">
      <c r="A172" s="102"/>
      <c r="B172" s="3" t="s">
        <v>75</v>
      </c>
      <c r="C172" s="8">
        <v>43635</v>
      </c>
      <c r="D172" s="32" t="s">
        <v>11</v>
      </c>
      <c r="E172" s="33" t="s">
        <v>10</v>
      </c>
      <c r="F172" s="39" t="s">
        <v>13</v>
      </c>
      <c r="G172" s="39" t="s">
        <v>8</v>
      </c>
      <c r="H172" s="39" t="s">
        <v>11</v>
      </c>
      <c r="I172" s="33" t="s">
        <v>9</v>
      </c>
      <c r="J172" s="59" t="s">
        <v>10</v>
      </c>
      <c r="L172" s="64"/>
      <c r="M172" s="118"/>
      <c r="N172" s="93">
        <f t="shared" si="40"/>
        <v>1</v>
      </c>
      <c r="O172" s="93">
        <f t="shared" si="40"/>
        <v>1</v>
      </c>
      <c r="P172" s="93">
        <f t="shared" si="40"/>
        <v>1</v>
      </c>
      <c r="Q172" s="93">
        <f t="shared" si="55"/>
        <v>0</v>
      </c>
      <c r="R172" s="93">
        <f t="shared" si="55"/>
        <v>0</v>
      </c>
      <c r="T172" s="97" t="str">
        <f t="shared" si="41"/>
        <v/>
      </c>
      <c r="U172" s="97" t="str">
        <f t="shared" si="42"/>
        <v/>
      </c>
      <c r="V172" s="97" t="str">
        <f t="shared" si="43"/>
        <v/>
      </c>
      <c r="W172" s="97" t="str">
        <f t="shared" si="44"/>
        <v/>
      </c>
      <c r="X172" s="97" t="str">
        <f t="shared" si="45"/>
        <v/>
      </c>
      <c r="Y172" s="97" t="str">
        <f t="shared" si="46"/>
        <v/>
      </c>
      <c r="Z172" s="97" t="str">
        <f t="shared" si="47"/>
        <v/>
      </c>
      <c r="AB172" s="99" t="str">
        <f t="shared" si="48"/>
        <v/>
      </c>
      <c r="AC172" s="99" t="str">
        <f t="shared" si="49"/>
        <v/>
      </c>
      <c r="AD172" s="99" t="str">
        <f t="shared" si="50"/>
        <v/>
      </c>
      <c r="AE172" s="99" t="str">
        <f t="shared" si="51"/>
        <v/>
      </c>
      <c r="AF172" s="99" t="str">
        <f t="shared" si="52"/>
        <v/>
      </c>
      <c r="AG172" s="99" t="str">
        <f t="shared" si="53"/>
        <v/>
      </c>
      <c r="AH172" s="99" t="str">
        <f t="shared" si="54"/>
        <v/>
      </c>
    </row>
    <row r="173" spans="1:34" x14ac:dyDescent="0.25">
      <c r="A173" s="102"/>
      <c r="B173" s="2" t="s">
        <v>76</v>
      </c>
      <c r="C173" s="8">
        <v>43636</v>
      </c>
      <c r="D173" s="32" t="s">
        <v>11</v>
      </c>
      <c r="E173" s="33" t="s">
        <v>11</v>
      </c>
      <c r="F173" s="39" t="s">
        <v>13</v>
      </c>
      <c r="G173" s="39" t="s">
        <v>8</v>
      </c>
      <c r="H173" s="39" t="s">
        <v>11</v>
      </c>
      <c r="I173" s="33" t="s">
        <v>9</v>
      </c>
      <c r="J173" s="59" t="s">
        <v>10</v>
      </c>
      <c r="L173" s="64"/>
      <c r="M173" s="118"/>
      <c r="N173" s="93">
        <f t="shared" si="40"/>
        <v>1</v>
      </c>
      <c r="O173" s="93">
        <f t="shared" si="40"/>
        <v>1</v>
      </c>
      <c r="P173" s="93">
        <f t="shared" si="40"/>
        <v>1</v>
      </c>
      <c r="Q173" s="93">
        <f t="shared" si="55"/>
        <v>0</v>
      </c>
      <c r="R173" s="93">
        <f t="shared" si="55"/>
        <v>0</v>
      </c>
      <c r="T173" s="97" t="str">
        <f t="shared" si="41"/>
        <v/>
      </c>
      <c r="U173" s="97" t="str">
        <f t="shared" si="42"/>
        <v/>
      </c>
      <c r="V173" s="97" t="str">
        <f t="shared" si="43"/>
        <v/>
      </c>
      <c r="W173" s="97" t="str">
        <f t="shared" si="44"/>
        <v/>
      </c>
      <c r="X173" s="97" t="str">
        <f t="shared" si="45"/>
        <v/>
      </c>
      <c r="Y173" s="97" t="str">
        <f t="shared" si="46"/>
        <v/>
      </c>
      <c r="Z173" s="97" t="str">
        <f t="shared" si="47"/>
        <v/>
      </c>
      <c r="AB173" s="99" t="str">
        <f t="shared" si="48"/>
        <v/>
      </c>
      <c r="AC173" s="99" t="str">
        <f t="shared" si="49"/>
        <v/>
      </c>
      <c r="AD173" s="99" t="str">
        <f t="shared" si="50"/>
        <v/>
      </c>
      <c r="AE173" s="99" t="str">
        <f t="shared" si="51"/>
        <v/>
      </c>
      <c r="AF173" s="99" t="str">
        <f t="shared" si="52"/>
        <v/>
      </c>
      <c r="AG173" s="99" t="str">
        <f t="shared" si="53"/>
        <v/>
      </c>
      <c r="AH173" s="99" t="str">
        <f t="shared" si="54"/>
        <v/>
      </c>
    </row>
    <row r="174" spans="1:34" x14ac:dyDescent="0.25">
      <c r="A174" s="102"/>
      <c r="B174" s="3" t="s">
        <v>77</v>
      </c>
      <c r="C174" s="8">
        <v>43637</v>
      </c>
      <c r="D174" s="32" t="s">
        <v>11</v>
      </c>
      <c r="E174" s="33" t="s">
        <v>11</v>
      </c>
      <c r="F174" s="39" t="s">
        <v>13</v>
      </c>
      <c r="G174" s="39" t="s">
        <v>8</v>
      </c>
      <c r="H174" s="39" t="s">
        <v>11</v>
      </c>
      <c r="I174" s="33" t="s">
        <v>9</v>
      </c>
      <c r="J174" s="59" t="s">
        <v>10</v>
      </c>
      <c r="L174" s="64"/>
      <c r="M174" s="118"/>
      <c r="N174" s="93">
        <f t="shared" si="40"/>
        <v>1</v>
      </c>
      <c r="O174" s="93">
        <f t="shared" si="40"/>
        <v>1</v>
      </c>
      <c r="P174" s="93">
        <f t="shared" si="40"/>
        <v>1</v>
      </c>
      <c r="Q174" s="93">
        <f t="shared" si="55"/>
        <v>0</v>
      </c>
      <c r="R174" s="93">
        <f t="shared" si="55"/>
        <v>0</v>
      </c>
      <c r="T174" s="97" t="str">
        <f t="shared" si="41"/>
        <v/>
      </c>
      <c r="U174" s="97" t="str">
        <f t="shared" si="42"/>
        <v/>
      </c>
      <c r="V174" s="97" t="str">
        <f t="shared" si="43"/>
        <v/>
      </c>
      <c r="W174" s="97" t="str">
        <f t="shared" si="44"/>
        <v/>
      </c>
      <c r="X174" s="97" t="str">
        <f t="shared" si="45"/>
        <v/>
      </c>
      <c r="Y174" s="97" t="str">
        <f t="shared" si="46"/>
        <v/>
      </c>
      <c r="Z174" s="97" t="str">
        <f t="shared" si="47"/>
        <v/>
      </c>
      <c r="AB174" s="99" t="str">
        <f t="shared" si="48"/>
        <v/>
      </c>
      <c r="AC174" s="99" t="str">
        <f t="shared" si="49"/>
        <v/>
      </c>
      <c r="AD174" s="99" t="str">
        <f t="shared" si="50"/>
        <v/>
      </c>
      <c r="AE174" s="99" t="str">
        <f t="shared" si="51"/>
        <v/>
      </c>
      <c r="AF174" s="99" t="str">
        <f t="shared" si="52"/>
        <v/>
      </c>
      <c r="AG174" s="99" t="str">
        <f t="shared" si="53"/>
        <v/>
      </c>
      <c r="AH174" s="99" t="str">
        <f t="shared" si="54"/>
        <v/>
      </c>
    </row>
    <row r="175" spans="1:34" x14ac:dyDescent="0.25">
      <c r="A175" s="102"/>
      <c r="B175" s="2" t="s">
        <v>78</v>
      </c>
      <c r="C175" s="8">
        <v>43638</v>
      </c>
      <c r="D175" s="37" t="s">
        <v>10</v>
      </c>
      <c r="E175" s="33" t="s">
        <v>13</v>
      </c>
      <c r="F175" s="39" t="s">
        <v>10</v>
      </c>
      <c r="G175" s="39" t="s">
        <v>10</v>
      </c>
      <c r="H175" s="33" t="s">
        <v>10</v>
      </c>
      <c r="I175" s="33" t="s">
        <v>10</v>
      </c>
      <c r="J175" s="59" t="s">
        <v>17</v>
      </c>
      <c r="L175" s="64"/>
      <c r="M175" s="118"/>
      <c r="N175" s="93">
        <f t="shared" si="40"/>
        <v>1</v>
      </c>
      <c r="O175" s="93">
        <f t="shared" si="40"/>
        <v>0</v>
      </c>
      <c r="P175" s="93">
        <f t="shared" si="40"/>
        <v>0</v>
      </c>
      <c r="Q175" s="93">
        <f t="shared" si="55"/>
        <v>0</v>
      </c>
      <c r="R175" s="93">
        <f t="shared" si="55"/>
        <v>1</v>
      </c>
      <c r="T175" s="97" t="str">
        <f t="shared" si="41"/>
        <v/>
      </c>
      <c r="U175" s="97">
        <f t="shared" si="42"/>
        <v>1</v>
      </c>
      <c r="V175" s="97" t="str">
        <f t="shared" si="43"/>
        <v/>
      </c>
      <c r="W175" s="97" t="str">
        <f t="shared" si="44"/>
        <v/>
      </c>
      <c r="X175" s="97" t="str">
        <f t="shared" si="45"/>
        <v/>
      </c>
      <c r="Y175" s="97" t="str">
        <f t="shared" si="46"/>
        <v/>
      </c>
      <c r="Z175" s="97">
        <f t="shared" si="47"/>
        <v>1</v>
      </c>
      <c r="AB175" s="99" t="str">
        <f t="shared" si="48"/>
        <v/>
      </c>
      <c r="AC175" s="99">
        <f t="shared" si="49"/>
        <v>43638</v>
      </c>
      <c r="AD175" s="99" t="str">
        <f t="shared" si="50"/>
        <v/>
      </c>
      <c r="AE175" s="99" t="str">
        <f t="shared" si="51"/>
        <v/>
      </c>
      <c r="AF175" s="99" t="str">
        <f t="shared" si="52"/>
        <v/>
      </c>
      <c r="AG175" s="99" t="str">
        <f t="shared" si="53"/>
        <v/>
      </c>
      <c r="AH175" s="99">
        <f t="shared" si="54"/>
        <v>43638</v>
      </c>
    </row>
    <row r="176" spans="1:34" ht="15.75" thickBot="1" x14ac:dyDescent="0.3">
      <c r="A176" s="103"/>
      <c r="B176" s="4" t="s">
        <v>79</v>
      </c>
      <c r="C176" s="13">
        <v>43639</v>
      </c>
      <c r="D176" s="38" t="s">
        <v>10</v>
      </c>
      <c r="E176" s="35" t="s">
        <v>13</v>
      </c>
      <c r="F176" s="45" t="s">
        <v>10</v>
      </c>
      <c r="G176" s="45" t="s">
        <v>10</v>
      </c>
      <c r="H176" s="35" t="s">
        <v>10</v>
      </c>
      <c r="I176" s="35" t="s">
        <v>10</v>
      </c>
      <c r="J176" s="62" t="s">
        <v>17</v>
      </c>
      <c r="L176" s="66"/>
      <c r="M176" s="118"/>
      <c r="N176" s="93">
        <f t="shared" si="40"/>
        <v>1</v>
      </c>
      <c r="O176" s="93">
        <f t="shared" si="40"/>
        <v>0</v>
      </c>
      <c r="P176" s="93">
        <f t="shared" si="40"/>
        <v>0</v>
      </c>
      <c r="Q176" s="93">
        <f t="shared" si="55"/>
        <v>0</v>
      </c>
      <c r="R176" s="93">
        <f t="shared" si="55"/>
        <v>1</v>
      </c>
      <c r="T176" s="97" t="str">
        <f t="shared" si="41"/>
        <v/>
      </c>
      <c r="U176" s="97">
        <f t="shared" si="42"/>
        <v>1</v>
      </c>
      <c r="V176" s="97" t="str">
        <f t="shared" si="43"/>
        <v/>
      </c>
      <c r="W176" s="97" t="str">
        <f t="shared" si="44"/>
        <v/>
      </c>
      <c r="X176" s="97" t="str">
        <f t="shared" si="45"/>
        <v/>
      </c>
      <c r="Y176" s="97" t="str">
        <f t="shared" si="46"/>
        <v/>
      </c>
      <c r="Z176" s="97">
        <f t="shared" si="47"/>
        <v>1</v>
      </c>
      <c r="AB176" s="99" t="str">
        <f t="shared" si="48"/>
        <v/>
      </c>
      <c r="AC176" s="99">
        <f t="shared" si="49"/>
        <v>43639</v>
      </c>
      <c r="AD176" s="99" t="str">
        <f t="shared" si="50"/>
        <v/>
      </c>
      <c r="AE176" s="99" t="str">
        <f t="shared" si="51"/>
        <v/>
      </c>
      <c r="AF176" s="99" t="str">
        <f t="shared" si="52"/>
        <v/>
      </c>
      <c r="AG176" s="99" t="str">
        <f t="shared" si="53"/>
        <v/>
      </c>
      <c r="AH176" s="99">
        <f t="shared" si="54"/>
        <v>43639</v>
      </c>
    </row>
    <row r="177" spans="1:34" x14ac:dyDescent="0.25">
      <c r="A177" s="101" t="s">
        <v>46</v>
      </c>
      <c r="B177" s="5" t="s">
        <v>80</v>
      </c>
      <c r="C177" s="17">
        <v>43640</v>
      </c>
      <c r="D177" s="30" t="s">
        <v>11</v>
      </c>
      <c r="E177" s="31" t="s">
        <v>10</v>
      </c>
      <c r="F177" s="43" t="s">
        <v>8</v>
      </c>
      <c r="G177" s="43" t="s">
        <v>13</v>
      </c>
      <c r="H177" s="31" t="s">
        <v>9</v>
      </c>
      <c r="I177" s="31" t="s">
        <v>11</v>
      </c>
      <c r="J177" s="59" t="s">
        <v>10</v>
      </c>
      <c r="L177" s="63"/>
      <c r="M177" s="118"/>
      <c r="N177" s="93">
        <f t="shared" si="40"/>
        <v>1</v>
      </c>
      <c r="O177" s="93">
        <f t="shared" si="40"/>
        <v>1</v>
      </c>
      <c r="P177" s="93">
        <f t="shared" si="40"/>
        <v>1</v>
      </c>
      <c r="Q177" s="93">
        <f t="shared" si="55"/>
        <v>0</v>
      </c>
      <c r="R177" s="93">
        <f t="shared" si="55"/>
        <v>0</v>
      </c>
      <c r="T177" s="97" t="str">
        <f t="shared" si="41"/>
        <v/>
      </c>
      <c r="U177" s="97" t="str">
        <f t="shared" si="42"/>
        <v/>
      </c>
      <c r="V177" s="97" t="str">
        <f t="shared" si="43"/>
        <v/>
      </c>
      <c r="W177" s="97" t="str">
        <f t="shared" si="44"/>
        <v/>
      </c>
      <c r="X177" s="97" t="str">
        <f t="shared" si="45"/>
        <v/>
      </c>
      <c r="Y177" s="97" t="str">
        <f t="shared" si="46"/>
        <v/>
      </c>
      <c r="Z177" s="97" t="str">
        <f t="shared" si="47"/>
        <v/>
      </c>
      <c r="AB177" s="99" t="str">
        <f t="shared" si="48"/>
        <v/>
      </c>
      <c r="AC177" s="99" t="str">
        <f t="shared" si="49"/>
        <v/>
      </c>
      <c r="AD177" s="99" t="str">
        <f t="shared" si="50"/>
        <v/>
      </c>
      <c r="AE177" s="99" t="str">
        <f t="shared" si="51"/>
        <v/>
      </c>
      <c r="AF177" s="99" t="str">
        <f t="shared" si="52"/>
        <v/>
      </c>
      <c r="AG177" s="99" t="str">
        <f t="shared" si="53"/>
        <v/>
      </c>
      <c r="AH177" s="99" t="str">
        <f t="shared" si="54"/>
        <v/>
      </c>
    </row>
    <row r="178" spans="1:34" x14ac:dyDescent="0.25">
      <c r="A178" s="102"/>
      <c r="B178" s="2" t="s">
        <v>74</v>
      </c>
      <c r="C178" s="8">
        <v>43641</v>
      </c>
      <c r="D178" s="32" t="s">
        <v>11</v>
      </c>
      <c r="E178" s="33" t="s">
        <v>10</v>
      </c>
      <c r="F178" s="39" t="s">
        <v>8</v>
      </c>
      <c r="G178" s="39" t="s">
        <v>13</v>
      </c>
      <c r="H178" s="33" t="s">
        <v>9</v>
      </c>
      <c r="I178" s="33" t="s">
        <v>11</v>
      </c>
      <c r="J178" s="59" t="s">
        <v>10</v>
      </c>
      <c r="L178" s="64"/>
      <c r="M178" s="118"/>
      <c r="N178" s="93">
        <f t="shared" si="40"/>
        <v>1</v>
      </c>
      <c r="O178" s="93">
        <f t="shared" si="40"/>
        <v>1</v>
      </c>
      <c r="P178" s="93">
        <f t="shared" si="40"/>
        <v>1</v>
      </c>
      <c r="Q178" s="93">
        <f t="shared" si="55"/>
        <v>0</v>
      </c>
      <c r="R178" s="93">
        <f t="shared" si="55"/>
        <v>0</v>
      </c>
      <c r="T178" s="97" t="str">
        <f t="shared" si="41"/>
        <v/>
      </c>
      <c r="U178" s="97" t="str">
        <f t="shared" si="42"/>
        <v/>
      </c>
      <c r="V178" s="97" t="str">
        <f t="shared" si="43"/>
        <v/>
      </c>
      <c r="W178" s="97" t="str">
        <f t="shared" si="44"/>
        <v/>
      </c>
      <c r="X178" s="97" t="str">
        <f t="shared" si="45"/>
        <v/>
      </c>
      <c r="Y178" s="97" t="str">
        <f t="shared" si="46"/>
        <v/>
      </c>
      <c r="Z178" s="97" t="str">
        <f t="shared" si="47"/>
        <v/>
      </c>
      <c r="AB178" s="99" t="str">
        <f t="shared" si="48"/>
        <v/>
      </c>
      <c r="AC178" s="99" t="str">
        <f t="shared" si="49"/>
        <v/>
      </c>
      <c r="AD178" s="99" t="str">
        <f t="shared" si="50"/>
        <v/>
      </c>
      <c r="AE178" s="99" t="str">
        <f t="shared" si="51"/>
        <v/>
      </c>
      <c r="AF178" s="99" t="str">
        <f t="shared" si="52"/>
        <v/>
      </c>
      <c r="AG178" s="99" t="str">
        <f t="shared" si="53"/>
        <v/>
      </c>
      <c r="AH178" s="99" t="str">
        <f t="shared" si="54"/>
        <v/>
      </c>
    </row>
    <row r="179" spans="1:34" x14ac:dyDescent="0.25">
      <c r="A179" s="102"/>
      <c r="B179" s="3" t="s">
        <v>75</v>
      </c>
      <c r="C179" s="8">
        <v>43642</v>
      </c>
      <c r="D179" s="32" t="s">
        <v>11</v>
      </c>
      <c r="E179" s="33" t="s">
        <v>8</v>
      </c>
      <c r="F179" s="39" t="s">
        <v>10</v>
      </c>
      <c r="G179" s="39" t="s">
        <v>13</v>
      </c>
      <c r="H179" s="33" t="s">
        <v>9</v>
      </c>
      <c r="I179" s="33" t="s">
        <v>10</v>
      </c>
      <c r="J179" s="59" t="s">
        <v>10</v>
      </c>
      <c r="L179" s="64"/>
      <c r="M179" s="118"/>
      <c r="N179" s="93">
        <f t="shared" si="40"/>
        <v>1</v>
      </c>
      <c r="O179" s="93">
        <f t="shared" si="40"/>
        <v>1</v>
      </c>
      <c r="P179" s="93">
        <f t="shared" si="40"/>
        <v>1</v>
      </c>
      <c r="Q179" s="93">
        <f t="shared" si="55"/>
        <v>0</v>
      </c>
      <c r="R179" s="93">
        <f t="shared" si="55"/>
        <v>0</v>
      </c>
      <c r="T179" s="97" t="str">
        <f t="shared" si="41"/>
        <v/>
      </c>
      <c r="U179" s="97" t="str">
        <f t="shared" si="42"/>
        <v/>
      </c>
      <c r="V179" s="97" t="str">
        <f t="shared" si="43"/>
        <v/>
      </c>
      <c r="W179" s="97" t="str">
        <f t="shared" si="44"/>
        <v/>
      </c>
      <c r="X179" s="97" t="str">
        <f t="shared" si="45"/>
        <v/>
      </c>
      <c r="Y179" s="97" t="str">
        <f t="shared" si="46"/>
        <v/>
      </c>
      <c r="Z179" s="97" t="str">
        <f t="shared" si="47"/>
        <v/>
      </c>
      <c r="AB179" s="99" t="str">
        <f t="shared" si="48"/>
        <v/>
      </c>
      <c r="AC179" s="99" t="str">
        <f t="shared" si="49"/>
        <v/>
      </c>
      <c r="AD179" s="99" t="str">
        <f t="shared" si="50"/>
        <v/>
      </c>
      <c r="AE179" s="99" t="str">
        <f t="shared" si="51"/>
        <v/>
      </c>
      <c r="AF179" s="99" t="str">
        <f t="shared" si="52"/>
        <v/>
      </c>
      <c r="AG179" s="99" t="str">
        <f t="shared" si="53"/>
        <v/>
      </c>
      <c r="AH179" s="99" t="str">
        <f t="shared" si="54"/>
        <v/>
      </c>
    </row>
    <row r="180" spans="1:34" x14ac:dyDescent="0.25">
      <c r="A180" s="102"/>
      <c r="B180" s="2" t="s">
        <v>76</v>
      </c>
      <c r="C180" s="8">
        <v>43643</v>
      </c>
      <c r="D180" s="32" t="s">
        <v>11</v>
      </c>
      <c r="E180" s="33" t="s">
        <v>8</v>
      </c>
      <c r="F180" s="39" t="s">
        <v>12</v>
      </c>
      <c r="G180" s="39" t="s">
        <v>13</v>
      </c>
      <c r="H180" s="33" t="s">
        <v>9</v>
      </c>
      <c r="I180" s="37" t="s">
        <v>10</v>
      </c>
      <c r="J180" s="59" t="s">
        <v>10</v>
      </c>
      <c r="L180" s="64"/>
      <c r="M180" s="118"/>
      <c r="N180" s="93">
        <f t="shared" si="40"/>
        <v>1</v>
      </c>
      <c r="O180" s="93">
        <f t="shared" si="40"/>
        <v>1</v>
      </c>
      <c r="P180" s="93">
        <f t="shared" si="40"/>
        <v>1</v>
      </c>
      <c r="Q180" s="93">
        <f t="shared" si="55"/>
        <v>0</v>
      </c>
      <c r="R180" s="93">
        <f t="shared" si="55"/>
        <v>0</v>
      </c>
      <c r="T180" s="97" t="str">
        <f t="shared" si="41"/>
        <v/>
      </c>
      <c r="U180" s="97" t="str">
        <f t="shared" si="42"/>
        <v/>
      </c>
      <c r="V180" s="97" t="str">
        <f t="shared" si="43"/>
        <v/>
      </c>
      <c r="W180" s="97" t="str">
        <f t="shared" si="44"/>
        <v/>
      </c>
      <c r="X180" s="97" t="str">
        <f t="shared" si="45"/>
        <v/>
      </c>
      <c r="Y180" s="97" t="str">
        <f t="shared" si="46"/>
        <v/>
      </c>
      <c r="Z180" s="97" t="str">
        <f t="shared" si="47"/>
        <v/>
      </c>
      <c r="AB180" s="99" t="str">
        <f t="shared" si="48"/>
        <v/>
      </c>
      <c r="AC180" s="99" t="str">
        <f t="shared" si="49"/>
        <v/>
      </c>
      <c r="AD180" s="99" t="str">
        <f t="shared" si="50"/>
        <v/>
      </c>
      <c r="AE180" s="99" t="str">
        <f t="shared" si="51"/>
        <v/>
      </c>
      <c r="AF180" s="99" t="str">
        <f t="shared" si="52"/>
        <v/>
      </c>
      <c r="AG180" s="99" t="str">
        <f t="shared" si="53"/>
        <v/>
      </c>
      <c r="AH180" s="99" t="str">
        <f t="shared" si="54"/>
        <v/>
      </c>
    </row>
    <row r="181" spans="1:34" x14ac:dyDescent="0.25">
      <c r="A181" s="102"/>
      <c r="B181" s="3" t="s">
        <v>77</v>
      </c>
      <c r="C181" s="8">
        <v>43644</v>
      </c>
      <c r="D181" s="32" t="s">
        <v>11</v>
      </c>
      <c r="E181" s="33" t="s">
        <v>8</v>
      </c>
      <c r="F181" s="39" t="s">
        <v>12</v>
      </c>
      <c r="G181" s="39" t="s">
        <v>10</v>
      </c>
      <c r="H181" s="33" t="s">
        <v>9</v>
      </c>
      <c r="I181" s="37" t="s">
        <v>13</v>
      </c>
      <c r="J181" s="59" t="s">
        <v>10</v>
      </c>
      <c r="L181" s="64"/>
      <c r="M181" s="118"/>
      <c r="N181" s="93">
        <f t="shared" si="40"/>
        <v>1</v>
      </c>
      <c r="O181" s="93">
        <f t="shared" si="40"/>
        <v>1</v>
      </c>
      <c r="P181" s="93">
        <f t="shared" si="40"/>
        <v>1</v>
      </c>
      <c r="Q181" s="93">
        <f t="shared" si="55"/>
        <v>0</v>
      </c>
      <c r="R181" s="93">
        <f t="shared" si="55"/>
        <v>0</v>
      </c>
      <c r="T181" s="97" t="str">
        <f t="shared" si="41"/>
        <v/>
      </c>
      <c r="U181" s="97" t="str">
        <f t="shared" si="42"/>
        <v/>
      </c>
      <c r="V181" s="97" t="str">
        <f t="shared" si="43"/>
        <v/>
      </c>
      <c r="W181" s="97" t="str">
        <f t="shared" si="44"/>
        <v/>
      </c>
      <c r="X181" s="97" t="str">
        <f t="shared" si="45"/>
        <v/>
      </c>
      <c r="Y181" s="97" t="str">
        <f t="shared" si="46"/>
        <v/>
      </c>
      <c r="Z181" s="97" t="str">
        <f t="shared" si="47"/>
        <v/>
      </c>
      <c r="AB181" s="99" t="str">
        <f t="shared" si="48"/>
        <v/>
      </c>
      <c r="AC181" s="99" t="str">
        <f t="shared" si="49"/>
        <v/>
      </c>
      <c r="AD181" s="99" t="str">
        <f t="shared" si="50"/>
        <v/>
      </c>
      <c r="AE181" s="99" t="str">
        <f t="shared" si="51"/>
        <v/>
      </c>
      <c r="AF181" s="99" t="str">
        <f t="shared" si="52"/>
        <v/>
      </c>
      <c r="AG181" s="99" t="str">
        <f t="shared" si="53"/>
        <v/>
      </c>
      <c r="AH181" s="99" t="str">
        <f t="shared" si="54"/>
        <v/>
      </c>
    </row>
    <row r="182" spans="1:34" x14ac:dyDescent="0.25">
      <c r="A182" s="102"/>
      <c r="B182" s="2" t="s">
        <v>78</v>
      </c>
      <c r="C182" s="8">
        <v>43645</v>
      </c>
      <c r="D182" s="37" t="s">
        <v>10</v>
      </c>
      <c r="E182" s="33" t="s">
        <v>10</v>
      </c>
      <c r="F182" s="39" t="s">
        <v>10</v>
      </c>
      <c r="G182" s="39" t="s">
        <v>10</v>
      </c>
      <c r="H182" s="33" t="s">
        <v>10</v>
      </c>
      <c r="I182" s="37" t="s">
        <v>13</v>
      </c>
      <c r="J182" s="59" t="s">
        <v>17</v>
      </c>
      <c r="L182" s="64"/>
      <c r="M182" s="118"/>
      <c r="N182" s="93">
        <f t="shared" si="40"/>
        <v>1</v>
      </c>
      <c r="O182" s="93">
        <f t="shared" si="40"/>
        <v>0</v>
      </c>
      <c r="P182" s="93">
        <f t="shared" si="40"/>
        <v>0</v>
      </c>
      <c r="Q182" s="93">
        <f t="shared" si="55"/>
        <v>0</v>
      </c>
      <c r="R182" s="93">
        <f t="shared" si="55"/>
        <v>1</v>
      </c>
      <c r="T182" s="97" t="str">
        <f t="shared" si="41"/>
        <v/>
      </c>
      <c r="U182" s="97" t="str">
        <f t="shared" si="42"/>
        <v/>
      </c>
      <c r="V182" s="97" t="str">
        <f t="shared" si="43"/>
        <v/>
      </c>
      <c r="W182" s="97" t="str">
        <f t="shared" si="44"/>
        <v/>
      </c>
      <c r="X182" s="97" t="str">
        <f t="shared" si="45"/>
        <v/>
      </c>
      <c r="Y182" s="97">
        <f t="shared" si="46"/>
        <v>1</v>
      </c>
      <c r="Z182" s="97">
        <f t="shared" si="47"/>
        <v>1</v>
      </c>
      <c r="AB182" s="99" t="str">
        <f t="shared" si="48"/>
        <v/>
      </c>
      <c r="AC182" s="99" t="str">
        <f t="shared" si="49"/>
        <v/>
      </c>
      <c r="AD182" s="99" t="str">
        <f t="shared" si="50"/>
        <v/>
      </c>
      <c r="AE182" s="99" t="str">
        <f t="shared" si="51"/>
        <v/>
      </c>
      <c r="AF182" s="99" t="str">
        <f t="shared" si="52"/>
        <v/>
      </c>
      <c r="AG182" s="99">
        <f t="shared" si="53"/>
        <v>43645</v>
      </c>
      <c r="AH182" s="99">
        <f t="shared" si="54"/>
        <v>43645</v>
      </c>
    </row>
    <row r="183" spans="1:34" ht="15.75" thickBot="1" x14ac:dyDescent="0.3">
      <c r="A183" s="103"/>
      <c r="B183" s="4" t="s">
        <v>79</v>
      </c>
      <c r="C183" s="13">
        <v>43646</v>
      </c>
      <c r="D183" s="38" t="s">
        <v>10</v>
      </c>
      <c r="E183" s="35" t="s">
        <v>10</v>
      </c>
      <c r="F183" s="45" t="s">
        <v>10</v>
      </c>
      <c r="G183" s="45" t="s">
        <v>10</v>
      </c>
      <c r="H183" s="35" t="s">
        <v>10</v>
      </c>
      <c r="I183" s="38" t="s">
        <v>13</v>
      </c>
      <c r="J183" s="62" t="s">
        <v>17</v>
      </c>
      <c r="L183" s="66"/>
      <c r="M183" s="118"/>
      <c r="N183" s="93">
        <f t="shared" si="40"/>
        <v>1</v>
      </c>
      <c r="O183" s="93">
        <f t="shared" si="40"/>
        <v>0</v>
      </c>
      <c r="P183" s="93">
        <f t="shared" si="40"/>
        <v>0</v>
      </c>
      <c r="Q183" s="93">
        <f t="shared" si="55"/>
        <v>0</v>
      </c>
      <c r="R183" s="93">
        <f t="shared" si="55"/>
        <v>1</v>
      </c>
      <c r="T183" s="97" t="str">
        <f t="shared" si="41"/>
        <v/>
      </c>
      <c r="U183" s="97" t="str">
        <f t="shared" si="42"/>
        <v/>
      </c>
      <c r="V183" s="97" t="str">
        <f t="shared" si="43"/>
        <v/>
      </c>
      <c r="W183" s="97" t="str">
        <f t="shared" si="44"/>
        <v/>
      </c>
      <c r="X183" s="97" t="str">
        <f t="shared" si="45"/>
        <v/>
      </c>
      <c r="Y183" s="97">
        <f t="shared" si="46"/>
        <v>1</v>
      </c>
      <c r="Z183" s="97">
        <f t="shared" si="47"/>
        <v>1</v>
      </c>
      <c r="AB183" s="99" t="str">
        <f t="shared" si="48"/>
        <v/>
      </c>
      <c r="AC183" s="99" t="str">
        <f t="shared" si="49"/>
        <v/>
      </c>
      <c r="AD183" s="99" t="str">
        <f t="shared" si="50"/>
        <v/>
      </c>
      <c r="AE183" s="99" t="str">
        <f t="shared" si="51"/>
        <v/>
      </c>
      <c r="AF183" s="99" t="str">
        <f t="shared" si="52"/>
        <v/>
      </c>
      <c r="AG183" s="99">
        <f t="shared" si="53"/>
        <v>43646</v>
      </c>
      <c r="AH183" s="99">
        <f t="shared" si="54"/>
        <v>43646</v>
      </c>
    </row>
    <row r="184" spans="1:34" x14ac:dyDescent="0.25">
      <c r="A184" s="101" t="s">
        <v>47</v>
      </c>
      <c r="B184" s="5" t="s">
        <v>80</v>
      </c>
      <c r="C184" s="17">
        <v>43647</v>
      </c>
      <c r="D184" s="30" t="s">
        <v>11</v>
      </c>
      <c r="E184" s="31" t="s">
        <v>9</v>
      </c>
      <c r="F184" s="43" t="s">
        <v>12</v>
      </c>
      <c r="G184" s="43" t="s">
        <v>8</v>
      </c>
      <c r="H184" s="31" t="s">
        <v>11</v>
      </c>
      <c r="I184" s="31" t="s">
        <v>13</v>
      </c>
      <c r="J184" s="59" t="s">
        <v>10</v>
      </c>
      <c r="L184" s="63" t="s">
        <v>89</v>
      </c>
      <c r="M184" s="118"/>
      <c r="N184" s="93">
        <f t="shared" si="40"/>
        <v>1</v>
      </c>
      <c r="O184" s="93">
        <f t="shared" si="40"/>
        <v>1</v>
      </c>
      <c r="P184" s="93">
        <f t="shared" si="40"/>
        <v>1</v>
      </c>
      <c r="Q184" s="93">
        <f t="shared" si="55"/>
        <v>0</v>
      </c>
      <c r="R184" s="93">
        <f t="shared" si="55"/>
        <v>0</v>
      </c>
      <c r="T184" s="97" t="str">
        <f t="shared" si="41"/>
        <v/>
      </c>
      <c r="U184" s="97" t="str">
        <f t="shared" si="42"/>
        <v/>
      </c>
      <c r="V184" s="97" t="str">
        <f t="shared" si="43"/>
        <v/>
      </c>
      <c r="W184" s="97" t="str">
        <f t="shared" si="44"/>
        <v/>
      </c>
      <c r="X184" s="97" t="str">
        <f t="shared" si="45"/>
        <v/>
      </c>
      <c r="Y184" s="97" t="str">
        <f t="shared" si="46"/>
        <v/>
      </c>
      <c r="Z184" s="97" t="str">
        <f t="shared" si="47"/>
        <v/>
      </c>
      <c r="AB184" s="99" t="str">
        <f t="shared" si="48"/>
        <v/>
      </c>
      <c r="AC184" s="99" t="str">
        <f t="shared" si="49"/>
        <v/>
      </c>
      <c r="AD184" s="99" t="str">
        <f t="shared" si="50"/>
        <v/>
      </c>
      <c r="AE184" s="99" t="str">
        <f t="shared" si="51"/>
        <v/>
      </c>
      <c r="AF184" s="99" t="str">
        <f t="shared" si="52"/>
        <v/>
      </c>
      <c r="AG184" s="99" t="str">
        <f t="shared" si="53"/>
        <v/>
      </c>
      <c r="AH184" s="99" t="str">
        <f t="shared" si="54"/>
        <v/>
      </c>
    </row>
    <row r="185" spans="1:34" x14ac:dyDescent="0.25">
      <c r="A185" s="102"/>
      <c r="B185" s="2" t="s">
        <v>74</v>
      </c>
      <c r="C185" s="8">
        <v>43648</v>
      </c>
      <c r="D185" s="32" t="s">
        <v>11</v>
      </c>
      <c r="E185" s="33" t="s">
        <v>9</v>
      </c>
      <c r="F185" s="39" t="s">
        <v>12</v>
      </c>
      <c r="G185" s="39" t="s">
        <v>8</v>
      </c>
      <c r="H185" s="33" t="s">
        <v>11</v>
      </c>
      <c r="I185" s="33" t="s">
        <v>13</v>
      </c>
      <c r="J185" s="59" t="s">
        <v>10</v>
      </c>
      <c r="L185" s="64"/>
      <c r="M185" s="118"/>
      <c r="N185" s="93">
        <f t="shared" si="40"/>
        <v>1</v>
      </c>
      <c r="O185" s="93">
        <f t="shared" si="40"/>
        <v>1</v>
      </c>
      <c r="P185" s="93">
        <f t="shared" si="40"/>
        <v>1</v>
      </c>
      <c r="Q185" s="93">
        <f t="shared" si="55"/>
        <v>0</v>
      </c>
      <c r="R185" s="93">
        <f t="shared" si="55"/>
        <v>0</v>
      </c>
      <c r="T185" s="97" t="str">
        <f t="shared" si="41"/>
        <v/>
      </c>
      <c r="U185" s="97" t="str">
        <f t="shared" si="42"/>
        <v/>
      </c>
      <c r="V185" s="97" t="str">
        <f t="shared" si="43"/>
        <v/>
      </c>
      <c r="W185" s="97" t="str">
        <f t="shared" si="44"/>
        <v/>
      </c>
      <c r="X185" s="97" t="str">
        <f t="shared" si="45"/>
        <v/>
      </c>
      <c r="Y185" s="97" t="str">
        <f t="shared" si="46"/>
        <v/>
      </c>
      <c r="Z185" s="97" t="str">
        <f t="shared" si="47"/>
        <v/>
      </c>
      <c r="AB185" s="99" t="str">
        <f t="shared" si="48"/>
        <v/>
      </c>
      <c r="AC185" s="99" t="str">
        <f t="shared" si="49"/>
        <v/>
      </c>
      <c r="AD185" s="99" t="str">
        <f t="shared" si="50"/>
        <v/>
      </c>
      <c r="AE185" s="99" t="str">
        <f t="shared" si="51"/>
        <v/>
      </c>
      <c r="AF185" s="99" t="str">
        <f t="shared" si="52"/>
        <v/>
      </c>
      <c r="AG185" s="99" t="str">
        <f t="shared" si="53"/>
        <v/>
      </c>
      <c r="AH185" s="99" t="str">
        <f t="shared" si="54"/>
        <v/>
      </c>
    </row>
    <row r="186" spans="1:34" x14ac:dyDescent="0.25">
      <c r="A186" s="102"/>
      <c r="B186" s="3" t="s">
        <v>75</v>
      </c>
      <c r="C186" s="8">
        <v>43649</v>
      </c>
      <c r="D186" s="32" t="s">
        <v>11</v>
      </c>
      <c r="E186" s="33" t="s">
        <v>9</v>
      </c>
      <c r="F186" s="39" t="s">
        <v>12</v>
      </c>
      <c r="G186" s="39" t="s">
        <v>8</v>
      </c>
      <c r="H186" s="33" t="s">
        <v>13</v>
      </c>
      <c r="I186" s="33" t="s">
        <v>10</v>
      </c>
      <c r="J186" s="59" t="s">
        <v>10</v>
      </c>
      <c r="L186" s="64"/>
      <c r="M186" s="118"/>
      <c r="N186" s="93">
        <f t="shared" si="40"/>
        <v>1</v>
      </c>
      <c r="O186" s="93">
        <f t="shared" si="40"/>
        <v>1</v>
      </c>
      <c r="P186" s="93">
        <f t="shared" si="40"/>
        <v>1</v>
      </c>
      <c r="Q186" s="93">
        <f t="shared" si="55"/>
        <v>0</v>
      </c>
      <c r="R186" s="93">
        <f t="shared" si="55"/>
        <v>0</v>
      </c>
      <c r="T186" s="97" t="str">
        <f t="shared" si="41"/>
        <v/>
      </c>
      <c r="U186" s="97" t="str">
        <f t="shared" si="42"/>
        <v/>
      </c>
      <c r="V186" s="97" t="str">
        <f t="shared" si="43"/>
        <v/>
      </c>
      <c r="W186" s="97" t="str">
        <f t="shared" si="44"/>
        <v/>
      </c>
      <c r="X186" s="97" t="str">
        <f t="shared" si="45"/>
        <v/>
      </c>
      <c r="Y186" s="97" t="str">
        <f t="shared" si="46"/>
        <v/>
      </c>
      <c r="Z186" s="97" t="str">
        <f t="shared" si="47"/>
        <v/>
      </c>
      <c r="AB186" s="99" t="str">
        <f t="shared" si="48"/>
        <v/>
      </c>
      <c r="AC186" s="99" t="str">
        <f t="shared" si="49"/>
        <v/>
      </c>
      <c r="AD186" s="99" t="str">
        <f t="shared" si="50"/>
        <v/>
      </c>
      <c r="AE186" s="99" t="str">
        <f t="shared" si="51"/>
        <v/>
      </c>
      <c r="AF186" s="99" t="str">
        <f t="shared" si="52"/>
        <v/>
      </c>
      <c r="AG186" s="99" t="str">
        <f t="shared" si="53"/>
        <v/>
      </c>
      <c r="AH186" s="99" t="str">
        <f t="shared" si="54"/>
        <v/>
      </c>
    </row>
    <row r="187" spans="1:34" x14ac:dyDescent="0.25">
      <c r="A187" s="102"/>
      <c r="B187" s="2" t="s">
        <v>76</v>
      </c>
      <c r="C187" s="8">
        <v>43650</v>
      </c>
      <c r="D187" s="32" t="s">
        <v>11</v>
      </c>
      <c r="E187" s="33" t="s">
        <v>9</v>
      </c>
      <c r="F187" s="39" t="s">
        <v>10</v>
      </c>
      <c r="G187" s="39" t="s">
        <v>10</v>
      </c>
      <c r="H187" s="33" t="s">
        <v>13</v>
      </c>
      <c r="I187" s="33" t="s">
        <v>8</v>
      </c>
      <c r="J187" s="59" t="s">
        <v>10</v>
      </c>
      <c r="L187" s="64"/>
      <c r="M187" s="118"/>
      <c r="N187" s="93">
        <f t="shared" si="40"/>
        <v>1</v>
      </c>
      <c r="O187" s="93">
        <f t="shared" si="40"/>
        <v>1</v>
      </c>
      <c r="P187" s="93">
        <f t="shared" si="40"/>
        <v>1</v>
      </c>
      <c r="Q187" s="93">
        <f t="shared" si="55"/>
        <v>0</v>
      </c>
      <c r="R187" s="93">
        <f t="shared" si="55"/>
        <v>0</v>
      </c>
      <c r="T187" s="97" t="str">
        <f t="shared" si="41"/>
        <v/>
      </c>
      <c r="U187" s="97" t="str">
        <f t="shared" si="42"/>
        <v/>
      </c>
      <c r="V187" s="97" t="str">
        <f t="shared" si="43"/>
        <v/>
      </c>
      <c r="W187" s="97" t="str">
        <f t="shared" si="44"/>
        <v/>
      </c>
      <c r="X187" s="97" t="str">
        <f t="shared" si="45"/>
        <v/>
      </c>
      <c r="Y187" s="97" t="str">
        <f t="shared" si="46"/>
        <v/>
      </c>
      <c r="Z187" s="97" t="str">
        <f t="shared" si="47"/>
        <v/>
      </c>
      <c r="AB187" s="99" t="str">
        <f t="shared" si="48"/>
        <v/>
      </c>
      <c r="AC187" s="99" t="str">
        <f t="shared" si="49"/>
        <v/>
      </c>
      <c r="AD187" s="99" t="str">
        <f t="shared" si="50"/>
        <v/>
      </c>
      <c r="AE187" s="99" t="str">
        <f t="shared" si="51"/>
        <v/>
      </c>
      <c r="AF187" s="99" t="str">
        <f t="shared" si="52"/>
        <v/>
      </c>
      <c r="AG187" s="99" t="str">
        <f t="shared" si="53"/>
        <v/>
      </c>
      <c r="AH187" s="99" t="str">
        <f t="shared" si="54"/>
        <v/>
      </c>
    </row>
    <row r="188" spans="1:34" x14ac:dyDescent="0.25">
      <c r="A188" s="102"/>
      <c r="B188" s="3" t="s">
        <v>77</v>
      </c>
      <c r="C188" s="8">
        <v>43651</v>
      </c>
      <c r="D188" s="32" t="s">
        <v>11</v>
      </c>
      <c r="E188" s="33" t="s">
        <v>12</v>
      </c>
      <c r="F188" s="39" t="s">
        <v>9</v>
      </c>
      <c r="G188" s="39" t="s">
        <v>10</v>
      </c>
      <c r="H188" s="33" t="s">
        <v>13</v>
      </c>
      <c r="I188" s="33" t="s">
        <v>8</v>
      </c>
      <c r="J188" s="59" t="s">
        <v>10</v>
      </c>
      <c r="L188" s="64"/>
      <c r="M188" s="118"/>
      <c r="N188" s="93">
        <f t="shared" si="40"/>
        <v>1</v>
      </c>
      <c r="O188" s="93">
        <f t="shared" si="40"/>
        <v>1</v>
      </c>
      <c r="P188" s="93">
        <f t="shared" si="40"/>
        <v>1</v>
      </c>
      <c r="Q188" s="93">
        <f t="shared" si="55"/>
        <v>0</v>
      </c>
      <c r="R188" s="93">
        <f t="shared" si="55"/>
        <v>0</v>
      </c>
      <c r="T188" s="97" t="str">
        <f t="shared" si="41"/>
        <v/>
      </c>
      <c r="U188" s="97" t="str">
        <f t="shared" si="42"/>
        <v/>
      </c>
      <c r="V188" s="97" t="str">
        <f t="shared" si="43"/>
        <v/>
      </c>
      <c r="W188" s="97" t="str">
        <f t="shared" si="44"/>
        <v/>
      </c>
      <c r="X188" s="97" t="str">
        <f t="shared" si="45"/>
        <v/>
      </c>
      <c r="Y188" s="97" t="str">
        <f t="shared" si="46"/>
        <v/>
      </c>
      <c r="Z188" s="97" t="str">
        <f t="shared" si="47"/>
        <v/>
      </c>
      <c r="AB188" s="99" t="str">
        <f t="shared" si="48"/>
        <v/>
      </c>
      <c r="AC188" s="99" t="str">
        <f t="shared" si="49"/>
        <v/>
      </c>
      <c r="AD188" s="99" t="str">
        <f t="shared" si="50"/>
        <v/>
      </c>
      <c r="AE188" s="99" t="str">
        <f t="shared" si="51"/>
        <v/>
      </c>
      <c r="AF188" s="99" t="str">
        <f t="shared" si="52"/>
        <v/>
      </c>
      <c r="AG188" s="99" t="str">
        <f t="shared" si="53"/>
        <v/>
      </c>
      <c r="AH188" s="99" t="str">
        <f t="shared" si="54"/>
        <v/>
      </c>
    </row>
    <row r="189" spans="1:34" x14ac:dyDescent="0.25">
      <c r="A189" s="102"/>
      <c r="B189" s="2" t="s">
        <v>78</v>
      </c>
      <c r="C189" s="8">
        <v>43652</v>
      </c>
      <c r="D189" s="37" t="s">
        <v>10</v>
      </c>
      <c r="E189" s="33" t="s">
        <v>10</v>
      </c>
      <c r="F189" s="39" t="s">
        <v>8</v>
      </c>
      <c r="G189" s="39" t="s">
        <v>10</v>
      </c>
      <c r="H189" s="33" t="s">
        <v>10</v>
      </c>
      <c r="I189" s="33" t="s">
        <v>10</v>
      </c>
      <c r="J189" s="59" t="s">
        <v>37</v>
      </c>
      <c r="L189" s="64"/>
      <c r="M189" s="118"/>
      <c r="N189" s="93">
        <f t="shared" si="40"/>
        <v>0</v>
      </c>
      <c r="O189" s="93">
        <f t="shared" si="40"/>
        <v>0</v>
      </c>
      <c r="P189" s="93">
        <f t="shared" si="40"/>
        <v>1</v>
      </c>
      <c r="Q189" s="93">
        <f t="shared" si="55"/>
        <v>1</v>
      </c>
      <c r="R189" s="93">
        <f t="shared" si="55"/>
        <v>0</v>
      </c>
      <c r="T189" s="97" t="str">
        <f t="shared" si="41"/>
        <v/>
      </c>
      <c r="U189" s="97" t="str">
        <f t="shared" si="42"/>
        <v/>
      </c>
      <c r="V189" s="97">
        <f t="shared" si="43"/>
        <v>1</v>
      </c>
      <c r="W189" s="97" t="str">
        <f t="shared" si="44"/>
        <v/>
      </c>
      <c r="X189" s="97" t="str">
        <f t="shared" si="45"/>
        <v/>
      </c>
      <c r="Y189" s="97" t="str">
        <f t="shared" si="46"/>
        <v/>
      </c>
      <c r="Z189" s="97">
        <f t="shared" si="47"/>
        <v>1</v>
      </c>
      <c r="AB189" s="99" t="str">
        <f t="shared" si="48"/>
        <v/>
      </c>
      <c r="AC189" s="99" t="str">
        <f t="shared" si="49"/>
        <v/>
      </c>
      <c r="AD189" s="99">
        <f t="shared" si="50"/>
        <v>43652</v>
      </c>
      <c r="AE189" s="99" t="str">
        <f t="shared" si="51"/>
        <v/>
      </c>
      <c r="AF189" s="99" t="str">
        <f t="shared" si="52"/>
        <v/>
      </c>
      <c r="AG189" s="99" t="str">
        <f t="shared" si="53"/>
        <v/>
      </c>
      <c r="AH189" s="99">
        <f t="shared" si="54"/>
        <v>43652</v>
      </c>
    </row>
    <row r="190" spans="1:34" ht="15.75" thickBot="1" x14ac:dyDescent="0.3">
      <c r="A190" s="103"/>
      <c r="B190" s="4" t="s">
        <v>79</v>
      </c>
      <c r="C190" s="13">
        <v>43653</v>
      </c>
      <c r="D190" s="38" t="s">
        <v>10</v>
      </c>
      <c r="E190" s="35" t="s">
        <v>10</v>
      </c>
      <c r="F190" s="45" t="s">
        <v>8</v>
      </c>
      <c r="G190" s="45" t="s">
        <v>10</v>
      </c>
      <c r="H190" s="35" t="s">
        <v>10</v>
      </c>
      <c r="I190" s="35" t="s">
        <v>10</v>
      </c>
      <c r="J190" s="62" t="s">
        <v>37</v>
      </c>
      <c r="L190" s="66"/>
      <c r="M190" s="118"/>
      <c r="N190" s="93">
        <f t="shared" si="40"/>
        <v>0</v>
      </c>
      <c r="O190" s="93">
        <f t="shared" si="40"/>
        <v>0</v>
      </c>
      <c r="P190" s="93">
        <f t="shared" si="40"/>
        <v>1</v>
      </c>
      <c r="Q190" s="93">
        <f t="shared" si="55"/>
        <v>1</v>
      </c>
      <c r="R190" s="93">
        <f t="shared" si="55"/>
        <v>0</v>
      </c>
      <c r="T190" s="97" t="str">
        <f t="shared" si="41"/>
        <v/>
      </c>
      <c r="U190" s="97" t="str">
        <f t="shared" si="42"/>
        <v/>
      </c>
      <c r="V190" s="97">
        <f t="shared" si="43"/>
        <v>1</v>
      </c>
      <c r="W190" s="97" t="str">
        <f t="shared" si="44"/>
        <v/>
      </c>
      <c r="X190" s="97" t="str">
        <f t="shared" si="45"/>
        <v/>
      </c>
      <c r="Y190" s="97" t="str">
        <f t="shared" si="46"/>
        <v/>
      </c>
      <c r="Z190" s="97">
        <f t="shared" si="47"/>
        <v>1</v>
      </c>
      <c r="AB190" s="99" t="str">
        <f t="shared" si="48"/>
        <v/>
      </c>
      <c r="AC190" s="99" t="str">
        <f t="shared" si="49"/>
        <v/>
      </c>
      <c r="AD190" s="99">
        <f t="shared" si="50"/>
        <v>43653</v>
      </c>
      <c r="AE190" s="99" t="str">
        <f t="shared" si="51"/>
        <v/>
      </c>
      <c r="AF190" s="99" t="str">
        <f t="shared" si="52"/>
        <v/>
      </c>
      <c r="AG190" s="99" t="str">
        <f t="shared" si="53"/>
        <v/>
      </c>
      <c r="AH190" s="99">
        <f t="shared" si="54"/>
        <v>43653</v>
      </c>
    </row>
    <row r="191" spans="1:34" x14ac:dyDescent="0.25">
      <c r="A191" s="101" t="s">
        <v>48</v>
      </c>
      <c r="B191" s="5" t="s">
        <v>80</v>
      </c>
      <c r="C191" s="17">
        <v>43654</v>
      </c>
      <c r="D191" s="30" t="s">
        <v>9</v>
      </c>
      <c r="E191" s="31" t="s">
        <v>12</v>
      </c>
      <c r="F191" s="43" t="s">
        <v>8</v>
      </c>
      <c r="G191" s="43" t="s">
        <v>13</v>
      </c>
      <c r="H191" s="43" t="s">
        <v>10</v>
      </c>
      <c r="I191" s="31" t="s">
        <v>12</v>
      </c>
      <c r="J191" s="61" t="s">
        <v>10</v>
      </c>
      <c r="L191" s="63"/>
      <c r="M191" s="118"/>
      <c r="N191" s="93">
        <f t="shared" si="40"/>
        <v>1</v>
      </c>
      <c r="O191" s="93">
        <f t="shared" si="40"/>
        <v>1</v>
      </c>
      <c r="P191" s="93">
        <f t="shared" si="40"/>
        <v>1</v>
      </c>
      <c r="Q191" s="93">
        <f t="shared" si="55"/>
        <v>0</v>
      </c>
      <c r="R191" s="93">
        <f t="shared" si="55"/>
        <v>0</v>
      </c>
      <c r="T191" s="97" t="str">
        <f t="shared" si="41"/>
        <v/>
      </c>
      <c r="U191" s="97" t="str">
        <f t="shared" si="42"/>
        <v/>
      </c>
      <c r="V191" s="97" t="str">
        <f t="shared" si="43"/>
        <v/>
      </c>
      <c r="W191" s="97" t="str">
        <f t="shared" si="44"/>
        <v/>
      </c>
      <c r="X191" s="97" t="str">
        <f t="shared" si="45"/>
        <v/>
      </c>
      <c r="Y191" s="97" t="str">
        <f t="shared" si="46"/>
        <v/>
      </c>
      <c r="Z191" s="97" t="str">
        <f t="shared" si="47"/>
        <v/>
      </c>
      <c r="AB191" s="99" t="str">
        <f t="shared" si="48"/>
        <v/>
      </c>
      <c r="AC191" s="99" t="str">
        <f t="shared" si="49"/>
        <v/>
      </c>
      <c r="AD191" s="99" t="str">
        <f t="shared" si="50"/>
        <v/>
      </c>
      <c r="AE191" s="99" t="str">
        <f t="shared" si="51"/>
        <v/>
      </c>
      <c r="AF191" s="99" t="str">
        <f t="shared" si="52"/>
        <v/>
      </c>
      <c r="AG191" s="99" t="str">
        <f t="shared" si="53"/>
        <v/>
      </c>
      <c r="AH191" s="99" t="str">
        <f t="shared" si="54"/>
        <v/>
      </c>
    </row>
    <row r="192" spans="1:34" x14ac:dyDescent="0.25">
      <c r="A192" s="102"/>
      <c r="B192" s="2" t="s">
        <v>74</v>
      </c>
      <c r="C192" s="8">
        <v>43655</v>
      </c>
      <c r="D192" s="32" t="s">
        <v>9</v>
      </c>
      <c r="E192" s="33" t="s">
        <v>12</v>
      </c>
      <c r="F192" s="39" t="s">
        <v>8</v>
      </c>
      <c r="G192" s="39" t="s">
        <v>13</v>
      </c>
      <c r="H192" s="39" t="s">
        <v>10</v>
      </c>
      <c r="I192" s="33" t="s">
        <v>12</v>
      </c>
      <c r="J192" s="59" t="s">
        <v>10</v>
      </c>
      <c r="L192" s="64"/>
      <c r="M192" s="118"/>
      <c r="N192" s="93">
        <f t="shared" si="40"/>
        <v>1</v>
      </c>
      <c r="O192" s="93">
        <f t="shared" si="40"/>
        <v>1</v>
      </c>
      <c r="P192" s="93">
        <f t="shared" si="40"/>
        <v>1</v>
      </c>
      <c r="Q192" s="93">
        <f t="shared" si="55"/>
        <v>0</v>
      </c>
      <c r="R192" s="93">
        <f t="shared" si="55"/>
        <v>0</v>
      </c>
      <c r="T192" s="97" t="str">
        <f t="shared" si="41"/>
        <v/>
      </c>
      <c r="U192" s="97" t="str">
        <f t="shared" si="42"/>
        <v/>
      </c>
      <c r="V192" s="97" t="str">
        <f t="shared" si="43"/>
        <v/>
      </c>
      <c r="W192" s="97" t="str">
        <f t="shared" si="44"/>
        <v/>
      </c>
      <c r="X192" s="97" t="str">
        <f t="shared" si="45"/>
        <v/>
      </c>
      <c r="Y192" s="97" t="str">
        <f t="shared" si="46"/>
        <v/>
      </c>
      <c r="Z192" s="97" t="str">
        <f t="shared" si="47"/>
        <v/>
      </c>
      <c r="AB192" s="99" t="str">
        <f t="shared" si="48"/>
        <v/>
      </c>
      <c r="AC192" s="99" t="str">
        <f t="shared" si="49"/>
        <v/>
      </c>
      <c r="AD192" s="99" t="str">
        <f t="shared" si="50"/>
        <v/>
      </c>
      <c r="AE192" s="99" t="str">
        <f t="shared" si="51"/>
        <v/>
      </c>
      <c r="AF192" s="99" t="str">
        <f t="shared" si="52"/>
        <v/>
      </c>
      <c r="AG192" s="99" t="str">
        <f t="shared" si="53"/>
        <v/>
      </c>
      <c r="AH192" s="99" t="str">
        <f t="shared" si="54"/>
        <v/>
      </c>
    </row>
    <row r="193" spans="1:34" x14ac:dyDescent="0.25">
      <c r="A193" s="102"/>
      <c r="B193" s="3" t="s">
        <v>75</v>
      </c>
      <c r="C193" s="8">
        <v>43656</v>
      </c>
      <c r="D193" s="32" t="s">
        <v>9</v>
      </c>
      <c r="E193" s="33" t="s">
        <v>12</v>
      </c>
      <c r="F193" s="39" t="s">
        <v>10</v>
      </c>
      <c r="G193" s="39" t="s">
        <v>13</v>
      </c>
      <c r="H193" s="39" t="s">
        <v>8</v>
      </c>
      <c r="I193" s="33" t="s">
        <v>12</v>
      </c>
      <c r="J193" s="59" t="s">
        <v>10</v>
      </c>
      <c r="L193" s="64" t="s">
        <v>89</v>
      </c>
      <c r="M193" s="118"/>
      <c r="N193" s="93">
        <f t="shared" si="40"/>
        <v>1</v>
      </c>
      <c r="O193" s="93">
        <f t="shared" si="40"/>
        <v>1</v>
      </c>
      <c r="P193" s="93">
        <f t="shared" si="40"/>
        <v>1</v>
      </c>
      <c r="Q193" s="93">
        <f t="shared" si="55"/>
        <v>0</v>
      </c>
      <c r="R193" s="93">
        <f t="shared" si="55"/>
        <v>0</v>
      </c>
      <c r="T193" s="97" t="str">
        <f t="shared" si="41"/>
        <v/>
      </c>
      <c r="U193" s="97" t="str">
        <f t="shared" si="42"/>
        <v/>
      </c>
      <c r="V193" s="97" t="str">
        <f t="shared" si="43"/>
        <v/>
      </c>
      <c r="W193" s="97" t="str">
        <f t="shared" si="44"/>
        <v/>
      </c>
      <c r="X193" s="97" t="str">
        <f t="shared" si="45"/>
        <v/>
      </c>
      <c r="Y193" s="97" t="str">
        <f t="shared" si="46"/>
        <v/>
      </c>
      <c r="Z193" s="97" t="str">
        <f t="shared" si="47"/>
        <v/>
      </c>
      <c r="AB193" s="99" t="str">
        <f t="shared" si="48"/>
        <v/>
      </c>
      <c r="AC193" s="99" t="str">
        <f t="shared" si="49"/>
        <v/>
      </c>
      <c r="AD193" s="99" t="str">
        <f t="shared" si="50"/>
        <v/>
      </c>
      <c r="AE193" s="99" t="str">
        <f t="shared" si="51"/>
        <v/>
      </c>
      <c r="AF193" s="99" t="str">
        <f t="shared" si="52"/>
        <v/>
      </c>
      <c r="AG193" s="99" t="str">
        <f t="shared" si="53"/>
        <v/>
      </c>
      <c r="AH193" s="99" t="str">
        <f t="shared" si="54"/>
        <v/>
      </c>
    </row>
    <row r="194" spans="1:34" x14ac:dyDescent="0.25">
      <c r="A194" s="102"/>
      <c r="B194" s="2" t="s">
        <v>76</v>
      </c>
      <c r="C194" s="8">
        <v>43657</v>
      </c>
      <c r="D194" s="32" t="s">
        <v>11</v>
      </c>
      <c r="E194" s="33" t="s">
        <v>12</v>
      </c>
      <c r="F194" s="39" t="s">
        <v>9</v>
      </c>
      <c r="G194" s="39" t="s">
        <v>13</v>
      </c>
      <c r="H194" s="33" t="s">
        <v>8</v>
      </c>
      <c r="I194" s="33" t="s">
        <v>12</v>
      </c>
      <c r="J194" s="59" t="s">
        <v>10</v>
      </c>
      <c r="L194" s="64" t="s">
        <v>89</v>
      </c>
      <c r="M194" s="118"/>
      <c r="N194" s="93">
        <f t="shared" si="40"/>
        <v>1</v>
      </c>
      <c r="O194" s="93">
        <f t="shared" si="40"/>
        <v>1</v>
      </c>
      <c r="P194" s="93">
        <f t="shared" si="40"/>
        <v>1</v>
      </c>
      <c r="Q194" s="93">
        <f t="shared" si="55"/>
        <v>0</v>
      </c>
      <c r="R194" s="93">
        <f t="shared" si="55"/>
        <v>0</v>
      </c>
      <c r="T194" s="97" t="str">
        <f t="shared" si="41"/>
        <v/>
      </c>
      <c r="U194" s="97" t="str">
        <f t="shared" si="42"/>
        <v/>
      </c>
      <c r="V194" s="97" t="str">
        <f t="shared" si="43"/>
        <v/>
      </c>
      <c r="W194" s="97" t="str">
        <f t="shared" si="44"/>
        <v/>
      </c>
      <c r="X194" s="97" t="str">
        <f t="shared" si="45"/>
        <v/>
      </c>
      <c r="Y194" s="97" t="str">
        <f t="shared" si="46"/>
        <v/>
      </c>
      <c r="Z194" s="97" t="str">
        <f t="shared" si="47"/>
        <v/>
      </c>
      <c r="AB194" s="99" t="str">
        <f t="shared" si="48"/>
        <v/>
      </c>
      <c r="AC194" s="99" t="str">
        <f t="shared" si="49"/>
        <v/>
      </c>
      <c r="AD194" s="99" t="str">
        <f t="shared" si="50"/>
        <v/>
      </c>
      <c r="AE194" s="99" t="str">
        <f t="shared" si="51"/>
        <v/>
      </c>
      <c r="AF194" s="99" t="str">
        <f t="shared" si="52"/>
        <v/>
      </c>
      <c r="AG194" s="99" t="str">
        <f t="shared" si="53"/>
        <v/>
      </c>
      <c r="AH194" s="99" t="str">
        <f t="shared" si="54"/>
        <v/>
      </c>
    </row>
    <row r="195" spans="1:34" x14ac:dyDescent="0.25">
      <c r="A195" s="102"/>
      <c r="B195" s="3" t="s">
        <v>77</v>
      </c>
      <c r="C195" s="8">
        <v>43658</v>
      </c>
      <c r="D195" s="32" t="s">
        <v>11</v>
      </c>
      <c r="E195" s="33" t="s">
        <v>12</v>
      </c>
      <c r="F195" s="39" t="s">
        <v>9</v>
      </c>
      <c r="G195" s="39" t="s">
        <v>13</v>
      </c>
      <c r="H195" s="33" t="s">
        <v>8</v>
      </c>
      <c r="I195" s="33" t="s">
        <v>12</v>
      </c>
      <c r="J195" s="59" t="s">
        <v>10</v>
      </c>
      <c r="L195" s="64" t="s">
        <v>89</v>
      </c>
      <c r="M195" s="118"/>
      <c r="N195" s="93">
        <f t="shared" ref="N195:R226" si="56">COUNTIF($D195:$L195,N$1)</f>
        <v>1</v>
      </c>
      <c r="O195" s="93">
        <f t="shared" si="56"/>
        <v>1</v>
      </c>
      <c r="P195" s="93">
        <f t="shared" si="56"/>
        <v>1</v>
      </c>
      <c r="Q195" s="93">
        <f t="shared" si="55"/>
        <v>0</v>
      </c>
      <c r="R195" s="93">
        <f t="shared" si="55"/>
        <v>0</v>
      </c>
      <c r="T195" s="97" t="str">
        <f t="shared" ref="T195:T258" si="57">IF($B195="samedi",IF(D195="r","",IF(D195="","",IF(D195="fe","",IF(D195="cp","",1)))),IF($B195="dimanche",IF(D195="r","",IF(D195="","",IF(D195="fe","",IF(D195="cp","",1)))),""))</f>
        <v/>
      </c>
      <c r="U195" s="97" t="str">
        <f t="shared" ref="U195:U258" si="58">IF($B195="samedi",IF(E195="r","",IF(E195="","",IF(E195="fe","",IF(E195="cp","",1)))),IF($B195="dimanche",IF(E195="r","",IF(E195="","",IF(E195="fe","",IF(E195="cp","",1)))),""))</f>
        <v/>
      </c>
      <c r="V195" s="97" t="str">
        <f t="shared" ref="V195:V258" si="59">IF($B195="samedi",IF(F195="r","",IF(F195="","",IF(F195="fe","",IF(F195="cp","",1)))),IF($B195="dimanche",IF(F195="r","",IF(F195="","",IF(F195="fe","",IF(F195="cp","",1)))),""))</f>
        <v/>
      </c>
      <c r="W195" s="97" t="str">
        <f t="shared" ref="W195:W258" si="60">IF($B195="samedi",IF(G195="r","",IF(G195="","",IF(G195="fe","",IF(G195="cp","",1)))),IF($B195="dimanche",IF(G195="r","",IF(G195="","",IF(G195="fe","",IF(G195="cp","",1)))),""))</f>
        <v/>
      </c>
      <c r="X195" s="97" t="str">
        <f t="shared" ref="X195:X258" si="61">IF($B195="samedi",IF(H195="r","",IF(H195="","",IF(H195="fe","",IF(H195="cp","",1)))),IF($B195="dimanche",IF(H195="r","",IF(H195="","",IF(H195="fe","",IF(H195="cp","",1)))),""))</f>
        <v/>
      </c>
      <c r="Y195" s="97" t="str">
        <f t="shared" ref="Y195:Y258" si="62">IF($B195="samedi",IF(I195="r","",IF(I195="","",IF(I195="fe","",IF(I195="cp","",1)))),IF($B195="dimanche",IF(I195="r","",IF(I195="","",IF(I195="fe","",IF(I195="cp","",1)))),""))</f>
        <v/>
      </c>
      <c r="Z195" s="97" t="str">
        <f t="shared" ref="Z195:Z258" si="63">IF($B195="samedi",IF(J195="r","",IF(J195="","",IF(J195="fe","",IF(J195="cp","",1)))),IF($B195="dimanche",IF(J195="r","",IF(J195="","",IF(J195="fe","",IF(J195="cp","",1)))),""))</f>
        <v/>
      </c>
      <c r="AB195" s="99" t="str">
        <f t="shared" si="48"/>
        <v/>
      </c>
      <c r="AC195" s="99" t="str">
        <f t="shared" si="49"/>
        <v/>
      </c>
      <c r="AD195" s="99" t="str">
        <f t="shared" si="50"/>
        <v/>
      </c>
      <c r="AE195" s="99" t="str">
        <f t="shared" si="51"/>
        <v/>
      </c>
      <c r="AF195" s="99" t="str">
        <f t="shared" si="52"/>
        <v/>
      </c>
      <c r="AG195" s="99" t="str">
        <f t="shared" si="53"/>
        <v/>
      </c>
      <c r="AH195" s="99" t="str">
        <f t="shared" si="54"/>
        <v/>
      </c>
    </row>
    <row r="196" spans="1:34" x14ac:dyDescent="0.25">
      <c r="A196" s="102"/>
      <c r="B196" s="2" t="s">
        <v>78</v>
      </c>
      <c r="C196" s="8">
        <v>43659</v>
      </c>
      <c r="D196" s="37" t="s">
        <v>10</v>
      </c>
      <c r="E196" s="33" t="s">
        <v>10</v>
      </c>
      <c r="F196" s="39" t="s">
        <v>10</v>
      </c>
      <c r="G196" s="39" t="s">
        <v>10</v>
      </c>
      <c r="H196" s="33" t="s">
        <v>8</v>
      </c>
      <c r="I196" s="33" t="s">
        <v>10</v>
      </c>
      <c r="J196" s="59" t="s">
        <v>37</v>
      </c>
      <c r="L196" s="64"/>
      <c r="M196" s="118"/>
      <c r="N196" s="93">
        <f t="shared" si="56"/>
        <v>0</v>
      </c>
      <c r="O196" s="93">
        <f t="shared" si="56"/>
        <v>0</v>
      </c>
      <c r="P196" s="93">
        <f t="shared" si="56"/>
        <v>1</v>
      </c>
      <c r="Q196" s="93">
        <f t="shared" si="55"/>
        <v>1</v>
      </c>
      <c r="R196" s="93">
        <f t="shared" si="55"/>
        <v>0</v>
      </c>
      <c r="T196" s="97" t="str">
        <f t="shared" si="57"/>
        <v/>
      </c>
      <c r="U196" s="97" t="str">
        <f t="shared" si="58"/>
        <v/>
      </c>
      <c r="V196" s="97" t="str">
        <f t="shared" si="59"/>
        <v/>
      </c>
      <c r="W196" s="97" t="str">
        <f t="shared" si="60"/>
        <v/>
      </c>
      <c r="X196" s="97">
        <f t="shared" si="61"/>
        <v>1</v>
      </c>
      <c r="Y196" s="97" t="str">
        <f t="shared" si="62"/>
        <v/>
      </c>
      <c r="Z196" s="97">
        <f t="shared" si="63"/>
        <v>1</v>
      </c>
      <c r="AB196" s="99" t="str">
        <f t="shared" si="48"/>
        <v/>
      </c>
      <c r="AC196" s="99" t="str">
        <f t="shared" si="49"/>
        <v/>
      </c>
      <c r="AD196" s="99" t="str">
        <f t="shared" si="50"/>
        <v/>
      </c>
      <c r="AE196" s="99" t="str">
        <f t="shared" si="51"/>
        <v/>
      </c>
      <c r="AF196" s="99">
        <f t="shared" si="52"/>
        <v>43659</v>
      </c>
      <c r="AG196" s="99" t="str">
        <f t="shared" si="53"/>
        <v/>
      </c>
      <c r="AH196" s="99">
        <f t="shared" si="54"/>
        <v>43659</v>
      </c>
    </row>
    <row r="197" spans="1:34" ht="15.75" thickBot="1" x14ac:dyDescent="0.3">
      <c r="A197" s="103"/>
      <c r="B197" s="57" t="s">
        <v>79</v>
      </c>
      <c r="C197" s="58">
        <v>43660</v>
      </c>
      <c r="D197" s="45" t="s">
        <v>7</v>
      </c>
      <c r="E197" s="45" t="s">
        <v>7</v>
      </c>
      <c r="F197" s="45" t="s">
        <v>7</v>
      </c>
      <c r="G197" s="45" t="s">
        <v>7</v>
      </c>
      <c r="H197" s="35" t="s">
        <v>8</v>
      </c>
      <c r="I197" s="35" t="s">
        <v>7</v>
      </c>
      <c r="J197" s="62" t="s">
        <v>37</v>
      </c>
      <c r="L197" s="66"/>
      <c r="M197" s="118"/>
      <c r="N197" s="93">
        <f t="shared" si="56"/>
        <v>0</v>
      </c>
      <c r="O197" s="93">
        <f t="shared" si="56"/>
        <v>0</v>
      </c>
      <c r="P197" s="93">
        <f t="shared" si="56"/>
        <v>1</v>
      </c>
      <c r="Q197" s="93">
        <f t="shared" si="55"/>
        <v>1</v>
      </c>
      <c r="R197" s="93">
        <f t="shared" si="55"/>
        <v>0</v>
      </c>
      <c r="T197" s="97" t="str">
        <f t="shared" si="57"/>
        <v/>
      </c>
      <c r="U197" s="97" t="str">
        <f t="shared" si="58"/>
        <v/>
      </c>
      <c r="V197" s="97" t="str">
        <f t="shared" si="59"/>
        <v/>
      </c>
      <c r="W197" s="97" t="str">
        <f t="shared" si="60"/>
        <v/>
      </c>
      <c r="X197" s="97">
        <f t="shared" si="61"/>
        <v>1</v>
      </c>
      <c r="Y197" s="97" t="str">
        <f t="shared" si="62"/>
        <v/>
      </c>
      <c r="Z197" s="97">
        <f t="shared" si="63"/>
        <v>1</v>
      </c>
      <c r="AB197" s="99" t="str">
        <f t="shared" si="48"/>
        <v/>
      </c>
      <c r="AC197" s="99" t="str">
        <f t="shared" si="49"/>
        <v/>
      </c>
      <c r="AD197" s="99" t="str">
        <f t="shared" si="50"/>
        <v/>
      </c>
      <c r="AE197" s="99" t="str">
        <f t="shared" si="51"/>
        <v/>
      </c>
      <c r="AF197" s="99">
        <f t="shared" si="52"/>
        <v>43660</v>
      </c>
      <c r="AG197" s="99" t="str">
        <f t="shared" si="53"/>
        <v/>
      </c>
      <c r="AH197" s="99">
        <f t="shared" si="54"/>
        <v>43660</v>
      </c>
    </row>
    <row r="198" spans="1:34" x14ac:dyDescent="0.25">
      <c r="A198" s="101" t="s">
        <v>49</v>
      </c>
      <c r="B198" s="5" t="s">
        <v>80</v>
      </c>
      <c r="C198" s="17">
        <v>43661</v>
      </c>
      <c r="D198" s="30" t="s">
        <v>12</v>
      </c>
      <c r="E198" s="31" t="s">
        <v>12</v>
      </c>
      <c r="F198" s="43" t="s">
        <v>8</v>
      </c>
      <c r="G198" s="43" t="s">
        <v>13</v>
      </c>
      <c r="H198" s="31" t="s">
        <v>10</v>
      </c>
      <c r="I198" s="31" t="s">
        <v>9</v>
      </c>
      <c r="J198" s="61" t="s">
        <v>10</v>
      </c>
      <c r="L198" s="63" t="s">
        <v>89</v>
      </c>
      <c r="M198" s="118"/>
      <c r="N198" s="93">
        <f t="shared" si="56"/>
        <v>1</v>
      </c>
      <c r="O198" s="93">
        <f t="shared" si="56"/>
        <v>1</v>
      </c>
      <c r="P198" s="93">
        <f t="shared" si="56"/>
        <v>1</v>
      </c>
      <c r="Q198" s="93">
        <f t="shared" si="55"/>
        <v>0</v>
      </c>
      <c r="R198" s="93">
        <f t="shared" si="55"/>
        <v>0</v>
      </c>
      <c r="T198" s="97" t="str">
        <f t="shared" si="57"/>
        <v/>
      </c>
      <c r="U198" s="97" t="str">
        <f t="shared" si="58"/>
        <v/>
      </c>
      <c r="V198" s="97" t="str">
        <f t="shared" si="59"/>
        <v/>
      </c>
      <c r="W198" s="97" t="str">
        <f t="shared" si="60"/>
        <v/>
      </c>
      <c r="X198" s="97" t="str">
        <f t="shared" si="61"/>
        <v/>
      </c>
      <c r="Y198" s="97" t="str">
        <f t="shared" si="62"/>
        <v/>
      </c>
      <c r="Z198" s="97" t="str">
        <f t="shared" si="63"/>
        <v/>
      </c>
      <c r="AB198" s="99" t="str">
        <f t="shared" si="48"/>
        <v/>
      </c>
      <c r="AC198" s="99" t="str">
        <f t="shared" si="49"/>
        <v/>
      </c>
      <c r="AD198" s="99" t="str">
        <f t="shared" si="50"/>
        <v/>
      </c>
      <c r="AE198" s="99" t="str">
        <f t="shared" si="51"/>
        <v/>
      </c>
      <c r="AF198" s="99" t="str">
        <f t="shared" si="52"/>
        <v/>
      </c>
      <c r="AG198" s="99" t="str">
        <f t="shared" si="53"/>
        <v/>
      </c>
      <c r="AH198" s="99" t="str">
        <f t="shared" si="54"/>
        <v/>
      </c>
    </row>
    <row r="199" spans="1:34" x14ac:dyDescent="0.25">
      <c r="A199" s="102"/>
      <c r="B199" s="2" t="s">
        <v>74</v>
      </c>
      <c r="C199" s="8">
        <v>43662</v>
      </c>
      <c r="D199" s="32" t="s">
        <v>12</v>
      </c>
      <c r="E199" s="33" t="s">
        <v>12</v>
      </c>
      <c r="F199" s="39" t="s">
        <v>8</v>
      </c>
      <c r="G199" s="39" t="s">
        <v>13</v>
      </c>
      <c r="H199" s="33" t="s">
        <v>10</v>
      </c>
      <c r="I199" s="33" t="s">
        <v>9</v>
      </c>
      <c r="J199" s="59" t="s">
        <v>10</v>
      </c>
      <c r="L199" s="64" t="s">
        <v>89</v>
      </c>
      <c r="M199" s="118"/>
      <c r="N199" s="93">
        <f t="shared" si="56"/>
        <v>1</v>
      </c>
      <c r="O199" s="93">
        <f t="shared" si="56"/>
        <v>1</v>
      </c>
      <c r="P199" s="93">
        <f t="shared" si="56"/>
        <v>1</v>
      </c>
      <c r="Q199" s="93">
        <f t="shared" si="55"/>
        <v>0</v>
      </c>
      <c r="R199" s="93">
        <f t="shared" si="55"/>
        <v>0</v>
      </c>
      <c r="T199" s="97" t="str">
        <f t="shared" si="57"/>
        <v/>
      </c>
      <c r="U199" s="97" t="str">
        <f t="shared" si="58"/>
        <v/>
      </c>
      <c r="V199" s="97" t="str">
        <f t="shared" si="59"/>
        <v/>
      </c>
      <c r="W199" s="97" t="str">
        <f t="shared" si="60"/>
        <v/>
      </c>
      <c r="X199" s="97" t="str">
        <f t="shared" si="61"/>
        <v/>
      </c>
      <c r="Y199" s="97" t="str">
        <f t="shared" si="62"/>
        <v/>
      </c>
      <c r="Z199" s="97" t="str">
        <f t="shared" si="63"/>
        <v/>
      </c>
      <c r="AB199" s="99" t="str">
        <f t="shared" si="48"/>
        <v/>
      </c>
      <c r="AC199" s="99" t="str">
        <f t="shared" si="49"/>
        <v/>
      </c>
      <c r="AD199" s="99" t="str">
        <f t="shared" si="50"/>
        <v/>
      </c>
      <c r="AE199" s="99" t="str">
        <f t="shared" si="51"/>
        <v/>
      </c>
      <c r="AF199" s="99" t="str">
        <f t="shared" si="52"/>
        <v/>
      </c>
      <c r="AG199" s="99" t="str">
        <f t="shared" si="53"/>
        <v/>
      </c>
      <c r="AH199" s="99" t="str">
        <f t="shared" si="54"/>
        <v/>
      </c>
    </row>
    <row r="200" spans="1:34" x14ac:dyDescent="0.25">
      <c r="A200" s="102"/>
      <c r="B200" s="3" t="s">
        <v>75</v>
      </c>
      <c r="C200" s="8">
        <v>43663</v>
      </c>
      <c r="D200" s="32" t="s">
        <v>12</v>
      </c>
      <c r="E200" s="33" t="s">
        <v>12</v>
      </c>
      <c r="F200" s="39" t="s">
        <v>8</v>
      </c>
      <c r="G200" s="39" t="s">
        <v>11</v>
      </c>
      <c r="H200" s="33" t="s">
        <v>13</v>
      </c>
      <c r="I200" s="33" t="s">
        <v>9</v>
      </c>
      <c r="J200" s="59" t="s">
        <v>10</v>
      </c>
      <c r="L200" s="64"/>
      <c r="M200" s="118"/>
      <c r="N200" s="93">
        <f t="shared" si="56"/>
        <v>1</v>
      </c>
      <c r="O200" s="93">
        <f t="shared" si="56"/>
        <v>1</v>
      </c>
      <c r="P200" s="93">
        <f t="shared" si="56"/>
        <v>1</v>
      </c>
      <c r="Q200" s="93">
        <f t="shared" si="55"/>
        <v>0</v>
      </c>
      <c r="R200" s="93">
        <f t="shared" si="55"/>
        <v>0</v>
      </c>
      <c r="T200" s="97" t="str">
        <f t="shared" si="57"/>
        <v/>
      </c>
      <c r="U200" s="97" t="str">
        <f t="shared" si="58"/>
        <v/>
      </c>
      <c r="V200" s="97" t="str">
        <f t="shared" si="59"/>
        <v/>
      </c>
      <c r="W200" s="97" t="str">
        <f t="shared" si="60"/>
        <v/>
      </c>
      <c r="X200" s="97" t="str">
        <f t="shared" si="61"/>
        <v/>
      </c>
      <c r="Y200" s="97" t="str">
        <f t="shared" si="62"/>
        <v/>
      </c>
      <c r="Z200" s="97" t="str">
        <f t="shared" si="63"/>
        <v/>
      </c>
      <c r="AB200" s="99" t="str">
        <f t="shared" si="48"/>
        <v/>
      </c>
      <c r="AC200" s="99" t="str">
        <f t="shared" si="49"/>
        <v/>
      </c>
      <c r="AD200" s="99" t="str">
        <f t="shared" si="50"/>
        <v/>
      </c>
      <c r="AE200" s="99" t="str">
        <f t="shared" si="51"/>
        <v/>
      </c>
      <c r="AF200" s="99" t="str">
        <f t="shared" si="52"/>
        <v/>
      </c>
      <c r="AG200" s="99" t="str">
        <f t="shared" si="53"/>
        <v/>
      </c>
      <c r="AH200" s="99" t="str">
        <f t="shared" si="54"/>
        <v/>
      </c>
    </row>
    <row r="201" spans="1:34" x14ac:dyDescent="0.25">
      <c r="A201" s="102"/>
      <c r="B201" s="2" t="s">
        <v>76</v>
      </c>
      <c r="C201" s="8">
        <v>43664</v>
      </c>
      <c r="D201" s="32" t="s">
        <v>12</v>
      </c>
      <c r="E201" s="33" t="s">
        <v>12</v>
      </c>
      <c r="F201" s="39" t="s">
        <v>8</v>
      </c>
      <c r="G201" s="39" t="s">
        <v>11</v>
      </c>
      <c r="H201" s="39" t="s">
        <v>13</v>
      </c>
      <c r="I201" s="33" t="s">
        <v>9</v>
      </c>
      <c r="J201" s="59" t="s">
        <v>10</v>
      </c>
      <c r="L201" s="64"/>
      <c r="M201" s="118"/>
      <c r="N201" s="93">
        <f t="shared" si="56"/>
        <v>1</v>
      </c>
      <c r="O201" s="93">
        <f t="shared" si="56"/>
        <v>1</v>
      </c>
      <c r="P201" s="93">
        <f t="shared" si="56"/>
        <v>1</v>
      </c>
      <c r="Q201" s="93">
        <f t="shared" si="55"/>
        <v>0</v>
      </c>
      <c r="R201" s="93">
        <f t="shared" si="55"/>
        <v>0</v>
      </c>
      <c r="T201" s="97" t="str">
        <f t="shared" si="57"/>
        <v/>
      </c>
      <c r="U201" s="97" t="str">
        <f t="shared" si="58"/>
        <v/>
      </c>
      <c r="V201" s="97" t="str">
        <f t="shared" si="59"/>
        <v/>
      </c>
      <c r="W201" s="97" t="str">
        <f t="shared" si="60"/>
        <v/>
      </c>
      <c r="X201" s="97" t="str">
        <f t="shared" si="61"/>
        <v/>
      </c>
      <c r="Y201" s="97" t="str">
        <f t="shared" si="62"/>
        <v/>
      </c>
      <c r="Z201" s="97" t="str">
        <f t="shared" si="63"/>
        <v/>
      </c>
      <c r="AB201" s="99" t="str">
        <f t="shared" si="48"/>
        <v/>
      </c>
      <c r="AC201" s="99" t="str">
        <f t="shared" si="49"/>
        <v/>
      </c>
      <c r="AD201" s="99" t="str">
        <f t="shared" si="50"/>
        <v/>
      </c>
      <c r="AE201" s="99" t="str">
        <f t="shared" si="51"/>
        <v/>
      </c>
      <c r="AF201" s="99" t="str">
        <f t="shared" si="52"/>
        <v/>
      </c>
      <c r="AG201" s="99" t="str">
        <f t="shared" si="53"/>
        <v/>
      </c>
      <c r="AH201" s="99" t="str">
        <f t="shared" si="54"/>
        <v/>
      </c>
    </row>
    <row r="202" spans="1:34" x14ac:dyDescent="0.25">
      <c r="A202" s="102"/>
      <c r="B202" s="3" t="s">
        <v>77</v>
      </c>
      <c r="C202" s="8">
        <v>43665</v>
      </c>
      <c r="D202" s="32" t="s">
        <v>12</v>
      </c>
      <c r="E202" s="33" t="s">
        <v>12</v>
      </c>
      <c r="F202" s="39" t="s">
        <v>8</v>
      </c>
      <c r="G202" s="39" t="s">
        <v>36</v>
      </c>
      <c r="H202" s="39" t="s">
        <v>13</v>
      </c>
      <c r="I202" s="33" t="s">
        <v>9</v>
      </c>
      <c r="J202" s="59" t="s">
        <v>10</v>
      </c>
      <c r="L202" s="64"/>
      <c r="M202" s="118"/>
      <c r="N202" s="93">
        <f t="shared" si="56"/>
        <v>1</v>
      </c>
      <c r="O202" s="93">
        <f t="shared" si="56"/>
        <v>1</v>
      </c>
      <c r="P202" s="93">
        <f t="shared" si="56"/>
        <v>1</v>
      </c>
      <c r="Q202" s="93">
        <f t="shared" si="55"/>
        <v>0</v>
      </c>
      <c r="R202" s="93">
        <f t="shared" si="55"/>
        <v>0</v>
      </c>
      <c r="T202" s="97" t="str">
        <f t="shared" si="57"/>
        <v/>
      </c>
      <c r="U202" s="97" t="str">
        <f t="shared" si="58"/>
        <v/>
      </c>
      <c r="V202" s="97" t="str">
        <f t="shared" si="59"/>
        <v/>
      </c>
      <c r="W202" s="97" t="str">
        <f t="shared" si="60"/>
        <v/>
      </c>
      <c r="X202" s="97" t="str">
        <f t="shared" si="61"/>
        <v/>
      </c>
      <c r="Y202" s="97" t="str">
        <f t="shared" si="62"/>
        <v/>
      </c>
      <c r="Z202" s="97" t="str">
        <f t="shared" si="63"/>
        <v/>
      </c>
      <c r="AB202" s="99" t="str">
        <f t="shared" ref="AB202:AB265" si="64">+IF(T202=1,$C202,"")</f>
        <v/>
      </c>
      <c r="AC202" s="99" t="str">
        <f t="shared" ref="AC202:AC265" si="65">+IF(U202=1,$C202,"")</f>
        <v/>
      </c>
      <c r="AD202" s="99" t="str">
        <f t="shared" ref="AD202:AD265" si="66">+IF(V202=1,$C202,"")</f>
        <v/>
      </c>
      <c r="AE202" s="99" t="str">
        <f t="shared" ref="AE202:AE265" si="67">+IF(W202=1,$C202,"")</f>
        <v/>
      </c>
      <c r="AF202" s="99" t="str">
        <f t="shared" ref="AF202:AF265" si="68">+IF(X202=1,$C202,"")</f>
        <v/>
      </c>
      <c r="AG202" s="99" t="str">
        <f t="shared" ref="AG202:AG265" si="69">+IF(Y202=1,$C202,"")</f>
        <v/>
      </c>
      <c r="AH202" s="99" t="str">
        <f t="shared" ref="AH202:AH265" si="70">+IF(Z202=1,$C202,"")</f>
        <v/>
      </c>
    </row>
    <row r="203" spans="1:34" x14ac:dyDescent="0.25">
      <c r="A203" s="102"/>
      <c r="B203" s="2" t="s">
        <v>78</v>
      </c>
      <c r="C203" s="8">
        <v>43666</v>
      </c>
      <c r="D203" s="37" t="s">
        <v>10</v>
      </c>
      <c r="E203" s="33" t="s">
        <v>10</v>
      </c>
      <c r="F203" s="39" t="s">
        <v>10</v>
      </c>
      <c r="G203" s="39" t="s">
        <v>10</v>
      </c>
      <c r="H203" s="33" t="s">
        <v>13</v>
      </c>
      <c r="I203" s="33" t="s">
        <v>10</v>
      </c>
      <c r="J203" s="59" t="s">
        <v>17</v>
      </c>
      <c r="L203" s="64"/>
      <c r="M203" s="118"/>
      <c r="N203" s="93">
        <f t="shared" si="56"/>
        <v>1</v>
      </c>
      <c r="O203" s="93">
        <f t="shared" si="56"/>
        <v>0</v>
      </c>
      <c r="P203" s="93">
        <f t="shared" si="56"/>
        <v>0</v>
      </c>
      <c r="Q203" s="93">
        <f t="shared" si="55"/>
        <v>0</v>
      </c>
      <c r="R203" s="93">
        <f t="shared" si="55"/>
        <v>1</v>
      </c>
      <c r="T203" s="97" t="str">
        <f t="shared" si="57"/>
        <v/>
      </c>
      <c r="U203" s="97" t="str">
        <f t="shared" si="58"/>
        <v/>
      </c>
      <c r="V203" s="97" t="str">
        <f t="shared" si="59"/>
        <v/>
      </c>
      <c r="W203" s="97" t="str">
        <f t="shared" si="60"/>
        <v/>
      </c>
      <c r="X203" s="97">
        <f t="shared" si="61"/>
        <v>1</v>
      </c>
      <c r="Y203" s="97" t="str">
        <f t="shared" si="62"/>
        <v/>
      </c>
      <c r="Z203" s="97">
        <f t="shared" si="63"/>
        <v>1</v>
      </c>
      <c r="AB203" s="99" t="str">
        <f t="shared" si="64"/>
        <v/>
      </c>
      <c r="AC203" s="99" t="str">
        <f t="shared" si="65"/>
        <v/>
      </c>
      <c r="AD203" s="99" t="str">
        <f t="shared" si="66"/>
        <v/>
      </c>
      <c r="AE203" s="99" t="str">
        <f t="shared" si="67"/>
        <v/>
      </c>
      <c r="AF203" s="99">
        <f t="shared" si="68"/>
        <v>43666</v>
      </c>
      <c r="AG203" s="99" t="str">
        <f t="shared" si="69"/>
        <v/>
      </c>
      <c r="AH203" s="99">
        <f t="shared" si="70"/>
        <v>43666</v>
      </c>
    </row>
    <row r="204" spans="1:34" ht="15.75" thickBot="1" x14ac:dyDescent="0.3">
      <c r="A204" s="103"/>
      <c r="B204" s="4" t="s">
        <v>79</v>
      </c>
      <c r="C204" s="13">
        <v>43667</v>
      </c>
      <c r="D204" s="40" t="s">
        <v>10</v>
      </c>
      <c r="E204" s="41" t="s">
        <v>10</v>
      </c>
      <c r="F204" s="42" t="s">
        <v>10</v>
      </c>
      <c r="G204" s="42" t="s">
        <v>10</v>
      </c>
      <c r="H204" s="41" t="s">
        <v>13</v>
      </c>
      <c r="I204" s="41" t="s">
        <v>10</v>
      </c>
      <c r="J204" s="62" t="s">
        <v>17</v>
      </c>
      <c r="L204" s="91"/>
      <c r="M204" s="118"/>
      <c r="N204" s="93">
        <f t="shared" si="56"/>
        <v>1</v>
      </c>
      <c r="O204" s="93">
        <f t="shared" si="56"/>
        <v>0</v>
      </c>
      <c r="P204" s="93">
        <f t="shared" si="56"/>
        <v>0</v>
      </c>
      <c r="Q204" s="93">
        <f t="shared" si="55"/>
        <v>0</v>
      </c>
      <c r="R204" s="93">
        <f t="shared" si="55"/>
        <v>1</v>
      </c>
      <c r="T204" s="97" t="str">
        <f t="shared" si="57"/>
        <v/>
      </c>
      <c r="U204" s="97" t="str">
        <f t="shared" si="58"/>
        <v/>
      </c>
      <c r="V204" s="97" t="str">
        <f t="shared" si="59"/>
        <v/>
      </c>
      <c r="W204" s="97" t="str">
        <f t="shared" si="60"/>
        <v/>
      </c>
      <c r="X204" s="97">
        <f t="shared" si="61"/>
        <v>1</v>
      </c>
      <c r="Y204" s="97" t="str">
        <f t="shared" si="62"/>
        <v/>
      </c>
      <c r="Z204" s="97">
        <f t="shared" si="63"/>
        <v>1</v>
      </c>
      <c r="AB204" s="99" t="str">
        <f t="shared" si="64"/>
        <v/>
      </c>
      <c r="AC204" s="99" t="str">
        <f t="shared" si="65"/>
        <v/>
      </c>
      <c r="AD204" s="99" t="str">
        <f t="shared" si="66"/>
        <v/>
      </c>
      <c r="AE204" s="99" t="str">
        <f t="shared" si="67"/>
        <v/>
      </c>
      <c r="AF204" s="99">
        <f t="shared" si="68"/>
        <v>43667</v>
      </c>
      <c r="AG204" s="99" t="str">
        <f t="shared" si="69"/>
        <v/>
      </c>
      <c r="AH204" s="99">
        <f t="shared" si="70"/>
        <v>43667</v>
      </c>
    </row>
    <row r="205" spans="1:34" x14ac:dyDescent="0.25">
      <c r="A205" s="101" t="s">
        <v>50</v>
      </c>
      <c r="B205" s="5" t="s">
        <v>80</v>
      </c>
      <c r="C205" s="17">
        <v>43668</v>
      </c>
      <c r="D205" s="30" t="s">
        <v>12</v>
      </c>
      <c r="E205" s="31" t="s">
        <v>8</v>
      </c>
      <c r="F205" s="43" t="s">
        <v>13</v>
      </c>
      <c r="G205" s="43" t="s">
        <v>36</v>
      </c>
      <c r="H205" s="31" t="s">
        <v>10</v>
      </c>
      <c r="I205" s="31" t="s">
        <v>9</v>
      </c>
      <c r="J205" s="59" t="s">
        <v>10</v>
      </c>
      <c r="L205" s="63"/>
      <c r="M205" s="118"/>
      <c r="N205" s="93">
        <f t="shared" si="56"/>
        <v>1</v>
      </c>
      <c r="O205" s="93">
        <f t="shared" si="56"/>
        <v>1</v>
      </c>
      <c r="P205" s="93">
        <f t="shared" si="56"/>
        <v>1</v>
      </c>
      <c r="Q205" s="93">
        <f t="shared" si="55"/>
        <v>0</v>
      </c>
      <c r="R205" s="93">
        <f t="shared" si="55"/>
        <v>0</v>
      </c>
      <c r="T205" s="97" t="str">
        <f t="shared" si="57"/>
        <v/>
      </c>
      <c r="U205" s="97" t="str">
        <f t="shared" si="58"/>
        <v/>
      </c>
      <c r="V205" s="97" t="str">
        <f t="shared" si="59"/>
        <v/>
      </c>
      <c r="W205" s="97" t="str">
        <f t="shared" si="60"/>
        <v/>
      </c>
      <c r="X205" s="97" t="str">
        <f t="shared" si="61"/>
        <v/>
      </c>
      <c r="Y205" s="97" t="str">
        <f t="shared" si="62"/>
        <v/>
      </c>
      <c r="Z205" s="97" t="str">
        <f t="shared" si="63"/>
        <v/>
      </c>
      <c r="AB205" s="99" t="str">
        <f t="shared" si="64"/>
        <v/>
      </c>
      <c r="AC205" s="99" t="str">
        <f t="shared" si="65"/>
        <v/>
      </c>
      <c r="AD205" s="99" t="str">
        <f t="shared" si="66"/>
        <v/>
      </c>
      <c r="AE205" s="99" t="str">
        <f t="shared" si="67"/>
        <v/>
      </c>
      <c r="AF205" s="99" t="str">
        <f t="shared" si="68"/>
        <v/>
      </c>
      <c r="AG205" s="99" t="str">
        <f t="shared" si="69"/>
        <v/>
      </c>
      <c r="AH205" s="99" t="str">
        <f t="shared" si="70"/>
        <v/>
      </c>
    </row>
    <row r="206" spans="1:34" x14ac:dyDescent="0.25">
      <c r="A206" s="102"/>
      <c r="B206" s="2" t="s">
        <v>74</v>
      </c>
      <c r="C206" s="8">
        <v>43669</v>
      </c>
      <c r="D206" s="32" t="s">
        <v>12</v>
      </c>
      <c r="E206" s="33" t="s">
        <v>8</v>
      </c>
      <c r="F206" s="39" t="s">
        <v>13</v>
      </c>
      <c r="G206" s="39" t="s">
        <v>11</v>
      </c>
      <c r="H206" s="33" t="s">
        <v>10</v>
      </c>
      <c r="I206" s="33" t="s">
        <v>9</v>
      </c>
      <c r="J206" s="59" t="s">
        <v>10</v>
      </c>
      <c r="L206" s="64"/>
      <c r="M206" s="118"/>
      <c r="N206" s="93">
        <f t="shared" si="56"/>
        <v>1</v>
      </c>
      <c r="O206" s="93">
        <f t="shared" si="56"/>
        <v>1</v>
      </c>
      <c r="P206" s="93">
        <f t="shared" si="56"/>
        <v>1</v>
      </c>
      <c r="Q206" s="93">
        <f t="shared" si="55"/>
        <v>0</v>
      </c>
      <c r="R206" s="93">
        <f t="shared" si="55"/>
        <v>0</v>
      </c>
      <c r="T206" s="97" t="str">
        <f t="shared" si="57"/>
        <v/>
      </c>
      <c r="U206" s="97" t="str">
        <f t="shared" si="58"/>
        <v/>
      </c>
      <c r="V206" s="97" t="str">
        <f t="shared" si="59"/>
        <v/>
      </c>
      <c r="W206" s="97" t="str">
        <f t="shared" si="60"/>
        <v/>
      </c>
      <c r="X206" s="97" t="str">
        <f t="shared" si="61"/>
        <v/>
      </c>
      <c r="Y206" s="97" t="str">
        <f t="shared" si="62"/>
        <v/>
      </c>
      <c r="Z206" s="97" t="str">
        <f t="shared" si="63"/>
        <v/>
      </c>
      <c r="AB206" s="99" t="str">
        <f t="shared" si="64"/>
        <v/>
      </c>
      <c r="AC206" s="99" t="str">
        <f t="shared" si="65"/>
        <v/>
      </c>
      <c r="AD206" s="99" t="str">
        <f t="shared" si="66"/>
        <v/>
      </c>
      <c r="AE206" s="99" t="str">
        <f t="shared" si="67"/>
        <v/>
      </c>
      <c r="AF206" s="99" t="str">
        <f t="shared" si="68"/>
        <v/>
      </c>
      <c r="AG206" s="99" t="str">
        <f t="shared" si="69"/>
        <v/>
      </c>
      <c r="AH206" s="99" t="str">
        <f t="shared" si="70"/>
        <v/>
      </c>
    </row>
    <row r="207" spans="1:34" x14ac:dyDescent="0.25">
      <c r="A207" s="102"/>
      <c r="B207" s="3" t="s">
        <v>75</v>
      </c>
      <c r="C207" s="8">
        <v>43670</v>
      </c>
      <c r="D207" s="32" t="s">
        <v>12</v>
      </c>
      <c r="E207" s="33" t="s">
        <v>8</v>
      </c>
      <c r="F207" s="39" t="s">
        <v>13</v>
      </c>
      <c r="G207" s="39" t="s">
        <v>9</v>
      </c>
      <c r="H207" s="39" t="s">
        <v>11</v>
      </c>
      <c r="I207" s="33" t="s">
        <v>10</v>
      </c>
      <c r="J207" s="59" t="s">
        <v>10</v>
      </c>
      <c r="L207" s="64"/>
      <c r="M207" s="118"/>
      <c r="N207" s="93">
        <f t="shared" si="56"/>
        <v>1</v>
      </c>
      <c r="O207" s="93">
        <f t="shared" si="56"/>
        <v>1</v>
      </c>
      <c r="P207" s="93">
        <f t="shared" si="56"/>
        <v>1</v>
      </c>
      <c r="Q207" s="93">
        <f t="shared" si="55"/>
        <v>0</v>
      </c>
      <c r="R207" s="93">
        <f t="shared" si="55"/>
        <v>0</v>
      </c>
      <c r="T207" s="97" t="str">
        <f t="shared" si="57"/>
        <v/>
      </c>
      <c r="U207" s="97" t="str">
        <f t="shared" si="58"/>
        <v/>
      </c>
      <c r="V207" s="97" t="str">
        <f t="shared" si="59"/>
        <v/>
      </c>
      <c r="W207" s="97" t="str">
        <f t="shared" si="60"/>
        <v/>
      </c>
      <c r="X207" s="97" t="str">
        <f t="shared" si="61"/>
        <v/>
      </c>
      <c r="Y207" s="97" t="str">
        <f t="shared" si="62"/>
        <v/>
      </c>
      <c r="Z207" s="97" t="str">
        <f t="shared" si="63"/>
        <v/>
      </c>
      <c r="AB207" s="99" t="str">
        <f t="shared" si="64"/>
        <v/>
      </c>
      <c r="AC207" s="99" t="str">
        <f t="shared" si="65"/>
        <v/>
      </c>
      <c r="AD207" s="99" t="str">
        <f t="shared" si="66"/>
        <v/>
      </c>
      <c r="AE207" s="99" t="str">
        <f t="shared" si="67"/>
        <v/>
      </c>
      <c r="AF207" s="99" t="str">
        <f t="shared" si="68"/>
        <v/>
      </c>
      <c r="AG207" s="99" t="str">
        <f t="shared" si="69"/>
        <v/>
      </c>
      <c r="AH207" s="99" t="str">
        <f t="shared" si="70"/>
        <v/>
      </c>
    </row>
    <row r="208" spans="1:34" x14ac:dyDescent="0.25">
      <c r="A208" s="102"/>
      <c r="B208" s="2" t="s">
        <v>76</v>
      </c>
      <c r="C208" s="8">
        <v>43671</v>
      </c>
      <c r="D208" s="32" t="s">
        <v>12</v>
      </c>
      <c r="E208" s="33" t="s">
        <v>8</v>
      </c>
      <c r="F208" s="39" t="s">
        <v>13</v>
      </c>
      <c r="G208" s="39" t="s">
        <v>9</v>
      </c>
      <c r="H208" s="39" t="s">
        <v>11</v>
      </c>
      <c r="I208" s="37" t="s">
        <v>10</v>
      </c>
      <c r="J208" s="59" t="s">
        <v>10</v>
      </c>
      <c r="L208" s="64"/>
      <c r="M208" s="118"/>
      <c r="N208" s="93">
        <f t="shared" si="56"/>
        <v>1</v>
      </c>
      <c r="O208" s="93">
        <f t="shared" si="56"/>
        <v>1</v>
      </c>
      <c r="P208" s="93">
        <f t="shared" si="56"/>
        <v>1</v>
      </c>
      <c r="Q208" s="93">
        <f t="shared" si="55"/>
        <v>0</v>
      </c>
      <c r="R208" s="93">
        <f t="shared" si="55"/>
        <v>0</v>
      </c>
      <c r="T208" s="97" t="str">
        <f t="shared" si="57"/>
        <v/>
      </c>
      <c r="U208" s="97" t="str">
        <f t="shared" si="58"/>
        <v/>
      </c>
      <c r="V208" s="97" t="str">
        <f t="shared" si="59"/>
        <v/>
      </c>
      <c r="W208" s="97" t="str">
        <f t="shared" si="60"/>
        <v/>
      </c>
      <c r="X208" s="97" t="str">
        <f t="shared" si="61"/>
        <v/>
      </c>
      <c r="Y208" s="97" t="str">
        <f t="shared" si="62"/>
        <v/>
      </c>
      <c r="Z208" s="97" t="str">
        <f t="shared" si="63"/>
        <v/>
      </c>
      <c r="AB208" s="99" t="str">
        <f t="shared" si="64"/>
        <v/>
      </c>
      <c r="AC208" s="99" t="str">
        <f t="shared" si="65"/>
        <v/>
      </c>
      <c r="AD208" s="99" t="str">
        <f t="shared" si="66"/>
        <v/>
      </c>
      <c r="AE208" s="99" t="str">
        <f t="shared" si="67"/>
        <v/>
      </c>
      <c r="AF208" s="99" t="str">
        <f t="shared" si="68"/>
        <v/>
      </c>
      <c r="AG208" s="99" t="str">
        <f t="shared" si="69"/>
        <v/>
      </c>
      <c r="AH208" s="99" t="str">
        <f t="shared" si="70"/>
        <v/>
      </c>
    </row>
    <row r="209" spans="1:34" x14ac:dyDescent="0.25">
      <c r="A209" s="102"/>
      <c r="B209" s="3" t="s">
        <v>77</v>
      </c>
      <c r="C209" s="8">
        <v>43672</v>
      </c>
      <c r="D209" s="32" t="s">
        <v>12</v>
      </c>
      <c r="E209" s="33" t="s">
        <v>8</v>
      </c>
      <c r="F209" s="39" t="s">
        <v>11</v>
      </c>
      <c r="G209" s="39" t="s">
        <v>9</v>
      </c>
      <c r="H209" s="39" t="s">
        <v>11</v>
      </c>
      <c r="I209" s="37" t="s">
        <v>13</v>
      </c>
      <c r="J209" s="59" t="s">
        <v>10</v>
      </c>
      <c r="L209" s="64"/>
      <c r="M209" s="118"/>
      <c r="N209" s="93">
        <f t="shared" si="56"/>
        <v>1</v>
      </c>
      <c r="O209" s="93">
        <f t="shared" si="56"/>
        <v>1</v>
      </c>
      <c r="P209" s="93">
        <f t="shared" si="56"/>
        <v>1</v>
      </c>
      <c r="Q209" s="93">
        <f t="shared" si="55"/>
        <v>0</v>
      </c>
      <c r="R209" s="93">
        <f t="shared" si="55"/>
        <v>0</v>
      </c>
      <c r="T209" s="97" t="str">
        <f t="shared" si="57"/>
        <v/>
      </c>
      <c r="U209" s="97" t="str">
        <f t="shared" si="58"/>
        <v/>
      </c>
      <c r="V209" s="97" t="str">
        <f t="shared" si="59"/>
        <v/>
      </c>
      <c r="W209" s="97" t="str">
        <f t="shared" si="60"/>
        <v/>
      </c>
      <c r="X209" s="97" t="str">
        <f t="shared" si="61"/>
        <v/>
      </c>
      <c r="Y209" s="97" t="str">
        <f t="shared" si="62"/>
        <v/>
      </c>
      <c r="Z209" s="97" t="str">
        <f t="shared" si="63"/>
        <v/>
      </c>
      <c r="AB209" s="99" t="str">
        <f t="shared" si="64"/>
        <v/>
      </c>
      <c r="AC209" s="99" t="str">
        <f t="shared" si="65"/>
        <v/>
      </c>
      <c r="AD209" s="99" t="str">
        <f t="shared" si="66"/>
        <v/>
      </c>
      <c r="AE209" s="99" t="str">
        <f t="shared" si="67"/>
        <v/>
      </c>
      <c r="AF209" s="99" t="str">
        <f t="shared" si="68"/>
        <v/>
      </c>
      <c r="AG209" s="99" t="str">
        <f t="shared" si="69"/>
        <v/>
      </c>
      <c r="AH209" s="99" t="str">
        <f t="shared" si="70"/>
        <v/>
      </c>
    </row>
    <row r="210" spans="1:34" x14ac:dyDescent="0.25">
      <c r="A210" s="102"/>
      <c r="B210" s="2" t="s">
        <v>78</v>
      </c>
      <c r="C210" s="8">
        <v>43673</v>
      </c>
      <c r="D210" s="37" t="s">
        <v>10</v>
      </c>
      <c r="E210" s="33" t="s">
        <v>10</v>
      </c>
      <c r="F210" s="39" t="s">
        <v>10</v>
      </c>
      <c r="G210" s="39" t="s">
        <v>10</v>
      </c>
      <c r="H210" s="33" t="s">
        <v>10</v>
      </c>
      <c r="I210" s="37" t="s">
        <v>13</v>
      </c>
      <c r="J210" s="59" t="s">
        <v>17</v>
      </c>
      <c r="L210" s="64"/>
      <c r="M210" s="118"/>
      <c r="N210" s="93">
        <f t="shared" si="56"/>
        <v>1</v>
      </c>
      <c r="O210" s="93">
        <f t="shared" si="56"/>
        <v>0</v>
      </c>
      <c r="P210" s="93">
        <f t="shared" si="56"/>
        <v>0</v>
      </c>
      <c r="Q210" s="93">
        <f t="shared" si="55"/>
        <v>0</v>
      </c>
      <c r="R210" s="93">
        <f t="shared" si="55"/>
        <v>1</v>
      </c>
      <c r="T210" s="97" t="str">
        <f t="shared" si="57"/>
        <v/>
      </c>
      <c r="U210" s="97" t="str">
        <f t="shared" si="58"/>
        <v/>
      </c>
      <c r="V210" s="97" t="str">
        <f t="shared" si="59"/>
        <v/>
      </c>
      <c r="W210" s="97" t="str">
        <f t="shared" si="60"/>
        <v/>
      </c>
      <c r="X210" s="97" t="str">
        <f t="shared" si="61"/>
        <v/>
      </c>
      <c r="Y210" s="97">
        <f t="shared" si="62"/>
        <v>1</v>
      </c>
      <c r="Z210" s="97">
        <f t="shared" si="63"/>
        <v>1</v>
      </c>
      <c r="AB210" s="99" t="str">
        <f t="shared" si="64"/>
        <v/>
      </c>
      <c r="AC210" s="99" t="str">
        <f t="shared" si="65"/>
        <v/>
      </c>
      <c r="AD210" s="99" t="str">
        <f t="shared" si="66"/>
        <v/>
      </c>
      <c r="AE210" s="99" t="str">
        <f t="shared" si="67"/>
        <v/>
      </c>
      <c r="AF210" s="99" t="str">
        <f t="shared" si="68"/>
        <v/>
      </c>
      <c r="AG210" s="99">
        <f t="shared" si="69"/>
        <v>43673</v>
      </c>
      <c r="AH210" s="99">
        <f t="shared" si="70"/>
        <v>43673</v>
      </c>
    </row>
    <row r="211" spans="1:34" ht="15.75" thickBot="1" x14ac:dyDescent="0.3">
      <c r="A211" s="103"/>
      <c r="B211" s="4" t="s">
        <v>79</v>
      </c>
      <c r="C211" s="13">
        <v>43674</v>
      </c>
      <c r="D211" s="38" t="s">
        <v>10</v>
      </c>
      <c r="E211" s="35" t="s">
        <v>10</v>
      </c>
      <c r="F211" s="45" t="s">
        <v>10</v>
      </c>
      <c r="G211" s="45" t="s">
        <v>10</v>
      </c>
      <c r="H211" s="35" t="s">
        <v>10</v>
      </c>
      <c r="I211" s="38" t="s">
        <v>13</v>
      </c>
      <c r="J211" s="62" t="s">
        <v>17</v>
      </c>
      <c r="L211" s="66"/>
      <c r="M211" s="118"/>
      <c r="N211" s="93">
        <f t="shared" si="56"/>
        <v>1</v>
      </c>
      <c r="O211" s="93">
        <f t="shared" si="56"/>
        <v>0</v>
      </c>
      <c r="P211" s="93">
        <f t="shared" si="56"/>
        <v>0</v>
      </c>
      <c r="Q211" s="93">
        <f t="shared" si="55"/>
        <v>0</v>
      </c>
      <c r="R211" s="93">
        <f t="shared" si="55"/>
        <v>1</v>
      </c>
      <c r="T211" s="97" t="str">
        <f t="shared" si="57"/>
        <v/>
      </c>
      <c r="U211" s="97" t="str">
        <f t="shared" si="58"/>
        <v/>
      </c>
      <c r="V211" s="97" t="str">
        <f t="shared" si="59"/>
        <v/>
      </c>
      <c r="W211" s="97" t="str">
        <f t="shared" si="60"/>
        <v/>
      </c>
      <c r="X211" s="97" t="str">
        <f t="shared" si="61"/>
        <v/>
      </c>
      <c r="Y211" s="97">
        <f t="shared" si="62"/>
        <v>1</v>
      </c>
      <c r="Z211" s="97">
        <f t="shared" si="63"/>
        <v>1</v>
      </c>
      <c r="AB211" s="99" t="str">
        <f t="shared" si="64"/>
        <v/>
      </c>
      <c r="AC211" s="99" t="str">
        <f t="shared" si="65"/>
        <v/>
      </c>
      <c r="AD211" s="99" t="str">
        <f t="shared" si="66"/>
        <v/>
      </c>
      <c r="AE211" s="99" t="str">
        <f t="shared" si="67"/>
        <v/>
      </c>
      <c r="AF211" s="99" t="str">
        <f t="shared" si="68"/>
        <v/>
      </c>
      <c r="AG211" s="99">
        <f t="shared" si="69"/>
        <v>43674</v>
      </c>
      <c r="AH211" s="99">
        <f t="shared" si="70"/>
        <v>43674</v>
      </c>
    </row>
    <row r="212" spans="1:34" x14ac:dyDescent="0.25">
      <c r="A212" s="101" t="s">
        <v>51</v>
      </c>
      <c r="B212" s="5" t="s">
        <v>80</v>
      </c>
      <c r="C212" s="17">
        <v>43675</v>
      </c>
      <c r="D212" s="30" t="s">
        <v>12</v>
      </c>
      <c r="E212" s="31" t="s">
        <v>11</v>
      </c>
      <c r="F212" s="43" t="s">
        <v>8</v>
      </c>
      <c r="G212" s="43" t="s">
        <v>11</v>
      </c>
      <c r="H212" s="31" t="s">
        <v>9</v>
      </c>
      <c r="I212" s="31" t="s">
        <v>13</v>
      </c>
      <c r="J212" s="59" t="s">
        <v>10</v>
      </c>
      <c r="L212" s="63"/>
      <c r="M212" s="118"/>
      <c r="N212" s="93">
        <f t="shared" si="56"/>
        <v>1</v>
      </c>
      <c r="O212" s="93">
        <f t="shared" si="56"/>
        <v>1</v>
      </c>
      <c r="P212" s="93">
        <f t="shared" si="56"/>
        <v>1</v>
      </c>
      <c r="Q212" s="93">
        <f t="shared" si="55"/>
        <v>0</v>
      </c>
      <c r="R212" s="93">
        <f t="shared" si="55"/>
        <v>0</v>
      </c>
      <c r="T212" s="97" t="str">
        <f t="shared" si="57"/>
        <v/>
      </c>
      <c r="U212" s="97" t="str">
        <f t="shared" si="58"/>
        <v/>
      </c>
      <c r="V212" s="97" t="str">
        <f t="shared" si="59"/>
        <v/>
      </c>
      <c r="W212" s="97" t="str">
        <f t="shared" si="60"/>
        <v/>
      </c>
      <c r="X212" s="97" t="str">
        <f t="shared" si="61"/>
        <v/>
      </c>
      <c r="Y212" s="97" t="str">
        <f t="shared" si="62"/>
        <v/>
      </c>
      <c r="Z212" s="97" t="str">
        <f t="shared" si="63"/>
        <v/>
      </c>
      <c r="AB212" s="99" t="str">
        <f t="shared" si="64"/>
        <v/>
      </c>
      <c r="AC212" s="99" t="str">
        <f t="shared" si="65"/>
        <v/>
      </c>
      <c r="AD212" s="99" t="str">
        <f t="shared" si="66"/>
        <v/>
      </c>
      <c r="AE212" s="99" t="str">
        <f t="shared" si="67"/>
        <v/>
      </c>
      <c r="AF212" s="99" t="str">
        <f t="shared" si="68"/>
        <v/>
      </c>
      <c r="AG212" s="99" t="str">
        <f t="shared" si="69"/>
        <v/>
      </c>
      <c r="AH212" s="99" t="str">
        <f t="shared" si="70"/>
        <v/>
      </c>
    </row>
    <row r="213" spans="1:34" x14ac:dyDescent="0.25">
      <c r="A213" s="102"/>
      <c r="B213" s="2" t="s">
        <v>74</v>
      </c>
      <c r="C213" s="8">
        <v>43676</v>
      </c>
      <c r="D213" s="32" t="s">
        <v>12</v>
      </c>
      <c r="E213" s="33" t="s">
        <v>11</v>
      </c>
      <c r="F213" s="39" t="s">
        <v>8</v>
      </c>
      <c r="G213" s="39" t="s">
        <v>11</v>
      </c>
      <c r="H213" s="33" t="s">
        <v>9</v>
      </c>
      <c r="I213" s="33" t="s">
        <v>13</v>
      </c>
      <c r="J213" s="59" t="s">
        <v>10</v>
      </c>
      <c r="L213" s="64"/>
      <c r="M213" s="118"/>
      <c r="N213" s="93">
        <f t="shared" si="56"/>
        <v>1</v>
      </c>
      <c r="O213" s="93">
        <f t="shared" si="56"/>
        <v>1</v>
      </c>
      <c r="P213" s="93">
        <f t="shared" si="56"/>
        <v>1</v>
      </c>
      <c r="Q213" s="93">
        <f t="shared" si="55"/>
        <v>0</v>
      </c>
      <c r="R213" s="93">
        <f t="shared" si="55"/>
        <v>0</v>
      </c>
      <c r="T213" s="97" t="str">
        <f t="shared" si="57"/>
        <v/>
      </c>
      <c r="U213" s="97" t="str">
        <f t="shared" si="58"/>
        <v/>
      </c>
      <c r="V213" s="97" t="str">
        <f t="shared" si="59"/>
        <v/>
      </c>
      <c r="W213" s="97" t="str">
        <f t="shared" si="60"/>
        <v/>
      </c>
      <c r="X213" s="97" t="str">
        <f t="shared" si="61"/>
        <v/>
      </c>
      <c r="Y213" s="97" t="str">
        <f t="shared" si="62"/>
        <v/>
      </c>
      <c r="Z213" s="97" t="str">
        <f t="shared" si="63"/>
        <v/>
      </c>
      <c r="AB213" s="99" t="str">
        <f t="shared" si="64"/>
        <v/>
      </c>
      <c r="AC213" s="99" t="str">
        <f t="shared" si="65"/>
        <v/>
      </c>
      <c r="AD213" s="99" t="str">
        <f t="shared" si="66"/>
        <v/>
      </c>
      <c r="AE213" s="99" t="str">
        <f t="shared" si="67"/>
        <v/>
      </c>
      <c r="AF213" s="99" t="str">
        <f t="shared" si="68"/>
        <v/>
      </c>
      <c r="AG213" s="99" t="str">
        <f t="shared" si="69"/>
        <v/>
      </c>
      <c r="AH213" s="99" t="str">
        <f t="shared" si="70"/>
        <v/>
      </c>
    </row>
    <row r="214" spans="1:34" x14ac:dyDescent="0.25">
      <c r="A214" s="102"/>
      <c r="B214" s="3" t="s">
        <v>75</v>
      </c>
      <c r="C214" s="8">
        <v>43677</v>
      </c>
      <c r="D214" s="32" t="s">
        <v>12</v>
      </c>
      <c r="E214" s="33" t="s">
        <v>11</v>
      </c>
      <c r="F214" s="39" t="s">
        <v>8</v>
      </c>
      <c r="G214" s="39" t="s">
        <v>13</v>
      </c>
      <c r="H214" s="33" t="s">
        <v>9</v>
      </c>
      <c r="I214" s="33" t="s">
        <v>10</v>
      </c>
      <c r="J214" s="59" t="s">
        <v>10</v>
      </c>
      <c r="L214" s="64"/>
      <c r="M214" s="118"/>
      <c r="N214" s="93">
        <f t="shared" si="56"/>
        <v>1</v>
      </c>
      <c r="O214" s="93">
        <f t="shared" si="56"/>
        <v>1</v>
      </c>
      <c r="P214" s="93">
        <f t="shared" si="56"/>
        <v>1</v>
      </c>
      <c r="Q214" s="93">
        <f t="shared" si="55"/>
        <v>0</v>
      </c>
      <c r="R214" s="93">
        <f t="shared" si="55"/>
        <v>0</v>
      </c>
      <c r="T214" s="97" t="str">
        <f t="shared" si="57"/>
        <v/>
      </c>
      <c r="U214" s="97" t="str">
        <f t="shared" si="58"/>
        <v/>
      </c>
      <c r="V214" s="97" t="str">
        <f t="shared" si="59"/>
        <v/>
      </c>
      <c r="W214" s="97" t="str">
        <f t="shared" si="60"/>
        <v/>
      </c>
      <c r="X214" s="97" t="str">
        <f t="shared" si="61"/>
        <v/>
      </c>
      <c r="Y214" s="97" t="str">
        <f t="shared" si="62"/>
        <v/>
      </c>
      <c r="Z214" s="97" t="str">
        <f t="shared" si="63"/>
        <v/>
      </c>
      <c r="AB214" s="99" t="str">
        <f t="shared" si="64"/>
        <v/>
      </c>
      <c r="AC214" s="99" t="str">
        <f t="shared" si="65"/>
        <v/>
      </c>
      <c r="AD214" s="99" t="str">
        <f t="shared" si="66"/>
        <v/>
      </c>
      <c r="AE214" s="99" t="str">
        <f t="shared" si="67"/>
        <v/>
      </c>
      <c r="AF214" s="99" t="str">
        <f t="shared" si="68"/>
        <v/>
      </c>
      <c r="AG214" s="99" t="str">
        <f t="shared" si="69"/>
        <v/>
      </c>
      <c r="AH214" s="99" t="str">
        <f t="shared" si="70"/>
        <v/>
      </c>
    </row>
    <row r="215" spans="1:34" x14ac:dyDescent="0.25">
      <c r="A215" s="102"/>
      <c r="B215" s="2" t="s">
        <v>76</v>
      </c>
      <c r="C215" s="8">
        <v>43678</v>
      </c>
      <c r="D215" s="32" t="s">
        <v>12</v>
      </c>
      <c r="E215" s="33" t="s">
        <v>11</v>
      </c>
      <c r="F215" s="39" t="s">
        <v>10</v>
      </c>
      <c r="G215" s="39" t="s">
        <v>13</v>
      </c>
      <c r="H215" s="33" t="s">
        <v>9</v>
      </c>
      <c r="I215" s="33" t="s">
        <v>8</v>
      </c>
      <c r="J215" s="59" t="s">
        <v>10</v>
      </c>
      <c r="L215" s="64"/>
      <c r="M215" s="118"/>
      <c r="N215" s="93">
        <f t="shared" si="56"/>
        <v>1</v>
      </c>
      <c r="O215" s="93">
        <f t="shared" si="56"/>
        <v>1</v>
      </c>
      <c r="P215" s="93">
        <f t="shared" si="56"/>
        <v>1</v>
      </c>
      <c r="Q215" s="93">
        <f t="shared" si="55"/>
        <v>0</v>
      </c>
      <c r="R215" s="93">
        <f t="shared" si="55"/>
        <v>0</v>
      </c>
      <c r="T215" s="97" t="str">
        <f t="shared" si="57"/>
        <v/>
      </c>
      <c r="U215" s="97" t="str">
        <f t="shared" si="58"/>
        <v/>
      </c>
      <c r="V215" s="97" t="str">
        <f t="shared" si="59"/>
        <v/>
      </c>
      <c r="W215" s="97" t="str">
        <f t="shared" si="60"/>
        <v/>
      </c>
      <c r="X215" s="97" t="str">
        <f t="shared" si="61"/>
        <v/>
      </c>
      <c r="Y215" s="97" t="str">
        <f t="shared" si="62"/>
        <v/>
      </c>
      <c r="Z215" s="97" t="str">
        <f t="shared" si="63"/>
        <v/>
      </c>
      <c r="AB215" s="99" t="str">
        <f t="shared" si="64"/>
        <v/>
      </c>
      <c r="AC215" s="99" t="str">
        <f t="shared" si="65"/>
        <v/>
      </c>
      <c r="AD215" s="99" t="str">
        <f t="shared" si="66"/>
        <v/>
      </c>
      <c r="AE215" s="99" t="str">
        <f t="shared" si="67"/>
        <v/>
      </c>
      <c r="AF215" s="99" t="str">
        <f t="shared" si="68"/>
        <v/>
      </c>
      <c r="AG215" s="99" t="str">
        <f t="shared" si="69"/>
        <v/>
      </c>
      <c r="AH215" s="99" t="str">
        <f t="shared" si="70"/>
        <v/>
      </c>
    </row>
    <row r="216" spans="1:34" x14ac:dyDescent="0.25">
      <c r="A216" s="102"/>
      <c r="B216" s="3" t="s">
        <v>77</v>
      </c>
      <c r="C216" s="8">
        <v>43679</v>
      </c>
      <c r="D216" s="32" t="s">
        <v>12</v>
      </c>
      <c r="E216" s="33" t="s">
        <v>11</v>
      </c>
      <c r="F216" s="39" t="s">
        <v>10</v>
      </c>
      <c r="G216" s="39" t="s">
        <v>13</v>
      </c>
      <c r="H216" s="33" t="s">
        <v>9</v>
      </c>
      <c r="I216" s="33" t="s">
        <v>8</v>
      </c>
      <c r="J216" s="59" t="s">
        <v>10</v>
      </c>
      <c r="L216" s="64"/>
      <c r="M216" s="118"/>
      <c r="N216" s="93">
        <f t="shared" si="56"/>
        <v>1</v>
      </c>
      <c r="O216" s="93">
        <f t="shared" si="56"/>
        <v>1</v>
      </c>
      <c r="P216" s="93">
        <f t="shared" si="56"/>
        <v>1</v>
      </c>
      <c r="Q216" s="93">
        <f t="shared" si="55"/>
        <v>0</v>
      </c>
      <c r="R216" s="93">
        <f t="shared" si="55"/>
        <v>0</v>
      </c>
      <c r="T216" s="97" t="str">
        <f t="shared" si="57"/>
        <v/>
      </c>
      <c r="U216" s="97" t="str">
        <f t="shared" si="58"/>
        <v/>
      </c>
      <c r="V216" s="97" t="str">
        <f t="shared" si="59"/>
        <v/>
      </c>
      <c r="W216" s="97" t="str">
        <f t="shared" si="60"/>
        <v/>
      </c>
      <c r="X216" s="97" t="str">
        <f t="shared" si="61"/>
        <v/>
      </c>
      <c r="Y216" s="97" t="str">
        <f t="shared" si="62"/>
        <v/>
      </c>
      <c r="Z216" s="97" t="str">
        <f t="shared" si="63"/>
        <v/>
      </c>
      <c r="AB216" s="99" t="str">
        <f t="shared" si="64"/>
        <v/>
      </c>
      <c r="AC216" s="99" t="str">
        <f t="shared" si="65"/>
        <v/>
      </c>
      <c r="AD216" s="99" t="str">
        <f t="shared" si="66"/>
        <v/>
      </c>
      <c r="AE216" s="99" t="str">
        <f t="shared" si="67"/>
        <v/>
      </c>
      <c r="AF216" s="99" t="str">
        <f t="shared" si="68"/>
        <v/>
      </c>
      <c r="AG216" s="99" t="str">
        <f t="shared" si="69"/>
        <v/>
      </c>
      <c r="AH216" s="99" t="str">
        <f t="shared" si="70"/>
        <v/>
      </c>
    </row>
    <row r="217" spans="1:34" x14ac:dyDescent="0.25">
      <c r="A217" s="102"/>
      <c r="B217" s="2" t="s">
        <v>78</v>
      </c>
      <c r="C217" s="8">
        <v>43680</v>
      </c>
      <c r="D217" s="37" t="s">
        <v>10</v>
      </c>
      <c r="E217" s="33" t="s">
        <v>10</v>
      </c>
      <c r="F217" s="39" t="s">
        <v>10</v>
      </c>
      <c r="G217" s="39" t="s">
        <v>10</v>
      </c>
      <c r="H217" s="33" t="s">
        <v>10</v>
      </c>
      <c r="I217" s="33" t="s">
        <v>8</v>
      </c>
      <c r="J217" s="59" t="s">
        <v>37</v>
      </c>
      <c r="L217" s="64"/>
      <c r="M217" s="118"/>
      <c r="N217" s="93">
        <f t="shared" si="56"/>
        <v>0</v>
      </c>
      <c r="O217" s="93">
        <f t="shared" si="56"/>
        <v>0</v>
      </c>
      <c r="P217" s="93">
        <f t="shared" si="56"/>
        <v>1</v>
      </c>
      <c r="Q217" s="93">
        <f t="shared" si="55"/>
        <v>1</v>
      </c>
      <c r="R217" s="93">
        <f t="shared" si="55"/>
        <v>0</v>
      </c>
      <c r="T217" s="97" t="str">
        <f t="shared" si="57"/>
        <v/>
      </c>
      <c r="U217" s="97" t="str">
        <f t="shared" si="58"/>
        <v/>
      </c>
      <c r="V217" s="97" t="str">
        <f t="shared" si="59"/>
        <v/>
      </c>
      <c r="W217" s="97" t="str">
        <f t="shared" si="60"/>
        <v/>
      </c>
      <c r="X217" s="97" t="str">
        <f t="shared" si="61"/>
        <v/>
      </c>
      <c r="Y217" s="97">
        <f t="shared" si="62"/>
        <v>1</v>
      </c>
      <c r="Z217" s="97">
        <f t="shared" si="63"/>
        <v>1</v>
      </c>
      <c r="AB217" s="99" t="str">
        <f t="shared" si="64"/>
        <v/>
      </c>
      <c r="AC217" s="99" t="str">
        <f t="shared" si="65"/>
        <v/>
      </c>
      <c r="AD217" s="99" t="str">
        <f t="shared" si="66"/>
        <v/>
      </c>
      <c r="AE217" s="99" t="str">
        <f t="shared" si="67"/>
        <v/>
      </c>
      <c r="AF217" s="99" t="str">
        <f t="shared" si="68"/>
        <v/>
      </c>
      <c r="AG217" s="99">
        <f t="shared" si="69"/>
        <v>43680</v>
      </c>
      <c r="AH217" s="99">
        <f t="shared" si="70"/>
        <v>43680</v>
      </c>
    </row>
    <row r="218" spans="1:34" ht="15.75" thickBot="1" x14ac:dyDescent="0.3">
      <c r="A218" s="103"/>
      <c r="B218" s="4" t="s">
        <v>79</v>
      </c>
      <c r="C218" s="13">
        <v>43681</v>
      </c>
      <c r="D218" s="38" t="s">
        <v>10</v>
      </c>
      <c r="E218" s="35" t="s">
        <v>10</v>
      </c>
      <c r="F218" s="45" t="s">
        <v>10</v>
      </c>
      <c r="G218" s="45" t="s">
        <v>10</v>
      </c>
      <c r="H218" s="35" t="s">
        <v>10</v>
      </c>
      <c r="I218" s="35" t="s">
        <v>8</v>
      </c>
      <c r="J218" s="62" t="s">
        <v>37</v>
      </c>
      <c r="L218" s="66"/>
      <c r="M218" s="118"/>
      <c r="N218" s="93">
        <f t="shared" si="56"/>
        <v>0</v>
      </c>
      <c r="O218" s="93">
        <f t="shared" si="56"/>
        <v>0</v>
      </c>
      <c r="P218" s="93">
        <f t="shared" si="56"/>
        <v>1</v>
      </c>
      <c r="Q218" s="93">
        <f t="shared" si="55"/>
        <v>1</v>
      </c>
      <c r="R218" s="93">
        <f t="shared" si="55"/>
        <v>0</v>
      </c>
      <c r="T218" s="97" t="str">
        <f t="shared" si="57"/>
        <v/>
      </c>
      <c r="U218" s="97" t="str">
        <f t="shared" si="58"/>
        <v/>
      </c>
      <c r="V218" s="97" t="str">
        <f t="shared" si="59"/>
        <v/>
      </c>
      <c r="W218" s="97" t="str">
        <f t="shared" si="60"/>
        <v/>
      </c>
      <c r="X218" s="97" t="str">
        <f t="shared" si="61"/>
        <v/>
      </c>
      <c r="Y218" s="97">
        <f t="shared" si="62"/>
        <v>1</v>
      </c>
      <c r="Z218" s="97">
        <f t="shared" si="63"/>
        <v>1</v>
      </c>
      <c r="AB218" s="99" t="str">
        <f t="shared" si="64"/>
        <v/>
      </c>
      <c r="AC218" s="99" t="str">
        <f t="shared" si="65"/>
        <v/>
      </c>
      <c r="AD218" s="99" t="str">
        <f t="shared" si="66"/>
        <v/>
      </c>
      <c r="AE218" s="99" t="str">
        <f t="shared" si="67"/>
        <v/>
      </c>
      <c r="AF218" s="99" t="str">
        <f t="shared" si="68"/>
        <v/>
      </c>
      <c r="AG218" s="99">
        <f t="shared" si="69"/>
        <v>43681</v>
      </c>
      <c r="AH218" s="99">
        <f t="shared" si="70"/>
        <v>43681</v>
      </c>
    </row>
    <row r="219" spans="1:34" x14ac:dyDescent="0.25">
      <c r="A219" s="101" t="s">
        <v>52</v>
      </c>
      <c r="B219" s="5" t="s">
        <v>80</v>
      </c>
      <c r="C219" s="17">
        <v>43682</v>
      </c>
      <c r="D219" s="30" t="s">
        <v>11</v>
      </c>
      <c r="E219" s="31" t="s">
        <v>9</v>
      </c>
      <c r="F219" s="43" t="s">
        <v>13</v>
      </c>
      <c r="G219" s="48" t="s">
        <v>12</v>
      </c>
      <c r="H219" s="31" t="s">
        <v>8</v>
      </c>
      <c r="I219" s="31" t="s">
        <v>10</v>
      </c>
      <c r="J219" s="61" t="s">
        <v>10</v>
      </c>
      <c r="L219" s="63"/>
      <c r="M219" s="118"/>
      <c r="N219" s="93">
        <f t="shared" si="56"/>
        <v>1</v>
      </c>
      <c r="O219" s="93">
        <f t="shared" si="56"/>
        <v>1</v>
      </c>
      <c r="P219" s="93">
        <f t="shared" si="56"/>
        <v>1</v>
      </c>
      <c r="Q219" s="93">
        <f t="shared" si="55"/>
        <v>0</v>
      </c>
      <c r="R219" s="93">
        <f t="shared" si="55"/>
        <v>0</v>
      </c>
      <c r="T219" s="97" t="str">
        <f t="shared" si="57"/>
        <v/>
      </c>
      <c r="U219" s="97" t="str">
        <f t="shared" si="58"/>
        <v/>
      </c>
      <c r="V219" s="97" t="str">
        <f t="shared" si="59"/>
        <v/>
      </c>
      <c r="W219" s="97" t="str">
        <f t="shared" si="60"/>
        <v/>
      </c>
      <c r="X219" s="97" t="str">
        <f t="shared" si="61"/>
        <v/>
      </c>
      <c r="Y219" s="97" t="str">
        <f t="shared" si="62"/>
        <v/>
      </c>
      <c r="Z219" s="97" t="str">
        <f t="shared" si="63"/>
        <v/>
      </c>
      <c r="AB219" s="99" t="str">
        <f t="shared" si="64"/>
        <v/>
      </c>
      <c r="AC219" s="99" t="str">
        <f t="shared" si="65"/>
        <v/>
      </c>
      <c r="AD219" s="99" t="str">
        <f t="shared" si="66"/>
        <v/>
      </c>
      <c r="AE219" s="99" t="str">
        <f t="shared" si="67"/>
        <v/>
      </c>
      <c r="AF219" s="99" t="str">
        <f t="shared" si="68"/>
        <v/>
      </c>
      <c r="AG219" s="99" t="str">
        <f t="shared" si="69"/>
        <v/>
      </c>
      <c r="AH219" s="99" t="str">
        <f t="shared" si="70"/>
        <v/>
      </c>
    </row>
    <row r="220" spans="1:34" x14ac:dyDescent="0.25">
      <c r="A220" s="102"/>
      <c r="B220" s="2" t="s">
        <v>74</v>
      </c>
      <c r="C220" s="8">
        <v>43683</v>
      </c>
      <c r="D220" s="32" t="s">
        <v>11</v>
      </c>
      <c r="E220" s="33" t="s">
        <v>9</v>
      </c>
      <c r="F220" s="39" t="s">
        <v>13</v>
      </c>
      <c r="G220" s="49" t="s">
        <v>12</v>
      </c>
      <c r="H220" s="33" t="s">
        <v>8</v>
      </c>
      <c r="I220" s="33" t="s">
        <v>10</v>
      </c>
      <c r="J220" s="59" t="s">
        <v>10</v>
      </c>
      <c r="L220" s="64"/>
      <c r="M220" s="118"/>
      <c r="N220" s="93">
        <f t="shared" si="56"/>
        <v>1</v>
      </c>
      <c r="O220" s="93">
        <f t="shared" si="56"/>
        <v>1</v>
      </c>
      <c r="P220" s="93">
        <f t="shared" si="56"/>
        <v>1</v>
      </c>
      <c r="Q220" s="93">
        <f t="shared" si="55"/>
        <v>0</v>
      </c>
      <c r="R220" s="93">
        <f t="shared" si="55"/>
        <v>0</v>
      </c>
      <c r="T220" s="97" t="str">
        <f t="shared" si="57"/>
        <v/>
      </c>
      <c r="U220" s="97" t="str">
        <f t="shared" si="58"/>
        <v/>
      </c>
      <c r="V220" s="97" t="str">
        <f t="shared" si="59"/>
        <v/>
      </c>
      <c r="W220" s="97" t="str">
        <f t="shared" si="60"/>
        <v/>
      </c>
      <c r="X220" s="97" t="str">
        <f t="shared" si="61"/>
        <v/>
      </c>
      <c r="Y220" s="97" t="str">
        <f t="shared" si="62"/>
        <v/>
      </c>
      <c r="Z220" s="97" t="str">
        <f t="shared" si="63"/>
        <v/>
      </c>
      <c r="AB220" s="99" t="str">
        <f t="shared" si="64"/>
        <v/>
      </c>
      <c r="AC220" s="99" t="str">
        <f t="shared" si="65"/>
        <v/>
      </c>
      <c r="AD220" s="99" t="str">
        <f t="shared" si="66"/>
        <v/>
      </c>
      <c r="AE220" s="99" t="str">
        <f t="shared" si="67"/>
        <v/>
      </c>
      <c r="AF220" s="99" t="str">
        <f t="shared" si="68"/>
        <v/>
      </c>
      <c r="AG220" s="99" t="str">
        <f t="shared" si="69"/>
        <v/>
      </c>
      <c r="AH220" s="99" t="str">
        <f t="shared" si="70"/>
        <v/>
      </c>
    </row>
    <row r="221" spans="1:34" x14ac:dyDescent="0.25">
      <c r="A221" s="102"/>
      <c r="B221" s="3" t="s">
        <v>75</v>
      </c>
      <c r="C221" s="8">
        <v>43684</v>
      </c>
      <c r="D221" s="32" t="s">
        <v>11</v>
      </c>
      <c r="E221" s="33" t="s">
        <v>9</v>
      </c>
      <c r="F221" s="39" t="s">
        <v>13</v>
      </c>
      <c r="G221" s="49" t="s">
        <v>12</v>
      </c>
      <c r="H221" s="33" t="s">
        <v>8</v>
      </c>
      <c r="I221" s="33" t="s">
        <v>11</v>
      </c>
      <c r="J221" s="59" t="s">
        <v>10</v>
      </c>
      <c r="L221" s="64"/>
      <c r="M221" s="118"/>
      <c r="N221" s="93">
        <f t="shared" si="56"/>
        <v>1</v>
      </c>
      <c r="O221" s="93">
        <f t="shared" si="56"/>
        <v>1</v>
      </c>
      <c r="P221" s="93">
        <f t="shared" si="56"/>
        <v>1</v>
      </c>
      <c r="Q221" s="93">
        <f t="shared" si="55"/>
        <v>0</v>
      </c>
      <c r="R221" s="93">
        <f t="shared" si="55"/>
        <v>0</v>
      </c>
      <c r="T221" s="97" t="str">
        <f t="shared" si="57"/>
        <v/>
      </c>
      <c r="U221" s="97" t="str">
        <f t="shared" si="58"/>
        <v/>
      </c>
      <c r="V221" s="97" t="str">
        <f t="shared" si="59"/>
        <v/>
      </c>
      <c r="W221" s="97" t="str">
        <f t="shared" si="60"/>
        <v/>
      </c>
      <c r="X221" s="97" t="str">
        <f t="shared" si="61"/>
        <v/>
      </c>
      <c r="Y221" s="97" t="str">
        <f t="shared" si="62"/>
        <v/>
      </c>
      <c r="Z221" s="97" t="str">
        <f t="shared" si="63"/>
        <v/>
      </c>
      <c r="AB221" s="99" t="str">
        <f t="shared" si="64"/>
        <v/>
      </c>
      <c r="AC221" s="99" t="str">
        <f t="shared" si="65"/>
        <v/>
      </c>
      <c r="AD221" s="99" t="str">
        <f t="shared" si="66"/>
        <v/>
      </c>
      <c r="AE221" s="99" t="str">
        <f t="shared" si="67"/>
        <v/>
      </c>
      <c r="AF221" s="99" t="str">
        <f t="shared" si="68"/>
        <v/>
      </c>
      <c r="AG221" s="99" t="str">
        <f t="shared" si="69"/>
        <v/>
      </c>
      <c r="AH221" s="99" t="str">
        <f t="shared" si="70"/>
        <v/>
      </c>
    </row>
    <row r="222" spans="1:34" x14ac:dyDescent="0.25">
      <c r="A222" s="102"/>
      <c r="B222" s="2" t="s">
        <v>76</v>
      </c>
      <c r="C222" s="8">
        <v>43685</v>
      </c>
      <c r="D222" s="32" t="s">
        <v>11</v>
      </c>
      <c r="E222" s="33" t="s">
        <v>10</v>
      </c>
      <c r="F222" s="39" t="s">
        <v>13</v>
      </c>
      <c r="G222" s="49" t="s">
        <v>12</v>
      </c>
      <c r="H222" s="33" t="s">
        <v>8</v>
      </c>
      <c r="I222" s="33" t="s">
        <v>9</v>
      </c>
      <c r="J222" s="59" t="s">
        <v>10</v>
      </c>
      <c r="L222" s="64"/>
      <c r="M222" s="118"/>
      <c r="N222" s="93">
        <f t="shared" si="56"/>
        <v>1</v>
      </c>
      <c r="O222" s="93">
        <f t="shared" si="56"/>
        <v>1</v>
      </c>
      <c r="P222" s="93">
        <f t="shared" si="56"/>
        <v>1</v>
      </c>
      <c r="Q222" s="93">
        <f t="shared" si="55"/>
        <v>0</v>
      </c>
      <c r="R222" s="93">
        <f t="shared" si="55"/>
        <v>0</v>
      </c>
      <c r="T222" s="97" t="str">
        <f t="shared" si="57"/>
        <v/>
      </c>
      <c r="U222" s="97" t="str">
        <f t="shared" si="58"/>
        <v/>
      </c>
      <c r="V222" s="97" t="str">
        <f t="shared" si="59"/>
        <v/>
      </c>
      <c r="W222" s="97" t="str">
        <f t="shared" si="60"/>
        <v/>
      </c>
      <c r="X222" s="97" t="str">
        <f t="shared" si="61"/>
        <v/>
      </c>
      <c r="Y222" s="97" t="str">
        <f t="shared" si="62"/>
        <v/>
      </c>
      <c r="Z222" s="97" t="str">
        <f t="shared" si="63"/>
        <v/>
      </c>
      <c r="AB222" s="99" t="str">
        <f t="shared" si="64"/>
        <v/>
      </c>
      <c r="AC222" s="99" t="str">
        <f t="shared" si="65"/>
        <v/>
      </c>
      <c r="AD222" s="99" t="str">
        <f t="shared" si="66"/>
        <v/>
      </c>
      <c r="AE222" s="99" t="str">
        <f t="shared" si="67"/>
        <v/>
      </c>
      <c r="AF222" s="99" t="str">
        <f t="shared" si="68"/>
        <v/>
      </c>
      <c r="AG222" s="99" t="str">
        <f t="shared" si="69"/>
        <v/>
      </c>
      <c r="AH222" s="99" t="str">
        <f t="shared" si="70"/>
        <v/>
      </c>
    </row>
    <row r="223" spans="1:34" x14ac:dyDescent="0.25">
      <c r="A223" s="102"/>
      <c r="B223" s="3" t="s">
        <v>77</v>
      </c>
      <c r="C223" s="8">
        <v>43686</v>
      </c>
      <c r="D223" s="32" t="s">
        <v>13</v>
      </c>
      <c r="E223" s="33" t="s">
        <v>10</v>
      </c>
      <c r="F223" s="39" t="s">
        <v>10</v>
      </c>
      <c r="G223" s="49" t="s">
        <v>12</v>
      </c>
      <c r="H223" s="33" t="s">
        <v>8</v>
      </c>
      <c r="I223" s="33" t="s">
        <v>9</v>
      </c>
      <c r="J223" s="59" t="s">
        <v>10</v>
      </c>
      <c r="L223" s="64"/>
      <c r="M223" s="118"/>
      <c r="N223" s="93">
        <f t="shared" si="56"/>
        <v>1</v>
      </c>
      <c r="O223" s="93">
        <f t="shared" si="56"/>
        <v>1</v>
      </c>
      <c r="P223" s="93">
        <f t="shared" si="56"/>
        <v>1</v>
      </c>
      <c r="Q223" s="93">
        <f t="shared" si="55"/>
        <v>0</v>
      </c>
      <c r="R223" s="93">
        <f t="shared" si="55"/>
        <v>0</v>
      </c>
      <c r="T223" s="97" t="str">
        <f t="shared" si="57"/>
        <v/>
      </c>
      <c r="U223" s="97" t="str">
        <f t="shared" si="58"/>
        <v/>
      </c>
      <c r="V223" s="97" t="str">
        <f t="shared" si="59"/>
        <v/>
      </c>
      <c r="W223" s="97" t="str">
        <f t="shared" si="60"/>
        <v/>
      </c>
      <c r="X223" s="97" t="str">
        <f t="shared" si="61"/>
        <v/>
      </c>
      <c r="Y223" s="97" t="str">
        <f t="shared" si="62"/>
        <v/>
      </c>
      <c r="Z223" s="97" t="str">
        <f t="shared" si="63"/>
        <v/>
      </c>
      <c r="AB223" s="99" t="str">
        <f t="shared" si="64"/>
        <v/>
      </c>
      <c r="AC223" s="99" t="str">
        <f t="shared" si="65"/>
        <v/>
      </c>
      <c r="AD223" s="99" t="str">
        <f t="shared" si="66"/>
        <v/>
      </c>
      <c r="AE223" s="99" t="str">
        <f t="shared" si="67"/>
        <v/>
      </c>
      <c r="AF223" s="99" t="str">
        <f t="shared" si="68"/>
        <v/>
      </c>
      <c r="AG223" s="99" t="str">
        <f t="shared" si="69"/>
        <v/>
      </c>
      <c r="AH223" s="99" t="str">
        <f t="shared" si="70"/>
        <v/>
      </c>
    </row>
    <row r="224" spans="1:34" x14ac:dyDescent="0.25">
      <c r="A224" s="102"/>
      <c r="B224" s="2" t="s">
        <v>78</v>
      </c>
      <c r="C224" s="8">
        <v>43687</v>
      </c>
      <c r="D224" s="37" t="s">
        <v>10</v>
      </c>
      <c r="E224" s="33" t="s">
        <v>37</v>
      </c>
      <c r="F224" s="39" t="s">
        <v>8</v>
      </c>
      <c r="G224" s="49" t="s">
        <v>10</v>
      </c>
      <c r="H224" s="33" t="s">
        <v>10</v>
      </c>
      <c r="I224" s="33" t="s">
        <v>10</v>
      </c>
      <c r="J224" s="59" t="s">
        <v>12</v>
      </c>
      <c r="L224" s="64"/>
      <c r="M224" s="118"/>
      <c r="N224" s="93">
        <f t="shared" si="56"/>
        <v>0</v>
      </c>
      <c r="O224" s="93">
        <f t="shared" si="56"/>
        <v>0</v>
      </c>
      <c r="P224" s="93">
        <f t="shared" si="56"/>
        <v>1</v>
      </c>
      <c r="Q224" s="93">
        <f t="shared" si="55"/>
        <v>1</v>
      </c>
      <c r="R224" s="93">
        <f t="shared" si="55"/>
        <v>0</v>
      </c>
      <c r="T224" s="97" t="str">
        <f t="shared" si="57"/>
        <v/>
      </c>
      <c r="U224" s="97">
        <f t="shared" si="58"/>
        <v>1</v>
      </c>
      <c r="V224" s="97">
        <f t="shared" si="59"/>
        <v>1</v>
      </c>
      <c r="W224" s="97" t="str">
        <f t="shared" si="60"/>
        <v/>
      </c>
      <c r="X224" s="97" t="str">
        <f t="shared" si="61"/>
        <v/>
      </c>
      <c r="Y224" s="97" t="str">
        <f t="shared" si="62"/>
        <v/>
      </c>
      <c r="Z224" s="97" t="str">
        <f t="shared" si="63"/>
        <v/>
      </c>
      <c r="AB224" s="99" t="str">
        <f t="shared" si="64"/>
        <v/>
      </c>
      <c r="AC224" s="99">
        <f t="shared" si="65"/>
        <v>43687</v>
      </c>
      <c r="AD224" s="99">
        <f t="shared" si="66"/>
        <v>43687</v>
      </c>
      <c r="AE224" s="99" t="str">
        <f t="shared" si="67"/>
        <v/>
      </c>
      <c r="AF224" s="99" t="str">
        <f t="shared" si="68"/>
        <v/>
      </c>
      <c r="AG224" s="99" t="str">
        <f t="shared" si="69"/>
        <v/>
      </c>
      <c r="AH224" s="99" t="str">
        <f t="shared" si="70"/>
        <v/>
      </c>
    </row>
    <row r="225" spans="1:34" ht="15.75" thickBot="1" x14ac:dyDescent="0.3">
      <c r="A225" s="103"/>
      <c r="B225" s="4" t="s">
        <v>79</v>
      </c>
      <c r="C225" s="13">
        <v>43688</v>
      </c>
      <c r="D225" s="38" t="s">
        <v>10</v>
      </c>
      <c r="E225" s="35" t="s">
        <v>37</v>
      </c>
      <c r="F225" s="45" t="s">
        <v>8</v>
      </c>
      <c r="G225" s="50" t="s">
        <v>10</v>
      </c>
      <c r="H225" s="35" t="s">
        <v>10</v>
      </c>
      <c r="I225" s="35" t="s">
        <v>10</v>
      </c>
      <c r="J225" s="62" t="s">
        <v>12</v>
      </c>
      <c r="L225" s="66"/>
      <c r="M225" s="118"/>
      <c r="N225" s="93">
        <f t="shared" si="56"/>
        <v>0</v>
      </c>
      <c r="O225" s="93">
        <f t="shared" si="56"/>
        <v>0</v>
      </c>
      <c r="P225" s="93">
        <f t="shared" si="56"/>
        <v>1</v>
      </c>
      <c r="Q225" s="93">
        <f t="shared" si="55"/>
        <v>1</v>
      </c>
      <c r="R225" s="93">
        <f t="shared" si="55"/>
        <v>0</v>
      </c>
      <c r="T225" s="97" t="str">
        <f t="shared" si="57"/>
        <v/>
      </c>
      <c r="U225" s="97">
        <f t="shared" si="58"/>
        <v>1</v>
      </c>
      <c r="V225" s="97">
        <f t="shared" si="59"/>
        <v>1</v>
      </c>
      <c r="W225" s="97" t="str">
        <f t="shared" si="60"/>
        <v/>
      </c>
      <c r="X225" s="97" t="str">
        <f t="shared" si="61"/>
        <v/>
      </c>
      <c r="Y225" s="97" t="str">
        <f t="shared" si="62"/>
        <v/>
      </c>
      <c r="Z225" s="97" t="str">
        <f t="shared" si="63"/>
        <v/>
      </c>
      <c r="AB225" s="99" t="str">
        <f t="shared" si="64"/>
        <v/>
      </c>
      <c r="AC225" s="99">
        <f t="shared" si="65"/>
        <v>43688</v>
      </c>
      <c r="AD225" s="99">
        <f t="shared" si="66"/>
        <v>43688</v>
      </c>
      <c r="AE225" s="99" t="str">
        <f t="shared" si="67"/>
        <v/>
      </c>
      <c r="AF225" s="99" t="str">
        <f t="shared" si="68"/>
        <v/>
      </c>
      <c r="AG225" s="99" t="str">
        <f t="shared" si="69"/>
        <v/>
      </c>
      <c r="AH225" s="99" t="str">
        <f t="shared" si="70"/>
        <v/>
      </c>
    </row>
    <row r="226" spans="1:34" x14ac:dyDescent="0.25">
      <c r="A226" s="101" t="s">
        <v>53</v>
      </c>
      <c r="B226" s="5" t="s">
        <v>80</v>
      </c>
      <c r="C226" s="17">
        <v>43689</v>
      </c>
      <c r="D226" s="30" t="s">
        <v>9</v>
      </c>
      <c r="E226" s="31" t="s">
        <v>10</v>
      </c>
      <c r="F226" s="43" t="s">
        <v>10</v>
      </c>
      <c r="G226" s="48" t="s">
        <v>12</v>
      </c>
      <c r="H226" s="31" t="s">
        <v>12</v>
      </c>
      <c r="I226" s="31" t="s">
        <v>8</v>
      </c>
      <c r="J226" s="61" t="s">
        <v>10</v>
      </c>
      <c r="L226" s="63" t="s">
        <v>13</v>
      </c>
      <c r="M226" s="118"/>
      <c r="N226" s="93">
        <f t="shared" si="56"/>
        <v>1</v>
      </c>
      <c r="O226" s="93">
        <f t="shared" si="56"/>
        <v>1</v>
      </c>
      <c r="P226" s="93">
        <f t="shared" si="56"/>
        <v>1</v>
      </c>
      <c r="Q226" s="93">
        <f t="shared" si="56"/>
        <v>0</v>
      </c>
      <c r="R226" s="93">
        <f t="shared" si="56"/>
        <v>0</v>
      </c>
      <c r="T226" s="97" t="str">
        <f t="shared" si="57"/>
        <v/>
      </c>
      <c r="U226" s="97" t="str">
        <f t="shared" si="58"/>
        <v/>
      </c>
      <c r="V226" s="97" t="str">
        <f t="shared" si="59"/>
        <v/>
      </c>
      <c r="W226" s="97" t="str">
        <f t="shared" si="60"/>
        <v/>
      </c>
      <c r="X226" s="97" t="str">
        <f t="shared" si="61"/>
        <v/>
      </c>
      <c r="Y226" s="97" t="str">
        <f t="shared" si="62"/>
        <v/>
      </c>
      <c r="Z226" s="97" t="str">
        <f t="shared" si="63"/>
        <v/>
      </c>
      <c r="AB226" s="99" t="str">
        <f t="shared" si="64"/>
        <v/>
      </c>
      <c r="AC226" s="99" t="str">
        <f t="shared" si="65"/>
        <v/>
      </c>
      <c r="AD226" s="99" t="str">
        <f t="shared" si="66"/>
        <v/>
      </c>
      <c r="AE226" s="99" t="str">
        <f t="shared" si="67"/>
        <v/>
      </c>
      <c r="AF226" s="99" t="str">
        <f t="shared" si="68"/>
        <v/>
      </c>
      <c r="AG226" s="99" t="str">
        <f t="shared" si="69"/>
        <v/>
      </c>
      <c r="AH226" s="99" t="str">
        <f t="shared" si="70"/>
        <v/>
      </c>
    </row>
    <row r="227" spans="1:34" x14ac:dyDescent="0.25">
      <c r="A227" s="102"/>
      <c r="B227" s="2" t="s">
        <v>74</v>
      </c>
      <c r="C227" s="8">
        <v>43690</v>
      </c>
      <c r="D227" s="32" t="s">
        <v>9</v>
      </c>
      <c r="E227" s="33" t="s">
        <v>10</v>
      </c>
      <c r="F227" s="39" t="s">
        <v>10</v>
      </c>
      <c r="G227" s="49" t="s">
        <v>12</v>
      </c>
      <c r="H227" s="33" t="s">
        <v>12</v>
      </c>
      <c r="I227" s="33" t="s">
        <v>8</v>
      </c>
      <c r="J227" s="59" t="s">
        <v>10</v>
      </c>
      <c r="L227" s="64" t="s">
        <v>13</v>
      </c>
      <c r="M227" s="118"/>
      <c r="N227" s="93">
        <f t="shared" ref="N227:R258" si="71">COUNTIF($D227:$L227,N$1)</f>
        <v>1</v>
      </c>
      <c r="O227" s="93">
        <f t="shared" si="71"/>
        <v>1</v>
      </c>
      <c r="P227" s="93">
        <f t="shared" si="71"/>
        <v>1</v>
      </c>
      <c r="Q227" s="93">
        <f t="shared" si="71"/>
        <v>0</v>
      </c>
      <c r="R227" s="93">
        <f t="shared" si="71"/>
        <v>0</v>
      </c>
      <c r="T227" s="97" t="str">
        <f t="shared" si="57"/>
        <v/>
      </c>
      <c r="U227" s="97" t="str">
        <f t="shared" si="58"/>
        <v/>
      </c>
      <c r="V227" s="97" t="str">
        <f t="shared" si="59"/>
        <v/>
      </c>
      <c r="W227" s="97" t="str">
        <f t="shared" si="60"/>
        <v/>
      </c>
      <c r="X227" s="97" t="str">
        <f t="shared" si="61"/>
        <v/>
      </c>
      <c r="Y227" s="97" t="str">
        <f t="shared" si="62"/>
        <v/>
      </c>
      <c r="Z227" s="97" t="str">
        <f t="shared" si="63"/>
        <v/>
      </c>
      <c r="AB227" s="99" t="str">
        <f t="shared" si="64"/>
        <v/>
      </c>
      <c r="AC227" s="99" t="str">
        <f t="shared" si="65"/>
        <v/>
      </c>
      <c r="AD227" s="99" t="str">
        <f t="shared" si="66"/>
        <v/>
      </c>
      <c r="AE227" s="99" t="str">
        <f t="shared" si="67"/>
        <v/>
      </c>
      <c r="AF227" s="99" t="str">
        <f t="shared" si="68"/>
        <v/>
      </c>
      <c r="AG227" s="99" t="str">
        <f t="shared" si="69"/>
        <v/>
      </c>
      <c r="AH227" s="99" t="str">
        <f t="shared" si="70"/>
        <v/>
      </c>
    </row>
    <row r="228" spans="1:34" x14ac:dyDescent="0.25">
      <c r="A228" s="102"/>
      <c r="B228" s="3" t="s">
        <v>75</v>
      </c>
      <c r="C228" s="8">
        <v>43691</v>
      </c>
      <c r="D228" s="32" t="s">
        <v>11</v>
      </c>
      <c r="E228" s="33" t="s">
        <v>10</v>
      </c>
      <c r="F228" s="39" t="s">
        <v>13</v>
      </c>
      <c r="G228" s="49" t="s">
        <v>12</v>
      </c>
      <c r="H228" s="33" t="s">
        <v>12</v>
      </c>
      <c r="I228" s="33" t="s">
        <v>8</v>
      </c>
      <c r="J228" s="59" t="s">
        <v>10</v>
      </c>
      <c r="L228" s="94" t="s">
        <v>9</v>
      </c>
      <c r="M228" s="121"/>
      <c r="N228" s="93">
        <f t="shared" si="71"/>
        <v>1</v>
      </c>
      <c r="O228" s="93">
        <f t="shared" si="71"/>
        <v>1</v>
      </c>
      <c r="P228" s="93">
        <f t="shared" si="71"/>
        <v>1</v>
      </c>
      <c r="Q228" s="93">
        <f t="shared" si="71"/>
        <v>0</v>
      </c>
      <c r="R228" s="93">
        <f t="shared" si="71"/>
        <v>0</v>
      </c>
      <c r="T228" s="97" t="str">
        <f t="shared" si="57"/>
        <v/>
      </c>
      <c r="U228" s="97" t="str">
        <f t="shared" si="58"/>
        <v/>
      </c>
      <c r="V228" s="97" t="str">
        <f t="shared" si="59"/>
        <v/>
      </c>
      <c r="W228" s="97" t="str">
        <f t="shared" si="60"/>
        <v/>
      </c>
      <c r="X228" s="97" t="str">
        <f t="shared" si="61"/>
        <v/>
      </c>
      <c r="Y228" s="97" t="str">
        <f t="shared" si="62"/>
        <v/>
      </c>
      <c r="Z228" s="97" t="str">
        <f t="shared" si="63"/>
        <v/>
      </c>
      <c r="AB228" s="99" t="str">
        <f t="shared" si="64"/>
        <v/>
      </c>
      <c r="AC228" s="99" t="str">
        <f t="shared" si="65"/>
        <v/>
      </c>
      <c r="AD228" s="99" t="str">
        <f t="shared" si="66"/>
        <v/>
      </c>
      <c r="AE228" s="99" t="str">
        <f t="shared" si="67"/>
        <v/>
      </c>
      <c r="AF228" s="99" t="str">
        <f t="shared" si="68"/>
        <v/>
      </c>
      <c r="AG228" s="99" t="str">
        <f t="shared" si="69"/>
        <v/>
      </c>
      <c r="AH228" s="99" t="str">
        <f t="shared" si="70"/>
        <v/>
      </c>
    </row>
    <row r="229" spans="1:34" x14ac:dyDescent="0.25">
      <c r="A229" s="102"/>
      <c r="B229" s="56" t="s">
        <v>76</v>
      </c>
      <c r="C229" s="52">
        <v>43692</v>
      </c>
      <c r="D229" s="32" t="s">
        <v>11</v>
      </c>
      <c r="E229" s="33" t="s">
        <v>7</v>
      </c>
      <c r="F229" s="39" t="s">
        <v>13</v>
      </c>
      <c r="G229" s="49" t="s">
        <v>7</v>
      </c>
      <c r="H229" s="33" t="s">
        <v>7</v>
      </c>
      <c r="I229" s="33" t="s">
        <v>8</v>
      </c>
      <c r="J229" s="59" t="s">
        <v>94</v>
      </c>
      <c r="L229" s="94" t="s">
        <v>9</v>
      </c>
      <c r="M229" s="121"/>
      <c r="N229" s="93">
        <f t="shared" si="71"/>
        <v>1</v>
      </c>
      <c r="O229" s="93">
        <f t="shared" si="71"/>
        <v>1</v>
      </c>
      <c r="P229" s="93">
        <f t="shared" si="71"/>
        <v>1</v>
      </c>
      <c r="Q229" s="93">
        <f t="shared" si="71"/>
        <v>0</v>
      </c>
      <c r="R229" s="93">
        <f t="shared" si="71"/>
        <v>0</v>
      </c>
      <c r="T229" s="97" t="str">
        <f t="shared" si="57"/>
        <v/>
      </c>
      <c r="U229" s="97" t="str">
        <f t="shared" si="58"/>
        <v/>
      </c>
      <c r="V229" s="97" t="str">
        <f t="shared" si="59"/>
        <v/>
      </c>
      <c r="W229" s="97" t="str">
        <f t="shared" si="60"/>
        <v/>
      </c>
      <c r="X229" s="97" t="str">
        <f t="shared" si="61"/>
        <v/>
      </c>
      <c r="Y229" s="97" t="str">
        <f t="shared" si="62"/>
        <v/>
      </c>
      <c r="Z229" s="97" t="str">
        <f t="shared" si="63"/>
        <v/>
      </c>
      <c r="AB229" s="99" t="str">
        <f t="shared" si="64"/>
        <v/>
      </c>
      <c r="AC229" s="99" t="str">
        <f t="shared" si="65"/>
        <v/>
      </c>
      <c r="AD229" s="99" t="str">
        <f t="shared" si="66"/>
        <v/>
      </c>
      <c r="AE229" s="99" t="str">
        <f t="shared" si="67"/>
        <v/>
      </c>
      <c r="AF229" s="99" t="str">
        <f t="shared" si="68"/>
        <v/>
      </c>
      <c r="AG229" s="99" t="str">
        <f t="shared" si="69"/>
        <v/>
      </c>
      <c r="AH229" s="99" t="str">
        <f t="shared" si="70"/>
        <v/>
      </c>
    </row>
    <row r="230" spans="1:34" x14ac:dyDescent="0.25">
      <c r="A230" s="102"/>
      <c r="B230" s="3" t="s">
        <v>77</v>
      </c>
      <c r="C230" s="8">
        <v>43693</v>
      </c>
      <c r="D230" s="32" t="s">
        <v>11</v>
      </c>
      <c r="E230" s="33" t="s">
        <v>10</v>
      </c>
      <c r="F230" s="39" t="s">
        <v>13</v>
      </c>
      <c r="G230" s="49" t="s">
        <v>12</v>
      </c>
      <c r="H230" s="33" t="s">
        <v>12</v>
      </c>
      <c r="I230" s="33" t="s">
        <v>8</v>
      </c>
      <c r="J230" s="59" t="s">
        <v>10</v>
      </c>
      <c r="L230" s="94" t="s">
        <v>9</v>
      </c>
      <c r="M230" s="121"/>
      <c r="N230" s="93">
        <f t="shared" si="71"/>
        <v>1</v>
      </c>
      <c r="O230" s="93">
        <f t="shared" si="71"/>
        <v>1</v>
      </c>
      <c r="P230" s="93">
        <f t="shared" si="71"/>
        <v>1</v>
      </c>
      <c r="Q230" s="93">
        <f t="shared" si="71"/>
        <v>0</v>
      </c>
      <c r="R230" s="93">
        <f t="shared" si="71"/>
        <v>0</v>
      </c>
      <c r="T230" s="97" t="str">
        <f t="shared" si="57"/>
        <v/>
      </c>
      <c r="U230" s="97" t="str">
        <f t="shared" si="58"/>
        <v/>
      </c>
      <c r="V230" s="97" t="str">
        <f t="shared" si="59"/>
        <v/>
      </c>
      <c r="W230" s="97" t="str">
        <f t="shared" si="60"/>
        <v/>
      </c>
      <c r="X230" s="97" t="str">
        <f t="shared" si="61"/>
        <v/>
      </c>
      <c r="Y230" s="97" t="str">
        <f t="shared" si="62"/>
        <v/>
      </c>
      <c r="Z230" s="97" t="str">
        <f t="shared" si="63"/>
        <v/>
      </c>
      <c r="AB230" s="99" t="str">
        <f t="shared" si="64"/>
        <v/>
      </c>
      <c r="AC230" s="99" t="str">
        <f t="shared" si="65"/>
        <v/>
      </c>
      <c r="AD230" s="99" t="str">
        <f t="shared" si="66"/>
        <v/>
      </c>
      <c r="AE230" s="99" t="str">
        <f t="shared" si="67"/>
        <v/>
      </c>
      <c r="AF230" s="99" t="str">
        <f t="shared" si="68"/>
        <v/>
      </c>
      <c r="AG230" s="99" t="str">
        <f t="shared" si="69"/>
        <v/>
      </c>
      <c r="AH230" s="99" t="str">
        <f t="shared" si="70"/>
        <v/>
      </c>
    </row>
    <row r="231" spans="1:34" x14ac:dyDescent="0.25">
      <c r="A231" s="102"/>
      <c r="B231" s="2" t="s">
        <v>78</v>
      </c>
      <c r="C231" s="8">
        <v>43694</v>
      </c>
      <c r="D231" s="37" t="s">
        <v>10</v>
      </c>
      <c r="E231" s="33" t="s">
        <v>17</v>
      </c>
      <c r="F231" s="39" t="s">
        <v>13</v>
      </c>
      <c r="G231" s="49" t="s">
        <v>10</v>
      </c>
      <c r="H231" s="33" t="s">
        <v>10</v>
      </c>
      <c r="I231" s="33" t="s">
        <v>10</v>
      </c>
      <c r="J231" s="59" t="s">
        <v>12</v>
      </c>
      <c r="L231" s="64"/>
      <c r="M231" s="118"/>
      <c r="N231" s="93">
        <f t="shared" si="71"/>
        <v>1</v>
      </c>
      <c r="O231" s="93">
        <f t="shared" si="71"/>
        <v>0</v>
      </c>
      <c r="P231" s="93">
        <f t="shared" si="71"/>
        <v>0</v>
      </c>
      <c r="Q231" s="93">
        <f t="shared" si="71"/>
        <v>0</v>
      </c>
      <c r="R231" s="93">
        <f t="shared" si="71"/>
        <v>1</v>
      </c>
      <c r="T231" s="97" t="str">
        <f t="shared" si="57"/>
        <v/>
      </c>
      <c r="U231" s="97">
        <f t="shared" si="58"/>
        <v>1</v>
      </c>
      <c r="V231" s="97">
        <f t="shared" si="59"/>
        <v>1</v>
      </c>
      <c r="W231" s="97" t="str">
        <f t="shared" si="60"/>
        <v/>
      </c>
      <c r="X231" s="97" t="str">
        <f t="shared" si="61"/>
        <v/>
      </c>
      <c r="Y231" s="97" t="str">
        <f t="shared" si="62"/>
        <v/>
      </c>
      <c r="Z231" s="97" t="str">
        <f t="shared" si="63"/>
        <v/>
      </c>
      <c r="AB231" s="99" t="str">
        <f t="shared" si="64"/>
        <v/>
      </c>
      <c r="AC231" s="99">
        <f t="shared" si="65"/>
        <v>43694</v>
      </c>
      <c r="AD231" s="99">
        <f t="shared" si="66"/>
        <v>43694</v>
      </c>
      <c r="AE231" s="99" t="str">
        <f t="shared" si="67"/>
        <v/>
      </c>
      <c r="AF231" s="99" t="str">
        <f t="shared" si="68"/>
        <v/>
      </c>
      <c r="AG231" s="99" t="str">
        <f t="shared" si="69"/>
        <v/>
      </c>
      <c r="AH231" s="99" t="str">
        <f t="shared" si="70"/>
        <v/>
      </c>
    </row>
    <row r="232" spans="1:34" ht="15.75" thickBot="1" x14ac:dyDescent="0.3">
      <c r="A232" s="103"/>
      <c r="B232" s="4" t="s">
        <v>79</v>
      </c>
      <c r="C232" s="13">
        <v>43695</v>
      </c>
      <c r="D232" s="38" t="s">
        <v>10</v>
      </c>
      <c r="E232" s="35" t="s">
        <v>17</v>
      </c>
      <c r="F232" s="45" t="s">
        <v>13</v>
      </c>
      <c r="G232" s="50" t="s">
        <v>10</v>
      </c>
      <c r="H232" s="35" t="s">
        <v>10</v>
      </c>
      <c r="I232" s="35" t="s">
        <v>10</v>
      </c>
      <c r="J232" s="62" t="s">
        <v>12</v>
      </c>
      <c r="L232" s="66"/>
      <c r="M232" s="118"/>
      <c r="N232" s="93">
        <f t="shared" si="71"/>
        <v>1</v>
      </c>
      <c r="O232" s="93">
        <f t="shared" si="71"/>
        <v>0</v>
      </c>
      <c r="P232" s="93">
        <f t="shared" si="71"/>
        <v>0</v>
      </c>
      <c r="Q232" s="93">
        <f t="shared" si="71"/>
        <v>0</v>
      </c>
      <c r="R232" s="93">
        <f t="shared" si="71"/>
        <v>1</v>
      </c>
      <c r="T232" s="97" t="str">
        <f t="shared" si="57"/>
        <v/>
      </c>
      <c r="U232" s="97">
        <f t="shared" si="58"/>
        <v>1</v>
      </c>
      <c r="V232" s="97">
        <f t="shared" si="59"/>
        <v>1</v>
      </c>
      <c r="W232" s="97" t="str">
        <f t="shared" si="60"/>
        <v/>
      </c>
      <c r="X232" s="97" t="str">
        <f t="shared" si="61"/>
        <v/>
      </c>
      <c r="Y232" s="97" t="str">
        <f t="shared" si="62"/>
        <v/>
      </c>
      <c r="Z232" s="97" t="str">
        <f t="shared" si="63"/>
        <v/>
      </c>
      <c r="AB232" s="99" t="str">
        <f t="shared" si="64"/>
        <v/>
      </c>
      <c r="AC232" s="99">
        <f t="shared" si="65"/>
        <v>43695</v>
      </c>
      <c r="AD232" s="99">
        <f t="shared" si="66"/>
        <v>43695</v>
      </c>
      <c r="AE232" s="99" t="str">
        <f t="shared" si="67"/>
        <v/>
      </c>
      <c r="AF232" s="99" t="str">
        <f t="shared" si="68"/>
        <v/>
      </c>
      <c r="AG232" s="99" t="str">
        <f t="shared" si="69"/>
        <v/>
      </c>
      <c r="AH232" s="99" t="str">
        <f t="shared" si="70"/>
        <v/>
      </c>
    </row>
    <row r="233" spans="1:34" x14ac:dyDescent="0.25">
      <c r="A233" s="101" t="s">
        <v>54</v>
      </c>
      <c r="B233" s="5" t="s">
        <v>80</v>
      </c>
      <c r="C233" s="17">
        <v>43696</v>
      </c>
      <c r="D233" s="30" t="s">
        <v>11</v>
      </c>
      <c r="E233" s="31" t="s">
        <v>10</v>
      </c>
      <c r="F233" s="43" t="s">
        <v>10</v>
      </c>
      <c r="G233" s="43" t="s">
        <v>8</v>
      </c>
      <c r="H233" s="31" t="s">
        <v>12</v>
      </c>
      <c r="I233" s="31" t="s">
        <v>9</v>
      </c>
      <c r="J233" s="59" t="s">
        <v>10</v>
      </c>
      <c r="L233" s="63" t="s">
        <v>13</v>
      </c>
      <c r="M233" s="118"/>
      <c r="N233" s="93">
        <f t="shared" si="71"/>
        <v>1</v>
      </c>
      <c r="O233" s="93">
        <f t="shared" si="71"/>
        <v>1</v>
      </c>
      <c r="P233" s="93">
        <f t="shared" si="71"/>
        <v>1</v>
      </c>
      <c r="Q233" s="93">
        <f t="shared" si="71"/>
        <v>0</v>
      </c>
      <c r="R233" s="93">
        <f t="shared" si="71"/>
        <v>0</v>
      </c>
      <c r="T233" s="97" t="str">
        <f t="shared" si="57"/>
        <v/>
      </c>
      <c r="U233" s="97" t="str">
        <f t="shared" si="58"/>
        <v/>
      </c>
      <c r="V233" s="97" t="str">
        <f t="shared" si="59"/>
        <v/>
      </c>
      <c r="W233" s="97" t="str">
        <f t="shared" si="60"/>
        <v/>
      </c>
      <c r="X233" s="97" t="str">
        <f t="shared" si="61"/>
        <v/>
      </c>
      <c r="Y233" s="97" t="str">
        <f t="shared" si="62"/>
        <v/>
      </c>
      <c r="Z233" s="97" t="str">
        <f t="shared" si="63"/>
        <v/>
      </c>
      <c r="AB233" s="99" t="str">
        <f t="shared" si="64"/>
        <v/>
      </c>
      <c r="AC233" s="99" t="str">
        <f t="shared" si="65"/>
        <v/>
      </c>
      <c r="AD233" s="99" t="str">
        <f t="shared" si="66"/>
        <v/>
      </c>
      <c r="AE233" s="99" t="str">
        <f t="shared" si="67"/>
        <v/>
      </c>
      <c r="AF233" s="99" t="str">
        <f t="shared" si="68"/>
        <v/>
      </c>
      <c r="AG233" s="99" t="str">
        <f t="shared" si="69"/>
        <v/>
      </c>
      <c r="AH233" s="99" t="str">
        <f t="shared" si="70"/>
        <v/>
      </c>
    </row>
    <row r="234" spans="1:34" x14ac:dyDescent="0.25">
      <c r="A234" s="102"/>
      <c r="B234" s="2" t="s">
        <v>74</v>
      </c>
      <c r="C234" s="8">
        <v>43697</v>
      </c>
      <c r="D234" s="32" t="s">
        <v>11</v>
      </c>
      <c r="E234" s="33" t="s">
        <v>10</v>
      </c>
      <c r="F234" s="39" t="s">
        <v>9</v>
      </c>
      <c r="G234" s="39" t="s">
        <v>8</v>
      </c>
      <c r="H234" s="33" t="s">
        <v>12</v>
      </c>
      <c r="I234" s="33" t="s">
        <v>10</v>
      </c>
      <c r="J234" s="59" t="s">
        <v>10</v>
      </c>
      <c r="L234" s="64" t="s">
        <v>13</v>
      </c>
      <c r="M234" s="118"/>
      <c r="N234" s="93">
        <f t="shared" si="71"/>
        <v>1</v>
      </c>
      <c r="O234" s="93">
        <f t="shared" si="71"/>
        <v>1</v>
      </c>
      <c r="P234" s="93">
        <f t="shared" si="71"/>
        <v>1</v>
      </c>
      <c r="Q234" s="93">
        <f t="shared" si="71"/>
        <v>0</v>
      </c>
      <c r="R234" s="93">
        <f t="shared" si="71"/>
        <v>0</v>
      </c>
      <c r="T234" s="97" t="str">
        <f t="shared" si="57"/>
        <v/>
      </c>
      <c r="U234" s="97" t="str">
        <f t="shared" si="58"/>
        <v/>
      </c>
      <c r="V234" s="97" t="str">
        <f t="shared" si="59"/>
        <v/>
      </c>
      <c r="W234" s="97" t="str">
        <f t="shared" si="60"/>
        <v/>
      </c>
      <c r="X234" s="97" t="str">
        <f t="shared" si="61"/>
        <v/>
      </c>
      <c r="Y234" s="97" t="str">
        <f t="shared" si="62"/>
        <v/>
      </c>
      <c r="Z234" s="97" t="str">
        <f t="shared" si="63"/>
        <v/>
      </c>
      <c r="AB234" s="99" t="str">
        <f t="shared" si="64"/>
        <v/>
      </c>
      <c r="AC234" s="99" t="str">
        <f t="shared" si="65"/>
        <v/>
      </c>
      <c r="AD234" s="99" t="str">
        <f t="shared" si="66"/>
        <v/>
      </c>
      <c r="AE234" s="99" t="str">
        <f t="shared" si="67"/>
        <v/>
      </c>
      <c r="AF234" s="99" t="str">
        <f t="shared" si="68"/>
        <v/>
      </c>
      <c r="AG234" s="99" t="str">
        <f t="shared" si="69"/>
        <v/>
      </c>
      <c r="AH234" s="99" t="str">
        <f t="shared" si="70"/>
        <v/>
      </c>
    </row>
    <row r="235" spans="1:34" x14ac:dyDescent="0.25">
      <c r="A235" s="102"/>
      <c r="B235" s="3" t="s">
        <v>75</v>
      </c>
      <c r="C235" s="8">
        <v>43698</v>
      </c>
      <c r="D235" s="32" t="s">
        <v>11</v>
      </c>
      <c r="E235" s="33" t="s">
        <v>10</v>
      </c>
      <c r="F235" s="39" t="s">
        <v>9</v>
      </c>
      <c r="G235" s="39" t="s">
        <v>8</v>
      </c>
      <c r="H235" s="33" t="s">
        <v>12</v>
      </c>
      <c r="I235" s="33" t="s">
        <v>10</v>
      </c>
      <c r="J235" s="59" t="s">
        <v>10</v>
      </c>
      <c r="L235" s="64" t="s">
        <v>13</v>
      </c>
      <c r="M235" s="118"/>
      <c r="N235" s="93">
        <f t="shared" si="71"/>
        <v>1</v>
      </c>
      <c r="O235" s="93">
        <f t="shared" si="71"/>
        <v>1</v>
      </c>
      <c r="P235" s="93">
        <f t="shared" si="71"/>
        <v>1</v>
      </c>
      <c r="Q235" s="93">
        <f t="shared" si="71"/>
        <v>0</v>
      </c>
      <c r="R235" s="93">
        <f t="shared" si="71"/>
        <v>0</v>
      </c>
      <c r="T235" s="97" t="str">
        <f t="shared" si="57"/>
        <v/>
      </c>
      <c r="U235" s="97" t="str">
        <f t="shared" si="58"/>
        <v/>
      </c>
      <c r="V235" s="97" t="str">
        <f t="shared" si="59"/>
        <v/>
      </c>
      <c r="W235" s="97" t="str">
        <f t="shared" si="60"/>
        <v/>
      </c>
      <c r="X235" s="97" t="str">
        <f t="shared" si="61"/>
        <v/>
      </c>
      <c r="Y235" s="97" t="str">
        <f t="shared" si="62"/>
        <v/>
      </c>
      <c r="Z235" s="97" t="str">
        <f t="shared" si="63"/>
        <v/>
      </c>
      <c r="AB235" s="99" t="str">
        <f t="shared" si="64"/>
        <v/>
      </c>
      <c r="AC235" s="99" t="str">
        <f t="shared" si="65"/>
        <v/>
      </c>
      <c r="AD235" s="99" t="str">
        <f t="shared" si="66"/>
        <v/>
      </c>
      <c r="AE235" s="99" t="str">
        <f t="shared" si="67"/>
        <v/>
      </c>
      <c r="AF235" s="99" t="str">
        <f t="shared" si="68"/>
        <v/>
      </c>
      <c r="AG235" s="99" t="str">
        <f t="shared" si="69"/>
        <v/>
      </c>
      <c r="AH235" s="99" t="str">
        <f t="shared" si="70"/>
        <v/>
      </c>
    </row>
    <row r="236" spans="1:34" x14ac:dyDescent="0.25">
      <c r="A236" s="102"/>
      <c r="B236" s="2" t="s">
        <v>76</v>
      </c>
      <c r="C236" s="8">
        <v>43699</v>
      </c>
      <c r="D236" s="32" t="s">
        <v>11</v>
      </c>
      <c r="E236" s="33" t="s">
        <v>10</v>
      </c>
      <c r="F236" s="39" t="s">
        <v>9</v>
      </c>
      <c r="G236" s="39" t="s">
        <v>8</v>
      </c>
      <c r="H236" s="33" t="s">
        <v>12</v>
      </c>
      <c r="I236" s="37" t="s">
        <v>13</v>
      </c>
      <c r="J236" s="59" t="s">
        <v>10</v>
      </c>
      <c r="L236" s="64" t="s">
        <v>11</v>
      </c>
      <c r="M236" s="118"/>
      <c r="N236" s="93">
        <f t="shared" si="71"/>
        <v>1</v>
      </c>
      <c r="O236" s="93">
        <f t="shared" si="71"/>
        <v>1</v>
      </c>
      <c r="P236" s="93">
        <f t="shared" si="71"/>
        <v>1</v>
      </c>
      <c r="Q236" s="93">
        <f t="shared" si="71"/>
        <v>0</v>
      </c>
      <c r="R236" s="93">
        <f t="shared" si="71"/>
        <v>0</v>
      </c>
      <c r="T236" s="97" t="str">
        <f t="shared" si="57"/>
        <v/>
      </c>
      <c r="U236" s="97" t="str">
        <f t="shared" si="58"/>
        <v/>
      </c>
      <c r="V236" s="97" t="str">
        <f t="shared" si="59"/>
        <v/>
      </c>
      <c r="W236" s="97" t="str">
        <f t="shared" si="60"/>
        <v/>
      </c>
      <c r="X236" s="97" t="str">
        <f t="shared" si="61"/>
        <v/>
      </c>
      <c r="Y236" s="97" t="str">
        <f t="shared" si="62"/>
        <v/>
      </c>
      <c r="Z236" s="97" t="str">
        <f t="shared" si="63"/>
        <v/>
      </c>
      <c r="AB236" s="99" t="str">
        <f t="shared" si="64"/>
        <v/>
      </c>
      <c r="AC236" s="99" t="str">
        <f t="shared" si="65"/>
        <v/>
      </c>
      <c r="AD236" s="99" t="str">
        <f t="shared" si="66"/>
        <v/>
      </c>
      <c r="AE236" s="99" t="str">
        <f t="shared" si="67"/>
        <v/>
      </c>
      <c r="AF236" s="99" t="str">
        <f t="shared" si="68"/>
        <v/>
      </c>
      <c r="AG236" s="99" t="str">
        <f t="shared" si="69"/>
        <v/>
      </c>
      <c r="AH236" s="99" t="str">
        <f t="shared" si="70"/>
        <v/>
      </c>
    </row>
    <row r="237" spans="1:34" x14ac:dyDescent="0.25">
      <c r="A237" s="102"/>
      <c r="B237" s="3" t="s">
        <v>77</v>
      </c>
      <c r="C237" s="8">
        <v>43700</v>
      </c>
      <c r="D237" s="32" t="s">
        <v>11</v>
      </c>
      <c r="E237" s="33" t="s">
        <v>10</v>
      </c>
      <c r="F237" s="39" t="s">
        <v>9</v>
      </c>
      <c r="G237" s="39" t="s">
        <v>8</v>
      </c>
      <c r="H237" s="33" t="s">
        <v>12</v>
      </c>
      <c r="I237" s="37" t="s">
        <v>13</v>
      </c>
      <c r="J237" s="59" t="s">
        <v>10</v>
      </c>
      <c r="L237" s="64" t="s">
        <v>11</v>
      </c>
      <c r="M237" s="118"/>
      <c r="N237" s="93">
        <f t="shared" si="71"/>
        <v>1</v>
      </c>
      <c r="O237" s="93">
        <f t="shared" si="71"/>
        <v>1</v>
      </c>
      <c r="P237" s="93">
        <f t="shared" si="71"/>
        <v>1</v>
      </c>
      <c r="Q237" s="93">
        <f t="shared" si="71"/>
        <v>0</v>
      </c>
      <c r="R237" s="93">
        <f t="shared" si="71"/>
        <v>0</v>
      </c>
      <c r="T237" s="97" t="str">
        <f t="shared" si="57"/>
        <v/>
      </c>
      <c r="U237" s="97" t="str">
        <f t="shared" si="58"/>
        <v/>
      </c>
      <c r="V237" s="97" t="str">
        <f t="shared" si="59"/>
        <v/>
      </c>
      <c r="W237" s="97" t="str">
        <f t="shared" si="60"/>
        <v/>
      </c>
      <c r="X237" s="97" t="str">
        <f t="shared" si="61"/>
        <v/>
      </c>
      <c r="Y237" s="97" t="str">
        <f t="shared" si="62"/>
        <v/>
      </c>
      <c r="Z237" s="97" t="str">
        <f t="shared" si="63"/>
        <v/>
      </c>
      <c r="AB237" s="99" t="str">
        <f t="shared" si="64"/>
        <v/>
      </c>
      <c r="AC237" s="99" t="str">
        <f t="shared" si="65"/>
        <v/>
      </c>
      <c r="AD237" s="99" t="str">
        <f t="shared" si="66"/>
        <v/>
      </c>
      <c r="AE237" s="99" t="str">
        <f t="shared" si="67"/>
        <v/>
      </c>
      <c r="AF237" s="99" t="str">
        <f t="shared" si="68"/>
        <v/>
      </c>
      <c r="AG237" s="99" t="str">
        <f t="shared" si="69"/>
        <v/>
      </c>
      <c r="AH237" s="99" t="str">
        <f t="shared" si="70"/>
        <v/>
      </c>
    </row>
    <row r="238" spans="1:34" x14ac:dyDescent="0.25">
      <c r="A238" s="102"/>
      <c r="B238" s="2" t="s">
        <v>78</v>
      </c>
      <c r="C238" s="8">
        <v>43701</v>
      </c>
      <c r="D238" s="37" t="s">
        <v>10</v>
      </c>
      <c r="E238" s="33" t="s">
        <v>17</v>
      </c>
      <c r="F238" s="39" t="s">
        <v>10</v>
      </c>
      <c r="G238" s="39" t="s">
        <v>10</v>
      </c>
      <c r="H238" s="33" t="s">
        <v>10</v>
      </c>
      <c r="I238" s="37" t="s">
        <v>13</v>
      </c>
      <c r="J238" s="59" t="s">
        <v>12</v>
      </c>
      <c r="L238" s="64"/>
      <c r="M238" s="118"/>
      <c r="N238" s="93">
        <f t="shared" si="71"/>
        <v>1</v>
      </c>
      <c r="O238" s="93">
        <f t="shared" si="71"/>
        <v>0</v>
      </c>
      <c r="P238" s="93">
        <f t="shared" si="71"/>
        <v>0</v>
      </c>
      <c r="Q238" s="93">
        <f t="shared" si="71"/>
        <v>0</v>
      </c>
      <c r="R238" s="93">
        <f t="shared" si="71"/>
        <v>1</v>
      </c>
      <c r="T238" s="97" t="str">
        <f t="shared" si="57"/>
        <v/>
      </c>
      <c r="U238" s="97">
        <f t="shared" si="58"/>
        <v>1</v>
      </c>
      <c r="V238" s="97" t="str">
        <f t="shared" si="59"/>
        <v/>
      </c>
      <c r="W238" s="97" t="str">
        <f t="shared" si="60"/>
        <v/>
      </c>
      <c r="X238" s="97" t="str">
        <f t="shared" si="61"/>
        <v/>
      </c>
      <c r="Y238" s="97">
        <f t="shared" si="62"/>
        <v>1</v>
      </c>
      <c r="Z238" s="97" t="str">
        <f t="shared" si="63"/>
        <v/>
      </c>
      <c r="AB238" s="99" t="str">
        <f t="shared" si="64"/>
        <v/>
      </c>
      <c r="AC238" s="99">
        <f t="shared" si="65"/>
        <v>43701</v>
      </c>
      <c r="AD238" s="99" t="str">
        <f t="shared" si="66"/>
        <v/>
      </c>
      <c r="AE238" s="99" t="str">
        <f t="shared" si="67"/>
        <v/>
      </c>
      <c r="AF238" s="99" t="str">
        <f t="shared" si="68"/>
        <v/>
      </c>
      <c r="AG238" s="99">
        <f t="shared" si="69"/>
        <v>43701</v>
      </c>
      <c r="AH238" s="99" t="str">
        <f t="shared" si="70"/>
        <v/>
      </c>
    </row>
    <row r="239" spans="1:34" ht="15.75" thickBot="1" x14ac:dyDescent="0.3">
      <c r="A239" s="103"/>
      <c r="B239" s="4" t="s">
        <v>79</v>
      </c>
      <c r="C239" s="13">
        <v>43702</v>
      </c>
      <c r="D239" s="38" t="s">
        <v>10</v>
      </c>
      <c r="E239" s="35" t="s">
        <v>17</v>
      </c>
      <c r="F239" s="45" t="s">
        <v>10</v>
      </c>
      <c r="G239" s="45" t="s">
        <v>10</v>
      </c>
      <c r="H239" s="35" t="s">
        <v>10</v>
      </c>
      <c r="I239" s="38" t="s">
        <v>13</v>
      </c>
      <c r="J239" s="62" t="s">
        <v>12</v>
      </c>
      <c r="L239" s="66"/>
      <c r="M239" s="118"/>
      <c r="N239" s="93">
        <f t="shared" si="71"/>
        <v>1</v>
      </c>
      <c r="O239" s="93">
        <f t="shared" si="71"/>
        <v>0</v>
      </c>
      <c r="P239" s="93">
        <f t="shared" si="71"/>
        <v>0</v>
      </c>
      <c r="Q239" s="93">
        <f t="shared" si="71"/>
        <v>0</v>
      </c>
      <c r="R239" s="93">
        <f t="shared" si="71"/>
        <v>1</v>
      </c>
      <c r="T239" s="97" t="str">
        <f t="shared" si="57"/>
        <v/>
      </c>
      <c r="U239" s="97">
        <f t="shared" si="58"/>
        <v>1</v>
      </c>
      <c r="V239" s="97" t="str">
        <f t="shared" si="59"/>
        <v/>
      </c>
      <c r="W239" s="97" t="str">
        <f t="shared" si="60"/>
        <v/>
      </c>
      <c r="X239" s="97" t="str">
        <f t="shared" si="61"/>
        <v/>
      </c>
      <c r="Y239" s="97">
        <f t="shared" si="62"/>
        <v>1</v>
      </c>
      <c r="Z239" s="97" t="str">
        <f t="shared" si="63"/>
        <v/>
      </c>
      <c r="AB239" s="99" t="str">
        <f t="shared" si="64"/>
        <v/>
      </c>
      <c r="AC239" s="99">
        <f t="shared" si="65"/>
        <v>43702</v>
      </c>
      <c r="AD239" s="99" t="str">
        <f t="shared" si="66"/>
        <v/>
      </c>
      <c r="AE239" s="99" t="str">
        <f t="shared" si="67"/>
        <v/>
      </c>
      <c r="AF239" s="99" t="str">
        <f t="shared" si="68"/>
        <v/>
      </c>
      <c r="AG239" s="99">
        <f t="shared" si="69"/>
        <v>43702</v>
      </c>
      <c r="AH239" s="99" t="str">
        <f t="shared" si="70"/>
        <v/>
      </c>
    </row>
    <row r="240" spans="1:34" x14ac:dyDescent="0.25">
      <c r="A240" s="101" t="s">
        <v>55</v>
      </c>
      <c r="B240" s="5" t="s">
        <v>80</v>
      </c>
      <c r="C240" s="17">
        <v>43703</v>
      </c>
      <c r="D240" s="30" t="s">
        <v>11</v>
      </c>
      <c r="E240" s="31" t="s">
        <v>10</v>
      </c>
      <c r="F240" s="43" t="s">
        <v>8</v>
      </c>
      <c r="G240" s="43" t="s">
        <v>13</v>
      </c>
      <c r="H240" s="43" t="s">
        <v>9</v>
      </c>
      <c r="I240" s="31" t="s">
        <v>10</v>
      </c>
      <c r="J240" s="59" t="s">
        <v>10</v>
      </c>
      <c r="L240" s="63"/>
      <c r="M240" s="118"/>
      <c r="N240" s="93">
        <f t="shared" si="71"/>
        <v>1</v>
      </c>
      <c r="O240" s="93">
        <f t="shared" si="71"/>
        <v>1</v>
      </c>
      <c r="P240" s="93">
        <f t="shared" si="71"/>
        <v>1</v>
      </c>
      <c r="Q240" s="93">
        <f t="shared" si="71"/>
        <v>0</v>
      </c>
      <c r="R240" s="93">
        <f t="shared" si="71"/>
        <v>0</v>
      </c>
      <c r="T240" s="97" t="str">
        <f t="shared" si="57"/>
        <v/>
      </c>
      <c r="U240" s="97" t="str">
        <f t="shared" si="58"/>
        <v/>
      </c>
      <c r="V240" s="97" t="str">
        <f t="shared" si="59"/>
        <v/>
      </c>
      <c r="W240" s="97" t="str">
        <f t="shared" si="60"/>
        <v/>
      </c>
      <c r="X240" s="97" t="str">
        <f t="shared" si="61"/>
        <v/>
      </c>
      <c r="Y240" s="97" t="str">
        <f t="shared" si="62"/>
        <v/>
      </c>
      <c r="Z240" s="97" t="str">
        <f t="shared" si="63"/>
        <v/>
      </c>
      <c r="AB240" s="99" t="str">
        <f t="shared" si="64"/>
        <v/>
      </c>
      <c r="AC240" s="99" t="str">
        <f t="shared" si="65"/>
        <v/>
      </c>
      <c r="AD240" s="99" t="str">
        <f t="shared" si="66"/>
        <v/>
      </c>
      <c r="AE240" s="99" t="str">
        <f t="shared" si="67"/>
        <v/>
      </c>
      <c r="AF240" s="99" t="str">
        <f t="shared" si="68"/>
        <v/>
      </c>
      <c r="AG240" s="99" t="str">
        <f t="shared" si="69"/>
        <v/>
      </c>
      <c r="AH240" s="99" t="str">
        <f t="shared" si="70"/>
        <v/>
      </c>
    </row>
    <row r="241" spans="1:34" x14ac:dyDescent="0.25">
      <c r="A241" s="102"/>
      <c r="B241" s="2" t="s">
        <v>74</v>
      </c>
      <c r="C241" s="8">
        <v>43704</v>
      </c>
      <c r="D241" s="32" t="s">
        <v>11</v>
      </c>
      <c r="E241" s="33" t="s">
        <v>10</v>
      </c>
      <c r="F241" s="39" t="s">
        <v>8</v>
      </c>
      <c r="G241" s="39" t="s">
        <v>13</v>
      </c>
      <c r="H241" s="39" t="s">
        <v>9</v>
      </c>
      <c r="I241" s="33" t="s">
        <v>11</v>
      </c>
      <c r="J241" s="59" t="s">
        <v>10</v>
      </c>
      <c r="L241" s="64" t="s">
        <v>89</v>
      </c>
      <c r="M241" s="118"/>
      <c r="N241" s="93">
        <f t="shared" si="71"/>
        <v>1</v>
      </c>
      <c r="O241" s="93">
        <f t="shared" si="71"/>
        <v>1</v>
      </c>
      <c r="P241" s="93">
        <f t="shared" si="71"/>
        <v>1</v>
      </c>
      <c r="Q241" s="93">
        <f t="shared" si="71"/>
        <v>0</v>
      </c>
      <c r="R241" s="93">
        <f t="shared" si="71"/>
        <v>0</v>
      </c>
      <c r="T241" s="97" t="str">
        <f t="shared" si="57"/>
        <v/>
      </c>
      <c r="U241" s="97" t="str">
        <f t="shared" si="58"/>
        <v/>
      </c>
      <c r="V241" s="97" t="str">
        <f t="shared" si="59"/>
        <v/>
      </c>
      <c r="W241" s="97" t="str">
        <f t="shared" si="60"/>
        <v/>
      </c>
      <c r="X241" s="97" t="str">
        <f t="shared" si="61"/>
        <v/>
      </c>
      <c r="Y241" s="97" t="str">
        <f t="shared" si="62"/>
        <v/>
      </c>
      <c r="Z241" s="97" t="str">
        <f t="shared" si="63"/>
        <v/>
      </c>
      <c r="AB241" s="99" t="str">
        <f t="shared" si="64"/>
        <v/>
      </c>
      <c r="AC241" s="99" t="str">
        <f t="shared" si="65"/>
        <v/>
      </c>
      <c r="AD241" s="99" t="str">
        <f t="shared" si="66"/>
        <v/>
      </c>
      <c r="AE241" s="99" t="str">
        <f t="shared" si="67"/>
        <v/>
      </c>
      <c r="AF241" s="99" t="str">
        <f t="shared" si="68"/>
        <v/>
      </c>
      <c r="AG241" s="99" t="str">
        <f t="shared" si="69"/>
        <v/>
      </c>
      <c r="AH241" s="99" t="str">
        <f t="shared" si="70"/>
        <v/>
      </c>
    </row>
    <row r="242" spans="1:34" x14ac:dyDescent="0.25">
      <c r="A242" s="102"/>
      <c r="B242" s="3" t="s">
        <v>75</v>
      </c>
      <c r="C242" s="8">
        <v>43705</v>
      </c>
      <c r="D242" s="32" t="s">
        <v>11</v>
      </c>
      <c r="E242" s="33" t="s">
        <v>10</v>
      </c>
      <c r="F242" s="39" t="s">
        <v>8</v>
      </c>
      <c r="G242" s="39" t="s">
        <v>13</v>
      </c>
      <c r="H242" s="39" t="s">
        <v>9</v>
      </c>
      <c r="I242" s="33" t="s">
        <v>11</v>
      </c>
      <c r="J242" s="59" t="s">
        <v>10</v>
      </c>
      <c r="L242" s="64" t="s">
        <v>89</v>
      </c>
      <c r="M242" s="118"/>
      <c r="N242" s="93">
        <f t="shared" si="71"/>
        <v>1</v>
      </c>
      <c r="O242" s="93">
        <f t="shared" si="71"/>
        <v>1</v>
      </c>
      <c r="P242" s="93">
        <f t="shared" si="71"/>
        <v>1</v>
      </c>
      <c r="Q242" s="93">
        <f t="shared" si="71"/>
        <v>0</v>
      </c>
      <c r="R242" s="93">
        <f t="shared" si="71"/>
        <v>0</v>
      </c>
      <c r="T242" s="97" t="str">
        <f t="shared" si="57"/>
        <v/>
      </c>
      <c r="U242" s="97" t="str">
        <f t="shared" si="58"/>
        <v/>
      </c>
      <c r="V242" s="97" t="str">
        <f t="shared" si="59"/>
        <v/>
      </c>
      <c r="W242" s="97" t="str">
        <f t="shared" si="60"/>
        <v/>
      </c>
      <c r="X242" s="97" t="str">
        <f t="shared" si="61"/>
        <v/>
      </c>
      <c r="Y242" s="97" t="str">
        <f t="shared" si="62"/>
        <v/>
      </c>
      <c r="Z242" s="97" t="str">
        <f t="shared" si="63"/>
        <v/>
      </c>
      <c r="AB242" s="99" t="str">
        <f t="shared" si="64"/>
        <v/>
      </c>
      <c r="AC242" s="99" t="str">
        <f t="shared" si="65"/>
        <v/>
      </c>
      <c r="AD242" s="99" t="str">
        <f t="shared" si="66"/>
        <v/>
      </c>
      <c r="AE242" s="99" t="str">
        <f t="shared" si="67"/>
        <v/>
      </c>
      <c r="AF242" s="99" t="str">
        <f t="shared" si="68"/>
        <v/>
      </c>
      <c r="AG242" s="99" t="str">
        <f t="shared" si="69"/>
        <v/>
      </c>
      <c r="AH242" s="99" t="str">
        <f t="shared" si="70"/>
        <v/>
      </c>
    </row>
    <row r="243" spans="1:34" x14ac:dyDescent="0.25">
      <c r="A243" s="102"/>
      <c r="B243" s="2" t="s">
        <v>76</v>
      </c>
      <c r="C243" s="8">
        <v>43706</v>
      </c>
      <c r="D243" s="32" t="s">
        <v>11</v>
      </c>
      <c r="E243" s="33" t="s">
        <v>11</v>
      </c>
      <c r="F243" s="39" t="s">
        <v>8</v>
      </c>
      <c r="G243" s="39" t="s">
        <v>10</v>
      </c>
      <c r="H243" s="39" t="s">
        <v>9</v>
      </c>
      <c r="I243" s="33" t="s">
        <v>13</v>
      </c>
      <c r="J243" s="59" t="s">
        <v>10</v>
      </c>
      <c r="L243" s="64" t="s">
        <v>89</v>
      </c>
      <c r="M243" s="118"/>
      <c r="N243" s="93">
        <f t="shared" si="71"/>
        <v>1</v>
      </c>
      <c r="O243" s="93">
        <f t="shared" si="71"/>
        <v>1</v>
      </c>
      <c r="P243" s="93">
        <f t="shared" si="71"/>
        <v>1</v>
      </c>
      <c r="Q243" s="93">
        <f t="shared" si="71"/>
        <v>0</v>
      </c>
      <c r="R243" s="93">
        <f t="shared" si="71"/>
        <v>0</v>
      </c>
      <c r="T243" s="97" t="str">
        <f t="shared" si="57"/>
        <v/>
      </c>
      <c r="U243" s="97" t="str">
        <f t="shared" si="58"/>
        <v/>
      </c>
      <c r="V243" s="97" t="str">
        <f t="shared" si="59"/>
        <v/>
      </c>
      <c r="W243" s="97" t="str">
        <f t="shared" si="60"/>
        <v/>
      </c>
      <c r="X243" s="97" t="str">
        <f t="shared" si="61"/>
        <v/>
      </c>
      <c r="Y243" s="97" t="str">
        <f t="shared" si="62"/>
        <v/>
      </c>
      <c r="Z243" s="97" t="str">
        <f t="shared" si="63"/>
        <v/>
      </c>
      <c r="AB243" s="99" t="str">
        <f t="shared" si="64"/>
        <v/>
      </c>
      <c r="AC243" s="99" t="str">
        <f t="shared" si="65"/>
        <v/>
      </c>
      <c r="AD243" s="99" t="str">
        <f t="shared" si="66"/>
        <v/>
      </c>
      <c r="AE243" s="99" t="str">
        <f t="shared" si="67"/>
        <v/>
      </c>
      <c r="AF243" s="99" t="str">
        <f t="shared" si="68"/>
        <v/>
      </c>
      <c r="AG243" s="99" t="str">
        <f t="shared" si="69"/>
        <v/>
      </c>
      <c r="AH243" s="99" t="str">
        <f t="shared" si="70"/>
        <v/>
      </c>
    </row>
    <row r="244" spans="1:34" x14ac:dyDescent="0.25">
      <c r="A244" s="102"/>
      <c r="B244" s="3" t="s">
        <v>77</v>
      </c>
      <c r="C244" s="8">
        <v>43707</v>
      </c>
      <c r="D244" s="32" t="s">
        <v>11</v>
      </c>
      <c r="E244" s="33" t="s">
        <v>11</v>
      </c>
      <c r="F244" s="39" t="s">
        <v>10</v>
      </c>
      <c r="G244" s="39" t="s">
        <v>8</v>
      </c>
      <c r="H244" s="39" t="s">
        <v>9</v>
      </c>
      <c r="I244" s="33" t="s">
        <v>13</v>
      </c>
      <c r="J244" s="59" t="s">
        <v>10</v>
      </c>
      <c r="L244" s="64"/>
      <c r="M244" s="118"/>
      <c r="N244" s="93">
        <f t="shared" si="71"/>
        <v>1</v>
      </c>
      <c r="O244" s="93">
        <f t="shared" si="71"/>
        <v>1</v>
      </c>
      <c r="P244" s="93">
        <f t="shared" si="71"/>
        <v>1</v>
      </c>
      <c r="Q244" s="93">
        <f t="shared" si="71"/>
        <v>0</v>
      </c>
      <c r="R244" s="93">
        <f t="shared" si="71"/>
        <v>0</v>
      </c>
      <c r="T244" s="97" t="str">
        <f t="shared" si="57"/>
        <v/>
      </c>
      <c r="U244" s="97" t="str">
        <f t="shared" si="58"/>
        <v/>
      </c>
      <c r="V244" s="97" t="str">
        <f t="shared" si="59"/>
        <v/>
      </c>
      <c r="W244" s="97" t="str">
        <f t="shared" si="60"/>
        <v/>
      </c>
      <c r="X244" s="97" t="str">
        <f t="shared" si="61"/>
        <v/>
      </c>
      <c r="Y244" s="97" t="str">
        <f t="shared" si="62"/>
        <v/>
      </c>
      <c r="Z244" s="97" t="str">
        <f t="shared" si="63"/>
        <v/>
      </c>
      <c r="AB244" s="99" t="str">
        <f t="shared" si="64"/>
        <v/>
      </c>
      <c r="AC244" s="99" t="str">
        <f t="shared" si="65"/>
        <v/>
      </c>
      <c r="AD244" s="99" t="str">
        <f t="shared" si="66"/>
        <v/>
      </c>
      <c r="AE244" s="99" t="str">
        <f t="shared" si="67"/>
        <v/>
      </c>
      <c r="AF244" s="99" t="str">
        <f t="shared" si="68"/>
        <v/>
      </c>
      <c r="AG244" s="99" t="str">
        <f t="shared" si="69"/>
        <v/>
      </c>
      <c r="AH244" s="99" t="str">
        <f t="shared" si="70"/>
        <v/>
      </c>
    </row>
    <row r="245" spans="1:34" x14ac:dyDescent="0.25">
      <c r="A245" s="102"/>
      <c r="B245" s="2" t="s">
        <v>78</v>
      </c>
      <c r="C245" s="8">
        <v>43708</v>
      </c>
      <c r="D245" s="37" t="s">
        <v>10</v>
      </c>
      <c r="E245" s="33" t="s">
        <v>10</v>
      </c>
      <c r="F245" s="39" t="s">
        <v>10</v>
      </c>
      <c r="G245" s="39" t="s">
        <v>8</v>
      </c>
      <c r="H245" s="33" t="s">
        <v>10</v>
      </c>
      <c r="I245" s="33" t="s">
        <v>10</v>
      </c>
      <c r="J245" s="59" t="s">
        <v>37</v>
      </c>
      <c r="L245" s="64"/>
      <c r="M245" s="118"/>
      <c r="N245" s="93">
        <f t="shared" si="71"/>
        <v>0</v>
      </c>
      <c r="O245" s="93">
        <f t="shared" si="71"/>
        <v>0</v>
      </c>
      <c r="P245" s="93">
        <f t="shared" si="71"/>
        <v>1</v>
      </c>
      <c r="Q245" s="93">
        <f t="shared" si="71"/>
        <v>1</v>
      </c>
      <c r="R245" s="93">
        <f t="shared" si="71"/>
        <v>0</v>
      </c>
      <c r="T245" s="97" t="str">
        <f t="shared" si="57"/>
        <v/>
      </c>
      <c r="U245" s="97" t="str">
        <f t="shared" si="58"/>
        <v/>
      </c>
      <c r="V245" s="97" t="str">
        <f t="shared" si="59"/>
        <v/>
      </c>
      <c r="W245" s="97">
        <f t="shared" si="60"/>
        <v>1</v>
      </c>
      <c r="X245" s="97" t="str">
        <f t="shared" si="61"/>
        <v/>
      </c>
      <c r="Y245" s="97" t="str">
        <f t="shared" si="62"/>
        <v/>
      </c>
      <c r="Z245" s="97">
        <f t="shared" si="63"/>
        <v>1</v>
      </c>
      <c r="AB245" s="99" t="str">
        <f t="shared" si="64"/>
        <v/>
      </c>
      <c r="AC245" s="99" t="str">
        <f t="shared" si="65"/>
        <v/>
      </c>
      <c r="AD245" s="99" t="str">
        <f t="shared" si="66"/>
        <v/>
      </c>
      <c r="AE245" s="99">
        <f t="shared" si="67"/>
        <v>43708</v>
      </c>
      <c r="AF245" s="99" t="str">
        <f t="shared" si="68"/>
        <v/>
      </c>
      <c r="AG245" s="99" t="str">
        <f t="shared" si="69"/>
        <v/>
      </c>
      <c r="AH245" s="99">
        <f t="shared" si="70"/>
        <v>43708</v>
      </c>
    </row>
    <row r="246" spans="1:34" ht="15.75" thickBot="1" x14ac:dyDescent="0.3">
      <c r="A246" s="103"/>
      <c r="B246" s="4" t="s">
        <v>79</v>
      </c>
      <c r="C246" s="13">
        <v>43709</v>
      </c>
      <c r="D246" s="38" t="s">
        <v>10</v>
      </c>
      <c r="E246" s="35" t="s">
        <v>10</v>
      </c>
      <c r="F246" s="45" t="s">
        <v>10</v>
      </c>
      <c r="G246" s="45" t="s">
        <v>8</v>
      </c>
      <c r="H246" s="35" t="s">
        <v>10</v>
      </c>
      <c r="I246" s="35" t="s">
        <v>10</v>
      </c>
      <c r="J246" s="62" t="s">
        <v>37</v>
      </c>
      <c r="L246" s="66"/>
      <c r="M246" s="118"/>
      <c r="N246" s="93">
        <f t="shared" si="71"/>
        <v>0</v>
      </c>
      <c r="O246" s="93">
        <f t="shared" si="71"/>
        <v>0</v>
      </c>
      <c r="P246" s="93">
        <f t="shared" si="71"/>
        <v>1</v>
      </c>
      <c r="Q246" s="93">
        <f t="shared" si="71"/>
        <v>1</v>
      </c>
      <c r="R246" s="93">
        <f t="shared" si="71"/>
        <v>0</v>
      </c>
      <c r="T246" s="97" t="str">
        <f t="shared" si="57"/>
        <v/>
      </c>
      <c r="U246" s="97" t="str">
        <f t="shared" si="58"/>
        <v/>
      </c>
      <c r="V246" s="97" t="str">
        <f t="shared" si="59"/>
        <v/>
      </c>
      <c r="W246" s="97">
        <f t="shared" si="60"/>
        <v>1</v>
      </c>
      <c r="X246" s="97" t="str">
        <f t="shared" si="61"/>
        <v/>
      </c>
      <c r="Y246" s="97" t="str">
        <f t="shared" si="62"/>
        <v/>
      </c>
      <c r="Z246" s="97">
        <f t="shared" si="63"/>
        <v>1</v>
      </c>
      <c r="AB246" s="99" t="str">
        <f t="shared" si="64"/>
        <v/>
      </c>
      <c r="AC246" s="99" t="str">
        <f t="shared" si="65"/>
        <v/>
      </c>
      <c r="AD246" s="99" t="str">
        <f t="shared" si="66"/>
        <v/>
      </c>
      <c r="AE246" s="99">
        <f t="shared" si="67"/>
        <v>43709</v>
      </c>
      <c r="AF246" s="99" t="str">
        <f t="shared" si="68"/>
        <v/>
      </c>
      <c r="AG246" s="99" t="str">
        <f t="shared" si="69"/>
        <v/>
      </c>
      <c r="AH246" s="99">
        <f t="shared" si="70"/>
        <v>43709</v>
      </c>
    </row>
    <row r="247" spans="1:34" x14ac:dyDescent="0.25">
      <c r="A247" s="101" t="s">
        <v>56</v>
      </c>
      <c r="B247" s="5" t="s">
        <v>80</v>
      </c>
      <c r="C247" s="17">
        <v>43710</v>
      </c>
      <c r="D247" s="30" t="s">
        <v>11</v>
      </c>
      <c r="E247" s="31" t="s">
        <v>9</v>
      </c>
      <c r="F247" s="43" t="s">
        <v>13</v>
      </c>
      <c r="G247" s="43" t="s">
        <v>10</v>
      </c>
      <c r="H247" s="31" t="s">
        <v>8</v>
      </c>
      <c r="I247" s="31" t="s">
        <v>12</v>
      </c>
      <c r="J247" s="61" t="s">
        <v>10</v>
      </c>
      <c r="L247" s="63"/>
      <c r="M247" s="118"/>
      <c r="N247" s="93">
        <f t="shared" si="71"/>
        <v>1</v>
      </c>
      <c r="O247" s="93">
        <f t="shared" si="71"/>
        <v>1</v>
      </c>
      <c r="P247" s="93">
        <f t="shared" si="71"/>
        <v>1</v>
      </c>
      <c r="Q247" s="93">
        <f t="shared" si="71"/>
        <v>0</v>
      </c>
      <c r="R247" s="93">
        <f t="shared" si="71"/>
        <v>0</v>
      </c>
      <c r="T247" s="97" t="str">
        <f t="shared" si="57"/>
        <v/>
      </c>
      <c r="U247" s="97" t="str">
        <f t="shared" si="58"/>
        <v/>
      </c>
      <c r="V247" s="97" t="str">
        <f t="shared" si="59"/>
        <v/>
      </c>
      <c r="W247" s="97" t="str">
        <f t="shared" si="60"/>
        <v/>
      </c>
      <c r="X247" s="97" t="str">
        <f t="shared" si="61"/>
        <v/>
      </c>
      <c r="Y247" s="97" t="str">
        <f t="shared" si="62"/>
        <v/>
      </c>
      <c r="Z247" s="97" t="str">
        <f t="shared" si="63"/>
        <v/>
      </c>
      <c r="AB247" s="99" t="str">
        <f t="shared" si="64"/>
        <v/>
      </c>
      <c r="AC247" s="99" t="str">
        <f t="shared" si="65"/>
        <v/>
      </c>
      <c r="AD247" s="99" t="str">
        <f t="shared" si="66"/>
        <v/>
      </c>
      <c r="AE247" s="99" t="str">
        <f t="shared" si="67"/>
        <v/>
      </c>
      <c r="AF247" s="99" t="str">
        <f t="shared" si="68"/>
        <v/>
      </c>
      <c r="AG247" s="99" t="str">
        <f t="shared" si="69"/>
        <v/>
      </c>
      <c r="AH247" s="99" t="str">
        <f t="shared" si="70"/>
        <v/>
      </c>
    </row>
    <row r="248" spans="1:34" x14ac:dyDescent="0.25">
      <c r="A248" s="102"/>
      <c r="B248" s="2" t="s">
        <v>74</v>
      </c>
      <c r="C248" s="8">
        <v>43711</v>
      </c>
      <c r="D248" s="32" t="s">
        <v>11</v>
      </c>
      <c r="E248" s="33" t="s">
        <v>9</v>
      </c>
      <c r="F248" s="39" t="s">
        <v>13</v>
      </c>
      <c r="G248" s="39" t="s">
        <v>10</v>
      </c>
      <c r="H248" s="33" t="s">
        <v>8</v>
      </c>
      <c r="I248" s="33" t="s">
        <v>12</v>
      </c>
      <c r="J248" s="59" t="s">
        <v>10</v>
      </c>
      <c r="L248" s="64"/>
      <c r="M248" s="118"/>
      <c r="N248" s="93">
        <f t="shared" si="71"/>
        <v>1</v>
      </c>
      <c r="O248" s="93">
        <f t="shared" si="71"/>
        <v>1</v>
      </c>
      <c r="P248" s="93">
        <f t="shared" si="71"/>
        <v>1</v>
      </c>
      <c r="Q248" s="93">
        <f t="shared" si="71"/>
        <v>0</v>
      </c>
      <c r="R248" s="93">
        <f t="shared" si="71"/>
        <v>0</v>
      </c>
      <c r="T248" s="97" t="str">
        <f t="shared" si="57"/>
        <v/>
      </c>
      <c r="U248" s="97" t="str">
        <f t="shared" si="58"/>
        <v/>
      </c>
      <c r="V248" s="97" t="str">
        <f t="shared" si="59"/>
        <v/>
      </c>
      <c r="W248" s="97" t="str">
        <f t="shared" si="60"/>
        <v/>
      </c>
      <c r="X248" s="97" t="str">
        <f t="shared" si="61"/>
        <v/>
      </c>
      <c r="Y248" s="97" t="str">
        <f t="shared" si="62"/>
        <v/>
      </c>
      <c r="Z248" s="97" t="str">
        <f t="shared" si="63"/>
        <v/>
      </c>
      <c r="AB248" s="99" t="str">
        <f t="shared" si="64"/>
        <v/>
      </c>
      <c r="AC248" s="99" t="str">
        <f t="shared" si="65"/>
        <v/>
      </c>
      <c r="AD248" s="99" t="str">
        <f t="shared" si="66"/>
        <v/>
      </c>
      <c r="AE248" s="99" t="str">
        <f t="shared" si="67"/>
        <v/>
      </c>
      <c r="AF248" s="99" t="str">
        <f t="shared" si="68"/>
        <v/>
      </c>
      <c r="AG248" s="99" t="str">
        <f t="shared" si="69"/>
        <v/>
      </c>
      <c r="AH248" s="99" t="str">
        <f t="shared" si="70"/>
        <v/>
      </c>
    </row>
    <row r="249" spans="1:34" x14ac:dyDescent="0.25">
      <c r="A249" s="102"/>
      <c r="B249" s="3" t="s">
        <v>75</v>
      </c>
      <c r="C249" s="8">
        <v>43712</v>
      </c>
      <c r="D249" s="32" t="s">
        <v>11</v>
      </c>
      <c r="E249" s="33" t="s">
        <v>9</v>
      </c>
      <c r="F249" s="39" t="s">
        <v>13</v>
      </c>
      <c r="G249" s="39" t="s">
        <v>11</v>
      </c>
      <c r="H249" s="33" t="s">
        <v>8</v>
      </c>
      <c r="I249" s="33" t="s">
        <v>12</v>
      </c>
      <c r="J249" s="59" t="s">
        <v>10</v>
      </c>
      <c r="L249" s="64"/>
      <c r="M249" s="118"/>
      <c r="N249" s="93">
        <f t="shared" si="71"/>
        <v>1</v>
      </c>
      <c r="O249" s="93">
        <f t="shared" si="71"/>
        <v>1</v>
      </c>
      <c r="P249" s="93">
        <f t="shared" si="71"/>
        <v>1</v>
      </c>
      <c r="Q249" s="93">
        <f t="shared" si="71"/>
        <v>0</v>
      </c>
      <c r="R249" s="93">
        <f t="shared" si="71"/>
        <v>0</v>
      </c>
      <c r="T249" s="97" t="str">
        <f t="shared" si="57"/>
        <v/>
      </c>
      <c r="U249" s="97" t="str">
        <f t="shared" si="58"/>
        <v/>
      </c>
      <c r="V249" s="97" t="str">
        <f t="shared" si="59"/>
        <v/>
      </c>
      <c r="W249" s="97" t="str">
        <f t="shared" si="60"/>
        <v/>
      </c>
      <c r="X249" s="97" t="str">
        <f t="shared" si="61"/>
        <v/>
      </c>
      <c r="Y249" s="97" t="str">
        <f t="shared" si="62"/>
        <v/>
      </c>
      <c r="Z249" s="97" t="str">
        <f t="shared" si="63"/>
        <v/>
      </c>
      <c r="AB249" s="99" t="str">
        <f t="shared" si="64"/>
        <v/>
      </c>
      <c r="AC249" s="99" t="str">
        <f t="shared" si="65"/>
        <v/>
      </c>
      <c r="AD249" s="99" t="str">
        <f t="shared" si="66"/>
        <v/>
      </c>
      <c r="AE249" s="99" t="str">
        <f t="shared" si="67"/>
        <v/>
      </c>
      <c r="AF249" s="99" t="str">
        <f t="shared" si="68"/>
        <v/>
      </c>
      <c r="AG249" s="99" t="str">
        <f t="shared" si="69"/>
        <v/>
      </c>
      <c r="AH249" s="99" t="str">
        <f t="shared" si="70"/>
        <v/>
      </c>
    </row>
    <row r="250" spans="1:34" x14ac:dyDescent="0.25">
      <c r="A250" s="102"/>
      <c r="B250" s="2" t="s">
        <v>76</v>
      </c>
      <c r="C250" s="8">
        <v>43713</v>
      </c>
      <c r="D250" s="32" t="s">
        <v>11</v>
      </c>
      <c r="E250" s="33" t="s">
        <v>9</v>
      </c>
      <c r="F250" s="39" t="s">
        <v>10</v>
      </c>
      <c r="G250" s="39" t="s">
        <v>13</v>
      </c>
      <c r="H250" s="33" t="s">
        <v>8</v>
      </c>
      <c r="I250" s="33" t="s">
        <v>12</v>
      </c>
      <c r="J250" s="59" t="s">
        <v>10</v>
      </c>
      <c r="L250" s="64"/>
      <c r="M250" s="118"/>
      <c r="N250" s="93">
        <f t="shared" si="71"/>
        <v>1</v>
      </c>
      <c r="O250" s="93">
        <f t="shared" si="71"/>
        <v>1</v>
      </c>
      <c r="P250" s="93">
        <f t="shared" si="71"/>
        <v>1</v>
      </c>
      <c r="Q250" s="93">
        <f t="shared" si="71"/>
        <v>0</v>
      </c>
      <c r="R250" s="93">
        <f t="shared" si="71"/>
        <v>0</v>
      </c>
      <c r="T250" s="97" t="str">
        <f t="shared" si="57"/>
        <v/>
      </c>
      <c r="U250" s="97" t="str">
        <f t="shared" si="58"/>
        <v/>
      </c>
      <c r="V250" s="97" t="str">
        <f t="shared" si="59"/>
        <v/>
      </c>
      <c r="W250" s="97" t="str">
        <f t="shared" si="60"/>
        <v/>
      </c>
      <c r="X250" s="97" t="str">
        <f t="shared" si="61"/>
        <v/>
      </c>
      <c r="Y250" s="97" t="str">
        <f t="shared" si="62"/>
        <v/>
      </c>
      <c r="Z250" s="97" t="str">
        <f t="shared" si="63"/>
        <v/>
      </c>
      <c r="AB250" s="99" t="str">
        <f t="shared" si="64"/>
        <v/>
      </c>
      <c r="AC250" s="99" t="str">
        <f t="shared" si="65"/>
        <v/>
      </c>
      <c r="AD250" s="99" t="str">
        <f t="shared" si="66"/>
        <v/>
      </c>
      <c r="AE250" s="99" t="str">
        <f t="shared" si="67"/>
        <v/>
      </c>
      <c r="AF250" s="99" t="str">
        <f t="shared" si="68"/>
        <v/>
      </c>
      <c r="AG250" s="99" t="str">
        <f t="shared" si="69"/>
        <v/>
      </c>
      <c r="AH250" s="99" t="str">
        <f t="shared" si="70"/>
        <v/>
      </c>
    </row>
    <row r="251" spans="1:34" x14ac:dyDescent="0.25">
      <c r="A251" s="102"/>
      <c r="B251" s="3" t="s">
        <v>77</v>
      </c>
      <c r="C251" s="8">
        <v>43714</v>
      </c>
      <c r="D251" s="32" t="s">
        <v>11</v>
      </c>
      <c r="E251" s="33" t="s">
        <v>9</v>
      </c>
      <c r="F251" s="39" t="s">
        <v>8</v>
      </c>
      <c r="G251" s="39" t="s">
        <v>13</v>
      </c>
      <c r="H251" s="33" t="s">
        <v>10</v>
      </c>
      <c r="I251" s="33" t="s">
        <v>12</v>
      </c>
      <c r="J251" s="59" t="s">
        <v>10</v>
      </c>
      <c r="L251" s="64"/>
      <c r="M251" s="118"/>
      <c r="N251" s="93">
        <f t="shared" si="71"/>
        <v>1</v>
      </c>
      <c r="O251" s="93">
        <f t="shared" si="71"/>
        <v>1</v>
      </c>
      <c r="P251" s="93">
        <f t="shared" si="71"/>
        <v>1</v>
      </c>
      <c r="Q251" s="93">
        <f t="shared" si="71"/>
        <v>0</v>
      </c>
      <c r="R251" s="93">
        <f t="shared" si="71"/>
        <v>0</v>
      </c>
      <c r="T251" s="97" t="str">
        <f t="shared" si="57"/>
        <v/>
      </c>
      <c r="U251" s="97" t="str">
        <f t="shared" si="58"/>
        <v/>
      </c>
      <c r="V251" s="97" t="str">
        <f t="shared" si="59"/>
        <v/>
      </c>
      <c r="W251" s="97" t="str">
        <f t="shared" si="60"/>
        <v/>
      </c>
      <c r="X251" s="97" t="str">
        <f t="shared" si="61"/>
        <v/>
      </c>
      <c r="Y251" s="97" t="str">
        <f t="shared" si="62"/>
        <v/>
      </c>
      <c r="Z251" s="97" t="str">
        <f t="shared" si="63"/>
        <v/>
      </c>
      <c r="AB251" s="99" t="str">
        <f t="shared" si="64"/>
        <v/>
      </c>
      <c r="AC251" s="99" t="str">
        <f t="shared" si="65"/>
        <v/>
      </c>
      <c r="AD251" s="99" t="str">
        <f t="shared" si="66"/>
        <v/>
      </c>
      <c r="AE251" s="99" t="str">
        <f t="shared" si="67"/>
        <v/>
      </c>
      <c r="AF251" s="99" t="str">
        <f t="shared" si="68"/>
        <v/>
      </c>
      <c r="AG251" s="99" t="str">
        <f t="shared" si="69"/>
        <v/>
      </c>
      <c r="AH251" s="99" t="str">
        <f t="shared" si="70"/>
        <v/>
      </c>
    </row>
    <row r="252" spans="1:34" x14ac:dyDescent="0.25">
      <c r="A252" s="102"/>
      <c r="B252" s="2" t="s">
        <v>78</v>
      </c>
      <c r="C252" s="8">
        <v>43715</v>
      </c>
      <c r="D252" s="37" t="s">
        <v>10</v>
      </c>
      <c r="E252" s="33" t="s">
        <v>10</v>
      </c>
      <c r="F252" s="39" t="s">
        <v>8</v>
      </c>
      <c r="G252" s="39" t="s">
        <v>10</v>
      </c>
      <c r="H252" s="33" t="s">
        <v>10</v>
      </c>
      <c r="I252" s="33" t="s">
        <v>10</v>
      </c>
      <c r="J252" s="59" t="s">
        <v>37</v>
      </c>
      <c r="L252" s="64"/>
      <c r="M252" s="118"/>
      <c r="N252" s="93">
        <f t="shared" si="71"/>
        <v>0</v>
      </c>
      <c r="O252" s="93">
        <f t="shared" si="71"/>
        <v>0</v>
      </c>
      <c r="P252" s="93">
        <f t="shared" si="71"/>
        <v>1</v>
      </c>
      <c r="Q252" s="93">
        <f t="shared" si="71"/>
        <v>1</v>
      </c>
      <c r="R252" s="93">
        <f t="shared" si="71"/>
        <v>0</v>
      </c>
      <c r="T252" s="97" t="str">
        <f t="shared" si="57"/>
        <v/>
      </c>
      <c r="U252" s="97" t="str">
        <f t="shared" si="58"/>
        <v/>
      </c>
      <c r="V252" s="97">
        <f t="shared" si="59"/>
        <v>1</v>
      </c>
      <c r="W252" s="97" t="str">
        <f t="shared" si="60"/>
        <v/>
      </c>
      <c r="X252" s="97" t="str">
        <f t="shared" si="61"/>
        <v/>
      </c>
      <c r="Y252" s="97" t="str">
        <f t="shared" si="62"/>
        <v/>
      </c>
      <c r="Z252" s="97">
        <f t="shared" si="63"/>
        <v>1</v>
      </c>
      <c r="AB252" s="99" t="str">
        <f t="shared" si="64"/>
        <v/>
      </c>
      <c r="AC252" s="99" t="str">
        <f t="shared" si="65"/>
        <v/>
      </c>
      <c r="AD252" s="99">
        <f t="shared" si="66"/>
        <v>43715</v>
      </c>
      <c r="AE252" s="99" t="str">
        <f t="shared" si="67"/>
        <v/>
      </c>
      <c r="AF252" s="99" t="str">
        <f t="shared" si="68"/>
        <v/>
      </c>
      <c r="AG252" s="99" t="str">
        <f t="shared" si="69"/>
        <v/>
      </c>
      <c r="AH252" s="99">
        <f t="shared" si="70"/>
        <v>43715</v>
      </c>
    </row>
    <row r="253" spans="1:34" ht="15.75" thickBot="1" x14ac:dyDescent="0.3">
      <c r="A253" s="103"/>
      <c r="B253" s="4" t="s">
        <v>79</v>
      </c>
      <c r="C253" s="13">
        <v>43716</v>
      </c>
      <c r="D253" s="38" t="s">
        <v>10</v>
      </c>
      <c r="E253" s="35" t="s">
        <v>10</v>
      </c>
      <c r="F253" s="45" t="s">
        <v>8</v>
      </c>
      <c r="G253" s="45" t="s">
        <v>10</v>
      </c>
      <c r="H253" s="35" t="s">
        <v>10</v>
      </c>
      <c r="I253" s="35" t="s">
        <v>10</v>
      </c>
      <c r="J253" s="62" t="s">
        <v>37</v>
      </c>
      <c r="L253" s="66"/>
      <c r="M253" s="118"/>
      <c r="N253" s="93">
        <f t="shared" si="71"/>
        <v>0</v>
      </c>
      <c r="O253" s="93">
        <f t="shared" si="71"/>
        <v>0</v>
      </c>
      <c r="P253" s="93">
        <f t="shared" si="71"/>
        <v>1</v>
      </c>
      <c r="Q253" s="93">
        <f t="shared" si="71"/>
        <v>1</v>
      </c>
      <c r="R253" s="93">
        <f t="shared" si="71"/>
        <v>0</v>
      </c>
      <c r="T253" s="97" t="str">
        <f t="shared" si="57"/>
        <v/>
      </c>
      <c r="U253" s="97" t="str">
        <f t="shared" si="58"/>
        <v/>
      </c>
      <c r="V253" s="97">
        <f t="shared" si="59"/>
        <v>1</v>
      </c>
      <c r="W253" s="97" t="str">
        <f t="shared" si="60"/>
        <v/>
      </c>
      <c r="X253" s="97" t="str">
        <f t="shared" si="61"/>
        <v/>
      </c>
      <c r="Y253" s="97" t="str">
        <f t="shared" si="62"/>
        <v/>
      </c>
      <c r="Z253" s="97">
        <f t="shared" si="63"/>
        <v>1</v>
      </c>
      <c r="AB253" s="99" t="str">
        <f t="shared" si="64"/>
        <v/>
      </c>
      <c r="AC253" s="99" t="str">
        <f t="shared" si="65"/>
        <v/>
      </c>
      <c r="AD253" s="99">
        <f t="shared" si="66"/>
        <v>43716</v>
      </c>
      <c r="AE253" s="99" t="str">
        <f t="shared" si="67"/>
        <v/>
      </c>
      <c r="AF253" s="99" t="str">
        <f t="shared" si="68"/>
        <v/>
      </c>
      <c r="AG253" s="99" t="str">
        <f t="shared" si="69"/>
        <v/>
      </c>
      <c r="AH253" s="99">
        <f t="shared" si="70"/>
        <v>43716</v>
      </c>
    </row>
    <row r="254" spans="1:34" x14ac:dyDescent="0.25">
      <c r="A254" s="101" t="s">
        <v>57</v>
      </c>
      <c r="B254" s="5" t="s">
        <v>80</v>
      </c>
      <c r="C254" s="17">
        <v>43717</v>
      </c>
      <c r="D254" s="30" t="s">
        <v>11</v>
      </c>
      <c r="E254" s="31" t="s">
        <v>11</v>
      </c>
      <c r="F254" s="43" t="s">
        <v>8</v>
      </c>
      <c r="G254" s="43" t="s">
        <v>13</v>
      </c>
      <c r="H254" s="31" t="s">
        <v>10</v>
      </c>
      <c r="I254" s="31" t="s">
        <v>12</v>
      </c>
      <c r="J254" s="61" t="s">
        <v>10</v>
      </c>
      <c r="L254" s="63"/>
      <c r="M254" s="118"/>
      <c r="N254" s="93">
        <f t="shared" si="71"/>
        <v>1</v>
      </c>
      <c r="O254" s="93">
        <f t="shared" si="71"/>
        <v>0</v>
      </c>
      <c r="P254" s="93">
        <f t="shared" si="71"/>
        <v>1</v>
      </c>
      <c r="Q254" s="93">
        <f t="shared" si="71"/>
        <v>0</v>
      </c>
      <c r="R254" s="93">
        <f t="shared" si="71"/>
        <v>0</v>
      </c>
      <c r="T254" s="97" t="str">
        <f t="shared" si="57"/>
        <v/>
      </c>
      <c r="U254" s="97" t="str">
        <f t="shared" si="58"/>
        <v/>
      </c>
      <c r="V254" s="97" t="str">
        <f t="shared" si="59"/>
        <v/>
      </c>
      <c r="W254" s="97" t="str">
        <f t="shared" si="60"/>
        <v/>
      </c>
      <c r="X254" s="97" t="str">
        <f t="shared" si="61"/>
        <v/>
      </c>
      <c r="Y254" s="97" t="str">
        <f t="shared" si="62"/>
        <v/>
      </c>
      <c r="Z254" s="97" t="str">
        <f t="shared" si="63"/>
        <v/>
      </c>
      <c r="AB254" s="99" t="str">
        <f t="shared" si="64"/>
        <v/>
      </c>
      <c r="AC254" s="99" t="str">
        <f t="shared" si="65"/>
        <v/>
      </c>
      <c r="AD254" s="99" t="str">
        <f t="shared" si="66"/>
        <v/>
      </c>
      <c r="AE254" s="99" t="str">
        <f t="shared" si="67"/>
        <v/>
      </c>
      <c r="AF254" s="99" t="str">
        <f t="shared" si="68"/>
        <v/>
      </c>
      <c r="AG254" s="99" t="str">
        <f t="shared" si="69"/>
        <v/>
      </c>
      <c r="AH254" s="99" t="str">
        <f t="shared" si="70"/>
        <v/>
      </c>
    </row>
    <row r="255" spans="1:34" x14ac:dyDescent="0.25">
      <c r="A255" s="102"/>
      <c r="B255" s="2" t="s">
        <v>74</v>
      </c>
      <c r="C255" s="8">
        <v>43718</v>
      </c>
      <c r="D255" s="32" t="s">
        <v>11</v>
      </c>
      <c r="E255" s="33" t="s">
        <v>11</v>
      </c>
      <c r="F255" s="39" t="s">
        <v>10</v>
      </c>
      <c r="G255" s="39" t="s">
        <v>13</v>
      </c>
      <c r="H255" s="33" t="s">
        <v>8</v>
      </c>
      <c r="I255" s="33" t="s">
        <v>12</v>
      </c>
      <c r="J255" s="59" t="s">
        <v>10</v>
      </c>
      <c r="L255" s="64"/>
      <c r="M255" s="118"/>
      <c r="N255" s="93">
        <f t="shared" si="71"/>
        <v>1</v>
      </c>
      <c r="O255" s="93">
        <f t="shared" si="71"/>
        <v>0</v>
      </c>
      <c r="P255" s="93">
        <f t="shared" si="71"/>
        <v>1</v>
      </c>
      <c r="Q255" s="93">
        <f t="shared" si="71"/>
        <v>0</v>
      </c>
      <c r="R255" s="93">
        <f t="shared" si="71"/>
        <v>0</v>
      </c>
      <c r="T255" s="97" t="str">
        <f t="shared" si="57"/>
        <v/>
      </c>
      <c r="U255" s="97" t="str">
        <f t="shared" si="58"/>
        <v/>
      </c>
      <c r="V255" s="97" t="str">
        <f t="shared" si="59"/>
        <v/>
      </c>
      <c r="W255" s="97" t="str">
        <f t="shared" si="60"/>
        <v/>
      </c>
      <c r="X255" s="97" t="str">
        <f t="shared" si="61"/>
        <v/>
      </c>
      <c r="Y255" s="97" t="str">
        <f t="shared" si="62"/>
        <v/>
      </c>
      <c r="Z255" s="97" t="str">
        <f t="shared" si="63"/>
        <v/>
      </c>
      <c r="AB255" s="99" t="str">
        <f t="shared" si="64"/>
        <v/>
      </c>
      <c r="AC255" s="99" t="str">
        <f t="shared" si="65"/>
        <v/>
      </c>
      <c r="AD255" s="99" t="str">
        <f t="shared" si="66"/>
        <v/>
      </c>
      <c r="AE255" s="99" t="str">
        <f t="shared" si="67"/>
        <v/>
      </c>
      <c r="AF255" s="99" t="str">
        <f t="shared" si="68"/>
        <v/>
      </c>
      <c r="AG255" s="99" t="str">
        <f t="shared" si="69"/>
        <v/>
      </c>
      <c r="AH255" s="99" t="str">
        <f t="shared" si="70"/>
        <v/>
      </c>
    </row>
    <row r="256" spans="1:34" x14ac:dyDescent="0.25">
      <c r="A256" s="102"/>
      <c r="B256" s="3" t="s">
        <v>75</v>
      </c>
      <c r="C256" s="8">
        <v>43719</v>
      </c>
      <c r="D256" s="32" t="s">
        <v>11</v>
      </c>
      <c r="E256" s="33" t="s">
        <v>11</v>
      </c>
      <c r="F256" s="39" t="s">
        <v>10</v>
      </c>
      <c r="G256" s="39" t="s">
        <v>13</v>
      </c>
      <c r="H256" s="33" t="s">
        <v>8</v>
      </c>
      <c r="I256" s="33" t="s">
        <v>12</v>
      </c>
      <c r="J256" s="59" t="s">
        <v>10</v>
      </c>
      <c r="L256" s="64"/>
      <c r="M256" s="118"/>
      <c r="N256" s="93">
        <f t="shared" si="71"/>
        <v>1</v>
      </c>
      <c r="O256" s="93">
        <f t="shared" si="71"/>
        <v>0</v>
      </c>
      <c r="P256" s="93">
        <f t="shared" si="71"/>
        <v>1</v>
      </c>
      <c r="Q256" s="93">
        <f t="shared" si="71"/>
        <v>0</v>
      </c>
      <c r="R256" s="93">
        <f t="shared" si="71"/>
        <v>0</v>
      </c>
      <c r="T256" s="97" t="str">
        <f t="shared" si="57"/>
        <v/>
      </c>
      <c r="U256" s="97" t="str">
        <f t="shared" si="58"/>
        <v/>
      </c>
      <c r="V256" s="97" t="str">
        <f t="shared" si="59"/>
        <v/>
      </c>
      <c r="W256" s="97" t="str">
        <f t="shared" si="60"/>
        <v/>
      </c>
      <c r="X256" s="97" t="str">
        <f t="shared" si="61"/>
        <v/>
      </c>
      <c r="Y256" s="97" t="str">
        <f t="shared" si="62"/>
        <v/>
      </c>
      <c r="Z256" s="97" t="str">
        <f t="shared" si="63"/>
        <v/>
      </c>
      <c r="AB256" s="99" t="str">
        <f t="shared" si="64"/>
        <v/>
      </c>
      <c r="AC256" s="99" t="str">
        <f t="shared" si="65"/>
        <v/>
      </c>
      <c r="AD256" s="99" t="str">
        <f t="shared" si="66"/>
        <v/>
      </c>
      <c r="AE256" s="99" t="str">
        <f t="shared" si="67"/>
        <v/>
      </c>
      <c r="AF256" s="99" t="str">
        <f t="shared" si="68"/>
        <v/>
      </c>
      <c r="AG256" s="99" t="str">
        <f t="shared" si="69"/>
        <v/>
      </c>
      <c r="AH256" s="99" t="str">
        <f t="shared" si="70"/>
        <v/>
      </c>
    </row>
    <row r="257" spans="1:34" x14ac:dyDescent="0.25">
      <c r="A257" s="102"/>
      <c r="B257" s="2" t="s">
        <v>76</v>
      </c>
      <c r="C257" s="8">
        <v>43720</v>
      </c>
      <c r="D257" s="32" t="s">
        <v>11</v>
      </c>
      <c r="E257" s="33" t="s">
        <v>11</v>
      </c>
      <c r="F257" s="39" t="s">
        <v>11</v>
      </c>
      <c r="G257" s="39" t="s">
        <v>13</v>
      </c>
      <c r="H257" s="33" t="s">
        <v>8</v>
      </c>
      <c r="I257" s="33" t="s">
        <v>12</v>
      </c>
      <c r="J257" s="59" t="s">
        <v>10</v>
      </c>
      <c r="L257" s="64"/>
      <c r="M257" s="118"/>
      <c r="N257" s="93">
        <f t="shared" si="71"/>
        <v>1</v>
      </c>
      <c r="O257" s="93">
        <f t="shared" si="71"/>
        <v>0</v>
      </c>
      <c r="P257" s="93">
        <f t="shared" si="71"/>
        <v>1</v>
      </c>
      <c r="Q257" s="93">
        <f t="shared" si="71"/>
        <v>0</v>
      </c>
      <c r="R257" s="93">
        <f t="shared" si="71"/>
        <v>0</v>
      </c>
      <c r="T257" s="97" t="str">
        <f t="shared" si="57"/>
        <v/>
      </c>
      <c r="U257" s="97" t="str">
        <f t="shared" si="58"/>
        <v/>
      </c>
      <c r="V257" s="97" t="str">
        <f t="shared" si="59"/>
        <v/>
      </c>
      <c r="W257" s="97" t="str">
        <f t="shared" si="60"/>
        <v/>
      </c>
      <c r="X257" s="97" t="str">
        <f t="shared" si="61"/>
        <v/>
      </c>
      <c r="Y257" s="97" t="str">
        <f t="shared" si="62"/>
        <v/>
      </c>
      <c r="Z257" s="97" t="str">
        <f t="shared" si="63"/>
        <v/>
      </c>
      <c r="AB257" s="99" t="str">
        <f t="shared" si="64"/>
        <v/>
      </c>
      <c r="AC257" s="99" t="str">
        <f t="shared" si="65"/>
        <v/>
      </c>
      <c r="AD257" s="99" t="str">
        <f t="shared" si="66"/>
        <v/>
      </c>
      <c r="AE257" s="99" t="str">
        <f t="shared" si="67"/>
        <v/>
      </c>
      <c r="AF257" s="99" t="str">
        <f t="shared" si="68"/>
        <v/>
      </c>
      <c r="AG257" s="99" t="str">
        <f t="shared" si="69"/>
        <v/>
      </c>
      <c r="AH257" s="99" t="str">
        <f t="shared" si="70"/>
        <v/>
      </c>
    </row>
    <row r="258" spans="1:34" x14ac:dyDescent="0.25">
      <c r="A258" s="102"/>
      <c r="B258" s="3" t="s">
        <v>77</v>
      </c>
      <c r="C258" s="8">
        <v>43721</v>
      </c>
      <c r="D258" s="32" t="s">
        <v>11</v>
      </c>
      <c r="E258" s="33" t="s">
        <v>11</v>
      </c>
      <c r="F258" s="39" t="s">
        <v>11</v>
      </c>
      <c r="G258" s="39" t="s">
        <v>13</v>
      </c>
      <c r="H258" s="33" t="s">
        <v>8</v>
      </c>
      <c r="I258" s="33" t="s">
        <v>12</v>
      </c>
      <c r="J258" s="59" t="s">
        <v>10</v>
      </c>
      <c r="L258" s="64"/>
      <c r="M258" s="118"/>
      <c r="N258" s="93">
        <f t="shared" si="71"/>
        <v>1</v>
      </c>
      <c r="O258" s="93">
        <f t="shared" si="71"/>
        <v>0</v>
      </c>
      <c r="P258" s="93">
        <f t="shared" si="71"/>
        <v>1</v>
      </c>
      <c r="Q258" s="93">
        <f t="shared" si="71"/>
        <v>0</v>
      </c>
      <c r="R258" s="93">
        <f t="shared" si="71"/>
        <v>0</v>
      </c>
      <c r="T258" s="97" t="str">
        <f t="shared" si="57"/>
        <v/>
      </c>
      <c r="U258" s="97" t="str">
        <f t="shared" si="58"/>
        <v/>
      </c>
      <c r="V258" s="97" t="str">
        <f t="shared" si="59"/>
        <v/>
      </c>
      <c r="W258" s="97" t="str">
        <f t="shared" si="60"/>
        <v/>
      </c>
      <c r="X258" s="97" t="str">
        <f t="shared" si="61"/>
        <v/>
      </c>
      <c r="Y258" s="97" t="str">
        <f t="shared" si="62"/>
        <v/>
      </c>
      <c r="Z258" s="97" t="str">
        <f t="shared" si="63"/>
        <v/>
      </c>
      <c r="AB258" s="99" t="str">
        <f t="shared" si="64"/>
        <v/>
      </c>
      <c r="AC258" s="99" t="str">
        <f t="shared" si="65"/>
        <v/>
      </c>
      <c r="AD258" s="99" t="str">
        <f t="shared" si="66"/>
        <v/>
      </c>
      <c r="AE258" s="99" t="str">
        <f t="shared" si="67"/>
        <v/>
      </c>
      <c r="AF258" s="99" t="str">
        <f t="shared" si="68"/>
        <v/>
      </c>
      <c r="AG258" s="99" t="str">
        <f t="shared" si="69"/>
        <v/>
      </c>
      <c r="AH258" s="99" t="str">
        <f t="shared" si="70"/>
        <v/>
      </c>
    </row>
    <row r="259" spans="1:34" x14ac:dyDescent="0.25">
      <c r="A259" s="102"/>
      <c r="B259" s="2" t="s">
        <v>78</v>
      </c>
      <c r="C259" s="8">
        <v>43722</v>
      </c>
      <c r="D259" s="37" t="s">
        <v>10</v>
      </c>
      <c r="E259" s="33" t="s">
        <v>10</v>
      </c>
      <c r="F259" s="39" t="s">
        <v>13</v>
      </c>
      <c r="G259" s="39" t="s">
        <v>10</v>
      </c>
      <c r="H259" s="33" t="s">
        <v>10</v>
      </c>
      <c r="I259" s="33" t="s">
        <v>10</v>
      </c>
      <c r="J259" s="59" t="s">
        <v>17</v>
      </c>
      <c r="L259" s="64"/>
      <c r="M259" s="118"/>
      <c r="N259" s="93">
        <f t="shared" ref="N259:R290" si="72">COUNTIF($D259:$L259,N$1)</f>
        <v>1</v>
      </c>
      <c r="O259" s="93">
        <f t="shared" si="72"/>
        <v>0</v>
      </c>
      <c r="P259" s="93">
        <f t="shared" si="72"/>
        <v>0</v>
      </c>
      <c r="Q259" s="93">
        <f t="shared" si="72"/>
        <v>0</v>
      </c>
      <c r="R259" s="93">
        <f t="shared" si="72"/>
        <v>1</v>
      </c>
      <c r="T259" s="97" t="str">
        <f t="shared" ref="T259:T322" si="73">IF($B259="samedi",IF(D259="r","",IF(D259="","",IF(D259="fe","",IF(D259="cp","",1)))),IF($B259="dimanche",IF(D259="r","",IF(D259="","",IF(D259="fe","",IF(D259="cp","",1)))),""))</f>
        <v/>
      </c>
      <c r="U259" s="97" t="str">
        <f t="shared" ref="U259:U322" si="74">IF($B259="samedi",IF(E259="r","",IF(E259="","",IF(E259="fe","",IF(E259="cp","",1)))),IF($B259="dimanche",IF(E259="r","",IF(E259="","",IF(E259="fe","",IF(E259="cp","",1)))),""))</f>
        <v/>
      </c>
      <c r="V259" s="97">
        <f t="shared" ref="V259:V322" si="75">IF($B259="samedi",IF(F259="r","",IF(F259="","",IF(F259="fe","",IF(F259="cp","",1)))),IF($B259="dimanche",IF(F259="r","",IF(F259="","",IF(F259="fe","",IF(F259="cp","",1)))),""))</f>
        <v>1</v>
      </c>
      <c r="W259" s="97" t="str">
        <f t="shared" ref="W259:W322" si="76">IF($B259="samedi",IF(G259="r","",IF(G259="","",IF(G259="fe","",IF(G259="cp","",1)))),IF($B259="dimanche",IF(G259="r","",IF(G259="","",IF(G259="fe","",IF(G259="cp","",1)))),""))</f>
        <v/>
      </c>
      <c r="X259" s="97" t="str">
        <f t="shared" ref="X259:X322" si="77">IF($B259="samedi",IF(H259="r","",IF(H259="","",IF(H259="fe","",IF(H259="cp","",1)))),IF($B259="dimanche",IF(H259="r","",IF(H259="","",IF(H259="fe","",IF(H259="cp","",1)))),""))</f>
        <v/>
      </c>
      <c r="Y259" s="97" t="str">
        <f t="shared" ref="Y259:Y322" si="78">IF($B259="samedi",IF(I259="r","",IF(I259="","",IF(I259="fe","",IF(I259="cp","",1)))),IF($B259="dimanche",IF(I259="r","",IF(I259="","",IF(I259="fe","",IF(I259="cp","",1)))),""))</f>
        <v/>
      </c>
      <c r="Z259" s="97">
        <f t="shared" ref="Z259:Z322" si="79">IF($B259="samedi",IF(J259="r","",IF(J259="","",IF(J259="fe","",IF(J259="cp","",1)))),IF($B259="dimanche",IF(J259="r","",IF(J259="","",IF(J259="fe","",IF(J259="cp","",1)))),""))</f>
        <v>1</v>
      </c>
      <c r="AB259" s="99" t="str">
        <f t="shared" si="64"/>
        <v/>
      </c>
      <c r="AC259" s="99" t="str">
        <f t="shared" si="65"/>
        <v/>
      </c>
      <c r="AD259" s="99">
        <f t="shared" si="66"/>
        <v>43722</v>
      </c>
      <c r="AE259" s="99" t="str">
        <f t="shared" si="67"/>
        <v/>
      </c>
      <c r="AF259" s="99" t="str">
        <f t="shared" si="68"/>
        <v/>
      </c>
      <c r="AG259" s="99" t="str">
        <f t="shared" si="69"/>
        <v/>
      </c>
      <c r="AH259" s="99">
        <f t="shared" si="70"/>
        <v>43722</v>
      </c>
    </row>
    <row r="260" spans="1:34" ht="15.75" thickBot="1" x14ac:dyDescent="0.3">
      <c r="A260" s="103"/>
      <c r="B260" s="4" t="s">
        <v>79</v>
      </c>
      <c r="C260" s="13">
        <v>43723</v>
      </c>
      <c r="D260" s="38" t="s">
        <v>10</v>
      </c>
      <c r="E260" s="35" t="s">
        <v>10</v>
      </c>
      <c r="F260" s="45" t="s">
        <v>13</v>
      </c>
      <c r="G260" s="45" t="s">
        <v>10</v>
      </c>
      <c r="H260" s="35" t="s">
        <v>10</v>
      </c>
      <c r="I260" s="35" t="s">
        <v>10</v>
      </c>
      <c r="J260" s="62" t="s">
        <v>17</v>
      </c>
      <c r="L260" s="66"/>
      <c r="M260" s="118"/>
      <c r="N260" s="93">
        <f t="shared" si="72"/>
        <v>1</v>
      </c>
      <c r="O260" s="93">
        <f t="shared" si="72"/>
        <v>0</v>
      </c>
      <c r="P260" s="93">
        <f t="shared" si="72"/>
        <v>0</v>
      </c>
      <c r="Q260" s="93">
        <f t="shared" si="72"/>
        <v>0</v>
      </c>
      <c r="R260" s="93">
        <f t="shared" si="72"/>
        <v>1</v>
      </c>
      <c r="T260" s="97" t="str">
        <f t="shared" si="73"/>
        <v/>
      </c>
      <c r="U260" s="97" t="str">
        <f t="shared" si="74"/>
        <v/>
      </c>
      <c r="V260" s="97">
        <f t="shared" si="75"/>
        <v>1</v>
      </c>
      <c r="W260" s="97" t="str">
        <f t="shared" si="76"/>
        <v/>
      </c>
      <c r="X260" s="97" t="str">
        <f t="shared" si="77"/>
        <v/>
      </c>
      <c r="Y260" s="97" t="str">
        <f t="shared" si="78"/>
        <v/>
      </c>
      <c r="Z260" s="97">
        <f t="shared" si="79"/>
        <v>1</v>
      </c>
      <c r="AB260" s="99" t="str">
        <f t="shared" si="64"/>
        <v/>
      </c>
      <c r="AC260" s="99" t="str">
        <f t="shared" si="65"/>
        <v/>
      </c>
      <c r="AD260" s="99">
        <f t="shared" si="66"/>
        <v>43723</v>
      </c>
      <c r="AE260" s="99" t="str">
        <f t="shared" si="67"/>
        <v/>
      </c>
      <c r="AF260" s="99" t="str">
        <f t="shared" si="68"/>
        <v/>
      </c>
      <c r="AG260" s="99" t="str">
        <f t="shared" si="69"/>
        <v/>
      </c>
      <c r="AH260" s="99">
        <f t="shared" si="70"/>
        <v>43723</v>
      </c>
    </row>
    <row r="261" spans="1:34" x14ac:dyDescent="0.25">
      <c r="A261" s="101" t="s">
        <v>58</v>
      </c>
      <c r="B261" s="5" t="s">
        <v>80</v>
      </c>
      <c r="C261" s="17">
        <v>43724</v>
      </c>
      <c r="D261" s="30" t="s">
        <v>11</v>
      </c>
      <c r="E261" s="31" t="s">
        <v>8</v>
      </c>
      <c r="F261" s="43" t="s">
        <v>10</v>
      </c>
      <c r="G261" s="43" t="s">
        <v>9</v>
      </c>
      <c r="H261" s="31" t="s">
        <v>13</v>
      </c>
      <c r="I261" s="31" t="s">
        <v>11</v>
      </c>
      <c r="J261" s="59" t="s">
        <v>10</v>
      </c>
      <c r="L261" s="63"/>
      <c r="M261" s="118"/>
      <c r="N261" s="93">
        <f t="shared" si="72"/>
        <v>1</v>
      </c>
      <c r="O261" s="93">
        <f t="shared" si="72"/>
        <v>1</v>
      </c>
      <c r="P261" s="93">
        <f t="shared" si="72"/>
        <v>1</v>
      </c>
      <c r="Q261" s="93">
        <f t="shared" si="72"/>
        <v>0</v>
      </c>
      <c r="R261" s="93">
        <f t="shared" si="72"/>
        <v>0</v>
      </c>
      <c r="T261" s="97" t="str">
        <f t="shared" si="73"/>
        <v/>
      </c>
      <c r="U261" s="97" t="str">
        <f t="shared" si="74"/>
        <v/>
      </c>
      <c r="V261" s="97" t="str">
        <f t="shared" si="75"/>
        <v/>
      </c>
      <c r="W261" s="97" t="str">
        <f t="shared" si="76"/>
        <v/>
      </c>
      <c r="X261" s="97" t="str">
        <f t="shared" si="77"/>
        <v/>
      </c>
      <c r="Y261" s="97" t="str">
        <f t="shared" si="78"/>
        <v/>
      </c>
      <c r="Z261" s="97" t="str">
        <f t="shared" si="79"/>
        <v/>
      </c>
      <c r="AB261" s="99" t="str">
        <f t="shared" si="64"/>
        <v/>
      </c>
      <c r="AC261" s="99" t="str">
        <f t="shared" si="65"/>
        <v/>
      </c>
      <c r="AD261" s="99" t="str">
        <f t="shared" si="66"/>
        <v/>
      </c>
      <c r="AE261" s="99" t="str">
        <f t="shared" si="67"/>
        <v/>
      </c>
      <c r="AF261" s="99" t="str">
        <f t="shared" si="68"/>
        <v/>
      </c>
      <c r="AG261" s="99" t="str">
        <f t="shared" si="69"/>
        <v/>
      </c>
      <c r="AH261" s="99" t="str">
        <f t="shared" si="70"/>
        <v/>
      </c>
    </row>
    <row r="262" spans="1:34" x14ac:dyDescent="0.25">
      <c r="A262" s="102"/>
      <c r="B262" s="2" t="s">
        <v>74</v>
      </c>
      <c r="C262" s="8">
        <v>43725</v>
      </c>
      <c r="D262" s="32" t="s">
        <v>11</v>
      </c>
      <c r="E262" s="33" t="s">
        <v>8</v>
      </c>
      <c r="F262" s="39" t="s">
        <v>10</v>
      </c>
      <c r="G262" s="39" t="s">
        <v>9</v>
      </c>
      <c r="H262" s="33" t="s">
        <v>13</v>
      </c>
      <c r="I262" s="33" t="s">
        <v>11</v>
      </c>
      <c r="J262" s="59" t="s">
        <v>10</v>
      </c>
      <c r="L262" s="64"/>
      <c r="M262" s="118"/>
      <c r="N262" s="93">
        <f t="shared" si="72"/>
        <v>1</v>
      </c>
      <c r="O262" s="93">
        <f t="shared" si="72"/>
        <v>1</v>
      </c>
      <c r="P262" s="93">
        <f t="shared" si="72"/>
        <v>1</v>
      </c>
      <c r="Q262" s="93">
        <f t="shared" si="72"/>
        <v>0</v>
      </c>
      <c r="R262" s="93">
        <f t="shared" si="72"/>
        <v>0</v>
      </c>
      <c r="T262" s="97" t="str">
        <f t="shared" si="73"/>
        <v/>
      </c>
      <c r="U262" s="97" t="str">
        <f t="shared" si="74"/>
        <v/>
      </c>
      <c r="V262" s="97" t="str">
        <f t="shared" si="75"/>
        <v/>
      </c>
      <c r="W262" s="97" t="str">
        <f t="shared" si="76"/>
        <v/>
      </c>
      <c r="X262" s="97" t="str">
        <f t="shared" si="77"/>
        <v/>
      </c>
      <c r="Y262" s="97" t="str">
        <f t="shared" si="78"/>
        <v/>
      </c>
      <c r="Z262" s="97" t="str">
        <f t="shared" si="79"/>
        <v/>
      </c>
      <c r="AB262" s="99" t="str">
        <f t="shared" si="64"/>
        <v/>
      </c>
      <c r="AC262" s="99" t="str">
        <f t="shared" si="65"/>
        <v/>
      </c>
      <c r="AD262" s="99" t="str">
        <f t="shared" si="66"/>
        <v/>
      </c>
      <c r="AE262" s="99" t="str">
        <f t="shared" si="67"/>
        <v/>
      </c>
      <c r="AF262" s="99" t="str">
        <f t="shared" si="68"/>
        <v/>
      </c>
      <c r="AG262" s="99" t="str">
        <f t="shared" si="69"/>
        <v/>
      </c>
      <c r="AH262" s="99" t="str">
        <f t="shared" si="70"/>
        <v/>
      </c>
    </row>
    <row r="263" spans="1:34" x14ac:dyDescent="0.25">
      <c r="A263" s="102"/>
      <c r="B263" s="3" t="s">
        <v>75</v>
      </c>
      <c r="C263" s="8">
        <v>43726</v>
      </c>
      <c r="D263" s="32" t="s">
        <v>11</v>
      </c>
      <c r="E263" s="33" t="s">
        <v>8</v>
      </c>
      <c r="F263" s="39" t="s">
        <v>11</v>
      </c>
      <c r="G263" s="39" t="s">
        <v>9</v>
      </c>
      <c r="H263" s="33" t="s">
        <v>13</v>
      </c>
      <c r="I263" s="33" t="s">
        <v>10</v>
      </c>
      <c r="J263" s="59" t="s">
        <v>10</v>
      </c>
      <c r="L263" s="64"/>
      <c r="M263" s="118"/>
      <c r="N263" s="93">
        <f t="shared" si="72"/>
        <v>1</v>
      </c>
      <c r="O263" s="93">
        <f t="shared" si="72"/>
        <v>1</v>
      </c>
      <c r="P263" s="93">
        <f t="shared" si="72"/>
        <v>1</v>
      </c>
      <c r="Q263" s="93">
        <f t="shared" si="72"/>
        <v>0</v>
      </c>
      <c r="R263" s="93">
        <f t="shared" si="72"/>
        <v>0</v>
      </c>
      <c r="T263" s="97" t="str">
        <f t="shared" si="73"/>
        <v/>
      </c>
      <c r="U263" s="97" t="str">
        <f t="shared" si="74"/>
        <v/>
      </c>
      <c r="V263" s="97" t="str">
        <f t="shared" si="75"/>
        <v/>
      </c>
      <c r="W263" s="97" t="str">
        <f t="shared" si="76"/>
        <v/>
      </c>
      <c r="X263" s="97" t="str">
        <f t="shared" si="77"/>
        <v/>
      </c>
      <c r="Y263" s="97" t="str">
        <f t="shared" si="78"/>
        <v/>
      </c>
      <c r="Z263" s="97" t="str">
        <f t="shared" si="79"/>
        <v/>
      </c>
      <c r="AB263" s="99" t="str">
        <f t="shared" si="64"/>
        <v/>
      </c>
      <c r="AC263" s="99" t="str">
        <f t="shared" si="65"/>
        <v/>
      </c>
      <c r="AD263" s="99" t="str">
        <f t="shared" si="66"/>
        <v/>
      </c>
      <c r="AE263" s="99" t="str">
        <f t="shared" si="67"/>
        <v/>
      </c>
      <c r="AF263" s="99" t="str">
        <f t="shared" si="68"/>
        <v/>
      </c>
      <c r="AG263" s="99" t="str">
        <f t="shared" si="69"/>
        <v/>
      </c>
      <c r="AH263" s="99" t="str">
        <f t="shared" si="70"/>
        <v/>
      </c>
    </row>
    <row r="264" spans="1:34" x14ac:dyDescent="0.25">
      <c r="A264" s="102"/>
      <c r="B264" s="2" t="s">
        <v>76</v>
      </c>
      <c r="C264" s="8">
        <v>43727</v>
      </c>
      <c r="D264" s="32" t="s">
        <v>11</v>
      </c>
      <c r="E264" s="33" t="s">
        <v>8</v>
      </c>
      <c r="F264" s="39" t="s">
        <v>11</v>
      </c>
      <c r="G264" s="39" t="s">
        <v>9</v>
      </c>
      <c r="H264" s="33" t="s">
        <v>13</v>
      </c>
      <c r="I264" s="37" t="s">
        <v>10</v>
      </c>
      <c r="J264" s="59" t="s">
        <v>10</v>
      </c>
      <c r="L264" s="64"/>
      <c r="M264" s="118"/>
      <c r="N264" s="93">
        <f t="shared" si="72"/>
        <v>1</v>
      </c>
      <c r="O264" s="93">
        <f t="shared" si="72"/>
        <v>1</v>
      </c>
      <c r="P264" s="93">
        <f t="shared" si="72"/>
        <v>1</v>
      </c>
      <c r="Q264" s="93">
        <f t="shared" si="72"/>
        <v>0</v>
      </c>
      <c r="R264" s="93">
        <f t="shared" si="72"/>
        <v>0</v>
      </c>
      <c r="T264" s="97" t="str">
        <f t="shared" si="73"/>
        <v/>
      </c>
      <c r="U264" s="97" t="str">
        <f t="shared" si="74"/>
        <v/>
      </c>
      <c r="V264" s="97" t="str">
        <f t="shared" si="75"/>
        <v/>
      </c>
      <c r="W264" s="97" t="str">
        <f t="shared" si="76"/>
        <v/>
      </c>
      <c r="X264" s="97" t="str">
        <f t="shared" si="77"/>
        <v/>
      </c>
      <c r="Y264" s="97" t="str">
        <f t="shared" si="78"/>
        <v/>
      </c>
      <c r="Z264" s="97" t="str">
        <f t="shared" si="79"/>
        <v/>
      </c>
      <c r="AB264" s="99" t="str">
        <f t="shared" si="64"/>
        <v/>
      </c>
      <c r="AC264" s="99" t="str">
        <f t="shared" si="65"/>
        <v/>
      </c>
      <c r="AD264" s="99" t="str">
        <f t="shared" si="66"/>
        <v/>
      </c>
      <c r="AE264" s="99" t="str">
        <f t="shared" si="67"/>
        <v/>
      </c>
      <c r="AF264" s="99" t="str">
        <f t="shared" si="68"/>
        <v/>
      </c>
      <c r="AG264" s="99" t="str">
        <f t="shared" si="69"/>
        <v/>
      </c>
      <c r="AH264" s="99" t="str">
        <f t="shared" si="70"/>
        <v/>
      </c>
    </row>
    <row r="265" spans="1:34" x14ac:dyDescent="0.25">
      <c r="A265" s="102"/>
      <c r="B265" s="3" t="s">
        <v>77</v>
      </c>
      <c r="C265" s="8">
        <v>43728</v>
      </c>
      <c r="D265" s="32" t="s">
        <v>11</v>
      </c>
      <c r="E265" s="33" t="s">
        <v>10</v>
      </c>
      <c r="F265" s="39" t="s">
        <v>11</v>
      </c>
      <c r="G265" s="39" t="s">
        <v>9</v>
      </c>
      <c r="H265" s="33" t="s">
        <v>10</v>
      </c>
      <c r="I265" s="37" t="s">
        <v>13</v>
      </c>
      <c r="J265" s="59" t="s">
        <v>10</v>
      </c>
      <c r="L265" s="64"/>
      <c r="M265" s="118"/>
      <c r="N265" s="93">
        <f t="shared" si="72"/>
        <v>1</v>
      </c>
      <c r="O265" s="93">
        <f t="shared" si="72"/>
        <v>1</v>
      </c>
      <c r="P265" s="93">
        <f t="shared" si="72"/>
        <v>0</v>
      </c>
      <c r="Q265" s="93">
        <f t="shared" si="72"/>
        <v>0</v>
      </c>
      <c r="R265" s="93">
        <f t="shared" si="72"/>
        <v>0</v>
      </c>
      <c r="T265" s="97" t="str">
        <f t="shared" si="73"/>
        <v/>
      </c>
      <c r="U265" s="97" t="str">
        <f t="shared" si="74"/>
        <v/>
      </c>
      <c r="V265" s="97" t="str">
        <f t="shared" si="75"/>
        <v/>
      </c>
      <c r="W265" s="97" t="str">
        <f t="shared" si="76"/>
        <v/>
      </c>
      <c r="X265" s="97" t="str">
        <f t="shared" si="77"/>
        <v/>
      </c>
      <c r="Y265" s="97" t="str">
        <f t="shared" si="78"/>
        <v/>
      </c>
      <c r="Z265" s="97" t="str">
        <f t="shared" si="79"/>
        <v/>
      </c>
      <c r="AB265" s="99" t="str">
        <f t="shared" si="64"/>
        <v/>
      </c>
      <c r="AC265" s="99" t="str">
        <f t="shared" si="65"/>
        <v/>
      </c>
      <c r="AD265" s="99" t="str">
        <f t="shared" si="66"/>
        <v/>
      </c>
      <c r="AE265" s="99" t="str">
        <f t="shared" si="67"/>
        <v/>
      </c>
      <c r="AF265" s="99" t="str">
        <f t="shared" si="68"/>
        <v/>
      </c>
      <c r="AG265" s="99" t="str">
        <f t="shared" si="69"/>
        <v/>
      </c>
      <c r="AH265" s="99" t="str">
        <f t="shared" si="70"/>
        <v/>
      </c>
    </row>
    <row r="266" spans="1:34" x14ac:dyDescent="0.25">
      <c r="A266" s="102"/>
      <c r="B266" s="2" t="s">
        <v>78</v>
      </c>
      <c r="C266" s="8">
        <v>43729</v>
      </c>
      <c r="D266" s="37" t="s">
        <v>10</v>
      </c>
      <c r="E266" s="33" t="s">
        <v>10</v>
      </c>
      <c r="F266" s="39" t="s">
        <v>10</v>
      </c>
      <c r="G266" s="39" t="s">
        <v>10</v>
      </c>
      <c r="H266" s="33" t="s">
        <v>10</v>
      </c>
      <c r="I266" s="37" t="s">
        <v>13</v>
      </c>
      <c r="J266" s="59" t="s">
        <v>17</v>
      </c>
      <c r="L266" s="64"/>
      <c r="M266" s="118"/>
      <c r="N266" s="93">
        <f t="shared" si="72"/>
        <v>1</v>
      </c>
      <c r="O266" s="93">
        <f t="shared" si="72"/>
        <v>0</v>
      </c>
      <c r="P266" s="93">
        <f t="shared" si="72"/>
        <v>0</v>
      </c>
      <c r="Q266" s="93">
        <f t="shared" si="72"/>
        <v>0</v>
      </c>
      <c r="R266" s="93">
        <f t="shared" si="72"/>
        <v>1</v>
      </c>
      <c r="T266" s="97" t="str">
        <f t="shared" si="73"/>
        <v/>
      </c>
      <c r="U266" s="97" t="str">
        <f t="shared" si="74"/>
        <v/>
      </c>
      <c r="V266" s="97" t="str">
        <f t="shared" si="75"/>
        <v/>
      </c>
      <c r="W266" s="97" t="str">
        <f t="shared" si="76"/>
        <v/>
      </c>
      <c r="X266" s="97" t="str">
        <f t="shared" si="77"/>
        <v/>
      </c>
      <c r="Y266" s="97">
        <f t="shared" si="78"/>
        <v>1</v>
      </c>
      <c r="Z266" s="97">
        <f t="shared" si="79"/>
        <v>1</v>
      </c>
      <c r="AB266" s="99" t="str">
        <f t="shared" ref="AB266:AB329" si="80">+IF(T266=1,$C266,"")</f>
        <v/>
      </c>
      <c r="AC266" s="99" t="str">
        <f t="shared" ref="AC266:AC329" si="81">+IF(U266=1,$C266,"")</f>
        <v/>
      </c>
      <c r="AD266" s="99" t="str">
        <f t="shared" ref="AD266:AD329" si="82">+IF(V266=1,$C266,"")</f>
        <v/>
      </c>
      <c r="AE266" s="99" t="str">
        <f t="shared" ref="AE266:AE329" si="83">+IF(W266=1,$C266,"")</f>
        <v/>
      </c>
      <c r="AF266" s="99" t="str">
        <f t="shared" ref="AF266:AF329" si="84">+IF(X266=1,$C266,"")</f>
        <v/>
      </c>
      <c r="AG266" s="99">
        <f t="shared" ref="AG266:AG329" si="85">+IF(Y266=1,$C266,"")</f>
        <v>43729</v>
      </c>
      <c r="AH266" s="99">
        <f t="shared" ref="AH266:AH329" si="86">+IF(Z266=1,$C266,"")</f>
        <v>43729</v>
      </c>
    </row>
    <row r="267" spans="1:34" ht="15.75" thickBot="1" x14ac:dyDescent="0.3">
      <c r="A267" s="103"/>
      <c r="B267" s="4" t="s">
        <v>79</v>
      </c>
      <c r="C267" s="13">
        <v>43730</v>
      </c>
      <c r="D267" s="38" t="s">
        <v>10</v>
      </c>
      <c r="E267" s="35" t="s">
        <v>10</v>
      </c>
      <c r="F267" s="45" t="s">
        <v>10</v>
      </c>
      <c r="G267" s="45" t="s">
        <v>10</v>
      </c>
      <c r="H267" s="35" t="s">
        <v>10</v>
      </c>
      <c r="I267" s="38" t="s">
        <v>13</v>
      </c>
      <c r="J267" s="62" t="s">
        <v>17</v>
      </c>
      <c r="L267" s="66"/>
      <c r="M267" s="118"/>
      <c r="N267" s="93">
        <f t="shared" si="72"/>
        <v>1</v>
      </c>
      <c r="O267" s="93">
        <f t="shared" si="72"/>
        <v>0</v>
      </c>
      <c r="P267" s="93">
        <f t="shared" si="72"/>
        <v>0</v>
      </c>
      <c r="Q267" s="93">
        <f t="shared" si="72"/>
        <v>0</v>
      </c>
      <c r="R267" s="93">
        <f t="shared" si="72"/>
        <v>1</v>
      </c>
      <c r="T267" s="97" t="str">
        <f t="shared" si="73"/>
        <v/>
      </c>
      <c r="U267" s="97" t="str">
        <f t="shared" si="74"/>
        <v/>
      </c>
      <c r="V267" s="97" t="str">
        <f t="shared" si="75"/>
        <v/>
      </c>
      <c r="W267" s="97" t="str">
        <f t="shared" si="76"/>
        <v/>
      </c>
      <c r="X267" s="97" t="str">
        <f t="shared" si="77"/>
        <v/>
      </c>
      <c r="Y267" s="97">
        <f t="shared" si="78"/>
        <v>1</v>
      </c>
      <c r="Z267" s="97">
        <f t="shared" si="79"/>
        <v>1</v>
      </c>
      <c r="AB267" s="99" t="str">
        <f t="shared" si="80"/>
        <v/>
      </c>
      <c r="AC267" s="99" t="str">
        <f t="shared" si="81"/>
        <v/>
      </c>
      <c r="AD267" s="99" t="str">
        <f t="shared" si="82"/>
        <v/>
      </c>
      <c r="AE267" s="99" t="str">
        <f t="shared" si="83"/>
        <v/>
      </c>
      <c r="AF267" s="99" t="str">
        <f t="shared" si="84"/>
        <v/>
      </c>
      <c r="AG267" s="99">
        <f t="shared" si="85"/>
        <v>43730</v>
      </c>
      <c r="AH267" s="99">
        <f t="shared" si="86"/>
        <v>43730</v>
      </c>
    </row>
    <row r="268" spans="1:34" x14ac:dyDescent="0.25">
      <c r="A268" s="101" t="s">
        <v>59</v>
      </c>
      <c r="B268" s="5" t="s">
        <v>80</v>
      </c>
      <c r="C268" s="17">
        <v>43731</v>
      </c>
      <c r="D268" s="30" t="s">
        <v>11</v>
      </c>
      <c r="E268" s="31" t="s">
        <v>11</v>
      </c>
      <c r="F268" s="43" t="s">
        <v>9</v>
      </c>
      <c r="G268" s="43" t="s">
        <v>11</v>
      </c>
      <c r="H268" s="31" t="s">
        <v>8</v>
      </c>
      <c r="I268" s="31" t="s">
        <v>13</v>
      </c>
      <c r="J268" s="59" t="s">
        <v>10</v>
      </c>
      <c r="L268" s="63"/>
      <c r="M268" s="118"/>
      <c r="N268" s="93">
        <f t="shared" si="72"/>
        <v>1</v>
      </c>
      <c r="O268" s="93">
        <f t="shared" si="72"/>
        <v>1</v>
      </c>
      <c r="P268" s="93">
        <f t="shared" si="72"/>
        <v>1</v>
      </c>
      <c r="Q268" s="93">
        <f t="shared" si="72"/>
        <v>0</v>
      </c>
      <c r="R268" s="93">
        <f t="shared" si="72"/>
        <v>0</v>
      </c>
      <c r="T268" s="97" t="str">
        <f t="shared" si="73"/>
        <v/>
      </c>
      <c r="U268" s="97" t="str">
        <f t="shared" si="74"/>
        <v/>
      </c>
      <c r="V268" s="97" t="str">
        <f t="shared" si="75"/>
        <v/>
      </c>
      <c r="W268" s="97" t="str">
        <f t="shared" si="76"/>
        <v/>
      </c>
      <c r="X268" s="97" t="str">
        <f t="shared" si="77"/>
        <v/>
      </c>
      <c r="Y268" s="97" t="str">
        <f t="shared" si="78"/>
        <v/>
      </c>
      <c r="Z268" s="97" t="str">
        <f t="shared" si="79"/>
        <v/>
      </c>
      <c r="AB268" s="99" t="str">
        <f t="shared" si="80"/>
        <v/>
      </c>
      <c r="AC268" s="99" t="str">
        <f t="shared" si="81"/>
        <v/>
      </c>
      <c r="AD268" s="99" t="str">
        <f t="shared" si="82"/>
        <v/>
      </c>
      <c r="AE268" s="99" t="str">
        <f t="shared" si="83"/>
        <v/>
      </c>
      <c r="AF268" s="99" t="str">
        <f t="shared" si="84"/>
        <v/>
      </c>
      <c r="AG268" s="99" t="str">
        <f t="shared" si="85"/>
        <v/>
      </c>
      <c r="AH268" s="99" t="str">
        <f t="shared" si="86"/>
        <v/>
      </c>
    </row>
    <row r="269" spans="1:34" x14ac:dyDescent="0.25">
      <c r="A269" s="102"/>
      <c r="B269" s="2" t="s">
        <v>74</v>
      </c>
      <c r="C269" s="8">
        <v>43732</v>
      </c>
      <c r="D269" s="32" t="s">
        <v>11</v>
      </c>
      <c r="E269" s="33" t="s">
        <v>11</v>
      </c>
      <c r="F269" s="39" t="s">
        <v>9</v>
      </c>
      <c r="G269" s="39" t="s">
        <v>11</v>
      </c>
      <c r="H269" s="33" t="s">
        <v>8</v>
      </c>
      <c r="I269" s="33" t="s">
        <v>13</v>
      </c>
      <c r="J269" s="59" t="s">
        <v>10</v>
      </c>
      <c r="L269" s="64"/>
      <c r="M269" s="118"/>
      <c r="N269" s="93">
        <f t="shared" si="72"/>
        <v>1</v>
      </c>
      <c r="O269" s="93">
        <f t="shared" si="72"/>
        <v>1</v>
      </c>
      <c r="P269" s="93">
        <f t="shared" si="72"/>
        <v>1</v>
      </c>
      <c r="Q269" s="93">
        <f t="shared" si="72"/>
        <v>0</v>
      </c>
      <c r="R269" s="93">
        <f t="shared" si="72"/>
        <v>0</v>
      </c>
      <c r="T269" s="97" t="str">
        <f t="shared" si="73"/>
        <v/>
      </c>
      <c r="U269" s="97" t="str">
        <f t="shared" si="74"/>
        <v/>
      </c>
      <c r="V269" s="97" t="str">
        <f t="shared" si="75"/>
        <v/>
      </c>
      <c r="W269" s="97" t="str">
        <f t="shared" si="76"/>
        <v/>
      </c>
      <c r="X269" s="97" t="str">
        <f t="shared" si="77"/>
        <v/>
      </c>
      <c r="Y269" s="97" t="str">
        <f t="shared" si="78"/>
        <v/>
      </c>
      <c r="Z269" s="97" t="str">
        <f t="shared" si="79"/>
        <v/>
      </c>
      <c r="AB269" s="99" t="str">
        <f t="shared" si="80"/>
        <v/>
      </c>
      <c r="AC269" s="99" t="str">
        <f t="shared" si="81"/>
        <v/>
      </c>
      <c r="AD269" s="99" t="str">
        <f t="shared" si="82"/>
        <v/>
      </c>
      <c r="AE269" s="99" t="str">
        <f t="shared" si="83"/>
        <v/>
      </c>
      <c r="AF269" s="99" t="str">
        <f t="shared" si="84"/>
        <v/>
      </c>
      <c r="AG269" s="99" t="str">
        <f t="shared" si="85"/>
        <v/>
      </c>
      <c r="AH269" s="99" t="str">
        <f t="shared" si="86"/>
        <v/>
      </c>
    </row>
    <row r="270" spans="1:34" x14ac:dyDescent="0.25">
      <c r="A270" s="102"/>
      <c r="B270" s="3" t="s">
        <v>75</v>
      </c>
      <c r="C270" s="8">
        <v>43733</v>
      </c>
      <c r="D270" s="32" t="s">
        <v>11</v>
      </c>
      <c r="E270" s="33" t="s">
        <v>13</v>
      </c>
      <c r="F270" s="39" t="s">
        <v>9</v>
      </c>
      <c r="G270" s="39" t="s">
        <v>11</v>
      </c>
      <c r="H270" s="33" t="s">
        <v>8</v>
      </c>
      <c r="I270" s="33" t="s">
        <v>10</v>
      </c>
      <c r="J270" s="59" t="s">
        <v>10</v>
      </c>
      <c r="L270" s="64"/>
      <c r="M270" s="118"/>
      <c r="N270" s="93">
        <f t="shared" si="72"/>
        <v>1</v>
      </c>
      <c r="O270" s="93">
        <f t="shared" si="72"/>
        <v>1</v>
      </c>
      <c r="P270" s="93">
        <f t="shared" si="72"/>
        <v>1</v>
      </c>
      <c r="Q270" s="93">
        <f t="shared" si="72"/>
        <v>0</v>
      </c>
      <c r="R270" s="93">
        <f t="shared" si="72"/>
        <v>0</v>
      </c>
      <c r="T270" s="97" t="str">
        <f t="shared" si="73"/>
        <v/>
      </c>
      <c r="U270" s="97" t="str">
        <f t="shared" si="74"/>
        <v/>
      </c>
      <c r="V270" s="97" t="str">
        <f t="shared" si="75"/>
        <v/>
      </c>
      <c r="W270" s="97" t="str">
        <f t="shared" si="76"/>
        <v/>
      </c>
      <c r="X270" s="97" t="str">
        <f t="shared" si="77"/>
        <v/>
      </c>
      <c r="Y270" s="97" t="str">
        <f t="shared" si="78"/>
        <v/>
      </c>
      <c r="Z270" s="97" t="str">
        <f t="shared" si="79"/>
        <v/>
      </c>
      <c r="AB270" s="99" t="str">
        <f t="shared" si="80"/>
        <v/>
      </c>
      <c r="AC270" s="99" t="str">
        <f t="shared" si="81"/>
        <v/>
      </c>
      <c r="AD270" s="99" t="str">
        <f t="shared" si="82"/>
        <v/>
      </c>
      <c r="AE270" s="99" t="str">
        <f t="shared" si="83"/>
        <v/>
      </c>
      <c r="AF270" s="99" t="str">
        <f t="shared" si="84"/>
        <v/>
      </c>
      <c r="AG270" s="99" t="str">
        <f t="shared" si="85"/>
        <v/>
      </c>
      <c r="AH270" s="99" t="str">
        <f t="shared" si="86"/>
        <v/>
      </c>
    </row>
    <row r="271" spans="1:34" x14ac:dyDescent="0.25">
      <c r="A271" s="102"/>
      <c r="B271" s="2" t="s">
        <v>76</v>
      </c>
      <c r="C271" s="8">
        <v>43734</v>
      </c>
      <c r="D271" s="32" t="s">
        <v>11</v>
      </c>
      <c r="E271" s="33" t="s">
        <v>13</v>
      </c>
      <c r="F271" s="39" t="s">
        <v>9</v>
      </c>
      <c r="G271" s="39" t="s">
        <v>11</v>
      </c>
      <c r="H271" s="33" t="s">
        <v>10</v>
      </c>
      <c r="I271" s="33" t="s">
        <v>8</v>
      </c>
      <c r="J271" s="59" t="s">
        <v>10</v>
      </c>
      <c r="L271" s="64"/>
      <c r="M271" s="118"/>
      <c r="N271" s="93">
        <f t="shared" si="72"/>
        <v>1</v>
      </c>
      <c r="O271" s="93">
        <f t="shared" si="72"/>
        <v>1</v>
      </c>
      <c r="P271" s="93">
        <f t="shared" si="72"/>
        <v>1</v>
      </c>
      <c r="Q271" s="93">
        <f t="shared" si="72"/>
        <v>0</v>
      </c>
      <c r="R271" s="93">
        <f t="shared" si="72"/>
        <v>0</v>
      </c>
      <c r="T271" s="97" t="str">
        <f t="shared" si="73"/>
        <v/>
      </c>
      <c r="U271" s="97" t="str">
        <f t="shared" si="74"/>
        <v/>
      </c>
      <c r="V271" s="97" t="str">
        <f t="shared" si="75"/>
        <v/>
      </c>
      <c r="W271" s="97" t="str">
        <f t="shared" si="76"/>
        <v/>
      </c>
      <c r="X271" s="97" t="str">
        <f t="shared" si="77"/>
        <v/>
      </c>
      <c r="Y271" s="97" t="str">
        <f t="shared" si="78"/>
        <v/>
      </c>
      <c r="Z271" s="97" t="str">
        <f t="shared" si="79"/>
        <v/>
      </c>
      <c r="AB271" s="99" t="str">
        <f t="shared" si="80"/>
        <v/>
      </c>
      <c r="AC271" s="99" t="str">
        <f t="shared" si="81"/>
        <v/>
      </c>
      <c r="AD271" s="99" t="str">
        <f t="shared" si="82"/>
        <v/>
      </c>
      <c r="AE271" s="99" t="str">
        <f t="shared" si="83"/>
        <v/>
      </c>
      <c r="AF271" s="99" t="str">
        <f t="shared" si="84"/>
        <v/>
      </c>
      <c r="AG271" s="99" t="str">
        <f t="shared" si="85"/>
        <v/>
      </c>
      <c r="AH271" s="99" t="str">
        <f t="shared" si="86"/>
        <v/>
      </c>
    </row>
    <row r="272" spans="1:34" x14ac:dyDescent="0.25">
      <c r="A272" s="102"/>
      <c r="B272" s="3" t="s">
        <v>77</v>
      </c>
      <c r="C272" s="8">
        <v>43735</v>
      </c>
      <c r="D272" s="32" t="s">
        <v>11</v>
      </c>
      <c r="E272" s="33" t="s">
        <v>13</v>
      </c>
      <c r="F272" s="39" t="s">
        <v>9</v>
      </c>
      <c r="G272" s="39" t="s">
        <v>11</v>
      </c>
      <c r="H272" s="33" t="s">
        <v>10</v>
      </c>
      <c r="I272" s="33" t="s">
        <v>8</v>
      </c>
      <c r="J272" s="59" t="s">
        <v>10</v>
      </c>
      <c r="L272" s="64"/>
      <c r="M272" s="118"/>
      <c r="N272" s="93">
        <f t="shared" si="72"/>
        <v>1</v>
      </c>
      <c r="O272" s="93">
        <f t="shared" si="72"/>
        <v>1</v>
      </c>
      <c r="P272" s="93">
        <f t="shared" si="72"/>
        <v>1</v>
      </c>
      <c r="Q272" s="93">
        <f t="shared" si="72"/>
        <v>0</v>
      </c>
      <c r="R272" s="93">
        <f t="shared" si="72"/>
        <v>0</v>
      </c>
      <c r="T272" s="97" t="str">
        <f t="shared" si="73"/>
        <v/>
      </c>
      <c r="U272" s="97" t="str">
        <f t="shared" si="74"/>
        <v/>
      </c>
      <c r="V272" s="97" t="str">
        <f t="shared" si="75"/>
        <v/>
      </c>
      <c r="W272" s="97" t="str">
        <f t="shared" si="76"/>
        <v/>
      </c>
      <c r="X272" s="97" t="str">
        <f t="shared" si="77"/>
        <v/>
      </c>
      <c r="Y272" s="97" t="str">
        <f t="shared" si="78"/>
        <v/>
      </c>
      <c r="Z272" s="97" t="str">
        <f t="shared" si="79"/>
        <v/>
      </c>
      <c r="AB272" s="99" t="str">
        <f t="shared" si="80"/>
        <v/>
      </c>
      <c r="AC272" s="99" t="str">
        <f t="shared" si="81"/>
        <v/>
      </c>
      <c r="AD272" s="99" t="str">
        <f t="shared" si="82"/>
        <v/>
      </c>
      <c r="AE272" s="99" t="str">
        <f t="shared" si="83"/>
        <v/>
      </c>
      <c r="AF272" s="99" t="str">
        <f t="shared" si="84"/>
        <v/>
      </c>
      <c r="AG272" s="99" t="str">
        <f t="shared" si="85"/>
        <v/>
      </c>
      <c r="AH272" s="99" t="str">
        <f t="shared" si="86"/>
        <v/>
      </c>
    </row>
    <row r="273" spans="1:34" x14ac:dyDescent="0.25">
      <c r="A273" s="102"/>
      <c r="B273" s="2" t="s">
        <v>78</v>
      </c>
      <c r="C273" s="8">
        <v>43736</v>
      </c>
      <c r="D273" s="37" t="s">
        <v>10</v>
      </c>
      <c r="E273" s="33" t="s">
        <v>10</v>
      </c>
      <c r="F273" s="39" t="s">
        <v>10</v>
      </c>
      <c r="G273" s="39" t="s">
        <v>10</v>
      </c>
      <c r="H273" s="33" t="s">
        <v>10</v>
      </c>
      <c r="I273" s="33" t="s">
        <v>8</v>
      </c>
      <c r="J273" s="59" t="s">
        <v>37</v>
      </c>
      <c r="L273" s="64"/>
      <c r="M273" s="118"/>
      <c r="N273" s="93">
        <f t="shared" si="72"/>
        <v>0</v>
      </c>
      <c r="O273" s="93">
        <f t="shared" si="72"/>
        <v>0</v>
      </c>
      <c r="P273" s="93">
        <f t="shared" si="72"/>
        <v>1</v>
      </c>
      <c r="Q273" s="93">
        <f t="shared" si="72"/>
        <v>1</v>
      </c>
      <c r="R273" s="93">
        <f t="shared" si="72"/>
        <v>0</v>
      </c>
      <c r="T273" s="97" t="str">
        <f t="shared" si="73"/>
        <v/>
      </c>
      <c r="U273" s="97" t="str">
        <f t="shared" si="74"/>
        <v/>
      </c>
      <c r="V273" s="97" t="str">
        <f t="shared" si="75"/>
        <v/>
      </c>
      <c r="W273" s="97" t="str">
        <f t="shared" si="76"/>
        <v/>
      </c>
      <c r="X273" s="97" t="str">
        <f t="shared" si="77"/>
        <v/>
      </c>
      <c r="Y273" s="97">
        <f t="shared" si="78"/>
        <v>1</v>
      </c>
      <c r="Z273" s="97">
        <f t="shared" si="79"/>
        <v>1</v>
      </c>
      <c r="AB273" s="99" t="str">
        <f t="shared" si="80"/>
        <v/>
      </c>
      <c r="AC273" s="99" t="str">
        <f t="shared" si="81"/>
        <v/>
      </c>
      <c r="AD273" s="99" t="str">
        <f t="shared" si="82"/>
        <v/>
      </c>
      <c r="AE273" s="99" t="str">
        <f t="shared" si="83"/>
        <v/>
      </c>
      <c r="AF273" s="99" t="str">
        <f t="shared" si="84"/>
        <v/>
      </c>
      <c r="AG273" s="99">
        <f t="shared" si="85"/>
        <v>43736</v>
      </c>
      <c r="AH273" s="99">
        <f t="shared" si="86"/>
        <v>43736</v>
      </c>
    </row>
    <row r="274" spans="1:34" ht="15.75" thickBot="1" x14ac:dyDescent="0.3">
      <c r="A274" s="103"/>
      <c r="B274" s="4" t="s">
        <v>79</v>
      </c>
      <c r="C274" s="13">
        <v>43737</v>
      </c>
      <c r="D274" s="40" t="s">
        <v>10</v>
      </c>
      <c r="E274" s="41" t="s">
        <v>10</v>
      </c>
      <c r="F274" s="42" t="s">
        <v>10</v>
      </c>
      <c r="G274" s="42" t="s">
        <v>10</v>
      </c>
      <c r="H274" s="41" t="s">
        <v>10</v>
      </c>
      <c r="I274" s="41" t="s">
        <v>8</v>
      </c>
      <c r="J274" s="62" t="s">
        <v>37</v>
      </c>
      <c r="L274" s="91"/>
      <c r="M274" s="118"/>
      <c r="N274" s="93">
        <f t="shared" si="72"/>
        <v>0</v>
      </c>
      <c r="O274" s="93">
        <f t="shared" si="72"/>
        <v>0</v>
      </c>
      <c r="P274" s="93">
        <f t="shared" si="72"/>
        <v>1</v>
      </c>
      <c r="Q274" s="93">
        <f t="shared" si="72"/>
        <v>1</v>
      </c>
      <c r="R274" s="93">
        <f t="shared" si="72"/>
        <v>0</v>
      </c>
      <c r="T274" s="97" t="str">
        <f t="shared" si="73"/>
        <v/>
      </c>
      <c r="U274" s="97" t="str">
        <f t="shared" si="74"/>
        <v/>
      </c>
      <c r="V274" s="97" t="str">
        <f t="shared" si="75"/>
        <v/>
      </c>
      <c r="W274" s="97" t="str">
        <f t="shared" si="76"/>
        <v/>
      </c>
      <c r="X274" s="97" t="str">
        <f t="shared" si="77"/>
        <v/>
      </c>
      <c r="Y274" s="97">
        <f t="shared" si="78"/>
        <v>1</v>
      </c>
      <c r="Z274" s="97">
        <f t="shared" si="79"/>
        <v>1</v>
      </c>
      <c r="AB274" s="99" t="str">
        <f t="shared" si="80"/>
        <v/>
      </c>
      <c r="AC274" s="99" t="str">
        <f t="shared" si="81"/>
        <v/>
      </c>
      <c r="AD274" s="99" t="str">
        <f t="shared" si="82"/>
        <v/>
      </c>
      <c r="AE274" s="99" t="str">
        <f t="shared" si="83"/>
        <v/>
      </c>
      <c r="AF274" s="99" t="str">
        <f t="shared" si="84"/>
        <v/>
      </c>
      <c r="AG274" s="99">
        <f t="shared" si="85"/>
        <v>43737</v>
      </c>
      <c r="AH274" s="99">
        <f t="shared" si="86"/>
        <v>43737</v>
      </c>
    </row>
    <row r="275" spans="1:34" x14ac:dyDescent="0.25">
      <c r="A275" s="101" t="s">
        <v>60</v>
      </c>
      <c r="B275" s="5" t="s">
        <v>80</v>
      </c>
      <c r="C275" s="17">
        <v>43738</v>
      </c>
      <c r="D275" s="30" t="s">
        <v>11</v>
      </c>
      <c r="E275" s="31" t="s">
        <v>11</v>
      </c>
      <c r="F275" s="43" t="s">
        <v>8</v>
      </c>
      <c r="G275" s="43" t="s">
        <v>9</v>
      </c>
      <c r="H275" s="31" t="s">
        <v>13</v>
      </c>
      <c r="I275" s="31" t="s">
        <v>10</v>
      </c>
      <c r="J275" s="61" t="s">
        <v>10</v>
      </c>
      <c r="L275" s="63"/>
      <c r="M275" s="118"/>
      <c r="N275" s="93">
        <f t="shared" si="72"/>
        <v>1</v>
      </c>
      <c r="O275" s="93">
        <f t="shared" si="72"/>
        <v>1</v>
      </c>
      <c r="P275" s="93">
        <f t="shared" si="72"/>
        <v>1</v>
      </c>
      <c r="Q275" s="93">
        <f t="shared" si="72"/>
        <v>0</v>
      </c>
      <c r="R275" s="93">
        <f t="shared" si="72"/>
        <v>0</v>
      </c>
      <c r="T275" s="97" t="str">
        <f t="shared" si="73"/>
        <v/>
      </c>
      <c r="U275" s="97" t="str">
        <f t="shared" si="74"/>
        <v/>
      </c>
      <c r="V275" s="97" t="str">
        <f t="shared" si="75"/>
        <v/>
      </c>
      <c r="W275" s="97" t="str">
        <f t="shared" si="76"/>
        <v/>
      </c>
      <c r="X275" s="97" t="str">
        <f t="shared" si="77"/>
        <v/>
      </c>
      <c r="Y275" s="97" t="str">
        <f t="shared" si="78"/>
        <v/>
      </c>
      <c r="Z275" s="97" t="str">
        <f t="shared" si="79"/>
        <v/>
      </c>
      <c r="AB275" s="99" t="str">
        <f t="shared" si="80"/>
        <v/>
      </c>
      <c r="AC275" s="99" t="str">
        <f t="shared" si="81"/>
        <v/>
      </c>
      <c r="AD275" s="99" t="str">
        <f t="shared" si="82"/>
        <v/>
      </c>
      <c r="AE275" s="99" t="str">
        <f t="shared" si="83"/>
        <v/>
      </c>
      <c r="AF275" s="99" t="str">
        <f t="shared" si="84"/>
        <v/>
      </c>
      <c r="AG275" s="99" t="str">
        <f t="shared" si="85"/>
        <v/>
      </c>
      <c r="AH275" s="99" t="str">
        <f t="shared" si="86"/>
        <v/>
      </c>
    </row>
    <row r="276" spans="1:34" x14ac:dyDescent="0.25">
      <c r="A276" s="102"/>
      <c r="B276" s="2" t="s">
        <v>74</v>
      </c>
      <c r="C276" s="8">
        <v>43739</v>
      </c>
      <c r="D276" s="32" t="s">
        <v>11</v>
      </c>
      <c r="E276" s="33" t="s">
        <v>11</v>
      </c>
      <c r="F276" s="39" t="s">
        <v>8</v>
      </c>
      <c r="G276" s="39" t="s">
        <v>9</v>
      </c>
      <c r="H276" s="33" t="s">
        <v>13</v>
      </c>
      <c r="I276" s="33" t="s">
        <v>10</v>
      </c>
      <c r="J276" s="59" t="s">
        <v>10</v>
      </c>
      <c r="L276" s="64"/>
      <c r="M276" s="118"/>
      <c r="N276" s="93">
        <f t="shared" si="72"/>
        <v>1</v>
      </c>
      <c r="O276" s="93">
        <f t="shared" si="72"/>
        <v>1</v>
      </c>
      <c r="P276" s="93">
        <f t="shared" si="72"/>
        <v>1</v>
      </c>
      <c r="Q276" s="93">
        <f t="shared" si="72"/>
        <v>0</v>
      </c>
      <c r="R276" s="93">
        <f t="shared" si="72"/>
        <v>0</v>
      </c>
      <c r="T276" s="97" t="str">
        <f t="shared" si="73"/>
        <v/>
      </c>
      <c r="U276" s="97" t="str">
        <f t="shared" si="74"/>
        <v/>
      </c>
      <c r="V276" s="97" t="str">
        <f t="shared" si="75"/>
        <v/>
      </c>
      <c r="W276" s="97" t="str">
        <f t="shared" si="76"/>
        <v/>
      </c>
      <c r="X276" s="97" t="str">
        <f t="shared" si="77"/>
        <v/>
      </c>
      <c r="Y276" s="97" t="str">
        <f t="shared" si="78"/>
        <v/>
      </c>
      <c r="Z276" s="97" t="str">
        <f t="shared" si="79"/>
        <v/>
      </c>
      <c r="AB276" s="99" t="str">
        <f t="shared" si="80"/>
        <v/>
      </c>
      <c r="AC276" s="99" t="str">
        <f t="shared" si="81"/>
        <v/>
      </c>
      <c r="AD276" s="99" t="str">
        <f t="shared" si="82"/>
        <v/>
      </c>
      <c r="AE276" s="99" t="str">
        <f t="shared" si="83"/>
        <v/>
      </c>
      <c r="AF276" s="99" t="str">
        <f t="shared" si="84"/>
        <v/>
      </c>
      <c r="AG276" s="99" t="str">
        <f t="shared" si="85"/>
        <v/>
      </c>
      <c r="AH276" s="99" t="str">
        <f t="shared" si="86"/>
        <v/>
      </c>
    </row>
    <row r="277" spans="1:34" x14ac:dyDescent="0.25">
      <c r="A277" s="102"/>
      <c r="B277" s="3" t="s">
        <v>75</v>
      </c>
      <c r="C277" s="8">
        <v>43740</v>
      </c>
      <c r="D277" s="32" t="s">
        <v>11</v>
      </c>
      <c r="E277" s="33" t="s">
        <v>11</v>
      </c>
      <c r="F277" s="39" t="s">
        <v>8</v>
      </c>
      <c r="G277" s="39" t="s">
        <v>9</v>
      </c>
      <c r="H277" s="33" t="s">
        <v>13</v>
      </c>
      <c r="I277" s="33" t="s">
        <v>11</v>
      </c>
      <c r="J277" s="59" t="s">
        <v>10</v>
      </c>
      <c r="L277" s="64"/>
      <c r="M277" s="118"/>
      <c r="N277" s="93">
        <f t="shared" si="72"/>
        <v>1</v>
      </c>
      <c r="O277" s="93">
        <f t="shared" si="72"/>
        <v>1</v>
      </c>
      <c r="P277" s="93">
        <f t="shared" si="72"/>
        <v>1</v>
      </c>
      <c r="Q277" s="93">
        <f t="shared" si="72"/>
        <v>0</v>
      </c>
      <c r="R277" s="93">
        <f t="shared" si="72"/>
        <v>0</v>
      </c>
      <c r="T277" s="97" t="str">
        <f t="shared" si="73"/>
        <v/>
      </c>
      <c r="U277" s="97" t="str">
        <f t="shared" si="74"/>
        <v/>
      </c>
      <c r="V277" s="97" t="str">
        <f t="shared" si="75"/>
        <v/>
      </c>
      <c r="W277" s="97" t="str">
        <f t="shared" si="76"/>
        <v/>
      </c>
      <c r="X277" s="97" t="str">
        <f t="shared" si="77"/>
        <v/>
      </c>
      <c r="Y277" s="97" t="str">
        <f t="shared" si="78"/>
        <v/>
      </c>
      <c r="Z277" s="97" t="str">
        <f t="shared" si="79"/>
        <v/>
      </c>
      <c r="AB277" s="99" t="str">
        <f t="shared" si="80"/>
        <v/>
      </c>
      <c r="AC277" s="99" t="str">
        <f t="shared" si="81"/>
        <v/>
      </c>
      <c r="AD277" s="99" t="str">
        <f t="shared" si="82"/>
        <v/>
      </c>
      <c r="AE277" s="99" t="str">
        <f t="shared" si="83"/>
        <v/>
      </c>
      <c r="AF277" s="99" t="str">
        <f t="shared" si="84"/>
        <v/>
      </c>
      <c r="AG277" s="99" t="str">
        <f t="shared" si="85"/>
        <v/>
      </c>
      <c r="AH277" s="99" t="str">
        <f t="shared" si="86"/>
        <v/>
      </c>
    </row>
    <row r="278" spans="1:34" x14ac:dyDescent="0.25">
      <c r="A278" s="102"/>
      <c r="B278" s="2" t="s">
        <v>76</v>
      </c>
      <c r="C278" s="8">
        <v>43741</v>
      </c>
      <c r="D278" s="32" t="s">
        <v>11</v>
      </c>
      <c r="E278" s="33" t="s">
        <v>10</v>
      </c>
      <c r="F278" s="39" t="s">
        <v>8</v>
      </c>
      <c r="G278" s="39" t="s">
        <v>9</v>
      </c>
      <c r="H278" s="33" t="s">
        <v>13</v>
      </c>
      <c r="I278" s="33" t="s">
        <v>11</v>
      </c>
      <c r="J278" s="59" t="s">
        <v>10</v>
      </c>
      <c r="L278" s="64"/>
      <c r="M278" s="118"/>
      <c r="N278" s="93">
        <f t="shared" si="72"/>
        <v>1</v>
      </c>
      <c r="O278" s="93">
        <f t="shared" si="72"/>
        <v>1</v>
      </c>
      <c r="P278" s="93">
        <f t="shared" si="72"/>
        <v>1</v>
      </c>
      <c r="Q278" s="93">
        <f t="shared" si="72"/>
        <v>0</v>
      </c>
      <c r="R278" s="93">
        <f t="shared" si="72"/>
        <v>0</v>
      </c>
      <c r="T278" s="97" t="str">
        <f t="shared" si="73"/>
        <v/>
      </c>
      <c r="U278" s="97" t="str">
        <f t="shared" si="74"/>
        <v/>
      </c>
      <c r="V278" s="97" t="str">
        <f t="shared" si="75"/>
        <v/>
      </c>
      <c r="W278" s="97" t="str">
        <f t="shared" si="76"/>
        <v/>
      </c>
      <c r="X278" s="97" t="str">
        <f t="shared" si="77"/>
        <v/>
      </c>
      <c r="Y278" s="97" t="str">
        <f t="shared" si="78"/>
        <v/>
      </c>
      <c r="Z278" s="97" t="str">
        <f t="shared" si="79"/>
        <v/>
      </c>
      <c r="AB278" s="99" t="str">
        <f t="shared" si="80"/>
        <v/>
      </c>
      <c r="AC278" s="99" t="str">
        <f t="shared" si="81"/>
        <v/>
      </c>
      <c r="AD278" s="99" t="str">
        <f t="shared" si="82"/>
        <v/>
      </c>
      <c r="AE278" s="99" t="str">
        <f t="shared" si="83"/>
        <v/>
      </c>
      <c r="AF278" s="99" t="str">
        <f t="shared" si="84"/>
        <v/>
      </c>
      <c r="AG278" s="99" t="str">
        <f t="shared" si="85"/>
        <v/>
      </c>
      <c r="AH278" s="99" t="str">
        <f t="shared" si="86"/>
        <v/>
      </c>
    </row>
    <row r="279" spans="1:34" x14ac:dyDescent="0.25">
      <c r="A279" s="102"/>
      <c r="B279" s="3" t="s">
        <v>77</v>
      </c>
      <c r="C279" s="8">
        <v>43742</v>
      </c>
      <c r="D279" s="32" t="s">
        <v>11</v>
      </c>
      <c r="E279" s="33" t="s">
        <v>8</v>
      </c>
      <c r="F279" s="39" t="s">
        <v>10</v>
      </c>
      <c r="G279" s="39" t="s">
        <v>9</v>
      </c>
      <c r="H279" s="33" t="s">
        <v>13</v>
      </c>
      <c r="I279" s="33" t="s">
        <v>11</v>
      </c>
      <c r="J279" s="59" t="s">
        <v>10</v>
      </c>
      <c r="L279" s="64"/>
      <c r="M279" s="118"/>
      <c r="N279" s="93">
        <f t="shared" si="72"/>
        <v>1</v>
      </c>
      <c r="O279" s="93">
        <f t="shared" si="72"/>
        <v>1</v>
      </c>
      <c r="P279" s="93">
        <f t="shared" si="72"/>
        <v>1</v>
      </c>
      <c r="Q279" s="93">
        <f t="shared" si="72"/>
        <v>0</v>
      </c>
      <c r="R279" s="93">
        <f t="shared" si="72"/>
        <v>0</v>
      </c>
      <c r="T279" s="97" t="str">
        <f t="shared" si="73"/>
        <v/>
      </c>
      <c r="U279" s="97" t="str">
        <f t="shared" si="74"/>
        <v/>
      </c>
      <c r="V279" s="97" t="str">
        <f t="shared" si="75"/>
        <v/>
      </c>
      <c r="W279" s="97" t="str">
        <f t="shared" si="76"/>
        <v/>
      </c>
      <c r="X279" s="97" t="str">
        <f t="shared" si="77"/>
        <v/>
      </c>
      <c r="Y279" s="97" t="str">
        <f t="shared" si="78"/>
        <v/>
      </c>
      <c r="Z279" s="97" t="str">
        <f t="shared" si="79"/>
        <v/>
      </c>
      <c r="AB279" s="99" t="str">
        <f t="shared" si="80"/>
        <v/>
      </c>
      <c r="AC279" s="99" t="str">
        <f t="shared" si="81"/>
        <v/>
      </c>
      <c r="AD279" s="99" t="str">
        <f t="shared" si="82"/>
        <v/>
      </c>
      <c r="AE279" s="99" t="str">
        <f t="shared" si="83"/>
        <v/>
      </c>
      <c r="AF279" s="99" t="str">
        <f t="shared" si="84"/>
        <v/>
      </c>
      <c r="AG279" s="99" t="str">
        <f t="shared" si="85"/>
        <v/>
      </c>
      <c r="AH279" s="99" t="str">
        <f t="shared" si="86"/>
        <v/>
      </c>
    </row>
    <row r="280" spans="1:34" x14ac:dyDescent="0.25">
      <c r="A280" s="102"/>
      <c r="B280" s="2" t="s">
        <v>78</v>
      </c>
      <c r="C280" s="8">
        <v>43743</v>
      </c>
      <c r="D280" s="37" t="s">
        <v>10</v>
      </c>
      <c r="E280" s="33" t="s">
        <v>8</v>
      </c>
      <c r="F280" s="39" t="s">
        <v>10</v>
      </c>
      <c r="G280" s="39" t="s">
        <v>10</v>
      </c>
      <c r="H280" s="33" t="s">
        <v>10</v>
      </c>
      <c r="I280" s="33" t="s">
        <v>10</v>
      </c>
      <c r="J280" s="59" t="s">
        <v>37</v>
      </c>
      <c r="L280" s="64"/>
      <c r="M280" s="118"/>
      <c r="N280" s="93">
        <f t="shared" si="72"/>
        <v>0</v>
      </c>
      <c r="O280" s="93">
        <f t="shared" si="72"/>
        <v>0</v>
      </c>
      <c r="P280" s="93">
        <f t="shared" si="72"/>
        <v>1</v>
      </c>
      <c r="Q280" s="93">
        <f t="shared" si="72"/>
        <v>1</v>
      </c>
      <c r="R280" s="93">
        <f t="shared" si="72"/>
        <v>0</v>
      </c>
      <c r="T280" s="97" t="str">
        <f t="shared" si="73"/>
        <v/>
      </c>
      <c r="U280" s="97">
        <f t="shared" si="74"/>
        <v>1</v>
      </c>
      <c r="V280" s="97" t="str">
        <f t="shared" si="75"/>
        <v/>
      </c>
      <c r="W280" s="97" t="str">
        <f t="shared" si="76"/>
        <v/>
      </c>
      <c r="X280" s="97" t="str">
        <f t="shared" si="77"/>
        <v/>
      </c>
      <c r="Y280" s="97" t="str">
        <f t="shared" si="78"/>
        <v/>
      </c>
      <c r="Z280" s="97">
        <f t="shared" si="79"/>
        <v>1</v>
      </c>
      <c r="AB280" s="99" t="str">
        <f t="shared" si="80"/>
        <v/>
      </c>
      <c r="AC280" s="99">
        <f t="shared" si="81"/>
        <v>43743</v>
      </c>
      <c r="AD280" s="99" t="str">
        <f t="shared" si="82"/>
        <v/>
      </c>
      <c r="AE280" s="99" t="str">
        <f t="shared" si="83"/>
        <v/>
      </c>
      <c r="AF280" s="99" t="str">
        <f t="shared" si="84"/>
        <v/>
      </c>
      <c r="AG280" s="99" t="str">
        <f t="shared" si="85"/>
        <v/>
      </c>
      <c r="AH280" s="99">
        <f t="shared" si="86"/>
        <v>43743</v>
      </c>
    </row>
    <row r="281" spans="1:34" ht="15.75" thickBot="1" x14ac:dyDescent="0.3">
      <c r="A281" s="103"/>
      <c r="B281" s="4" t="s">
        <v>79</v>
      </c>
      <c r="C281" s="13">
        <v>43744</v>
      </c>
      <c r="D281" s="38" t="s">
        <v>10</v>
      </c>
      <c r="E281" s="35" t="s">
        <v>8</v>
      </c>
      <c r="F281" s="45" t="s">
        <v>10</v>
      </c>
      <c r="G281" s="45" t="s">
        <v>10</v>
      </c>
      <c r="H281" s="35" t="s">
        <v>10</v>
      </c>
      <c r="I281" s="35" t="s">
        <v>10</v>
      </c>
      <c r="J281" s="62" t="s">
        <v>37</v>
      </c>
      <c r="L281" s="66"/>
      <c r="M281" s="118"/>
      <c r="N281" s="93">
        <f t="shared" si="72"/>
        <v>0</v>
      </c>
      <c r="O281" s="93">
        <f t="shared" si="72"/>
        <v>0</v>
      </c>
      <c r="P281" s="93">
        <f t="shared" si="72"/>
        <v>1</v>
      </c>
      <c r="Q281" s="93">
        <f t="shared" si="72"/>
        <v>1</v>
      </c>
      <c r="R281" s="93">
        <f t="shared" si="72"/>
        <v>0</v>
      </c>
      <c r="T281" s="97" t="str">
        <f t="shared" si="73"/>
        <v/>
      </c>
      <c r="U281" s="97">
        <f t="shared" si="74"/>
        <v>1</v>
      </c>
      <c r="V281" s="97" t="str">
        <f t="shared" si="75"/>
        <v/>
      </c>
      <c r="W281" s="97" t="str">
        <f t="shared" si="76"/>
        <v/>
      </c>
      <c r="X281" s="97" t="str">
        <f t="shared" si="77"/>
        <v/>
      </c>
      <c r="Y281" s="97" t="str">
        <f t="shared" si="78"/>
        <v/>
      </c>
      <c r="Z281" s="97">
        <f t="shared" si="79"/>
        <v>1</v>
      </c>
      <c r="AB281" s="99" t="str">
        <f t="shared" si="80"/>
        <v/>
      </c>
      <c r="AC281" s="99">
        <f t="shared" si="81"/>
        <v>43744</v>
      </c>
      <c r="AD281" s="99" t="str">
        <f t="shared" si="82"/>
        <v/>
      </c>
      <c r="AE281" s="99" t="str">
        <f t="shared" si="83"/>
        <v/>
      </c>
      <c r="AF281" s="99" t="str">
        <f t="shared" si="84"/>
        <v/>
      </c>
      <c r="AG281" s="99" t="str">
        <f t="shared" si="85"/>
        <v/>
      </c>
      <c r="AH281" s="99">
        <f t="shared" si="86"/>
        <v>43744</v>
      </c>
    </row>
    <row r="282" spans="1:34" x14ac:dyDescent="0.25">
      <c r="A282" s="101" t="s">
        <v>61</v>
      </c>
      <c r="B282" s="5" t="s">
        <v>80</v>
      </c>
      <c r="C282" s="17">
        <v>43745</v>
      </c>
      <c r="D282" s="30" t="s">
        <v>11</v>
      </c>
      <c r="E282" s="31" t="s">
        <v>8</v>
      </c>
      <c r="F282" s="43" t="s">
        <v>13</v>
      </c>
      <c r="G282" s="43" t="s">
        <v>10</v>
      </c>
      <c r="H282" s="43" t="s">
        <v>11</v>
      </c>
      <c r="I282" s="31" t="s">
        <v>9</v>
      </c>
      <c r="J282" s="61" t="s">
        <v>10</v>
      </c>
      <c r="L282" s="63"/>
      <c r="M282" s="118"/>
      <c r="N282" s="93">
        <f t="shared" si="72"/>
        <v>1</v>
      </c>
      <c r="O282" s="93">
        <f t="shared" si="72"/>
        <v>1</v>
      </c>
      <c r="P282" s="93">
        <f t="shared" si="72"/>
        <v>1</v>
      </c>
      <c r="Q282" s="93">
        <f t="shared" si="72"/>
        <v>0</v>
      </c>
      <c r="R282" s="93">
        <f t="shared" si="72"/>
        <v>0</v>
      </c>
      <c r="T282" s="97" t="str">
        <f t="shared" si="73"/>
        <v/>
      </c>
      <c r="U282" s="97" t="str">
        <f t="shared" si="74"/>
        <v/>
      </c>
      <c r="V282" s="97" t="str">
        <f t="shared" si="75"/>
        <v/>
      </c>
      <c r="W282" s="97" t="str">
        <f t="shared" si="76"/>
        <v/>
      </c>
      <c r="X282" s="97" t="str">
        <f t="shared" si="77"/>
        <v/>
      </c>
      <c r="Y282" s="97" t="str">
        <f t="shared" si="78"/>
        <v/>
      </c>
      <c r="Z282" s="97" t="str">
        <f t="shared" si="79"/>
        <v/>
      </c>
      <c r="AB282" s="99" t="str">
        <f t="shared" si="80"/>
        <v/>
      </c>
      <c r="AC282" s="99" t="str">
        <f t="shared" si="81"/>
        <v/>
      </c>
      <c r="AD282" s="99" t="str">
        <f t="shared" si="82"/>
        <v/>
      </c>
      <c r="AE282" s="99" t="str">
        <f t="shared" si="83"/>
        <v/>
      </c>
      <c r="AF282" s="99" t="str">
        <f t="shared" si="84"/>
        <v/>
      </c>
      <c r="AG282" s="99" t="str">
        <f t="shared" si="85"/>
        <v/>
      </c>
      <c r="AH282" s="99" t="str">
        <f t="shared" si="86"/>
        <v/>
      </c>
    </row>
    <row r="283" spans="1:34" x14ac:dyDescent="0.25">
      <c r="A283" s="102"/>
      <c r="B283" s="2" t="s">
        <v>74</v>
      </c>
      <c r="C283" s="8">
        <v>43746</v>
      </c>
      <c r="D283" s="32" t="s">
        <v>11</v>
      </c>
      <c r="E283" s="33" t="s">
        <v>10</v>
      </c>
      <c r="F283" s="39" t="s">
        <v>13</v>
      </c>
      <c r="G283" s="39" t="s">
        <v>8</v>
      </c>
      <c r="H283" s="39" t="s">
        <v>11</v>
      </c>
      <c r="I283" s="33" t="s">
        <v>9</v>
      </c>
      <c r="J283" s="59" t="s">
        <v>10</v>
      </c>
      <c r="L283" s="64"/>
      <c r="M283" s="118"/>
      <c r="N283" s="93">
        <f t="shared" si="72"/>
        <v>1</v>
      </c>
      <c r="O283" s="93">
        <f t="shared" si="72"/>
        <v>1</v>
      </c>
      <c r="P283" s="93">
        <f t="shared" si="72"/>
        <v>1</v>
      </c>
      <c r="Q283" s="93">
        <f t="shared" si="72"/>
        <v>0</v>
      </c>
      <c r="R283" s="93">
        <f t="shared" si="72"/>
        <v>0</v>
      </c>
      <c r="T283" s="97" t="str">
        <f t="shared" si="73"/>
        <v/>
      </c>
      <c r="U283" s="97" t="str">
        <f t="shared" si="74"/>
        <v/>
      </c>
      <c r="V283" s="97" t="str">
        <f t="shared" si="75"/>
        <v/>
      </c>
      <c r="W283" s="97" t="str">
        <f t="shared" si="76"/>
        <v/>
      </c>
      <c r="X283" s="97" t="str">
        <f t="shared" si="77"/>
        <v/>
      </c>
      <c r="Y283" s="97" t="str">
        <f t="shared" si="78"/>
        <v/>
      </c>
      <c r="Z283" s="97" t="str">
        <f t="shared" si="79"/>
        <v/>
      </c>
      <c r="AB283" s="99" t="str">
        <f t="shared" si="80"/>
        <v/>
      </c>
      <c r="AC283" s="99" t="str">
        <f t="shared" si="81"/>
        <v/>
      </c>
      <c r="AD283" s="99" t="str">
        <f t="shared" si="82"/>
        <v/>
      </c>
      <c r="AE283" s="99" t="str">
        <f t="shared" si="83"/>
        <v/>
      </c>
      <c r="AF283" s="99" t="str">
        <f t="shared" si="84"/>
        <v/>
      </c>
      <c r="AG283" s="99" t="str">
        <f t="shared" si="85"/>
        <v/>
      </c>
      <c r="AH283" s="99" t="str">
        <f t="shared" si="86"/>
        <v/>
      </c>
    </row>
    <row r="284" spans="1:34" x14ac:dyDescent="0.25">
      <c r="A284" s="102"/>
      <c r="B284" s="3" t="s">
        <v>75</v>
      </c>
      <c r="C284" s="8">
        <v>43747</v>
      </c>
      <c r="D284" s="32" t="s">
        <v>11</v>
      </c>
      <c r="E284" s="33" t="s">
        <v>10</v>
      </c>
      <c r="F284" s="39" t="s">
        <v>13</v>
      </c>
      <c r="G284" s="39" t="s">
        <v>8</v>
      </c>
      <c r="H284" s="39" t="s">
        <v>11</v>
      </c>
      <c r="I284" s="33" t="s">
        <v>9</v>
      </c>
      <c r="J284" s="59" t="s">
        <v>10</v>
      </c>
      <c r="L284" s="64"/>
      <c r="M284" s="118"/>
      <c r="N284" s="93">
        <f t="shared" si="72"/>
        <v>1</v>
      </c>
      <c r="O284" s="93">
        <f t="shared" si="72"/>
        <v>1</v>
      </c>
      <c r="P284" s="93">
        <f t="shared" si="72"/>
        <v>1</v>
      </c>
      <c r="Q284" s="93">
        <f t="shared" si="72"/>
        <v>0</v>
      </c>
      <c r="R284" s="93">
        <f t="shared" si="72"/>
        <v>0</v>
      </c>
      <c r="T284" s="97" t="str">
        <f t="shared" si="73"/>
        <v/>
      </c>
      <c r="U284" s="97" t="str">
        <f t="shared" si="74"/>
        <v/>
      </c>
      <c r="V284" s="97" t="str">
        <f t="shared" si="75"/>
        <v/>
      </c>
      <c r="W284" s="97" t="str">
        <f t="shared" si="76"/>
        <v/>
      </c>
      <c r="X284" s="97" t="str">
        <f t="shared" si="77"/>
        <v/>
      </c>
      <c r="Y284" s="97" t="str">
        <f t="shared" si="78"/>
        <v/>
      </c>
      <c r="Z284" s="97" t="str">
        <f t="shared" si="79"/>
        <v/>
      </c>
      <c r="AB284" s="99" t="str">
        <f t="shared" si="80"/>
        <v/>
      </c>
      <c r="AC284" s="99" t="str">
        <f t="shared" si="81"/>
        <v/>
      </c>
      <c r="AD284" s="99" t="str">
        <f t="shared" si="82"/>
        <v/>
      </c>
      <c r="AE284" s="99" t="str">
        <f t="shared" si="83"/>
        <v/>
      </c>
      <c r="AF284" s="99" t="str">
        <f t="shared" si="84"/>
        <v/>
      </c>
      <c r="AG284" s="99" t="str">
        <f t="shared" si="85"/>
        <v/>
      </c>
      <c r="AH284" s="99" t="str">
        <f t="shared" si="86"/>
        <v/>
      </c>
    </row>
    <row r="285" spans="1:34" x14ac:dyDescent="0.25">
      <c r="A285" s="102"/>
      <c r="B285" s="2" t="s">
        <v>76</v>
      </c>
      <c r="C285" s="8">
        <v>43748</v>
      </c>
      <c r="D285" s="32" t="s">
        <v>11</v>
      </c>
      <c r="E285" s="33" t="s">
        <v>11</v>
      </c>
      <c r="F285" s="39" t="s">
        <v>13</v>
      </c>
      <c r="G285" s="39" t="s">
        <v>8</v>
      </c>
      <c r="H285" s="39" t="s">
        <v>11</v>
      </c>
      <c r="I285" s="33" t="s">
        <v>9</v>
      </c>
      <c r="J285" s="59" t="s">
        <v>10</v>
      </c>
      <c r="L285" s="64"/>
      <c r="M285" s="118"/>
      <c r="N285" s="93">
        <f t="shared" si="72"/>
        <v>1</v>
      </c>
      <c r="O285" s="93">
        <f t="shared" si="72"/>
        <v>1</v>
      </c>
      <c r="P285" s="93">
        <f t="shared" si="72"/>
        <v>1</v>
      </c>
      <c r="Q285" s="93">
        <f t="shared" si="72"/>
        <v>0</v>
      </c>
      <c r="R285" s="93">
        <f t="shared" si="72"/>
        <v>0</v>
      </c>
      <c r="T285" s="97" t="str">
        <f t="shared" si="73"/>
        <v/>
      </c>
      <c r="U285" s="97" t="str">
        <f t="shared" si="74"/>
        <v/>
      </c>
      <c r="V285" s="97" t="str">
        <f t="shared" si="75"/>
        <v/>
      </c>
      <c r="W285" s="97" t="str">
        <f t="shared" si="76"/>
        <v/>
      </c>
      <c r="X285" s="97" t="str">
        <f t="shared" si="77"/>
        <v/>
      </c>
      <c r="Y285" s="97" t="str">
        <f t="shared" si="78"/>
        <v/>
      </c>
      <c r="Z285" s="97" t="str">
        <f t="shared" si="79"/>
        <v/>
      </c>
      <c r="AB285" s="99" t="str">
        <f t="shared" si="80"/>
        <v/>
      </c>
      <c r="AC285" s="99" t="str">
        <f t="shared" si="81"/>
        <v/>
      </c>
      <c r="AD285" s="99" t="str">
        <f t="shared" si="82"/>
        <v/>
      </c>
      <c r="AE285" s="99" t="str">
        <f t="shared" si="83"/>
        <v/>
      </c>
      <c r="AF285" s="99" t="str">
        <f t="shared" si="84"/>
        <v/>
      </c>
      <c r="AG285" s="99" t="str">
        <f t="shared" si="85"/>
        <v/>
      </c>
      <c r="AH285" s="99" t="str">
        <f t="shared" si="86"/>
        <v/>
      </c>
    </row>
    <row r="286" spans="1:34" x14ac:dyDescent="0.25">
      <c r="A286" s="102"/>
      <c r="B286" s="3" t="s">
        <v>77</v>
      </c>
      <c r="C286" s="8">
        <v>43749</v>
      </c>
      <c r="D286" s="32" t="s">
        <v>11</v>
      </c>
      <c r="E286" s="33" t="s">
        <v>11</v>
      </c>
      <c r="F286" s="39" t="s">
        <v>13</v>
      </c>
      <c r="G286" s="39" t="s">
        <v>8</v>
      </c>
      <c r="H286" s="39" t="s">
        <v>11</v>
      </c>
      <c r="I286" s="33" t="s">
        <v>9</v>
      </c>
      <c r="J286" s="59" t="s">
        <v>10</v>
      </c>
      <c r="L286" s="64"/>
      <c r="M286" s="118"/>
      <c r="N286" s="93">
        <f t="shared" si="72"/>
        <v>1</v>
      </c>
      <c r="O286" s="93">
        <f t="shared" si="72"/>
        <v>1</v>
      </c>
      <c r="P286" s="93">
        <f t="shared" si="72"/>
        <v>1</v>
      </c>
      <c r="Q286" s="93">
        <f t="shared" si="72"/>
        <v>0</v>
      </c>
      <c r="R286" s="93">
        <f t="shared" si="72"/>
        <v>0</v>
      </c>
      <c r="T286" s="97" t="str">
        <f t="shared" si="73"/>
        <v/>
      </c>
      <c r="U286" s="97" t="str">
        <f t="shared" si="74"/>
        <v/>
      </c>
      <c r="V286" s="97" t="str">
        <f t="shared" si="75"/>
        <v/>
      </c>
      <c r="W286" s="97" t="str">
        <f t="shared" si="76"/>
        <v/>
      </c>
      <c r="X286" s="97" t="str">
        <f t="shared" si="77"/>
        <v/>
      </c>
      <c r="Y286" s="97" t="str">
        <f t="shared" si="78"/>
        <v/>
      </c>
      <c r="Z286" s="97" t="str">
        <f t="shared" si="79"/>
        <v/>
      </c>
      <c r="AB286" s="99" t="str">
        <f t="shared" si="80"/>
        <v/>
      </c>
      <c r="AC286" s="99" t="str">
        <f t="shared" si="81"/>
        <v/>
      </c>
      <c r="AD286" s="99" t="str">
        <f t="shared" si="82"/>
        <v/>
      </c>
      <c r="AE286" s="99" t="str">
        <f t="shared" si="83"/>
        <v/>
      </c>
      <c r="AF286" s="99" t="str">
        <f t="shared" si="84"/>
        <v/>
      </c>
      <c r="AG286" s="99" t="str">
        <f t="shared" si="85"/>
        <v/>
      </c>
      <c r="AH286" s="99" t="str">
        <f t="shared" si="86"/>
        <v/>
      </c>
    </row>
    <row r="287" spans="1:34" x14ac:dyDescent="0.25">
      <c r="A287" s="102"/>
      <c r="B287" s="2" t="s">
        <v>78</v>
      </c>
      <c r="C287" s="8">
        <v>43750</v>
      </c>
      <c r="D287" s="37" t="s">
        <v>10</v>
      </c>
      <c r="E287" s="33" t="s">
        <v>13</v>
      </c>
      <c r="F287" s="39" t="s">
        <v>10</v>
      </c>
      <c r="G287" s="39" t="s">
        <v>10</v>
      </c>
      <c r="H287" s="33" t="s">
        <v>10</v>
      </c>
      <c r="I287" s="33" t="s">
        <v>10</v>
      </c>
      <c r="J287" s="59" t="s">
        <v>17</v>
      </c>
      <c r="L287" s="64"/>
      <c r="M287" s="118"/>
      <c r="N287" s="93">
        <f t="shared" si="72"/>
        <v>1</v>
      </c>
      <c r="O287" s="93">
        <f t="shared" si="72"/>
        <v>0</v>
      </c>
      <c r="P287" s="93">
        <f t="shared" si="72"/>
        <v>0</v>
      </c>
      <c r="Q287" s="93">
        <f t="shared" si="72"/>
        <v>0</v>
      </c>
      <c r="R287" s="93">
        <f t="shared" si="72"/>
        <v>1</v>
      </c>
      <c r="T287" s="97" t="str">
        <f t="shared" si="73"/>
        <v/>
      </c>
      <c r="U287" s="97">
        <f t="shared" si="74"/>
        <v>1</v>
      </c>
      <c r="V287" s="97" t="str">
        <f t="shared" si="75"/>
        <v/>
      </c>
      <c r="W287" s="97" t="str">
        <f t="shared" si="76"/>
        <v/>
      </c>
      <c r="X287" s="97" t="str">
        <f t="shared" si="77"/>
        <v/>
      </c>
      <c r="Y287" s="97" t="str">
        <f t="shared" si="78"/>
        <v/>
      </c>
      <c r="Z287" s="97">
        <f t="shared" si="79"/>
        <v>1</v>
      </c>
      <c r="AB287" s="99" t="str">
        <f t="shared" si="80"/>
        <v/>
      </c>
      <c r="AC287" s="99">
        <f t="shared" si="81"/>
        <v>43750</v>
      </c>
      <c r="AD287" s="99" t="str">
        <f t="shared" si="82"/>
        <v/>
      </c>
      <c r="AE287" s="99" t="str">
        <f t="shared" si="83"/>
        <v/>
      </c>
      <c r="AF287" s="99" t="str">
        <f t="shared" si="84"/>
        <v/>
      </c>
      <c r="AG287" s="99" t="str">
        <f t="shared" si="85"/>
        <v/>
      </c>
      <c r="AH287" s="99">
        <f t="shared" si="86"/>
        <v>43750</v>
      </c>
    </row>
    <row r="288" spans="1:34" ht="15.75" thickBot="1" x14ac:dyDescent="0.3">
      <c r="A288" s="103"/>
      <c r="B288" s="4" t="s">
        <v>79</v>
      </c>
      <c r="C288" s="13">
        <v>43751</v>
      </c>
      <c r="D288" s="38" t="s">
        <v>10</v>
      </c>
      <c r="E288" s="35" t="s">
        <v>13</v>
      </c>
      <c r="F288" s="45" t="s">
        <v>10</v>
      </c>
      <c r="G288" s="45" t="s">
        <v>10</v>
      </c>
      <c r="H288" s="35" t="s">
        <v>10</v>
      </c>
      <c r="I288" s="35" t="s">
        <v>10</v>
      </c>
      <c r="J288" s="62" t="s">
        <v>17</v>
      </c>
      <c r="L288" s="66"/>
      <c r="M288" s="118"/>
      <c r="N288" s="93">
        <f t="shared" si="72"/>
        <v>1</v>
      </c>
      <c r="O288" s="93">
        <f t="shared" si="72"/>
        <v>0</v>
      </c>
      <c r="P288" s="93">
        <f t="shared" si="72"/>
        <v>0</v>
      </c>
      <c r="Q288" s="93">
        <f t="shared" si="72"/>
        <v>0</v>
      </c>
      <c r="R288" s="93">
        <f t="shared" si="72"/>
        <v>1</v>
      </c>
      <c r="T288" s="97" t="str">
        <f t="shared" si="73"/>
        <v/>
      </c>
      <c r="U288" s="97">
        <f t="shared" si="74"/>
        <v>1</v>
      </c>
      <c r="V288" s="97" t="str">
        <f t="shared" si="75"/>
        <v/>
      </c>
      <c r="W288" s="97" t="str">
        <f t="shared" si="76"/>
        <v/>
      </c>
      <c r="X288" s="97" t="str">
        <f t="shared" si="77"/>
        <v/>
      </c>
      <c r="Y288" s="97" t="str">
        <f t="shared" si="78"/>
        <v/>
      </c>
      <c r="Z288" s="97">
        <f t="shared" si="79"/>
        <v>1</v>
      </c>
      <c r="AB288" s="99" t="str">
        <f t="shared" si="80"/>
        <v/>
      </c>
      <c r="AC288" s="99">
        <f t="shared" si="81"/>
        <v>43751</v>
      </c>
      <c r="AD288" s="99" t="str">
        <f t="shared" si="82"/>
        <v/>
      </c>
      <c r="AE288" s="99" t="str">
        <f t="shared" si="83"/>
        <v/>
      </c>
      <c r="AF288" s="99" t="str">
        <f t="shared" si="84"/>
        <v/>
      </c>
      <c r="AG288" s="99" t="str">
        <f t="shared" si="85"/>
        <v/>
      </c>
      <c r="AH288" s="99">
        <f t="shared" si="86"/>
        <v>43751</v>
      </c>
    </row>
    <row r="289" spans="1:34" x14ac:dyDescent="0.25">
      <c r="A289" s="101" t="s">
        <v>62</v>
      </c>
      <c r="B289" s="5" t="s">
        <v>80</v>
      </c>
      <c r="C289" s="17">
        <v>43752</v>
      </c>
      <c r="D289" s="30" t="s">
        <v>11</v>
      </c>
      <c r="E289" s="61" t="s">
        <v>10</v>
      </c>
      <c r="F289" s="63" t="s">
        <v>8</v>
      </c>
      <c r="G289" s="63" t="s">
        <v>13</v>
      </c>
      <c r="H289" s="63" t="s">
        <v>11</v>
      </c>
      <c r="I289" s="61" t="s">
        <v>9</v>
      </c>
      <c r="J289" s="59" t="s">
        <v>10</v>
      </c>
      <c r="L289" s="63"/>
      <c r="M289" s="118"/>
      <c r="N289" s="93">
        <f t="shared" si="72"/>
        <v>1</v>
      </c>
      <c r="O289" s="93">
        <f t="shared" si="72"/>
        <v>1</v>
      </c>
      <c r="P289" s="93">
        <f t="shared" si="72"/>
        <v>1</v>
      </c>
      <c r="Q289" s="93">
        <f t="shared" si="72"/>
        <v>0</v>
      </c>
      <c r="R289" s="93">
        <f t="shared" si="72"/>
        <v>0</v>
      </c>
      <c r="T289" s="97" t="str">
        <f t="shared" si="73"/>
        <v/>
      </c>
      <c r="U289" s="97" t="str">
        <f t="shared" si="74"/>
        <v/>
      </c>
      <c r="V289" s="97" t="str">
        <f t="shared" si="75"/>
        <v/>
      </c>
      <c r="W289" s="97" t="str">
        <f t="shared" si="76"/>
        <v/>
      </c>
      <c r="X289" s="97" t="str">
        <f t="shared" si="77"/>
        <v/>
      </c>
      <c r="Y289" s="97" t="str">
        <f t="shared" si="78"/>
        <v/>
      </c>
      <c r="Z289" s="97" t="str">
        <f t="shared" si="79"/>
        <v/>
      </c>
      <c r="AB289" s="99" t="str">
        <f t="shared" si="80"/>
        <v/>
      </c>
      <c r="AC289" s="99" t="str">
        <f t="shared" si="81"/>
        <v/>
      </c>
      <c r="AD289" s="99" t="str">
        <f t="shared" si="82"/>
        <v/>
      </c>
      <c r="AE289" s="99" t="str">
        <f t="shared" si="83"/>
        <v/>
      </c>
      <c r="AF289" s="99" t="str">
        <f t="shared" si="84"/>
        <v/>
      </c>
      <c r="AG289" s="99" t="str">
        <f t="shared" si="85"/>
        <v/>
      </c>
      <c r="AH289" s="99" t="str">
        <f t="shared" si="86"/>
        <v/>
      </c>
    </row>
    <row r="290" spans="1:34" x14ac:dyDescent="0.25">
      <c r="A290" s="102"/>
      <c r="B290" s="2" t="s">
        <v>74</v>
      </c>
      <c r="C290" s="8">
        <v>43753</v>
      </c>
      <c r="D290" s="32" t="s">
        <v>11</v>
      </c>
      <c r="E290" s="59" t="s">
        <v>10</v>
      </c>
      <c r="F290" s="64" t="s">
        <v>8</v>
      </c>
      <c r="G290" s="64" t="s">
        <v>13</v>
      </c>
      <c r="H290" s="59" t="s">
        <v>16</v>
      </c>
      <c r="I290" s="59" t="s">
        <v>9</v>
      </c>
      <c r="J290" s="59" t="s">
        <v>10</v>
      </c>
      <c r="L290" s="64"/>
      <c r="M290" s="118"/>
      <c r="N290" s="93">
        <f t="shared" si="72"/>
        <v>1</v>
      </c>
      <c r="O290" s="93">
        <f t="shared" si="72"/>
        <v>1</v>
      </c>
      <c r="P290" s="93">
        <f t="shared" si="72"/>
        <v>1</v>
      </c>
      <c r="Q290" s="93">
        <f t="shared" si="72"/>
        <v>0</v>
      </c>
      <c r="R290" s="93">
        <f t="shared" si="72"/>
        <v>0</v>
      </c>
      <c r="T290" s="97" t="str">
        <f t="shared" si="73"/>
        <v/>
      </c>
      <c r="U290" s="97" t="str">
        <f t="shared" si="74"/>
        <v/>
      </c>
      <c r="V290" s="97" t="str">
        <f t="shared" si="75"/>
        <v/>
      </c>
      <c r="W290" s="97" t="str">
        <f t="shared" si="76"/>
        <v/>
      </c>
      <c r="X290" s="97" t="str">
        <f t="shared" si="77"/>
        <v/>
      </c>
      <c r="Y290" s="97" t="str">
        <f t="shared" si="78"/>
        <v/>
      </c>
      <c r="Z290" s="97" t="str">
        <f t="shared" si="79"/>
        <v/>
      </c>
      <c r="AB290" s="99" t="str">
        <f t="shared" si="80"/>
        <v/>
      </c>
      <c r="AC290" s="99" t="str">
        <f t="shared" si="81"/>
        <v/>
      </c>
      <c r="AD290" s="99" t="str">
        <f t="shared" si="82"/>
        <v/>
      </c>
      <c r="AE290" s="99" t="str">
        <f t="shared" si="83"/>
        <v/>
      </c>
      <c r="AF290" s="99" t="str">
        <f t="shared" si="84"/>
        <v/>
      </c>
      <c r="AG290" s="99" t="str">
        <f t="shared" si="85"/>
        <v/>
      </c>
      <c r="AH290" s="99" t="str">
        <f t="shared" si="86"/>
        <v/>
      </c>
    </row>
    <row r="291" spans="1:34" x14ac:dyDescent="0.25">
      <c r="A291" s="102"/>
      <c r="B291" s="3" t="s">
        <v>75</v>
      </c>
      <c r="C291" s="8">
        <v>43754</v>
      </c>
      <c r="D291" s="32" t="s">
        <v>11</v>
      </c>
      <c r="E291" s="59"/>
      <c r="F291" s="64"/>
      <c r="G291" s="64"/>
      <c r="H291" s="59" t="s">
        <v>9</v>
      </c>
      <c r="I291" s="59" t="s">
        <v>10</v>
      </c>
      <c r="J291" s="59" t="s">
        <v>10</v>
      </c>
      <c r="L291" s="64"/>
      <c r="M291" s="118"/>
      <c r="N291" s="93">
        <f t="shared" ref="N291:R322" si="87">COUNTIF($D291:$L291,N$1)</f>
        <v>0</v>
      </c>
      <c r="O291" s="93">
        <f t="shared" si="87"/>
        <v>1</v>
      </c>
      <c r="P291" s="93">
        <f t="shared" si="87"/>
        <v>0</v>
      </c>
      <c r="Q291" s="93">
        <f t="shared" si="87"/>
        <v>0</v>
      </c>
      <c r="R291" s="93">
        <f t="shared" si="87"/>
        <v>0</v>
      </c>
      <c r="T291" s="97" t="str">
        <f t="shared" si="73"/>
        <v/>
      </c>
      <c r="U291" s="97" t="str">
        <f t="shared" si="74"/>
        <v/>
      </c>
      <c r="V291" s="97" t="str">
        <f t="shared" si="75"/>
        <v/>
      </c>
      <c r="W291" s="97" t="str">
        <f t="shared" si="76"/>
        <v/>
      </c>
      <c r="X291" s="97" t="str">
        <f t="shared" si="77"/>
        <v/>
      </c>
      <c r="Y291" s="97" t="str">
        <f t="shared" si="78"/>
        <v/>
      </c>
      <c r="Z291" s="97" t="str">
        <f t="shared" si="79"/>
        <v/>
      </c>
      <c r="AB291" s="99" t="str">
        <f t="shared" si="80"/>
        <v/>
      </c>
      <c r="AC291" s="99" t="str">
        <f t="shared" si="81"/>
        <v/>
      </c>
      <c r="AD291" s="99" t="str">
        <f t="shared" si="82"/>
        <v/>
      </c>
      <c r="AE291" s="99" t="str">
        <f t="shared" si="83"/>
        <v/>
      </c>
      <c r="AF291" s="99" t="str">
        <f t="shared" si="84"/>
        <v/>
      </c>
      <c r="AG291" s="99" t="str">
        <f t="shared" si="85"/>
        <v/>
      </c>
      <c r="AH291" s="99" t="str">
        <f t="shared" si="86"/>
        <v/>
      </c>
    </row>
    <row r="292" spans="1:34" x14ac:dyDescent="0.25">
      <c r="A292" s="102"/>
      <c r="B292" s="2" t="s">
        <v>76</v>
      </c>
      <c r="C292" s="8">
        <v>43755</v>
      </c>
      <c r="D292" s="32" t="s">
        <v>11</v>
      </c>
      <c r="E292" s="59"/>
      <c r="F292" s="64"/>
      <c r="G292" s="64"/>
      <c r="H292" s="59" t="s">
        <v>9</v>
      </c>
      <c r="I292" s="65" t="s">
        <v>10</v>
      </c>
      <c r="J292" s="59" t="s">
        <v>10</v>
      </c>
      <c r="L292" s="64"/>
      <c r="M292" s="118"/>
      <c r="N292" s="93">
        <f t="shared" si="87"/>
        <v>0</v>
      </c>
      <c r="O292" s="93">
        <f t="shared" si="87"/>
        <v>1</v>
      </c>
      <c r="P292" s="93">
        <f t="shared" si="87"/>
        <v>0</v>
      </c>
      <c r="Q292" s="93">
        <f t="shared" si="87"/>
        <v>0</v>
      </c>
      <c r="R292" s="93">
        <f t="shared" si="87"/>
        <v>0</v>
      </c>
      <c r="T292" s="97" t="str">
        <f t="shared" si="73"/>
        <v/>
      </c>
      <c r="U292" s="97" t="str">
        <f t="shared" si="74"/>
        <v/>
      </c>
      <c r="V292" s="97" t="str">
        <f t="shared" si="75"/>
        <v/>
      </c>
      <c r="W292" s="97" t="str">
        <f t="shared" si="76"/>
        <v/>
      </c>
      <c r="X292" s="97" t="str">
        <f t="shared" si="77"/>
        <v/>
      </c>
      <c r="Y292" s="97" t="str">
        <f t="shared" si="78"/>
        <v/>
      </c>
      <c r="Z292" s="97" t="str">
        <f t="shared" si="79"/>
        <v/>
      </c>
      <c r="AB292" s="99" t="str">
        <f t="shared" si="80"/>
        <v/>
      </c>
      <c r="AC292" s="99" t="str">
        <f t="shared" si="81"/>
        <v/>
      </c>
      <c r="AD292" s="99" t="str">
        <f t="shared" si="82"/>
        <v/>
      </c>
      <c r="AE292" s="99" t="str">
        <f t="shared" si="83"/>
        <v/>
      </c>
      <c r="AF292" s="99" t="str">
        <f t="shared" si="84"/>
        <v/>
      </c>
      <c r="AG292" s="99" t="str">
        <f t="shared" si="85"/>
        <v/>
      </c>
      <c r="AH292" s="99" t="str">
        <f t="shared" si="86"/>
        <v/>
      </c>
    </row>
    <row r="293" spans="1:34" x14ac:dyDescent="0.25">
      <c r="A293" s="102"/>
      <c r="B293" s="3" t="s">
        <v>77</v>
      </c>
      <c r="C293" s="8">
        <v>43756</v>
      </c>
      <c r="D293" s="32" t="s">
        <v>11</v>
      </c>
      <c r="E293" s="59"/>
      <c r="F293" s="64"/>
      <c r="G293" s="64"/>
      <c r="H293" s="59" t="s">
        <v>9</v>
      </c>
      <c r="I293" s="65" t="s">
        <v>13</v>
      </c>
      <c r="J293" s="59" t="s">
        <v>10</v>
      </c>
      <c r="L293" s="64"/>
      <c r="M293" s="118"/>
      <c r="N293" s="93">
        <f t="shared" si="87"/>
        <v>1</v>
      </c>
      <c r="O293" s="93">
        <f t="shared" si="87"/>
        <v>1</v>
      </c>
      <c r="P293" s="93">
        <f t="shared" si="87"/>
        <v>0</v>
      </c>
      <c r="Q293" s="93">
        <f t="shared" si="87"/>
        <v>0</v>
      </c>
      <c r="R293" s="93">
        <f t="shared" si="87"/>
        <v>0</v>
      </c>
      <c r="T293" s="97" t="str">
        <f t="shared" si="73"/>
        <v/>
      </c>
      <c r="U293" s="97" t="str">
        <f t="shared" si="74"/>
        <v/>
      </c>
      <c r="V293" s="97" t="str">
        <f t="shared" si="75"/>
        <v/>
      </c>
      <c r="W293" s="97" t="str">
        <f t="shared" si="76"/>
        <v/>
      </c>
      <c r="X293" s="97" t="str">
        <f t="shared" si="77"/>
        <v/>
      </c>
      <c r="Y293" s="97" t="str">
        <f t="shared" si="78"/>
        <v/>
      </c>
      <c r="Z293" s="97" t="str">
        <f t="shared" si="79"/>
        <v/>
      </c>
      <c r="AB293" s="99" t="str">
        <f t="shared" si="80"/>
        <v/>
      </c>
      <c r="AC293" s="99" t="str">
        <f t="shared" si="81"/>
        <v/>
      </c>
      <c r="AD293" s="99" t="str">
        <f t="shared" si="82"/>
        <v/>
      </c>
      <c r="AE293" s="99" t="str">
        <f t="shared" si="83"/>
        <v/>
      </c>
      <c r="AF293" s="99" t="str">
        <f t="shared" si="84"/>
        <v/>
      </c>
      <c r="AG293" s="99" t="str">
        <f t="shared" si="85"/>
        <v/>
      </c>
      <c r="AH293" s="99" t="str">
        <f t="shared" si="86"/>
        <v/>
      </c>
    </row>
    <row r="294" spans="1:34" x14ac:dyDescent="0.25">
      <c r="A294" s="102"/>
      <c r="B294" s="2" t="s">
        <v>78</v>
      </c>
      <c r="C294" s="8">
        <v>43757</v>
      </c>
      <c r="D294" s="37" t="s">
        <v>10</v>
      </c>
      <c r="E294" s="59"/>
      <c r="F294" s="64"/>
      <c r="G294" s="64"/>
      <c r="H294" s="59" t="s">
        <v>10</v>
      </c>
      <c r="I294" s="65" t="s">
        <v>13</v>
      </c>
      <c r="J294" s="59" t="s">
        <v>17</v>
      </c>
      <c r="L294" s="64"/>
      <c r="M294" s="118"/>
      <c r="N294" s="93">
        <f t="shared" si="87"/>
        <v>1</v>
      </c>
      <c r="O294" s="93">
        <f t="shared" si="87"/>
        <v>0</v>
      </c>
      <c r="P294" s="93">
        <f t="shared" si="87"/>
        <v>0</v>
      </c>
      <c r="Q294" s="93">
        <f t="shared" si="87"/>
        <v>0</v>
      </c>
      <c r="R294" s="93">
        <f t="shared" si="87"/>
        <v>1</v>
      </c>
      <c r="T294" s="97" t="str">
        <f t="shared" si="73"/>
        <v/>
      </c>
      <c r="U294" s="97" t="str">
        <f t="shared" si="74"/>
        <v/>
      </c>
      <c r="V294" s="97" t="str">
        <f t="shared" si="75"/>
        <v/>
      </c>
      <c r="W294" s="97" t="str">
        <f t="shared" si="76"/>
        <v/>
      </c>
      <c r="X294" s="97" t="str">
        <f t="shared" si="77"/>
        <v/>
      </c>
      <c r="Y294" s="97">
        <f t="shared" si="78"/>
        <v>1</v>
      </c>
      <c r="Z294" s="97">
        <f t="shared" si="79"/>
        <v>1</v>
      </c>
      <c r="AB294" s="99" t="str">
        <f t="shared" si="80"/>
        <v/>
      </c>
      <c r="AC294" s="99" t="str">
        <f t="shared" si="81"/>
        <v/>
      </c>
      <c r="AD294" s="99" t="str">
        <f t="shared" si="82"/>
        <v/>
      </c>
      <c r="AE294" s="99" t="str">
        <f t="shared" si="83"/>
        <v/>
      </c>
      <c r="AF294" s="99" t="str">
        <f t="shared" si="84"/>
        <v/>
      </c>
      <c r="AG294" s="99">
        <f t="shared" si="85"/>
        <v>43757</v>
      </c>
      <c r="AH294" s="99">
        <f t="shared" si="86"/>
        <v>43757</v>
      </c>
    </row>
    <row r="295" spans="1:34" ht="15.75" thickBot="1" x14ac:dyDescent="0.3">
      <c r="A295" s="103"/>
      <c r="B295" s="4" t="s">
        <v>79</v>
      </c>
      <c r="C295" s="13">
        <v>43758</v>
      </c>
      <c r="D295" s="38" t="s">
        <v>10</v>
      </c>
      <c r="E295" s="62"/>
      <c r="F295" s="66"/>
      <c r="G295" s="66"/>
      <c r="H295" s="62" t="s">
        <v>10</v>
      </c>
      <c r="I295" s="67" t="s">
        <v>13</v>
      </c>
      <c r="J295" s="62" t="s">
        <v>17</v>
      </c>
      <c r="L295" s="66"/>
      <c r="M295" s="118"/>
      <c r="N295" s="93">
        <f t="shared" si="87"/>
        <v>1</v>
      </c>
      <c r="O295" s="93">
        <f t="shared" si="87"/>
        <v>0</v>
      </c>
      <c r="P295" s="93">
        <f t="shared" si="87"/>
        <v>0</v>
      </c>
      <c r="Q295" s="93">
        <f t="shared" si="87"/>
        <v>0</v>
      </c>
      <c r="R295" s="93">
        <f t="shared" si="87"/>
        <v>1</v>
      </c>
      <c r="T295" s="97" t="str">
        <f t="shared" si="73"/>
        <v/>
      </c>
      <c r="U295" s="97" t="str">
        <f t="shared" si="74"/>
        <v/>
      </c>
      <c r="V295" s="97" t="str">
        <f t="shared" si="75"/>
        <v/>
      </c>
      <c r="W295" s="97" t="str">
        <f t="shared" si="76"/>
        <v/>
      </c>
      <c r="X295" s="97" t="str">
        <f t="shared" si="77"/>
        <v/>
      </c>
      <c r="Y295" s="97">
        <f t="shared" si="78"/>
        <v>1</v>
      </c>
      <c r="Z295" s="97">
        <f t="shared" si="79"/>
        <v>1</v>
      </c>
      <c r="AB295" s="99" t="str">
        <f t="shared" si="80"/>
        <v/>
      </c>
      <c r="AC295" s="99" t="str">
        <f t="shared" si="81"/>
        <v/>
      </c>
      <c r="AD295" s="99" t="str">
        <f t="shared" si="82"/>
        <v/>
      </c>
      <c r="AE295" s="99" t="str">
        <f t="shared" si="83"/>
        <v/>
      </c>
      <c r="AF295" s="99" t="str">
        <f t="shared" si="84"/>
        <v/>
      </c>
      <c r="AG295" s="99">
        <f t="shared" si="85"/>
        <v>43758</v>
      </c>
      <c r="AH295" s="99">
        <f t="shared" si="86"/>
        <v>43758</v>
      </c>
    </row>
    <row r="296" spans="1:34" x14ac:dyDescent="0.25">
      <c r="A296" s="101" t="s">
        <v>63</v>
      </c>
      <c r="B296" s="5" t="s">
        <v>80</v>
      </c>
      <c r="C296" s="17">
        <v>43759</v>
      </c>
      <c r="D296" s="30" t="s">
        <v>11</v>
      </c>
      <c r="J296" s="59" t="s">
        <v>10</v>
      </c>
      <c r="L296" s="63"/>
      <c r="M296" s="118"/>
      <c r="N296" s="93">
        <f t="shared" si="87"/>
        <v>0</v>
      </c>
      <c r="O296" s="93">
        <f t="shared" si="87"/>
        <v>0</v>
      </c>
      <c r="P296" s="93">
        <f t="shared" si="87"/>
        <v>0</v>
      </c>
      <c r="Q296" s="93">
        <f t="shared" si="87"/>
        <v>0</v>
      </c>
      <c r="R296" s="93">
        <f t="shared" si="87"/>
        <v>0</v>
      </c>
      <c r="T296" s="97" t="str">
        <f t="shared" si="73"/>
        <v/>
      </c>
      <c r="U296" s="97" t="str">
        <f t="shared" si="74"/>
        <v/>
      </c>
      <c r="V296" s="97" t="str">
        <f t="shared" si="75"/>
        <v/>
      </c>
      <c r="W296" s="97" t="str">
        <f t="shared" si="76"/>
        <v/>
      </c>
      <c r="X296" s="97" t="str">
        <f t="shared" si="77"/>
        <v/>
      </c>
      <c r="Y296" s="97" t="str">
        <f t="shared" si="78"/>
        <v/>
      </c>
      <c r="Z296" s="97" t="str">
        <f t="shared" si="79"/>
        <v/>
      </c>
      <c r="AB296" s="99" t="str">
        <f t="shared" si="80"/>
        <v/>
      </c>
      <c r="AC296" s="99" t="str">
        <f t="shared" si="81"/>
        <v/>
      </c>
      <c r="AD296" s="99" t="str">
        <f t="shared" si="82"/>
        <v/>
      </c>
      <c r="AE296" s="99" t="str">
        <f t="shared" si="83"/>
        <v/>
      </c>
      <c r="AF296" s="99" t="str">
        <f t="shared" si="84"/>
        <v/>
      </c>
      <c r="AG296" s="99" t="str">
        <f t="shared" si="85"/>
        <v/>
      </c>
      <c r="AH296" s="99" t="str">
        <f t="shared" si="86"/>
        <v/>
      </c>
    </row>
    <row r="297" spans="1:34" x14ac:dyDescent="0.25">
      <c r="A297" s="102"/>
      <c r="B297" s="2" t="s">
        <v>74</v>
      </c>
      <c r="C297" s="8">
        <v>43760</v>
      </c>
      <c r="D297" s="32" t="s">
        <v>11</v>
      </c>
      <c r="J297" s="59" t="s">
        <v>10</v>
      </c>
      <c r="L297" s="64"/>
      <c r="M297" s="118"/>
      <c r="N297" s="93">
        <f t="shared" si="87"/>
        <v>0</v>
      </c>
      <c r="O297" s="93">
        <f t="shared" si="87"/>
        <v>0</v>
      </c>
      <c r="P297" s="93">
        <f t="shared" si="87"/>
        <v>0</v>
      </c>
      <c r="Q297" s="93">
        <f t="shared" si="87"/>
        <v>0</v>
      </c>
      <c r="R297" s="93">
        <f t="shared" si="87"/>
        <v>0</v>
      </c>
      <c r="T297" s="97" t="str">
        <f t="shared" si="73"/>
        <v/>
      </c>
      <c r="U297" s="97" t="str">
        <f t="shared" si="74"/>
        <v/>
      </c>
      <c r="V297" s="97" t="str">
        <f t="shared" si="75"/>
        <v/>
      </c>
      <c r="W297" s="97" t="str">
        <f t="shared" si="76"/>
        <v/>
      </c>
      <c r="X297" s="97" t="str">
        <f t="shared" si="77"/>
        <v/>
      </c>
      <c r="Y297" s="97" t="str">
        <f t="shared" si="78"/>
        <v/>
      </c>
      <c r="Z297" s="97" t="str">
        <f t="shared" si="79"/>
        <v/>
      </c>
      <c r="AB297" s="99" t="str">
        <f t="shared" si="80"/>
        <v/>
      </c>
      <c r="AC297" s="99" t="str">
        <f t="shared" si="81"/>
        <v/>
      </c>
      <c r="AD297" s="99" t="str">
        <f t="shared" si="82"/>
        <v/>
      </c>
      <c r="AE297" s="99" t="str">
        <f t="shared" si="83"/>
        <v/>
      </c>
      <c r="AF297" s="99" t="str">
        <f t="shared" si="84"/>
        <v/>
      </c>
      <c r="AG297" s="99" t="str">
        <f t="shared" si="85"/>
        <v/>
      </c>
      <c r="AH297" s="99" t="str">
        <f t="shared" si="86"/>
        <v/>
      </c>
    </row>
    <row r="298" spans="1:34" x14ac:dyDescent="0.25">
      <c r="A298" s="102"/>
      <c r="B298" s="3" t="s">
        <v>75</v>
      </c>
      <c r="C298" s="8">
        <v>43761</v>
      </c>
      <c r="D298" s="32" t="s">
        <v>11</v>
      </c>
      <c r="J298" s="59" t="s">
        <v>10</v>
      </c>
      <c r="L298" s="64"/>
      <c r="M298" s="118"/>
      <c r="N298" s="93">
        <f t="shared" si="87"/>
        <v>0</v>
      </c>
      <c r="O298" s="93">
        <f t="shared" si="87"/>
        <v>0</v>
      </c>
      <c r="P298" s="93">
        <f t="shared" si="87"/>
        <v>0</v>
      </c>
      <c r="Q298" s="93">
        <f t="shared" si="87"/>
        <v>0</v>
      </c>
      <c r="R298" s="93">
        <f t="shared" si="87"/>
        <v>0</v>
      </c>
      <c r="T298" s="97" t="str">
        <f t="shared" si="73"/>
        <v/>
      </c>
      <c r="U298" s="97" t="str">
        <f t="shared" si="74"/>
        <v/>
      </c>
      <c r="V298" s="97" t="str">
        <f t="shared" si="75"/>
        <v/>
      </c>
      <c r="W298" s="97" t="str">
        <f t="shared" si="76"/>
        <v/>
      </c>
      <c r="X298" s="97" t="str">
        <f t="shared" si="77"/>
        <v/>
      </c>
      <c r="Y298" s="97" t="str">
        <f t="shared" si="78"/>
        <v/>
      </c>
      <c r="Z298" s="97" t="str">
        <f t="shared" si="79"/>
        <v/>
      </c>
      <c r="AB298" s="99" t="str">
        <f t="shared" si="80"/>
        <v/>
      </c>
      <c r="AC298" s="99" t="str">
        <f t="shared" si="81"/>
        <v/>
      </c>
      <c r="AD298" s="99" t="str">
        <f t="shared" si="82"/>
        <v/>
      </c>
      <c r="AE298" s="99" t="str">
        <f t="shared" si="83"/>
        <v/>
      </c>
      <c r="AF298" s="99" t="str">
        <f t="shared" si="84"/>
        <v/>
      </c>
      <c r="AG298" s="99" t="str">
        <f t="shared" si="85"/>
        <v/>
      </c>
      <c r="AH298" s="99" t="str">
        <f t="shared" si="86"/>
        <v/>
      </c>
    </row>
    <row r="299" spans="1:34" x14ac:dyDescent="0.25">
      <c r="A299" s="102"/>
      <c r="B299" s="2" t="s">
        <v>76</v>
      </c>
      <c r="C299" s="8">
        <v>43762</v>
      </c>
      <c r="D299" s="32" t="s">
        <v>11</v>
      </c>
      <c r="J299" s="59" t="s">
        <v>10</v>
      </c>
      <c r="L299" s="64"/>
      <c r="M299" s="118"/>
      <c r="N299" s="93">
        <f t="shared" si="87"/>
        <v>0</v>
      </c>
      <c r="O299" s="93">
        <f t="shared" si="87"/>
        <v>0</v>
      </c>
      <c r="P299" s="93">
        <f t="shared" si="87"/>
        <v>0</v>
      </c>
      <c r="Q299" s="93">
        <f t="shared" si="87"/>
        <v>0</v>
      </c>
      <c r="R299" s="93">
        <f t="shared" si="87"/>
        <v>0</v>
      </c>
      <c r="T299" s="97" t="str">
        <f t="shared" si="73"/>
        <v/>
      </c>
      <c r="U299" s="97" t="str">
        <f t="shared" si="74"/>
        <v/>
      </c>
      <c r="V299" s="97" t="str">
        <f t="shared" si="75"/>
        <v/>
      </c>
      <c r="W299" s="97" t="str">
        <f t="shared" si="76"/>
        <v/>
      </c>
      <c r="X299" s="97" t="str">
        <f t="shared" si="77"/>
        <v/>
      </c>
      <c r="Y299" s="97" t="str">
        <f t="shared" si="78"/>
        <v/>
      </c>
      <c r="Z299" s="97" t="str">
        <f t="shared" si="79"/>
        <v/>
      </c>
      <c r="AB299" s="99" t="str">
        <f t="shared" si="80"/>
        <v/>
      </c>
      <c r="AC299" s="99" t="str">
        <f t="shared" si="81"/>
        <v/>
      </c>
      <c r="AD299" s="99" t="str">
        <f t="shared" si="82"/>
        <v/>
      </c>
      <c r="AE299" s="99" t="str">
        <f t="shared" si="83"/>
        <v/>
      </c>
      <c r="AF299" s="99" t="str">
        <f t="shared" si="84"/>
        <v/>
      </c>
      <c r="AG299" s="99" t="str">
        <f t="shared" si="85"/>
        <v/>
      </c>
      <c r="AH299" s="99" t="str">
        <f t="shared" si="86"/>
        <v/>
      </c>
    </row>
    <row r="300" spans="1:34" x14ac:dyDescent="0.25">
      <c r="A300" s="102"/>
      <c r="B300" s="3" t="s">
        <v>77</v>
      </c>
      <c r="C300" s="8">
        <v>43763</v>
      </c>
      <c r="D300" s="32" t="s">
        <v>11</v>
      </c>
      <c r="J300" s="59" t="s">
        <v>10</v>
      </c>
      <c r="L300" s="64"/>
      <c r="M300" s="118"/>
      <c r="N300" s="93">
        <f t="shared" si="87"/>
        <v>0</v>
      </c>
      <c r="O300" s="93">
        <f t="shared" si="87"/>
        <v>0</v>
      </c>
      <c r="P300" s="93">
        <f t="shared" si="87"/>
        <v>0</v>
      </c>
      <c r="Q300" s="93">
        <f t="shared" si="87"/>
        <v>0</v>
      </c>
      <c r="R300" s="93">
        <f t="shared" si="87"/>
        <v>0</v>
      </c>
      <c r="T300" s="97" t="str">
        <f t="shared" si="73"/>
        <v/>
      </c>
      <c r="U300" s="97" t="str">
        <f t="shared" si="74"/>
        <v/>
      </c>
      <c r="V300" s="97" t="str">
        <f t="shared" si="75"/>
        <v/>
      </c>
      <c r="W300" s="97" t="str">
        <f t="shared" si="76"/>
        <v/>
      </c>
      <c r="X300" s="97" t="str">
        <f t="shared" si="77"/>
        <v/>
      </c>
      <c r="Y300" s="97" t="str">
        <f t="shared" si="78"/>
        <v/>
      </c>
      <c r="Z300" s="97" t="str">
        <f t="shared" si="79"/>
        <v/>
      </c>
      <c r="AB300" s="99" t="str">
        <f t="shared" si="80"/>
        <v/>
      </c>
      <c r="AC300" s="99" t="str">
        <f t="shared" si="81"/>
        <v/>
      </c>
      <c r="AD300" s="99" t="str">
        <f t="shared" si="82"/>
        <v/>
      </c>
      <c r="AE300" s="99" t="str">
        <f t="shared" si="83"/>
        <v/>
      </c>
      <c r="AF300" s="99" t="str">
        <f t="shared" si="84"/>
        <v/>
      </c>
      <c r="AG300" s="99" t="str">
        <f t="shared" si="85"/>
        <v/>
      </c>
      <c r="AH300" s="99" t="str">
        <f t="shared" si="86"/>
        <v/>
      </c>
    </row>
    <row r="301" spans="1:34" x14ac:dyDescent="0.25">
      <c r="A301" s="102"/>
      <c r="B301" s="2" t="s">
        <v>78</v>
      </c>
      <c r="C301" s="8">
        <v>43764</v>
      </c>
      <c r="D301" s="37" t="s">
        <v>10</v>
      </c>
      <c r="J301" s="59" t="s">
        <v>37</v>
      </c>
      <c r="L301" s="64"/>
      <c r="M301" s="118"/>
      <c r="N301" s="93">
        <f t="shared" si="87"/>
        <v>0</v>
      </c>
      <c r="O301" s="93">
        <f t="shared" si="87"/>
        <v>0</v>
      </c>
      <c r="P301" s="93">
        <f t="shared" si="87"/>
        <v>0</v>
      </c>
      <c r="Q301" s="93">
        <f t="shared" si="87"/>
        <v>1</v>
      </c>
      <c r="R301" s="93">
        <f t="shared" si="87"/>
        <v>0</v>
      </c>
      <c r="T301" s="97" t="str">
        <f t="shared" si="73"/>
        <v/>
      </c>
      <c r="U301" s="97" t="str">
        <f t="shared" si="74"/>
        <v/>
      </c>
      <c r="V301" s="97" t="str">
        <f t="shared" si="75"/>
        <v/>
      </c>
      <c r="W301" s="97" t="str">
        <f t="shared" si="76"/>
        <v/>
      </c>
      <c r="X301" s="97" t="str">
        <f t="shared" si="77"/>
        <v/>
      </c>
      <c r="Y301" s="97" t="str">
        <f t="shared" si="78"/>
        <v/>
      </c>
      <c r="Z301" s="97">
        <f t="shared" si="79"/>
        <v>1</v>
      </c>
      <c r="AB301" s="99" t="str">
        <f t="shared" si="80"/>
        <v/>
      </c>
      <c r="AC301" s="99" t="str">
        <f t="shared" si="81"/>
        <v/>
      </c>
      <c r="AD301" s="99" t="str">
        <f t="shared" si="82"/>
        <v/>
      </c>
      <c r="AE301" s="99" t="str">
        <f t="shared" si="83"/>
        <v/>
      </c>
      <c r="AF301" s="99" t="str">
        <f t="shared" si="84"/>
        <v/>
      </c>
      <c r="AG301" s="99" t="str">
        <f t="shared" si="85"/>
        <v/>
      </c>
      <c r="AH301" s="99">
        <f t="shared" si="86"/>
        <v>43764</v>
      </c>
    </row>
    <row r="302" spans="1:34" ht="15.75" thickBot="1" x14ac:dyDescent="0.3">
      <c r="A302" s="103"/>
      <c r="B302" s="4" t="s">
        <v>79</v>
      </c>
      <c r="C302" s="13">
        <v>43765</v>
      </c>
      <c r="D302" s="38" t="s">
        <v>10</v>
      </c>
      <c r="J302" s="62" t="s">
        <v>37</v>
      </c>
      <c r="L302" s="66"/>
      <c r="M302" s="118"/>
      <c r="N302" s="93">
        <f t="shared" si="87"/>
        <v>0</v>
      </c>
      <c r="O302" s="93">
        <f t="shared" si="87"/>
        <v>0</v>
      </c>
      <c r="P302" s="93">
        <f t="shared" si="87"/>
        <v>0</v>
      </c>
      <c r="Q302" s="93">
        <f t="shared" si="87"/>
        <v>1</v>
      </c>
      <c r="R302" s="93">
        <f t="shared" si="87"/>
        <v>0</v>
      </c>
      <c r="T302" s="97" t="str">
        <f t="shared" si="73"/>
        <v/>
      </c>
      <c r="U302" s="97" t="str">
        <f t="shared" si="74"/>
        <v/>
      </c>
      <c r="V302" s="97" t="str">
        <f t="shared" si="75"/>
        <v/>
      </c>
      <c r="W302" s="97" t="str">
        <f t="shared" si="76"/>
        <v/>
      </c>
      <c r="X302" s="97" t="str">
        <f t="shared" si="77"/>
        <v/>
      </c>
      <c r="Y302" s="97" t="str">
        <f t="shared" si="78"/>
        <v/>
      </c>
      <c r="Z302" s="97">
        <f t="shared" si="79"/>
        <v>1</v>
      </c>
      <c r="AB302" s="99" t="str">
        <f t="shared" si="80"/>
        <v/>
      </c>
      <c r="AC302" s="99" t="str">
        <f t="shared" si="81"/>
        <v/>
      </c>
      <c r="AD302" s="99" t="str">
        <f t="shared" si="82"/>
        <v/>
      </c>
      <c r="AE302" s="99" t="str">
        <f t="shared" si="83"/>
        <v/>
      </c>
      <c r="AF302" s="99" t="str">
        <f t="shared" si="84"/>
        <v/>
      </c>
      <c r="AG302" s="99" t="str">
        <f t="shared" si="85"/>
        <v/>
      </c>
      <c r="AH302" s="99">
        <f t="shared" si="86"/>
        <v>43765</v>
      </c>
    </row>
    <row r="303" spans="1:34" x14ac:dyDescent="0.25">
      <c r="A303" s="101" t="s">
        <v>64</v>
      </c>
      <c r="B303" s="5" t="s">
        <v>80</v>
      </c>
      <c r="C303" s="17">
        <v>43766</v>
      </c>
      <c r="D303" s="30" t="s">
        <v>11</v>
      </c>
      <c r="J303" s="61" t="s">
        <v>10</v>
      </c>
      <c r="L303" s="63"/>
      <c r="M303" s="118"/>
      <c r="N303" s="93">
        <f t="shared" si="87"/>
        <v>0</v>
      </c>
      <c r="O303" s="93">
        <f t="shared" si="87"/>
        <v>0</v>
      </c>
      <c r="P303" s="93">
        <f t="shared" si="87"/>
        <v>0</v>
      </c>
      <c r="Q303" s="93">
        <f t="shared" si="87"/>
        <v>0</v>
      </c>
      <c r="R303" s="93">
        <f t="shared" si="87"/>
        <v>0</v>
      </c>
      <c r="T303" s="97" t="str">
        <f t="shared" si="73"/>
        <v/>
      </c>
      <c r="U303" s="97" t="str">
        <f t="shared" si="74"/>
        <v/>
      </c>
      <c r="V303" s="97" t="str">
        <f t="shared" si="75"/>
        <v/>
      </c>
      <c r="W303" s="97" t="str">
        <f t="shared" si="76"/>
        <v/>
      </c>
      <c r="X303" s="97" t="str">
        <f t="shared" si="77"/>
        <v/>
      </c>
      <c r="Y303" s="97" t="str">
        <f t="shared" si="78"/>
        <v/>
      </c>
      <c r="Z303" s="97" t="str">
        <f t="shared" si="79"/>
        <v/>
      </c>
      <c r="AB303" s="99" t="str">
        <f t="shared" si="80"/>
        <v/>
      </c>
      <c r="AC303" s="99" t="str">
        <f t="shared" si="81"/>
        <v/>
      </c>
      <c r="AD303" s="99" t="str">
        <f t="shared" si="82"/>
        <v/>
      </c>
      <c r="AE303" s="99" t="str">
        <f t="shared" si="83"/>
        <v/>
      </c>
      <c r="AF303" s="99" t="str">
        <f t="shared" si="84"/>
        <v/>
      </c>
      <c r="AG303" s="99" t="str">
        <f t="shared" si="85"/>
        <v/>
      </c>
      <c r="AH303" s="99" t="str">
        <f t="shared" si="86"/>
        <v/>
      </c>
    </row>
    <row r="304" spans="1:34" x14ac:dyDescent="0.25">
      <c r="A304" s="102"/>
      <c r="B304" s="2" t="s">
        <v>74</v>
      </c>
      <c r="C304" s="8">
        <v>43767</v>
      </c>
      <c r="D304" s="32" t="s">
        <v>11</v>
      </c>
      <c r="J304" s="59" t="s">
        <v>10</v>
      </c>
      <c r="L304" s="64"/>
      <c r="M304" s="118"/>
      <c r="N304" s="93">
        <f t="shared" si="87"/>
        <v>0</v>
      </c>
      <c r="O304" s="93">
        <f t="shared" si="87"/>
        <v>0</v>
      </c>
      <c r="P304" s="93">
        <f t="shared" si="87"/>
        <v>0</v>
      </c>
      <c r="Q304" s="93">
        <f t="shared" si="87"/>
        <v>0</v>
      </c>
      <c r="R304" s="93">
        <f t="shared" si="87"/>
        <v>0</v>
      </c>
      <c r="T304" s="97" t="str">
        <f t="shared" si="73"/>
        <v/>
      </c>
      <c r="U304" s="97" t="str">
        <f t="shared" si="74"/>
        <v/>
      </c>
      <c r="V304" s="97" t="str">
        <f t="shared" si="75"/>
        <v/>
      </c>
      <c r="W304" s="97" t="str">
        <f t="shared" si="76"/>
        <v/>
      </c>
      <c r="X304" s="97" t="str">
        <f t="shared" si="77"/>
        <v/>
      </c>
      <c r="Y304" s="97" t="str">
        <f t="shared" si="78"/>
        <v/>
      </c>
      <c r="Z304" s="97" t="str">
        <f t="shared" si="79"/>
        <v/>
      </c>
      <c r="AB304" s="99" t="str">
        <f t="shared" si="80"/>
        <v/>
      </c>
      <c r="AC304" s="99" t="str">
        <f t="shared" si="81"/>
        <v/>
      </c>
      <c r="AD304" s="99" t="str">
        <f t="shared" si="82"/>
        <v/>
      </c>
      <c r="AE304" s="99" t="str">
        <f t="shared" si="83"/>
        <v/>
      </c>
      <c r="AF304" s="99" t="str">
        <f t="shared" si="84"/>
        <v/>
      </c>
      <c r="AG304" s="99" t="str">
        <f t="shared" si="85"/>
        <v/>
      </c>
      <c r="AH304" s="99" t="str">
        <f t="shared" si="86"/>
        <v/>
      </c>
    </row>
    <row r="305" spans="1:34" x14ac:dyDescent="0.25">
      <c r="A305" s="102"/>
      <c r="B305" s="3" t="s">
        <v>75</v>
      </c>
      <c r="C305" s="8">
        <v>43768</v>
      </c>
      <c r="D305" s="32" t="s">
        <v>11</v>
      </c>
      <c r="J305" s="59" t="s">
        <v>10</v>
      </c>
      <c r="L305" s="64"/>
      <c r="M305" s="118"/>
      <c r="N305" s="93">
        <f t="shared" si="87"/>
        <v>0</v>
      </c>
      <c r="O305" s="93">
        <f t="shared" si="87"/>
        <v>0</v>
      </c>
      <c r="P305" s="93">
        <f t="shared" si="87"/>
        <v>0</v>
      </c>
      <c r="Q305" s="93">
        <f t="shared" si="87"/>
        <v>0</v>
      </c>
      <c r="R305" s="93">
        <f t="shared" si="87"/>
        <v>0</v>
      </c>
      <c r="T305" s="97" t="str">
        <f t="shared" si="73"/>
        <v/>
      </c>
      <c r="U305" s="97" t="str">
        <f t="shared" si="74"/>
        <v/>
      </c>
      <c r="V305" s="97" t="str">
        <f t="shared" si="75"/>
        <v/>
      </c>
      <c r="W305" s="97" t="str">
        <f t="shared" si="76"/>
        <v/>
      </c>
      <c r="X305" s="97" t="str">
        <f t="shared" si="77"/>
        <v/>
      </c>
      <c r="Y305" s="97" t="str">
        <f t="shared" si="78"/>
        <v/>
      </c>
      <c r="Z305" s="97" t="str">
        <f t="shared" si="79"/>
        <v/>
      </c>
      <c r="AB305" s="99" t="str">
        <f t="shared" si="80"/>
        <v/>
      </c>
      <c r="AC305" s="99" t="str">
        <f t="shared" si="81"/>
        <v/>
      </c>
      <c r="AD305" s="99" t="str">
        <f t="shared" si="82"/>
        <v/>
      </c>
      <c r="AE305" s="99" t="str">
        <f t="shared" si="83"/>
        <v/>
      </c>
      <c r="AF305" s="99" t="str">
        <f t="shared" si="84"/>
        <v/>
      </c>
      <c r="AG305" s="99" t="str">
        <f t="shared" si="85"/>
        <v/>
      </c>
      <c r="AH305" s="99" t="str">
        <f t="shared" si="86"/>
        <v/>
      </c>
    </row>
    <row r="306" spans="1:34" x14ac:dyDescent="0.25">
      <c r="A306" s="102"/>
      <c r="B306" s="2" t="s">
        <v>76</v>
      </c>
      <c r="C306" s="8">
        <v>43769</v>
      </c>
      <c r="D306" s="32" t="s">
        <v>11</v>
      </c>
      <c r="J306" s="59" t="s">
        <v>10</v>
      </c>
      <c r="L306" s="64"/>
      <c r="M306" s="118"/>
      <c r="N306" s="93">
        <f t="shared" si="87"/>
        <v>0</v>
      </c>
      <c r="O306" s="93">
        <f t="shared" si="87"/>
        <v>0</v>
      </c>
      <c r="P306" s="93">
        <f t="shared" si="87"/>
        <v>0</v>
      </c>
      <c r="Q306" s="93">
        <f t="shared" si="87"/>
        <v>0</v>
      </c>
      <c r="R306" s="93">
        <f t="shared" si="87"/>
        <v>0</v>
      </c>
      <c r="T306" s="97" t="str">
        <f t="shared" si="73"/>
        <v/>
      </c>
      <c r="U306" s="97" t="str">
        <f t="shared" si="74"/>
        <v/>
      </c>
      <c r="V306" s="97" t="str">
        <f t="shared" si="75"/>
        <v/>
      </c>
      <c r="W306" s="97" t="str">
        <f t="shared" si="76"/>
        <v/>
      </c>
      <c r="X306" s="97" t="str">
        <f t="shared" si="77"/>
        <v/>
      </c>
      <c r="Y306" s="97" t="str">
        <f t="shared" si="78"/>
        <v/>
      </c>
      <c r="Z306" s="97" t="str">
        <f t="shared" si="79"/>
        <v/>
      </c>
      <c r="AB306" s="99" t="str">
        <f t="shared" si="80"/>
        <v/>
      </c>
      <c r="AC306" s="99" t="str">
        <f t="shared" si="81"/>
        <v/>
      </c>
      <c r="AD306" s="99" t="str">
        <f t="shared" si="82"/>
        <v/>
      </c>
      <c r="AE306" s="99" t="str">
        <f t="shared" si="83"/>
        <v/>
      </c>
      <c r="AF306" s="99" t="str">
        <f t="shared" si="84"/>
        <v/>
      </c>
      <c r="AG306" s="99" t="str">
        <f t="shared" si="85"/>
        <v/>
      </c>
      <c r="AH306" s="99" t="str">
        <f t="shared" si="86"/>
        <v/>
      </c>
    </row>
    <row r="307" spans="1:34" x14ac:dyDescent="0.25">
      <c r="A307" s="102"/>
      <c r="B307" s="55" t="s">
        <v>77</v>
      </c>
      <c r="C307" s="52">
        <v>43770</v>
      </c>
      <c r="D307" s="32" t="s">
        <v>11</v>
      </c>
      <c r="J307" s="59" t="s">
        <v>94</v>
      </c>
      <c r="L307" s="64"/>
      <c r="M307" s="118"/>
      <c r="N307" s="93">
        <f t="shared" si="87"/>
        <v>0</v>
      </c>
      <c r="O307" s="93">
        <f t="shared" si="87"/>
        <v>0</v>
      </c>
      <c r="P307" s="93">
        <f t="shared" si="87"/>
        <v>0</v>
      </c>
      <c r="Q307" s="93">
        <f t="shared" si="87"/>
        <v>0</v>
      </c>
      <c r="R307" s="93">
        <f t="shared" si="87"/>
        <v>0</v>
      </c>
      <c r="T307" s="97" t="str">
        <f t="shared" si="73"/>
        <v/>
      </c>
      <c r="U307" s="97" t="str">
        <f t="shared" si="74"/>
        <v/>
      </c>
      <c r="V307" s="97" t="str">
        <f t="shared" si="75"/>
        <v/>
      </c>
      <c r="W307" s="97" t="str">
        <f t="shared" si="76"/>
        <v/>
      </c>
      <c r="X307" s="97" t="str">
        <f t="shared" si="77"/>
        <v/>
      </c>
      <c r="Y307" s="97" t="str">
        <f t="shared" si="78"/>
        <v/>
      </c>
      <c r="Z307" s="97" t="str">
        <f t="shared" si="79"/>
        <v/>
      </c>
      <c r="AB307" s="99" t="str">
        <f t="shared" si="80"/>
        <v/>
      </c>
      <c r="AC307" s="99" t="str">
        <f t="shared" si="81"/>
        <v/>
      </c>
      <c r="AD307" s="99" t="str">
        <f t="shared" si="82"/>
        <v/>
      </c>
      <c r="AE307" s="99" t="str">
        <f t="shared" si="83"/>
        <v/>
      </c>
      <c r="AF307" s="99" t="str">
        <f t="shared" si="84"/>
        <v/>
      </c>
      <c r="AG307" s="99" t="str">
        <f t="shared" si="85"/>
        <v/>
      </c>
      <c r="AH307" s="99" t="str">
        <f t="shared" si="86"/>
        <v/>
      </c>
    </row>
    <row r="308" spans="1:34" x14ac:dyDescent="0.25">
      <c r="A308" s="102"/>
      <c r="B308" s="2" t="s">
        <v>78</v>
      </c>
      <c r="C308" s="8">
        <v>43771</v>
      </c>
      <c r="D308" s="37" t="s">
        <v>10</v>
      </c>
      <c r="J308" s="59" t="s">
        <v>37</v>
      </c>
      <c r="L308" s="64"/>
      <c r="M308" s="118"/>
      <c r="N308" s="93">
        <f t="shared" si="87"/>
        <v>0</v>
      </c>
      <c r="O308" s="93">
        <f t="shared" si="87"/>
        <v>0</v>
      </c>
      <c r="P308" s="93">
        <f t="shared" si="87"/>
        <v>0</v>
      </c>
      <c r="Q308" s="93">
        <f t="shared" si="87"/>
        <v>1</v>
      </c>
      <c r="R308" s="93">
        <f t="shared" si="87"/>
        <v>0</v>
      </c>
      <c r="T308" s="97" t="str">
        <f t="shared" si="73"/>
        <v/>
      </c>
      <c r="U308" s="97" t="str">
        <f t="shared" si="74"/>
        <v/>
      </c>
      <c r="V308" s="97" t="str">
        <f t="shared" si="75"/>
        <v/>
      </c>
      <c r="W308" s="97" t="str">
        <f t="shared" si="76"/>
        <v/>
      </c>
      <c r="X308" s="97" t="str">
        <f t="shared" si="77"/>
        <v/>
      </c>
      <c r="Y308" s="97" t="str">
        <f t="shared" si="78"/>
        <v/>
      </c>
      <c r="Z308" s="97">
        <f t="shared" si="79"/>
        <v>1</v>
      </c>
      <c r="AB308" s="99" t="str">
        <f t="shared" si="80"/>
        <v/>
      </c>
      <c r="AC308" s="99" t="str">
        <f t="shared" si="81"/>
        <v/>
      </c>
      <c r="AD308" s="99" t="str">
        <f t="shared" si="82"/>
        <v/>
      </c>
      <c r="AE308" s="99" t="str">
        <f t="shared" si="83"/>
        <v/>
      </c>
      <c r="AF308" s="99" t="str">
        <f t="shared" si="84"/>
        <v/>
      </c>
      <c r="AG308" s="99" t="str">
        <f t="shared" si="85"/>
        <v/>
      </c>
      <c r="AH308" s="99">
        <f t="shared" si="86"/>
        <v>43771</v>
      </c>
    </row>
    <row r="309" spans="1:34" ht="15.75" thickBot="1" x14ac:dyDescent="0.3">
      <c r="A309" s="103"/>
      <c r="B309" s="4" t="s">
        <v>79</v>
      </c>
      <c r="C309" s="13">
        <v>43772</v>
      </c>
      <c r="D309" s="38" t="s">
        <v>10</v>
      </c>
      <c r="J309" s="62" t="s">
        <v>37</v>
      </c>
      <c r="L309" s="66"/>
      <c r="M309" s="118"/>
      <c r="N309" s="93">
        <f t="shared" si="87"/>
        <v>0</v>
      </c>
      <c r="O309" s="93">
        <f t="shared" si="87"/>
        <v>0</v>
      </c>
      <c r="P309" s="93">
        <f t="shared" si="87"/>
        <v>0</v>
      </c>
      <c r="Q309" s="93">
        <f t="shared" si="87"/>
        <v>1</v>
      </c>
      <c r="R309" s="93">
        <f t="shared" si="87"/>
        <v>0</v>
      </c>
      <c r="T309" s="97" t="str">
        <f t="shared" si="73"/>
        <v/>
      </c>
      <c r="U309" s="97" t="str">
        <f t="shared" si="74"/>
        <v/>
      </c>
      <c r="V309" s="97" t="str">
        <f t="shared" si="75"/>
        <v/>
      </c>
      <c r="W309" s="97" t="str">
        <f t="shared" si="76"/>
        <v/>
      </c>
      <c r="X309" s="97" t="str">
        <f t="shared" si="77"/>
        <v/>
      </c>
      <c r="Y309" s="97" t="str">
        <f t="shared" si="78"/>
        <v/>
      </c>
      <c r="Z309" s="97">
        <f t="shared" si="79"/>
        <v>1</v>
      </c>
      <c r="AB309" s="99" t="str">
        <f t="shared" si="80"/>
        <v/>
      </c>
      <c r="AC309" s="99" t="str">
        <f t="shared" si="81"/>
        <v/>
      </c>
      <c r="AD309" s="99" t="str">
        <f t="shared" si="82"/>
        <v/>
      </c>
      <c r="AE309" s="99" t="str">
        <f t="shared" si="83"/>
        <v/>
      </c>
      <c r="AF309" s="99" t="str">
        <f t="shared" si="84"/>
        <v/>
      </c>
      <c r="AG309" s="99" t="str">
        <f t="shared" si="85"/>
        <v/>
      </c>
      <c r="AH309" s="99">
        <f t="shared" si="86"/>
        <v>43772</v>
      </c>
    </row>
    <row r="310" spans="1:34" x14ac:dyDescent="0.25">
      <c r="A310" s="101" t="s">
        <v>65</v>
      </c>
      <c r="B310" s="5" t="s">
        <v>80</v>
      </c>
      <c r="C310" s="17">
        <v>43773</v>
      </c>
      <c r="D310" s="30" t="s">
        <v>11</v>
      </c>
      <c r="J310" s="61" t="s">
        <v>10</v>
      </c>
      <c r="L310" s="92"/>
      <c r="M310" s="118"/>
      <c r="N310" s="93">
        <f t="shared" si="87"/>
        <v>0</v>
      </c>
      <c r="O310" s="93">
        <f t="shared" si="87"/>
        <v>0</v>
      </c>
      <c r="P310" s="93">
        <f t="shared" si="87"/>
        <v>0</v>
      </c>
      <c r="Q310" s="93">
        <f t="shared" si="87"/>
        <v>0</v>
      </c>
      <c r="R310" s="93">
        <f t="shared" si="87"/>
        <v>0</v>
      </c>
      <c r="T310" s="97" t="str">
        <f t="shared" si="73"/>
        <v/>
      </c>
      <c r="U310" s="97" t="str">
        <f t="shared" si="74"/>
        <v/>
      </c>
      <c r="V310" s="97" t="str">
        <f t="shared" si="75"/>
        <v/>
      </c>
      <c r="W310" s="97" t="str">
        <f t="shared" si="76"/>
        <v/>
      </c>
      <c r="X310" s="97" t="str">
        <f t="shared" si="77"/>
        <v/>
      </c>
      <c r="Y310" s="97" t="str">
        <f t="shared" si="78"/>
        <v/>
      </c>
      <c r="Z310" s="97" t="str">
        <f t="shared" si="79"/>
        <v/>
      </c>
      <c r="AB310" s="99" t="str">
        <f t="shared" si="80"/>
        <v/>
      </c>
      <c r="AC310" s="99" t="str">
        <f t="shared" si="81"/>
        <v/>
      </c>
      <c r="AD310" s="99" t="str">
        <f t="shared" si="82"/>
        <v/>
      </c>
      <c r="AE310" s="99" t="str">
        <f t="shared" si="83"/>
        <v/>
      </c>
      <c r="AF310" s="99" t="str">
        <f t="shared" si="84"/>
        <v/>
      </c>
      <c r="AG310" s="99" t="str">
        <f t="shared" si="85"/>
        <v/>
      </c>
      <c r="AH310" s="99" t="str">
        <f t="shared" si="86"/>
        <v/>
      </c>
    </row>
    <row r="311" spans="1:34" x14ac:dyDescent="0.25">
      <c r="A311" s="102"/>
      <c r="B311" s="2" t="s">
        <v>74</v>
      </c>
      <c r="C311" s="8">
        <v>43774</v>
      </c>
      <c r="D311" s="32" t="s">
        <v>11</v>
      </c>
      <c r="J311" s="59" t="s">
        <v>10</v>
      </c>
      <c r="L311" s="64"/>
      <c r="M311" s="118"/>
      <c r="N311" s="93">
        <f t="shared" si="87"/>
        <v>0</v>
      </c>
      <c r="O311" s="93">
        <f t="shared" si="87"/>
        <v>0</v>
      </c>
      <c r="P311" s="93">
        <f t="shared" si="87"/>
        <v>0</v>
      </c>
      <c r="Q311" s="93">
        <f t="shared" si="87"/>
        <v>0</v>
      </c>
      <c r="R311" s="93">
        <f t="shared" si="87"/>
        <v>0</v>
      </c>
      <c r="T311" s="97" t="str">
        <f t="shared" si="73"/>
        <v/>
      </c>
      <c r="U311" s="97" t="str">
        <f t="shared" si="74"/>
        <v/>
      </c>
      <c r="V311" s="97" t="str">
        <f t="shared" si="75"/>
        <v/>
      </c>
      <c r="W311" s="97" t="str">
        <f t="shared" si="76"/>
        <v/>
      </c>
      <c r="X311" s="97" t="str">
        <f t="shared" si="77"/>
        <v/>
      </c>
      <c r="Y311" s="97" t="str">
        <f t="shared" si="78"/>
        <v/>
      </c>
      <c r="Z311" s="97" t="str">
        <f t="shared" si="79"/>
        <v/>
      </c>
      <c r="AB311" s="99" t="str">
        <f t="shared" si="80"/>
        <v/>
      </c>
      <c r="AC311" s="99" t="str">
        <f t="shared" si="81"/>
        <v/>
      </c>
      <c r="AD311" s="99" t="str">
        <f t="shared" si="82"/>
        <v/>
      </c>
      <c r="AE311" s="99" t="str">
        <f t="shared" si="83"/>
        <v/>
      </c>
      <c r="AF311" s="99" t="str">
        <f t="shared" si="84"/>
        <v/>
      </c>
      <c r="AG311" s="99" t="str">
        <f t="shared" si="85"/>
        <v/>
      </c>
      <c r="AH311" s="99" t="str">
        <f t="shared" si="86"/>
        <v/>
      </c>
    </row>
    <row r="312" spans="1:34" x14ac:dyDescent="0.25">
      <c r="A312" s="102"/>
      <c r="B312" s="3" t="s">
        <v>75</v>
      </c>
      <c r="C312" s="8">
        <v>43775</v>
      </c>
      <c r="D312" s="32" t="s">
        <v>11</v>
      </c>
      <c r="J312" s="59" t="s">
        <v>10</v>
      </c>
      <c r="L312" s="64"/>
      <c r="M312" s="118"/>
      <c r="N312" s="93">
        <f t="shared" si="87"/>
        <v>0</v>
      </c>
      <c r="O312" s="93">
        <f t="shared" si="87"/>
        <v>0</v>
      </c>
      <c r="P312" s="93">
        <f t="shared" si="87"/>
        <v>0</v>
      </c>
      <c r="Q312" s="93">
        <f t="shared" si="87"/>
        <v>0</v>
      </c>
      <c r="R312" s="93">
        <f t="shared" si="87"/>
        <v>0</v>
      </c>
      <c r="T312" s="97" t="str">
        <f t="shared" si="73"/>
        <v/>
      </c>
      <c r="U312" s="97" t="str">
        <f t="shared" si="74"/>
        <v/>
      </c>
      <c r="V312" s="97" t="str">
        <f t="shared" si="75"/>
        <v/>
      </c>
      <c r="W312" s="97" t="str">
        <f t="shared" si="76"/>
        <v/>
      </c>
      <c r="X312" s="97" t="str">
        <f t="shared" si="77"/>
        <v/>
      </c>
      <c r="Y312" s="97" t="str">
        <f t="shared" si="78"/>
        <v/>
      </c>
      <c r="Z312" s="97" t="str">
        <f t="shared" si="79"/>
        <v/>
      </c>
      <c r="AB312" s="99" t="str">
        <f t="shared" si="80"/>
        <v/>
      </c>
      <c r="AC312" s="99" t="str">
        <f t="shared" si="81"/>
        <v/>
      </c>
      <c r="AD312" s="99" t="str">
        <f t="shared" si="82"/>
        <v/>
      </c>
      <c r="AE312" s="99" t="str">
        <f t="shared" si="83"/>
        <v/>
      </c>
      <c r="AF312" s="99" t="str">
        <f t="shared" si="84"/>
        <v/>
      </c>
      <c r="AG312" s="99" t="str">
        <f t="shared" si="85"/>
        <v/>
      </c>
      <c r="AH312" s="99" t="str">
        <f t="shared" si="86"/>
        <v/>
      </c>
    </row>
    <row r="313" spans="1:34" x14ac:dyDescent="0.25">
      <c r="A313" s="102"/>
      <c r="B313" s="2" t="s">
        <v>76</v>
      </c>
      <c r="C313" s="8">
        <v>43776</v>
      </c>
      <c r="D313" s="32" t="s">
        <v>11</v>
      </c>
      <c r="J313" s="59" t="s">
        <v>10</v>
      </c>
      <c r="L313" s="64"/>
      <c r="M313" s="118"/>
      <c r="N313" s="93">
        <f t="shared" si="87"/>
        <v>0</v>
      </c>
      <c r="O313" s="93">
        <f t="shared" si="87"/>
        <v>0</v>
      </c>
      <c r="P313" s="93">
        <f t="shared" si="87"/>
        <v>0</v>
      </c>
      <c r="Q313" s="93">
        <f t="shared" si="87"/>
        <v>0</v>
      </c>
      <c r="R313" s="93">
        <f t="shared" si="87"/>
        <v>0</v>
      </c>
      <c r="T313" s="97" t="str">
        <f t="shared" si="73"/>
        <v/>
      </c>
      <c r="U313" s="97" t="str">
        <f t="shared" si="74"/>
        <v/>
      </c>
      <c r="V313" s="97" t="str">
        <f t="shared" si="75"/>
        <v/>
      </c>
      <c r="W313" s="97" t="str">
        <f t="shared" si="76"/>
        <v/>
      </c>
      <c r="X313" s="97" t="str">
        <f t="shared" si="77"/>
        <v/>
      </c>
      <c r="Y313" s="97" t="str">
        <f t="shared" si="78"/>
        <v/>
      </c>
      <c r="Z313" s="97" t="str">
        <f t="shared" si="79"/>
        <v/>
      </c>
      <c r="AB313" s="99" t="str">
        <f t="shared" si="80"/>
        <v/>
      </c>
      <c r="AC313" s="99" t="str">
        <f t="shared" si="81"/>
        <v/>
      </c>
      <c r="AD313" s="99" t="str">
        <f t="shared" si="82"/>
        <v/>
      </c>
      <c r="AE313" s="99" t="str">
        <f t="shared" si="83"/>
        <v/>
      </c>
      <c r="AF313" s="99" t="str">
        <f t="shared" si="84"/>
        <v/>
      </c>
      <c r="AG313" s="99" t="str">
        <f t="shared" si="85"/>
        <v/>
      </c>
      <c r="AH313" s="99" t="str">
        <f t="shared" si="86"/>
        <v/>
      </c>
    </row>
    <row r="314" spans="1:34" x14ac:dyDescent="0.25">
      <c r="A314" s="102"/>
      <c r="B314" s="3" t="s">
        <v>77</v>
      </c>
      <c r="C314" s="8">
        <v>43777</v>
      </c>
      <c r="D314" s="32" t="s">
        <v>11</v>
      </c>
      <c r="J314" s="59" t="s">
        <v>10</v>
      </c>
      <c r="L314" s="64"/>
      <c r="M314" s="118"/>
      <c r="N314" s="93">
        <f t="shared" si="87"/>
        <v>0</v>
      </c>
      <c r="O314" s="93">
        <f t="shared" si="87"/>
        <v>0</v>
      </c>
      <c r="P314" s="93">
        <f t="shared" si="87"/>
        <v>0</v>
      </c>
      <c r="Q314" s="93">
        <f t="shared" si="87"/>
        <v>0</v>
      </c>
      <c r="R314" s="93">
        <f t="shared" si="87"/>
        <v>0</v>
      </c>
      <c r="T314" s="97" t="str">
        <f t="shared" si="73"/>
        <v/>
      </c>
      <c r="U314" s="97" t="str">
        <f t="shared" si="74"/>
        <v/>
      </c>
      <c r="V314" s="97" t="str">
        <f t="shared" si="75"/>
        <v/>
      </c>
      <c r="W314" s="97" t="str">
        <f t="shared" si="76"/>
        <v/>
      </c>
      <c r="X314" s="97" t="str">
        <f t="shared" si="77"/>
        <v/>
      </c>
      <c r="Y314" s="97" t="str">
        <f t="shared" si="78"/>
        <v/>
      </c>
      <c r="Z314" s="97" t="str">
        <f t="shared" si="79"/>
        <v/>
      </c>
      <c r="AB314" s="99" t="str">
        <f t="shared" si="80"/>
        <v/>
      </c>
      <c r="AC314" s="99" t="str">
        <f t="shared" si="81"/>
        <v/>
      </c>
      <c r="AD314" s="99" t="str">
        <f t="shared" si="82"/>
        <v/>
      </c>
      <c r="AE314" s="99" t="str">
        <f t="shared" si="83"/>
        <v/>
      </c>
      <c r="AF314" s="99" t="str">
        <f t="shared" si="84"/>
        <v/>
      </c>
      <c r="AG314" s="99" t="str">
        <f t="shared" si="85"/>
        <v/>
      </c>
      <c r="AH314" s="99" t="str">
        <f t="shared" si="86"/>
        <v/>
      </c>
    </row>
    <row r="315" spans="1:34" x14ac:dyDescent="0.25">
      <c r="A315" s="102"/>
      <c r="B315" s="2" t="s">
        <v>78</v>
      </c>
      <c r="C315" s="8">
        <v>43778</v>
      </c>
      <c r="D315" s="37" t="s">
        <v>10</v>
      </c>
      <c r="J315" s="59" t="s">
        <v>17</v>
      </c>
      <c r="L315" s="64"/>
      <c r="M315" s="118"/>
      <c r="N315" s="93">
        <f t="shared" si="87"/>
        <v>0</v>
      </c>
      <c r="O315" s="93">
        <f t="shared" si="87"/>
        <v>0</v>
      </c>
      <c r="P315" s="93">
        <f t="shared" si="87"/>
        <v>0</v>
      </c>
      <c r="Q315" s="93">
        <f t="shared" si="87"/>
        <v>0</v>
      </c>
      <c r="R315" s="93">
        <f t="shared" si="87"/>
        <v>1</v>
      </c>
      <c r="T315" s="97" t="str">
        <f t="shared" si="73"/>
        <v/>
      </c>
      <c r="U315" s="97" t="str">
        <f t="shared" si="74"/>
        <v/>
      </c>
      <c r="V315" s="97" t="str">
        <f t="shared" si="75"/>
        <v/>
      </c>
      <c r="W315" s="97" t="str">
        <f t="shared" si="76"/>
        <v/>
      </c>
      <c r="X315" s="97" t="str">
        <f t="shared" si="77"/>
        <v/>
      </c>
      <c r="Y315" s="97" t="str">
        <f t="shared" si="78"/>
        <v/>
      </c>
      <c r="Z315" s="97">
        <f t="shared" si="79"/>
        <v>1</v>
      </c>
      <c r="AB315" s="99" t="str">
        <f t="shared" si="80"/>
        <v/>
      </c>
      <c r="AC315" s="99" t="str">
        <f t="shared" si="81"/>
        <v/>
      </c>
      <c r="AD315" s="99" t="str">
        <f t="shared" si="82"/>
        <v/>
      </c>
      <c r="AE315" s="99" t="str">
        <f t="shared" si="83"/>
        <v/>
      </c>
      <c r="AF315" s="99" t="str">
        <f t="shared" si="84"/>
        <v/>
      </c>
      <c r="AG315" s="99" t="str">
        <f t="shared" si="85"/>
        <v/>
      </c>
      <c r="AH315" s="99">
        <f t="shared" si="86"/>
        <v>43778</v>
      </c>
    </row>
    <row r="316" spans="1:34" ht="15.75" thickBot="1" x14ac:dyDescent="0.3">
      <c r="A316" s="103"/>
      <c r="B316" s="4" t="s">
        <v>79</v>
      </c>
      <c r="C316" s="13">
        <v>43779</v>
      </c>
      <c r="D316" s="38" t="s">
        <v>10</v>
      </c>
      <c r="J316" s="62" t="s">
        <v>17</v>
      </c>
      <c r="L316" s="64"/>
      <c r="M316" s="118"/>
      <c r="N316" s="93">
        <f t="shared" si="87"/>
        <v>0</v>
      </c>
      <c r="O316" s="93">
        <f t="shared" si="87"/>
        <v>0</v>
      </c>
      <c r="P316" s="93">
        <f t="shared" si="87"/>
        <v>0</v>
      </c>
      <c r="Q316" s="93">
        <f t="shared" si="87"/>
        <v>0</v>
      </c>
      <c r="R316" s="93">
        <f t="shared" si="87"/>
        <v>1</v>
      </c>
      <c r="T316" s="97" t="str">
        <f t="shared" si="73"/>
        <v/>
      </c>
      <c r="U316" s="97" t="str">
        <f t="shared" si="74"/>
        <v/>
      </c>
      <c r="V316" s="97" t="str">
        <f t="shared" si="75"/>
        <v/>
      </c>
      <c r="W316" s="97" t="str">
        <f t="shared" si="76"/>
        <v/>
      </c>
      <c r="X316" s="97" t="str">
        <f t="shared" si="77"/>
        <v/>
      </c>
      <c r="Y316" s="97" t="str">
        <f t="shared" si="78"/>
        <v/>
      </c>
      <c r="Z316" s="97">
        <f t="shared" si="79"/>
        <v>1</v>
      </c>
      <c r="AB316" s="99" t="str">
        <f t="shared" si="80"/>
        <v/>
      </c>
      <c r="AC316" s="99" t="str">
        <f t="shared" si="81"/>
        <v/>
      </c>
      <c r="AD316" s="99" t="str">
        <f t="shared" si="82"/>
        <v/>
      </c>
      <c r="AE316" s="99" t="str">
        <f t="shared" si="83"/>
        <v/>
      </c>
      <c r="AF316" s="99" t="str">
        <f t="shared" si="84"/>
        <v/>
      </c>
      <c r="AG316" s="99" t="str">
        <f t="shared" si="85"/>
        <v/>
      </c>
      <c r="AH316" s="99">
        <f t="shared" si="86"/>
        <v>43779</v>
      </c>
    </row>
    <row r="317" spans="1:34" x14ac:dyDescent="0.25">
      <c r="A317" s="101" t="s">
        <v>66</v>
      </c>
      <c r="B317" s="53" t="s">
        <v>80</v>
      </c>
      <c r="C317" s="54">
        <v>43780</v>
      </c>
      <c r="D317" s="30" t="s">
        <v>11</v>
      </c>
      <c r="J317" s="59" t="s">
        <v>94</v>
      </c>
      <c r="L317" s="64"/>
      <c r="M317" s="118"/>
      <c r="N317" s="93">
        <f t="shared" si="87"/>
        <v>0</v>
      </c>
      <c r="O317" s="93">
        <f t="shared" si="87"/>
        <v>0</v>
      </c>
      <c r="P317" s="93">
        <f t="shared" si="87"/>
        <v>0</v>
      </c>
      <c r="Q317" s="93">
        <f t="shared" si="87"/>
        <v>0</v>
      </c>
      <c r="R317" s="93">
        <f t="shared" si="87"/>
        <v>0</v>
      </c>
      <c r="T317" s="97" t="str">
        <f t="shared" si="73"/>
        <v/>
      </c>
      <c r="U317" s="97" t="str">
        <f t="shared" si="74"/>
        <v/>
      </c>
      <c r="V317" s="97" t="str">
        <f t="shared" si="75"/>
        <v/>
      </c>
      <c r="W317" s="97" t="str">
        <f t="shared" si="76"/>
        <v/>
      </c>
      <c r="X317" s="97" t="str">
        <f t="shared" si="77"/>
        <v/>
      </c>
      <c r="Y317" s="97" t="str">
        <f t="shared" si="78"/>
        <v/>
      </c>
      <c r="Z317" s="97" t="str">
        <f t="shared" si="79"/>
        <v/>
      </c>
      <c r="AB317" s="99" t="str">
        <f t="shared" si="80"/>
        <v/>
      </c>
      <c r="AC317" s="99" t="str">
        <f t="shared" si="81"/>
        <v/>
      </c>
      <c r="AD317" s="99" t="str">
        <f t="shared" si="82"/>
        <v/>
      </c>
      <c r="AE317" s="99" t="str">
        <f t="shared" si="83"/>
        <v/>
      </c>
      <c r="AF317" s="99" t="str">
        <f t="shared" si="84"/>
        <v/>
      </c>
      <c r="AG317" s="99" t="str">
        <f t="shared" si="85"/>
        <v/>
      </c>
      <c r="AH317" s="99" t="str">
        <f t="shared" si="86"/>
        <v/>
      </c>
    </row>
    <row r="318" spans="1:34" x14ac:dyDescent="0.25">
      <c r="A318" s="102"/>
      <c r="B318" s="2" t="s">
        <v>74</v>
      </c>
      <c r="C318" s="8">
        <v>43781</v>
      </c>
      <c r="D318" s="32" t="s">
        <v>11</v>
      </c>
      <c r="J318" s="59" t="s">
        <v>10</v>
      </c>
      <c r="L318" s="64"/>
      <c r="M318" s="118"/>
      <c r="N318" s="93">
        <f t="shared" si="87"/>
        <v>0</v>
      </c>
      <c r="O318" s="93">
        <f t="shared" si="87"/>
        <v>0</v>
      </c>
      <c r="P318" s="93">
        <f t="shared" si="87"/>
        <v>0</v>
      </c>
      <c r="Q318" s="93">
        <f t="shared" si="87"/>
        <v>0</v>
      </c>
      <c r="R318" s="93">
        <f t="shared" si="87"/>
        <v>0</v>
      </c>
      <c r="T318" s="97" t="str">
        <f t="shared" si="73"/>
        <v/>
      </c>
      <c r="U318" s="97" t="str">
        <f t="shared" si="74"/>
        <v/>
      </c>
      <c r="V318" s="97" t="str">
        <f t="shared" si="75"/>
        <v/>
      </c>
      <c r="W318" s="97" t="str">
        <f t="shared" si="76"/>
        <v/>
      </c>
      <c r="X318" s="97" t="str">
        <f t="shared" si="77"/>
        <v/>
      </c>
      <c r="Y318" s="97" t="str">
        <f t="shared" si="78"/>
        <v/>
      </c>
      <c r="Z318" s="97" t="str">
        <f t="shared" si="79"/>
        <v/>
      </c>
      <c r="AB318" s="99" t="str">
        <f t="shared" si="80"/>
        <v/>
      </c>
      <c r="AC318" s="99" t="str">
        <f t="shared" si="81"/>
        <v/>
      </c>
      <c r="AD318" s="99" t="str">
        <f t="shared" si="82"/>
        <v/>
      </c>
      <c r="AE318" s="99" t="str">
        <f t="shared" si="83"/>
        <v/>
      </c>
      <c r="AF318" s="99" t="str">
        <f t="shared" si="84"/>
        <v/>
      </c>
      <c r="AG318" s="99" t="str">
        <f t="shared" si="85"/>
        <v/>
      </c>
      <c r="AH318" s="99" t="str">
        <f t="shared" si="86"/>
        <v/>
      </c>
    </row>
    <row r="319" spans="1:34" x14ac:dyDescent="0.25">
      <c r="A319" s="102"/>
      <c r="B319" s="3" t="s">
        <v>75</v>
      </c>
      <c r="C319" s="8">
        <v>43782</v>
      </c>
      <c r="D319" s="32" t="s">
        <v>11</v>
      </c>
      <c r="J319" s="59" t="s">
        <v>10</v>
      </c>
      <c r="L319" s="64"/>
      <c r="M319" s="118"/>
      <c r="N319" s="93">
        <f t="shared" si="87"/>
        <v>0</v>
      </c>
      <c r="O319" s="93">
        <f t="shared" si="87"/>
        <v>0</v>
      </c>
      <c r="P319" s="93">
        <f t="shared" si="87"/>
        <v>0</v>
      </c>
      <c r="Q319" s="93">
        <f t="shared" si="87"/>
        <v>0</v>
      </c>
      <c r="R319" s="93">
        <f t="shared" si="87"/>
        <v>0</v>
      </c>
      <c r="T319" s="97" t="str">
        <f t="shared" si="73"/>
        <v/>
      </c>
      <c r="U319" s="97" t="str">
        <f t="shared" si="74"/>
        <v/>
      </c>
      <c r="V319" s="97" t="str">
        <f t="shared" si="75"/>
        <v/>
      </c>
      <c r="W319" s="97" t="str">
        <f t="shared" si="76"/>
        <v/>
      </c>
      <c r="X319" s="97" t="str">
        <f t="shared" si="77"/>
        <v/>
      </c>
      <c r="Y319" s="97" t="str">
        <f t="shared" si="78"/>
        <v/>
      </c>
      <c r="Z319" s="97" t="str">
        <f t="shared" si="79"/>
        <v/>
      </c>
      <c r="AB319" s="99" t="str">
        <f t="shared" si="80"/>
        <v/>
      </c>
      <c r="AC319" s="99" t="str">
        <f t="shared" si="81"/>
        <v/>
      </c>
      <c r="AD319" s="99" t="str">
        <f t="shared" si="82"/>
        <v/>
      </c>
      <c r="AE319" s="99" t="str">
        <f t="shared" si="83"/>
        <v/>
      </c>
      <c r="AF319" s="99" t="str">
        <f t="shared" si="84"/>
        <v/>
      </c>
      <c r="AG319" s="99" t="str">
        <f t="shared" si="85"/>
        <v/>
      </c>
      <c r="AH319" s="99" t="str">
        <f t="shared" si="86"/>
        <v/>
      </c>
    </row>
    <row r="320" spans="1:34" x14ac:dyDescent="0.25">
      <c r="A320" s="102"/>
      <c r="B320" s="2" t="s">
        <v>76</v>
      </c>
      <c r="C320" s="8">
        <v>43783</v>
      </c>
      <c r="D320" s="32" t="s">
        <v>11</v>
      </c>
      <c r="J320" s="59" t="s">
        <v>10</v>
      </c>
      <c r="L320" s="64"/>
      <c r="M320" s="118"/>
      <c r="N320" s="93">
        <f t="shared" si="87"/>
        <v>0</v>
      </c>
      <c r="O320" s="93">
        <f t="shared" si="87"/>
        <v>0</v>
      </c>
      <c r="P320" s="93">
        <f t="shared" si="87"/>
        <v>0</v>
      </c>
      <c r="Q320" s="93">
        <f t="shared" si="87"/>
        <v>0</v>
      </c>
      <c r="R320" s="93">
        <f t="shared" si="87"/>
        <v>0</v>
      </c>
      <c r="T320" s="97" t="str">
        <f t="shared" si="73"/>
        <v/>
      </c>
      <c r="U320" s="97" t="str">
        <f t="shared" si="74"/>
        <v/>
      </c>
      <c r="V320" s="97" t="str">
        <f t="shared" si="75"/>
        <v/>
      </c>
      <c r="W320" s="97" t="str">
        <f t="shared" si="76"/>
        <v/>
      </c>
      <c r="X320" s="97" t="str">
        <f t="shared" si="77"/>
        <v/>
      </c>
      <c r="Y320" s="97" t="str">
        <f t="shared" si="78"/>
        <v/>
      </c>
      <c r="Z320" s="97" t="str">
        <f t="shared" si="79"/>
        <v/>
      </c>
      <c r="AB320" s="99" t="str">
        <f t="shared" si="80"/>
        <v/>
      </c>
      <c r="AC320" s="99" t="str">
        <f t="shared" si="81"/>
        <v/>
      </c>
      <c r="AD320" s="99" t="str">
        <f t="shared" si="82"/>
        <v/>
      </c>
      <c r="AE320" s="99" t="str">
        <f t="shared" si="83"/>
        <v/>
      </c>
      <c r="AF320" s="99" t="str">
        <f t="shared" si="84"/>
        <v/>
      </c>
      <c r="AG320" s="99" t="str">
        <f t="shared" si="85"/>
        <v/>
      </c>
      <c r="AH320" s="99" t="str">
        <f t="shared" si="86"/>
        <v/>
      </c>
    </row>
    <row r="321" spans="1:34" x14ac:dyDescent="0.25">
      <c r="A321" s="102"/>
      <c r="B321" s="3" t="s">
        <v>77</v>
      </c>
      <c r="C321" s="8">
        <v>43784</v>
      </c>
      <c r="D321" s="32" t="s">
        <v>11</v>
      </c>
      <c r="J321" s="59" t="s">
        <v>10</v>
      </c>
      <c r="L321" s="64"/>
      <c r="M321" s="118"/>
      <c r="N321" s="93">
        <f t="shared" si="87"/>
        <v>0</v>
      </c>
      <c r="O321" s="93">
        <f t="shared" si="87"/>
        <v>0</v>
      </c>
      <c r="P321" s="93">
        <f t="shared" si="87"/>
        <v>0</v>
      </c>
      <c r="Q321" s="93">
        <f t="shared" si="87"/>
        <v>0</v>
      </c>
      <c r="R321" s="93">
        <f t="shared" si="87"/>
        <v>0</v>
      </c>
      <c r="T321" s="97" t="str">
        <f t="shared" si="73"/>
        <v/>
      </c>
      <c r="U321" s="97" t="str">
        <f t="shared" si="74"/>
        <v/>
      </c>
      <c r="V321" s="97" t="str">
        <f t="shared" si="75"/>
        <v/>
      </c>
      <c r="W321" s="97" t="str">
        <f t="shared" si="76"/>
        <v/>
      </c>
      <c r="X321" s="97" t="str">
        <f t="shared" si="77"/>
        <v/>
      </c>
      <c r="Y321" s="97" t="str">
        <f t="shared" si="78"/>
        <v/>
      </c>
      <c r="Z321" s="97" t="str">
        <f t="shared" si="79"/>
        <v/>
      </c>
      <c r="AB321" s="99" t="str">
        <f t="shared" si="80"/>
        <v/>
      </c>
      <c r="AC321" s="99" t="str">
        <f t="shared" si="81"/>
        <v/>
      </c>
      <c r="AD321" s="99" t="str">
        <f t="shared" si="82"/>
        <v/>
      </c>
      <c r="AE321" s="99" t="str">
        <f t="shared" si="83"/>
        <v/>
      </c>
      <c r="AF321" s="99" t="str">
        <f t="shared" si="84"/>
        <v/>
      </c>
      <c r="AG321" s="99" t="str">
        <f t="shared" si="85"/>
        <v/>
      </c>
      <c r="AH321" s="99" t="str">
        <f t="shared" si="86"/>
        <v/>
      </c>
    </row>
    <row r="322" spans="1:34" x14ac:dyDescent="0.25">
      <c r="A322" s="102"/>
      <c r="B322" s="2" t="s">
        <v>78</v>
      </c>
      <c r="C322" s="8">
        <v>43785</v>
      </c>
      <c r="D322" s="37" t="s">
        <v>10</v>
      </c>
      <c r="J322" s="59" t="s">
        <v>17</v>
      </c>
      <c r="L322" s="64"/>
      <c r="M322" s="118"/>
      <c r="N322" s="93">
        <f t="shared" si="87"/>
        <v>0</v>
      </c>
      <c r="O322" s="93">
        <f t="shared" si="87"/>
        <v>0</v>
      </c>
      <c r="P322" s="93">
        <f t="shared" si="87"/>
        <v>0</v>
      </c>
      <c r="Q322" s="93">
        <f t="shared" si="87"/>
        <v>0</v>
      </c>
      <c r="R322" s="93">
        <f t="shared" si="87"/>
        <v>1</v>
      </c>
      <c r="T322" s="97" t="str">
        <f t="shared" si="73"/>
        <v/>
      </c>
      <c r="U322" s="97" t="str">
        <f t="shared" si="74"/>
        <v/>
      </c>
      <c r="V322" s="97" t="str">
        <f t="shared" si="75"/>
        <v/>
      </c>
      <c r="W322" s="97" t="str">
        <f t="shared" si="76"/>
        <v/>
      </c>
      <c r="X322" s="97" t="str">
        <f t="shared" si="77"/>
        <v/>
      </c>
      <c r="Y322" s="97" t="str">
        <f t="shared" si="78"/>
        <v/>
      </c>
      <c r="Z322" s="97">
        <f t="shared" si="79"/>
        <v>1</v>
      </c>
      <c r="AB322" s="99" t="str">
        <f t="shared" si="80"/>
        <v/>
      </c>
      <c r="AC322" s="99" t="str">
        <f t="shared" si="81"/>
        <v/>
      </c>
      <c r="AD322" s="99" t="str">
        <f t="shared" si="82"/>
        <v/>
      </c>
      <c r="AE322" s="99" t="str">
        <f t="shared" si="83"/>
        <v/>
      </c>
      <c r="AF322" s="99" t="str">
        <f t="shared" si="84"/>
        <v/>
      </c>
      <c r="AG322" s="99" t="str">
        <f t="shared" si="85"/>
        <v/>
      </c>
      <c r="AH322" s="99">
        <f t="shared" si="86"/>
        <v>43785</v>
      </c>
    </row>
    <row r="323" spans="1:34" ht="15.75" thickBot="1" x14ac:dyDescent="0.3">
      <c r="A323" s="103"/>
      <c r="B323" s="4" t="s">
        <v>79</v>
      </c>
      <c r="C323" s="13">
        <v>43786</v>
      </c>
      <c r="D323" s="38" t="s">
        <v>10</v>
      </c>
      <c r="J323" s="62" t="s">
        <v>17</v>
      </c>
      <c r="L323" s="64"/>
      <c r="M323" s="118"/>
      <c r="N323" s="93">
        <f t="shared" ref="N323:R354" si="88">COUNTIF($D323:$L323,N$1)</f>
        <v>0</v>
      </c>
      <c r="O323" s="93">
        <f t="shared" si="88"/>
        <v>0</v>
      </c>
      <c r="P323" s="93">
        <f t="shared" si="88"/>
        <v>0</v>
      </c>
      <c r="Q323" s="93">
        <f t="shared" si="88"/>
        <v>0</v>
      </c>
      <c r="R323" s="93">
        <f t="shared" si="88"/>
        <v>1</v>
      </c>
      <c r="T323" s="97" t="str">
        <f t="shared" ref="T323:T372" si="89">IF($B323="samedi",IF(D323="r","",IF(D323="","",IF(D323="fe","",IF(D323="cp","",1)))),IF($B323="dimanche",IF(D323="r","",IF(D323="","",IF(D323="fe","",IF(D323="cp","",1)))),""))</f>
        <v/>
      </c>
      <c r="U323" s="97" t="str">
        <f t="shared" ref="U323:U372" si="90">IF($B323="samedi",IF(E323="r","",IF(E323="","",IF(E323="fe","",IF(E323="cp","",1)))),IF($B323="dimanche",IF(E323="r","",IF(E323="","",IF(E323="fe","",IF(E323="cp","",1)))),""))</f>
        <v/>
      </c>
      <c r="V323" s="97" t="str">
        <f t="shared" ref="V323:V372" si="91">IF($B323="samedi",IF(F323="r","",IF(F323="","",IF(F323="fe","",IF(F323="cp","",1)))),IF($B323="dimanche",IF(F323="r","",IF(F323="","",IF(F323="fe","",IF(F323="cp","",1)))),""))</f>
        <v/>
      </c>
      <c r="W323" s="97" t="str">
        <f t="shared" ref="W323:W372" si="92">IF($B323="samedi",IF(G323="r","",IF(G323="","",IF(G323="fe","",IF(G323="cp","",1)))),IF($B323="dimanche",IF(G323="r","",IF(G323="","",IF(G323="fe","",IF(G323="cp","",1)))),""))</f>
        <v/>
      </c>
      <c r="X323" s="97" t="str">
        <f t="shared" ref="X323:X372" si="93">IF($B323="samedi",IF(H323="r","",IF(H323="","",IF(H323="fe","",IF(H323="cp","",1)))),IF($B323="dimanche",IF(H323="r","",IF(H323="","",IF(H323="fe","",IF(H323="cp","",1)))),""))</f>
        <v/>
      </c>
      <c r="Y323" s="97" t="str">
        <f t="shared" ref="Y323:Y372" si="94">IF($B323="samedi",IF(I323="r","",IF(I323="","",IF(I323="fe","",IF(I323="cp","",1)))),IF($B323="dimanche",IF(I323="r","",IF(I323="","",IF(I323="fe","",IF(I323="cp","",1)))),""))</f>
        <v/>
      </c>
      <c r="Z323" s="97">
        <f t="shared" ref="Z323:Z372" si="95">IF($B323="samedi",IF(J323="r","",IF(J323="","",IF(J323="fe","",IF(J323="cp","",1)))),IF($B323="dimanche",IF(J323="r","",IF(J323="","",IF(J323="fe","",IF(J323="cp","",1)))),""))</f>
        <v>1</v>
      </c>
      <c r="AB323" s="99" t="str">
        <f t="shared" si="80"/>
        <v/>
      </c>
      <c r="AC323" s="99" t="str">
        <f t="shared" si="81"/>
        <v/>
      </c>
      <c r="AD323" s="99" t="str">
        <f t="shared" si="82"/>
        <v/>
      </c>
      <c r="AE323" s="99" t="str">
        <f t="shared" si="83"/>
        <v/>
      </c>
      <c r="AF323" s="99" t="str">
        <f t="shared" si="84"/>
        <v/>
      </c>
      <c r="AG323" s="99" t="str">
        <f t="shared" si="85"/>
        <v/>
      </c>
      <c r="AH323" s="99">
        <f t="shared" si="86"/>
        <v>43786</v>
      </c>
    </row>
    <row r="324" spans="1:34" x14ac:dyDescent="0.25">
      <c r="A324" s="101" t="s">
        <v>67</v>
      </c>
      <c r="B324" s="5" t="s">
        <v>80</v>
      </c>
      <c r="C324" s="17">
        <v>43787</v>
      </c>
      <c r="D324" s="30" t="s">
        <v>11</v>
      </c>
      <c r="J324" s="59" t="s">
        <v>10</v>
      </c>
      <c r="L324" s="64"/>
      <c r="M324" s="118"/>
      <c r="N324" s="93">
        <f t="shared" si="88"/>
        <v>0</v>
      </c>
      <c r="O324" s="93">
        <f t="shared" si="88"/>
        <v>0</v>
      </c>
      <c r="P324" s="93">
        <f t="shared" si="88"/>
        <v>0</v>
      </c>
      <c r="Q324" s="93">
        <f t="shared" si="88"/>
        <v>0</v>
      </c>
      <c r="R324" s="93">
        <f t="shared" si="88"/>
        <v>0</v>
      </c>
      <c r="T324" s="97" t="str">
        <f t="shared" si="89"/>
        <v/>
      </c>
      <c r="U324" s="97" t="str">
        <f t="shared" si="90"/>
        <v/>
      </c>
      <c r="V324" s="97" t="str">
        <f t="shared" si="91"/>
        <v/>
      </c>
      <c r="W324" s="97" t="str">
        <f t="shared" si="92"/>
        <v/>
      </c>
      <c r="X324" s="97" t="str">
        <f t="shared" si="93"/>
        <v/>
      </c>
      <c r="Y324" s="97" t="str">
        <f t="shared" si="94"/>
        <v/>
      </c>
      <c r="Z324" s="97" t="str">
        <f t="shared" si="95"/>
        <v/>
      </c>
      <c r="AB324" s="99" t="str">
        <f t="shared" si="80"/>
        <v/>
      </c>
      <c r="AC324" s="99" t="str">
        <f t="shared" si="81"/>
        <v/>
      </c>
      <c r="AD324" s="99" t="str">
        <f t="shared" si="82"/>
        <v/>
      </c>
      <c r="AE324" s="99" t="str">
        <f t="shared" si="83"/>
        <v/>
      </c>
      <c r="AF324" s="99" t="str">
        <f t="shared" si="84"/>
        <v/>
      </c>
      <c r="AG324" s="99" t="str">
        <f t="shared" si="85"/>
        <v/>
      </c>
      <c r="AH324" s="99" t="str">
        <f t="shared" si="86"/>
        <v/>
      </c>
    </row>
    <row r="325" spans="1:34" x14ac:dyDescent="0.25">
      <c r="A325" s="102"/>
      <c r="B325" s="2" t="s">
        <v>74</v>
      </c>
      <c r="C325" s="8">
        <v>43788</v>
      </c>
      <c r="D325" s="32" t="s">
        <v>11</v>
      </c>
      <c r="J325" s="59" t="s">
        <v>10</v>
      </c>
      <c r="L325" s="64"/>
      <c r="M325" s="118"/>
      <c r="N325" s="93">
        <f t="shared" si="88"/>
        <v>0</v>
      </c>
      <c r="O325" s="93">
        <f t="shared" si="88"/>
        <v>0</v>
      </c>
      <c r="P325" s="93">
        <f t="shared" si="88"/>
        <v>0</v>
      </c>
      <c r="Q325" s="93">
        <f t="shared" si="88"/>
        <v>0</v>
      </c>
      <c r="R325" s="93">
        <f t="shared" si="88"/>
        <v>0</v>
      </c>
      <c r="T325" s="97" t="str">
        <f t="shared" si="89"/>
        <v/>
      </c>
      <c r="U325" s="97" t="str">
        <f t="shared" si="90"/>
        <v/>
      </c>
      <c r="V325" s="97" t="str">
        <f t="shared" si="91"/>
        <v/>
      </c>
      <c r="W325" s="97" t="str">
        <f t="shared" si="92"/>
        <v/>
      </c>
      <c r="X325" s="97" t="str">
        <f t="shared" si="93"/>
        <v/>
      </c>
      <c r="Y325" s="97" t="str">
        <f t="shared" si="94"/>
        <v/>
      </c>
      <c r="Z325" s="97" t="str">
        <f t="shared" si="95"/>
        <v/>
      </c>
      <c r="AB325" s="99" t="str">
        <f t="shared" si="80"/>
        <v/>
      </c>
      <c r="AC325" s="99" t="str">
        <f t="shared" si="81"/>
        <v/>
      </c>
      <c r="AD325" s="99" t="str">
        <f t="shared" si="82"/>
        <v/>
      </c>
      <c r="AE325" s="99" t="str">
        <f t="shared" si="83"/>
        <v/>
      </c>
      <c r="AF325" s="99" t="str">
        <f t="shared" si="84"/>
        <v/>
      </c>
      <c r="AG325" s="99" t="str">
        <f t="shared" si="85"/>
        <v/>
      </c>
      <c r="AH325" s="99" t="str">
        <f t="shared" si="86"/>
        <v/>
      </c>
    </row>
    <row r="326" spans="1:34" x14ac:dyDescent="0.25">
      <c r="A326" s="102"/>
      <c r="B326" s="3" t="s">
        <v>75</v>
      </c>
      <c r="C326" s="8">
        <v>43789</v>
      </c>
      <c r="D326" s="32" t="s">
        <v>11</v>
      </c>
      <c r="J326" s="59" t="s">
        <v>10</v>
      </c>
      <c r="L326" s="64"/>
      <c r="M326" s="118"/>
      <c r="N326" s="93">
        <f t="shared" si="88"/>
        <v>0</v>
      </c>
      <c r="O326" s="93">
        <f t="shared" si="88"/>
        <v>0</v>
      </c>
      <c r="P326" s="93">
        <f t="shared" si="88"/>
        <v>0</v>
      </c>
      <c r="Q326" s="93">
        <f t="shared" si="88"/>
        <v>0</v>
      </c>
      <c r="R326" s="93">
        <f t="shared" si="88"/>
        <v>0</v>
      </c>
      <c r="T326" s="97" t="str">
        <f t="shared" si="89"/>
        <v/>
      </c>
      <c r="U326" s="97" t="str">
        <f t="shared" si="90"/>
        <v/>
      </c>
      <c r="V326" s="97" t="str">
        <f t="shared" si="91"/>
        <v/>
      </c>
      <c r="W326" s="97" t="str">
        <f t="shared" si="92"/>
        <v/>
      </c>
      <c r="X326" s="97" t="str">
        <f t="shared" si="93"/>
        <v/>
      </c>
      <c r="Y326" s="97" t="str">
        <f t="shared" si="94"/>
        <v/>
      </c>
      <c r="Z326" s="97" t="str">
        <f t="shared" si="95"/>
        <v/>
      </c>
      <c r="AB326" s="99" t="str">
        <f t="shared" si="80"/>
        <v/>
      </c>
      <c r="AC326" s="99" t="str">
        <f t="shared" si="81"/>
        <v/>
      </c>
      <c r="AD326" s="99" t="str">
        <f t="shared" si="82"/>
        <v/>
      </c>
      <c r="AE326" s="99" t="str">
        <f t="shared" si="83"/>
        <v/>
      </c>
      <c r="AF326" s="99" t="str">
        <f t="shared" si="84"/>
        <v/>
      </c>
      <c r="AG326" s="99" t="str">
        <f t="shared" si="85"/>
        <v/>
      </c>
      <c r="AH326" s="99" t="str">
        <f t="shared" si="86"/>
        <v/>
      </c>
    </row>
    <row r="327" spans="1:34" x14ac:dyDescent="0.25">
      <c r="A327" s="102"/>
      <c r="B327" s="2" t="s">
        <v>76</v>
      </c>
      <c r="C327" s="8">
        <v>43790</v>
      </c>
      <c r="D327" s="32" t="s">
        <v>11</v>
      </c>
      <c r="J327" s="59" t="s">
        <v>10</v>
      </c>
      <c r="L327" s="64"/>
      <c r="M327" s="118"/>
      <c r="N327" s="93">
        <f t="shared" si="88"/>
        <v>0</v>
      </c>
      <c r="O327" s="93">
        <f t="shared" si="88"/>
        <v>0</v>
      </c>
      <c r="P327" s="93">
        <f t="shared" si="88"/>
        <v>0</v>
      </c>
      <c r="Q327" s="93">
        <f t="shared" si="88"/>
        <v>0</v>
      </c>
      <c r="R327" s="93">
        <f t="shared" si="88"/>
        <v>0</v>
      </c>
      <c r="T327" s="97" t="str">
        <f t="shared" si="89"/>
        <v/>
      </c>
      <c r="U327" s="97" t="str">
        <f t="shared" si="90"/>
        <v/>
      </c>
      <c r="V327" s="97" t="str">
        <f t="shared" si="91"/>
        <v/>
      </c>
      <c r="W327" s="97" t="str">
        <f t="shared" si="92"/>
        <v/>
      </c>
      <c r="X327" s="97" t="str">
        <f t="shared" si="93"/>
        <v/>
      </c>
      <c r="Y327" s="97" t="str">
        <f t="shared" si="94"/>
        <v/>
      </c>
      <c r="Z327" s="97" t="str">
        <f t="shared" si="95"/>
        <v/>
      </c>
      <c r="AB327" s="99" t="str">
        <f t="shared" si="80"/>
        <v/>
      </c>
      <c r="AC327" s="99" t="str">
        <f t="shared" si="81"/>
        <v/>
      </c>
      <c r="AD327" s="99" t="str">
        <f t="shared" si="82"/>
        <v/>
      </c>
      <c r="AE327" s="99" t="str">
        <f t="shared" si="83"/>
        <v/>
      </c>
      <c r="AF327" s="99" t="str">
        <f t="shared" si="84"/>
        <v/>
      </c>
      <c r="AG327" s="99" t="str">
        <f t="shared" si="85"/>
        <v/>
      </c>
      <c r="AH327" s="99" t="str">
        <f t="shared" si="86"/>
        <v/>
      </c>
    </row>
    <row r="328" spans="1:34" x14ac:dyDescent="0.25">
      <c r="A328" s="102"/>
      <c r="B328" s="3" t="s">
        <v>77</v>
      </c>
      <c r="C328" s="8">
        <v>43791</v>
      </c>
      <c r="D328" s="32" t="s">
        <v>11</v>
      </c>
      <c r="J328" s="59" t="s">
        <v>10</v>
      </c>
      <c r="L328" s="64"/>
      <c r="M328" s="118"/>
      <c r="N328" s="93">
        <f t="shared" si="88"/>
        <v>0</v>
      </c>
      <c r="O328" s="93">
        <f t="shared" si="88"/>
        <v>0</v>
      </c>
      <c r="P328" s="93">
        <f t="shared" si="88"/>
        <v>0</v>
      </c>
      <c r="Q328" s="93">
        <f t="shared" si="88"/>
        <v>0</v>
      </c>
      <c r="R328" s="93">
        <f t="shared" si="88"/>
        <v>0</v>
      </c>
      <c r="T328" s="97" t="str">
        <f t="shared" si="89"/>
        <v/>
      </c>
      <c r="U328" s="97" t="str">
        <f t="shared" si="90"/>
        <v/>
      </c>
      <c r="V328" s="97" t="str">
        <f t="shared" si="91"/>
        <v/>
      </c>
      <c r="W328" s="97" t="str">
        <f t="shared" si="92"/>
        <v/>
      </c>
      <c r="X328" s="97" t="str">
        <f t="shared" si="93"/>
        <v/>
      </c>
      <c r="Y328" s="97" t="str">
        <f t="shared" si="94"/>
        <v/>
      </c>
      <c r="Z328" s="97" t="str">
        <f t="shared" si="95"/>
        <v/>
      </c>
      <c r="AB328" s="99" t="str">
        <f t="shared" si="80"/>
        <v/>
      </c>
      <c r="AC328" s="99" t="str">
        <f t="shared" si="81"/>
        <v/>
      </c>
      <c r="AD328" s="99" t="str">
        <f t="shared" si="82"/>
        <v/>
      </c>
      <c r="AE328" s="99" t="str">
        <f t="shared" si="83"/>
        <v/>
      </c>
      <c r="AF328" s="99" t="str">
        <f t="shared" si="84"/>
        <v/>
      </c>
      <c r="AG328" s="99" t="str">
        <f t="shared" si="85"/>
        <v/>
      </c>
      <c r="AH328" s="99" t="str">
        <f t="shared" si="86"/>
        <v/>
      </c>
    </row>
    <row r="329" spans="1:34" x14ac:dyDescent="0.25">
      <c r="A329" s="102"/>
      <c r="B329" s="2" t="s">
        <v>78</v>
      </c>
      <c r="C329" s="8">
        <v>43792</v>
      </c>
      <c r="D329" s="37" t="s">
        <v>10</v>
      </c>
      <c r="J329" s="59" t="s">
        <v>37</v>
      </c>
      <c r="L329" s="64"/>
      <c r="M329" s="118"/>
      <c r="N329" s="93">
        <f t="shared" si="88"/>
        <v>0</v>
      </c>
      <c r="O329" s="93">
        <f t="shared" si="88"/>
        <v>0</v>
      </c>
      <c r="P329" s="93">
        <f t="shared" si="88"/>
        <v>0</v>
      </c>
      <c r="Q329" s="93">
        <f t="shared" si="88"/>
        <v>1</v>
      </c>
      <c r="R329" s="93">
        <f t="shared" si="88"/>
        <v>0</v>
      </c>
      <c r="T329" s="97" t="str">
        <f t="shared" si="89"/>
        <v/>
      </c>
      <c r="U329" s="97" t="str">
        <f t="shared" si="90"/>
        <v/>
      </c>
      <c r="V329" s="97" t="str">
        <f t="shared" si="91"/>
        <v/>
      </c>
      <c r="W329" s="97" t="str">
        <f t="shared" si="92"/>
        <v/>
      </c>
      <c r="X329" s="97" t="str">
        <f t="shared" si="93"/>
        <v/>
      </c>
      <c r="Y329" s="97" t="str">
        <f t="shared" si="94"/>
        <v/>
      </c>
      <c r="Z329" s="97">
        <f t="shared" si="95"/>
        <v>1</v>
      </c>
      <c r="AB329" s="99" t="str">
        <f t="shared" si="80"/>
        <v/>
      </c>
      <c r="AC329" s="99" t="str">
        <f t="shared" si="81"/>
        <v/>
      </c>
      <c r="AD329" s="99" t="str">
        <f t="shared" si="82"/>
        <v/>
      </c>
      <c r="AE329" s="99" t="str">
        <f t="shared" si="83"/>
        <v/>
      </c>
      <c r="AF329" s="99" t="str">
        <f t="shared" si="84"/>
        <v/>
      </c>
      <c r="AG329" s="99" t="str">
        <f t="shared" si="85"/>
        <v/>
      </c>
      <c r="AH329" s="99">
        <f t="shared" si="86"/>
        <v>43792</v>
      </c>
    </row>
    <row r="330" spans="1:34" ht="15.75" thickBot="1" x14ac:dyDescent="0.3">
      <c r="A330" s="103"/>
      <c r="B330" s="4" t="s">
        <v>79</v>
      </c>
      <c r="C330" s="13">
        <v>43793</v>
      </c>
      <c r="D330" s="38" t="s">
        <v>10</v>
      </c>
      <c r="J330" s="62" t="s">
        <v>37</v>
      </c>
      <c r="L330" s="64"/>
      <c r="M330" s="118"/>
      <c r="N330" s="93">
        <f t="shared" si="88"/>
        <v>0</v>
      </c>
      <c r="O330" s="93">
        <f t="shared" si="88"/>
        <v>0</v>
      </c>
      <c r="P330" s="93">
        <f t="shared" si="88"/>
        <v>0</v>
      </c>
      <c r="Q330" s="93">
        <f t="shared" si="88"/>
        <v>1</v>
      </c>
      <c r="R330" s="93">
        <f t="shared" si="88"/>
        <v>0</v>
      </c>
      <c r="T330" s="97" t="str">
        <f t="shared" si="89"/>
        <v/>
      </c>
      <c r="U330" s="97" t="str">
        <f t="shared" si="90"/>
        <v/>
      </c>
      <c r="V330" s="97" t="str">
        <f t="shared" si="91"/>
        <v/>
      </c>
      <c r="W330" s="97" t="str">
        <f t="shared" si="92"/>
        <v/>
      </c>
      <c r="X330" s="97" t="str">
        <f t="shared" si="93"/>
        <v/>
      </c>
      <c r="Y330" s="97" t="str">
        <f t="shared" si="94"/>
        <v/>
      </c>
      <c r="Z330" s="97">
        <f t="shared" si="95"/>
        <v>1</v>
      </c>
      <c r="AB330" s="99" t="str">
        <f t="shared" ref="AB330:AB372" si="96">+IF(T330=1,$C330,"")</f>
        <v/>
      </c>
      <c r="AC330" s="99" t="str">
        <f t="shared" ref="AC330:AC372" si="97">+IF(U330=1,$C330,"")</f>
        <v/>
      </c>
      <c r="AD330" s="99" t="str">
        <f t="shared" ref="AD330:AD372" si="98">+IF(V330=1,$C330,"")</f>
        <v/>
      </c>
      <c r="AE330" s="99" t="str">
        <f t="shared" ref="AE330:AE372" si="99">+IF(W330=1,$C330,"")</f>
        <v/>
      </c>
      <c r="AF330" s="99" t="str">
        <f t="shared" ref="AF330:AF372" si="100">+IF(X330=1,$C330,"")</f>
        <v/>
      </c>
      <c r="AG330" s="99" t="str">
        <f t="shared" ref="AG330:AG372" si="101">+IF(Y330=1,$C330,"")</f>
        <v/>
      </c>
      <c r="AH330" s="99">
        <f t="shared" ref="AH330:AH372" si="102">+IF(Z330=1,$C330,"")</f>
        <v>43793</v>
      </c>
    </row>
    <row r="331" spans="1:34" x14ac:dyDescent="0.25">
      <c r="A331" s="101" t="s">
        <v>68</v>
      </c>
      <c r="B331" s="5" t="s">
        <v>80</v>
      </c>
      <c r="C331" s="17">
        <v>43794</v>
      </c>
      <c r="D331" s="30" t="s">
        <v>11</v>
      </c>
      <c r="J331" s="61" t="s">
        <v>10</v>
      </c>
      <c r="L331" s="64"/>
      <c r="M331" s="118"/>
      <c r="N331" s="93">
        <f t="shared" si="88"/>
        <v>0</v>
      </c>
      <c r="O331" s="93">
        <f t="shared" si="88"/>
        <v>0</v>
      </c>
      <c r="P331" s="93">
        <f t="shared" si="88"/>
        <v>0</v>
      </c>
      <c r="Q331" s="93">
        <f t="shared" si="88"/>
        <v>0</v>
      </c>
      <c r="R331" s="93">
        <f t="shared" si="88"/>
        <v>0</v>
      </c>
      <c r="T331" s="97" t="str">
        <f t="shared" si="89"/>
        <v/>
      </c>
      <c r="U331" s="97" t="str">
        <f t="shared" si="90"/>
        <v/>
      </c>
      <c r="V331" s="97" t="str">
        <f t="shared" si="91"/>
        <v/>
      </c>
      <c r="W331" s="97" t="str">
        <f t="shared" si="92"/>
        <v/>
      </c>
      <c r="X331" s="97" t="str">
        <f t="shared" si="93"/>
        <v/>
      </c>
      <c r="Y331" s="97" t="str">
        <f t="shared" si="94"/>
        <v/>
      </c>
      <c r="Z331" s="97" t="str">
        <f t="shared" si="95"/>
        <v/>
      </c>
      <c r="AB331" s="99" t="str">
        <f t="shared" si="96"/>
        <v/>
      </c>
      <c r="AC331" s="99" t="str">
        <f t="shared" si="97"/>
        <v/>
      </c>
      <c r="AD331" s="99" t="str">
        <f t="shared" si="98"/>
        <v/>
      </c>
      <c r="AE331" s="99" t="str">
        <f t="shared" si="99"/>
        <v/>
      </c>
      <c r="AF331" s="99" t="str">
        <f t="shared" si="100"/>
        <v/>
      </c>
      <c r="AG331" s="99" t="str">
        <f t="shared" si="101"/>
        <v/>
      </c>
      <c r="AH331" s="99" t="str">
        <f t="shared" si="102"/>
        <v/>
      </c>
    </row>
    <row r="332" spans="1:34" x14ac:dyDescent="0.25">
      <c r="A332" s="102"/>
      <c r="B332" s="2" t="s">
        <v>74</v>
      </c>
      <c r="C332" s="8">
        <v>43795</v>
      </c>
      <c r="D332" s="32" t="s">
        <v>11</v>
      </c>
      <c r="J332" s="59" t="s">
        <v>10</v>
      </c>
      <c r="L332" s="64"/>
      <c r="M332" s="118"/>
      <c r="N332" s="93">
        <f t="shared" si="88"/>
        <v>0</v>
      </c>
      <c r="O332" s="93">
        <f t="shared" si="88"/>
        <v>0</v>
      </c>
      <c r="P332" s="93">
        <f t="shared" si="88"/>
        <v>0</v>
      </c>
      <c r="Q332" s="93">
        <f t="shared" si="88"/>
        <v>0</v>
      </c>
      <c r="R332" s="93">
        <f t="shared" si="88"/>
        <v>0</v>
      </c>
      <c r="T332" s="97" t="str">
        <f t="shared" si="89"/>
        <v/>
      </c>
      <c r="U332" s="97" t="str">
        <f t="shared" si="90"/>
        <v/>
      </c>
      <c r="V332" s="97" t="str">
        <f t="shared" si="91"/>
        <v/>
      </c>
      <c r="W332" s="97" t="str">
        <f t="shared" si="92"/>
        <v/>
      </c>
      <c r="X332" s="97" t="str">
        <f t="shared" si="93"/>
        <v/>
      </c>
      <c r="Y332" s="97" t="str">
        <f t="shared" si="94"/>
        <v/>
      </c>
      <c r="Z332" s="97" t="str">
        <f t="shared" si="95"/>
        <v/>
      </c>
      <c r="AB332" s="99" t="str">
        <f t="shared" si="96"/>
        <v/>
      </c>
      <c r="AC332" s="99" t="str">
        <f t="shared" si="97"/>
        <v/>
      </c>
      <c r="AD332" s="99" t="str">
        <f t="shared" si="98"/>
        <v/>
      </c>
      <c r="AE332" s="99" t="str">
        <f t="shared" si="99"/>
        <v/>
      </c>
      <c r="AF332" s="99" t="str">
        <f t="shared" si="100"/>
        <v/>
      </c>
      <c r="AG332" s="99" t="str">
        <f t="shared" si="101"/>
        <v/>
      </c>
      <c r="AH332" s="99" t="str">
        <f t="shared" si="102"/>
        <v/>
      </c>
    </row>
    <row r="333" spans="1:34" x14ac:dyDescent="0.25">
      <c r="A333" s="102"/>
      <c r="B333" s="3" t="s">
        <v>75</v>
      </c>
      <c r="C333" s="8">
        <v>43796</v>
      </c>
      <c r="D333" s="32" t="s">
        <v>11</v>
      </c>
      <c r="J333" s="59" t="s">
        <v>10</v>
      </c>
      <c r="L333" s="64"/>
      <c r="M333" s="118"/>
      <c r="N333" s="93">
        <f t="shared" si="88"/>
        <v>0</v>
      </c>
      <c r="O333" s="93">
        <f t="shared" si="88"/>
        <v>0</v>
      </c>
      <c r="P333" s="93">
        <f t="shared" si="88"/>
        <v>0</v>
      </c>
      <c r="Q333" s="93">
        <f t="shared" si="88"/>
        <v>0</v>
      </c>
      <c r="R333" s="93">
        <f t="shared" si="88"/>
        <v>0</v>
      </c>
      <c r="T333" s="97" t="str">
        <f t="shared" si="89"/>
        <v/>
      </c>
      <c r="U333" s="97" t="str">
        <f t="shared" si="90"/>
        <v/>
      </c>
      <c r="V333" s="97" t="str">
        <f t="shared" si="91"/>
        <v/>
      </c>
      <c r="W333" s="97" t="str">
        <f t="shared" si="92"/>
        <v/>
      </c>
      <c r="X333" s="97" t="str">
        <f t="shared" si="93"/>
        <v/>
      </c>
      <c r="Y333" s="97" t="str">
        <f t="shared" si="94"/>
        <v/>
      </c>
      <c r="Z333" s="97" t="str">
        <f t="shared" si="95"/>
        <v/>
      </c>
      <c r="AB333" s="99" t="str">
        <f t="shared" si="96"/>
        <v/>
      </c>
      <c r="AC333" s="99" t="str">
        <f t="shared" si="97"/>
        <v/>
      </c>
      <c r="AD333" s="99" t="str">
        <f t="shared" si="98"/>
        <v/>
      </c>
      <c r="AE333" s="99" t="str">
        <f t="shared" si="99"/>
        <v/>
      </c>
      <c r="AF333" s="99" t="str">
        <f t="shared" si="100"/>
        <v/>
      </c>
      <c r="AG333" s="99" t="str">
        <f t="shared" si="101"/>
        <v/>
      </c>
      <c r="AH333" s="99" t="str">
        <f t="shared" si="102"/>
        <v/>
      </c>
    </row>
    <row r="334" spans="1:34" x14ac:dyDescent="0.25">
      <c r="A334" s="102"/>
      <c r="B334" s="2" t="s">
        <v>76</v>
      </c>
      <c r="C334" s="8">
        <v>43797</v>
      </c>
      <c r="D334" s="32" t="s">
        <v>11</v>
      </c>
      <c r="J334" s="59" t="s">
        <v>10</v>
      </c>
      <c r="L334" s="64"/>
      <c r="M334" s="118"/>
      <c r="N334" s="93">
        <f t="shared" si="88"/>
        <v>0</v>
      </c>
      <c r="O334" s="93">
        <f t="shared" si="88"/>
        <v>0</v>
      </c>
      <c r="P334" s="93">
        <f t="shared" si="88"/>
        <v>0</v>
      </c>
      <c r="Q334" s="93">
        <f t="shared" si="88"/>
        <v>0</v>
      </c>
      <c r="R334" s="93">
        <f t="shared" si="88"/>
        <v>0</v>
      </c>
      <c r="T334" s="97" t="str">
        <f t="shared" si="89"/>
        <v/>
      </c>
      <c r="U334" s="97" t="str">
        <f t="shared" si="90"/>
        <v/>
      </c>
      <c r="V334" s="97" t="str">
        <f t="shared" si="91"/>
        <v/>
      </c>
      <c r="W334" s="97" t="str">
        <f t="shared" si="92"/>
        <v/>
      </c>
      <c r="X334" s="97" t="str">
        <f t="shared" si="93"/>
        <v/>
      </c>
      <c r="Y334" s="97" t="str">
        <f t="shared" si="94"/>
        <v/>
      </c>
      <c r="Z334" s="97" t="str">
        <f t="shared" si="95"/>
        <v/>
      </c>
      <c r="AB334" s="99" t="str">
        <f t="shared" si="96"/>
        <v/>
      </c>
      <c r="AC334" s="99" t="str">
        <f t="shared" si="97"/>
        <v/>
      </c>
      <c r="AD334" s="99" t="str">
        <f t="shared" si="98"/>
        <v/>
      </c>
      <c r="AE334" s="99" t="str">
        <f t="shared" si="99"/>
        <v/>
      </c>
      <c r="AF334" s="99" t="str">
        <f t="shared" si="100"/>
        <v/>
      </c>
      <c r="AG334" s="99" t="str">
        <f t="shared" si="101"/>
        <v/>
      </c>
      <c r="AH334" s="99" t="str">
        <f t="shared" si="102"/>
        <v/>
      </c>
    </row>
    <row r="335" spans="1:34" x14ac:dyDescent="0.25">
      <c r="A335" s="102"/>
      <c r="B335" s="3" t="s">
        <v>77</v>
      </c>
      <c r="C335" s="8">
        <v>43798</v>
      </c>
      <c r="D335" s="32" t="s">
        <v>11</v>
      </c>
      <c r="J335" s="59" t="s">
        <v>10</v>
      </c>
      <c r="L335" s="64"/>
      <c r="M335" s="118"/>
      <c r="N335" s="93">
        <f t="shared" si="88"/>
        <v>0</v>
      </c>
      <c r="O335" s="93">
        <f t="shared" si="88"/>
        <v>0</v>
      </c>
      <c r="P335" s="93">
        <f t="shared" si="88"/>
        <v>0</v>
      </c>
      <c r="Q335" s="93">
        <f t="shared" si="88"/>
        <v>0</v>
      </c>
      <c r="R335" s="93">
        <f t="shared" si="88"/>
        <v>0</v>
      </c>
      <c r="T335" s="97" t="str">
        <f t="shared" si="89"/>
        <v/>
      </c>
      <c r="U335" s="97" t="str">
        <f t="shared" si="90"/>
        <v/>
      </c>
      <c r="V335" s="97" t="str">
        <f t="shared" si="91"/>
        <v/>
      </c>
      <c r="W335" s="97" t="str">
        <f t="shared" si="92"/>
        <v/>
      </c>
      <c r="X335" s="97" t="str">
        <f t="shared" si="93"/>
        <v/>
      </c>
      <c r="Y335" s="97" t="str">
        <f t="shared" si="94"/>
        <v/>
      </c>
      <c r="Z335" s="97" t="str">
        <f t="shared" si="95"/>
        <v/>
      </c>
      <c r="AB335" s="99" t="str">
        <f t="shared" si="96"/>
        <v/>
      </c>
      <c r="AC335" s="99" t="str">
        <f t="shared" si="97"/>
        <v/>
      </c>
      <c r="AD335" s="99" t="str">
        <f t="shared" si="98"/>
        <v/>
      </c>
      <c r="AE335" s="99" t="str">
        <f t="shared" si="99"/>
        <v/>
      </c>
      <c r="AF335" s="99" t="str">
        <f t="shared" si="100"/>
        <v/>
      </c>
      <c r="AG335" s="99" t="str">
        <f t="shared" si="101"/>
        <v/>
      </c>
      <c r="AH335" s="99" t="str">
        <f t="shared" si="102"/>
        <v/>
      </c>
    </row>
    <row r="336" spans="1:34" x14ac:dyDescent="0.25">
      <c r="A336" s="102"/>
      <c r="B336" s="2" t="s">
        <v>78</v>
      </c>
      <c r="C336" s="8">
        <v>43799</v>
      </c>
      <c r="D336" s="37" t="s">
        <v>10</v>
      </c>
      <c r="J336" s="59" t="s">
        <v>37</v>
      </c>
      <c r="L336" s="64"/>
      <c r="M336" s="118"/>
      <c r="N336" s="93">
        <f t="shared" si="88"/>
        <v>0</v>
      </c>
      <c r="O336" s="93">
        <f t="shared" si="88"/>
        <v>0</v>
      </c>
      <c r="P336" s="93">
        <f t="shared" si="88"/>
        <v>0</v>
      </c>
      <c r="Q336" s="93">
        <f t="shared" si="88"/>
        <v>1</v>
      </c>
      <c r="R336" s="93">
        <f t="shared" si="88"/>
        <v>0</v>
      </c>
      <c r="T336" s="97" t="str">
        <f t="shared" si="89"/>
        <v/>
      </c>
      <c r="U336" s="97" t="str">
        <f t="shared" si="90"/>
        <v/>
      </c>
      <c r="V336" s="97" t="str">
        <f t="shared" si="91"/>
        <v/>
      </c>
      <c r="W336" s="97" t="str">
        <f t="shared" si="92"/>
        <v/>
      </c>
      <c r="X336" s="97" t="str">
        <f t="shared" si="93"/>
        <v/>
      </c>
      <c r="Y336" s="97" t="str">
        <f t="shared" si="94"/>
        <v/>
      </c>
      <c r="Z336" s="97">
        <f t="shared" si="95"/>
        <v>1</v>
      </c>
      <c r="AB336" s="99" t="str">
        <f t="shared" si="96"/>
        <v/>
      </c>
      <c r="AC336" s="99" t="str">
        <f t="shared" si="97"/>
        <v/>
      </c>
      <c r="AD336" s="99" t="str">
        <f t="shared" si="98"/>
        <v/>
      </c>
      <c r="AE336" s="99" t="str">
        <f t="shared" si="99"/>
        <v/>
      </c>
      <c r="AF336" s="99" t="str">
        <f t="shared" si="100"/>
        <v/>
      </c>
      <c r="AG336" s="99" t="str">
        <f t="shared" si="101"/>
        <v/>
      </c>
      <c r="AH336" s="99">
        <f t="shared" si="102"/>
        <v>43799</v>
      </c>
    </row>
    <row r="337" spans="1:34" ht="15.75" thickBot="1" x14ac:dyDescent="0.3">
      <c r="A337" s="103"/>
      <c r="B337" s="4" t="s">
        <v>79</v>
      </c>
      <c r="C337" s="13">
        <v>43800</v>
      </c>
      <c r="D337" s="38" t="s">
        <v>10</v>
      </c>
      <c r="J337" s="62" t="s">
        <v>37</v>
      </c>
      <c r="L337" s="64"/>
      <c r="M337" s="118"/>
      <c r="N337" s="93">
        <f t="shared" si="88"/>
        <v>0</v>
      </c>
      <c r="O337" s="93">
        <f t="shared" si="88"/>
        <v>0</v>
      </c>
      <c r="P337" s="93">
        <f t="shared" si="88"/>
        <v>0</v>
      </c>
      <c r="Q337" s="93">
        <f t="shared" si="88"/>
        <v>1</v>
      </c>
      <c r="R337" s="93">
        <f t="shared" si="88"/>
        <v>0</v>
      </c>
      <c r="T337" s="97" t="str">
        <f t="shared" si="89"/>
        <v/>
      </c>
      <c r="U337" s="97" t="str">
        <f t="shared" si="90"/>
        <v/>
      </c>
      <c r="V337" s="97" t="str">
        <f t="shared" si="91"/>
        <v/>
      </c>
      <c r="W337" s="97" t="str">
        <f t="shared" si="92"/>
        <v/>
      </c>
      <c r="X337" s="97" t="str">
        <f t="shared" si="93"/>
        <v/>
      </c>
      <c r="Y337" s="97" t="str">
        <f t="shared" si="94"/>
        <v/>
      </c>
      <c r="Z337" s="97">
        <f t="shared" si="95"/>
        <v>1</v>
      </c>
      <c r="AB337" s="99" t="str">
        <f t="shared" si="96"/>
        <v/>
      </c>
      <c r="AC337" s="99" t="str">
        <f t="shared" si="97"/>
        <v/>
      </c>
      <c r="AD337" s="99" t="str">
        <f t="shared" si="98"/>
        <v/>
      </c>
      <c r="AE337" s="99" t="str">
        <f t="shared" si="99"/>
        <v/>
      </c>
      <c r="AF337" s="99" t="str">
        <f t="shared" si="100"/>
        <v/>
      </c>
      <c r="AG337" s="99" t="str">
        <f t="shared" si="101"/>
        <v/>
      </c>
      <c r="AH337" s="99">
        <f t="shared" si="102"/>
        <v>43800</v>
      </c>
    </row>
    <row r="338" spans="1:34" x14ac:dyDescent="0.25">
      <c r="A338" s="101" t="s">
        <v>69</v>
      </c>
      <c r="B338" s="5" t="s">
        <v>80</v>
      </c>
      <c r="C338" s="17">
        <v>43801</v>
      </c>
      <c r="D338" s="30" t="s">
        <v>11</v>
      </c>
      <c r="J338" s="61" t="s">
        <v>10</v>
      </c>
      <c r="L338" s="64"/>
      <c r="M338" s="118"/>
      <c r="N338" s="93">
        <f t="shared" si="88"/>
        <v>0</v>
      </c>
      <c r="O338" s="93">
        <f t="shared" si="88"/>
        <v>0</v>
      </c>
      <c r="P338" s="93">
        <f t="shared" si="88"/>
        <v>0</v>
      </c>
      <c r="Q338" s="93">
        <f t="shared" si="88"/>
        <v>0</v>
      </c>
      <c r="R338" s="93">
        <f t="shared" si="88"/>
        <v>0</v>
      </c>
      <c r="T338" s="97" t="str">
        <f t="shared" si="89"/>
        <v/>
      </c>
      <c r="U338" s="97" t="str">
        <f t="shared" si="90"/>
        <v/>
      </c>
      <c r="V338" s="97" t="str">
        <f t="shared" si="91"/>
        <v/>
      </c>
      <c r="W338" s="97" t="str">
        <f t="shared" si="92"/>
        <v/>
      </c>
      <c r="X338" s="97" t="str">
        <f t="shared" si="93"/>
        <v/>
      </c>
      <c r="Y338" s="97" t="str">
        <f t="shared" si="94"/>
        <v/>
      </c>
      <c r="Z338" s="97" t="str">
        <f t="shared" si="95"/>
        <v/>
      </c>
      <c r="AB338" s="99" t="str">
        <f t="shared" si="96"/>
        <v/>
      </c>
      <c r="AC338" s="99" t="str">
        <f t="shared" si="97"/>
        <v/>
      </c>
      <c r="AD338" s="99" t="str">
        <f t="shared" si="98"/>
        <v/>
      </c>
      <c r="AE338" s="99" t="str">
        <f t="shared" si="99"/>
        <v/>
      </c>
      <c r="AF338" s="99" t="str">
        <f t="shared" si="100"/>
        <v/>
      </c>
      <c r="AG338" s="99" t="str">
        <f t="shared" si="101"/>
        <v/>
      </c>
      <c r="AH338" s="99" t="str">
        <f t="shared" si="102"/>
        <v/>
      </c>
    </row>
    <row r="339" spans="1:34" x14ac:dyDescent="0.25">
      <c r="A339" s="102"/>
      <c r="B339" s="2" t="s">
        <v>74</v>
      </c>
      <c r="C339" s="8">
        <v>43802</v>
      </c>
      <c r="D339" s="32" t="s">
        <v>11</v>
      </c>
      <c r="J339" s="59" t="s">
        <v>10</v>
      </c>
      <c r="L339" s="64"/>
      <c r="M339" s="118"/>
      <c r="N339" s="93">
        <f t="shared" si="88"/>
        <v>0</v>
      </c>
      <c r="O339" s="93">
        <f t="shared" si="88"/>
        <v>0</v>
      </c>
      <c r="P339" s="93">
        <f t="shared" si="88"/>
        <v>0</v>
      </c>
      <c r="Q339" s="93">
        <f t="shared" si="88"/>
        <v>0</v>
      </c>
      <c r="R339" s="93">
        <f t="shared" si="88"/>
        <v>0</v>
      </c>
      <c r="T339" s="97" t="str">
        <f t="shared" si="89"/>
        <v/>
      </c>
      <c r="U339" s="97" t="str">
        <f t="shared" si="90"/>
        <v/>
      </c>
      <c r="V339" s="97" t="str">
        <f t="shared" si="91"/>
        <v/>
      </c>
      <c r="W339" s="97" t="str">
        <f t="shared" si="92"/>
        <v/>
      </c>
      <c r="X339" s="97" t="str">
        <f t="shared" si="93"/>
        <v/>
      </c>
      <c r="Y339" s="97" t="str">
        <f t="shared" si="94"/>
        <v/>
      </c>
      <c r="Z339" s="97" t="str">
        <f t="shared" si="95"/>
        <v/>
      </c>
      <c r="AB339" s="99" t="str">
        <f t="shared" si="96"/>
        <v/>
      </c>
      <c r="AC339" s="99" t="str">
        <f t="shared" si="97"/>
        <v/>
      </c>
      <c r="AD339" s="99" t="str">
        <f t="shared" si="98"/>
        <v/>
      </c>
      <c r="AE339" s="99" t="str">
        <f t="shared" si="99"/>
        <v/>
      </c>
      <c r="AF339" s="99" t="str">
        <f t="shared" si="100"/>
        <v/>
      </c>
      <c r="AG339" s="99" t="str">
        <f t="shared" si="101"/>
        <v/>
      </c>
      <c r="AH339" s="99" t="str">
        <f t="shared" si="102"/>
        <v/>
      </c>
    </row>
    <row r="340" spans="1:34" x14ac:dyDescent="0.25">
      <c r="A340" s="102"/>
      <c r="B340" s="3" t="s">
        <v>75</v>
      </c>
      <c r="C340" s="8">
        <v>43803</v>
      </c>
      <c r="D340" s="32" t="s">
        <v>11</v>
      </c>
      <c r="J340" s="59" t="s">
        <v>10</v>
      </c>
      <c r="L340" s="64"/>
      <c r="M340" s="118"/>
      <c r="N340" s="93">
        <f t="shared" si="88"/>
        <v>0</v>
      </c>
      <c r="O340" s="93">
        <f t="shared" si="88"/>
        <v>0</v>
      </c>
      <c r="P340" s="93">
        <f t="shared" si="88"/>
        <v>0</v>
      </c>
      <c r="Q340" s="93">
        <f t="shared" si="88"/>
        <v>0</v>
      </c>
      <c r="R340" s="93">
        <f t="shared" si="88"/>
        <v>0</v>
      </c>
      <c r="T340" s="97" t="str">
        <f t="shared" si="89"/>
        <v/>
      </c>
      <c r="U340" s="97" t="str">
        <f t="shared" si="90"/>
        <v/>
      </c>
      <c r="V340" s="97" t="str">
        <f t="shared" si="91"/>
        <v/>
      </c>
      <c r="W340" s="97" t="str">
        <f t="shared" si="92"/>
        <v/>
      </c>
      <c r="X340" s="97" t="str">
        <f t="shared" si="93"/>
        <v/>
      </c>
      <c r="Y340" s="97" t="str">
        <f t="shared" si="94"/>
        <v/>
      </c>
      <c r="Z340" s="97" t="str">
        <f t="shared" si="95"/>
        <v/>
      </c>
      <c r="AB340" s="99" t="str">
        <f t="shared" si="96"/>
        <v/>
      </c>
      <c r="AC340" s="99" t="str">
        <f t="shared" si="97"/>
        <v/>
      </c>
      <c r="AD340" s="99" t="str">
        <f t="shared" si="98"/>
        <v/>
      </c>
      <c r="AE340" s="99" t="str">
        <f t="shared" si="99"/>
        <v/>
      </c>
      <c r="AF340" s="99" t="str">
        <f t="shared" si="100"/>
        <v/>
      </c>
      <c r="AG340" s="99" t="str">
        <f t="shared" si="101"/>
        <v/>
      </c>
      <c r="AH340" s="99" t="str">
        <f t="shared" si="102"/>
        <v/>
      </c>
    </row>
    <row r="341" spans="1:34" x14ac:dyDescent="0.25">
      <c r="A341" s="102"/>
      <c r="B341" s="2" t="s">
        <v>76</v>
      </c>
      <c r="C341" s="8">
        <v>43804</v>
      </c>
      <c r="D341" s="32" t="s">
        <v>11</v>
      </c>
      <c r="J341" s="59" t="s">
        <v>10</v>
      </c>
      <c r="L341" s="64"/>
      <c r="M341" s="118"/>
      <c r="N341" s="93">
        <f t="shared" si="88"/>
        <v>0</v>
      </c>
      <c r="O341" s="93">
        <f t="shared" si="88"/>
        <v>0</v>
      </c>
      <c r="P341" s="93">
        <f t="shared" si="88"/>
        <v>0</v>
      </c>
      <c r="Q341" s="93">
        <f t="shared" si="88"/>
        <v>0</v>
      </c>
      <c r="R341" s="93">
        <f t="shared" si="88"/>
        <v>0</v>
      </c>
      <c r="T341" s="97" t="str">
        <f t="shared" si="89"/>
        <v/>
      </c>
      <c r="U341" s="97" t="str">
        <f t="shared" si="90"/>
        <v/>
      </c>
      <c r="V341" s="97" t="str">
        <f t="shared" si="91"/>
        <v/>
      </c>
      <c r="W341" s="97" t="str">
        <f t="shared" si="92"/>
        <v/>
      </c>
      <c r="X341" s="97" t="str">
        <f t="shared" si="93"/>
        <v/>
      </c>
      <c r="Y341" s="97" t="str">
        <f t="shared" si="94"/>
        <v/>
      </c>
      <c r="Z341" s="97" t="str">
        <f t="shared" si="95"/>
        <v/>
      </c>
      <c r="AB341" s="99" t="str">
        <f t="shared" si="96"/>
        <v/>
      </c>
      <c r="AC341" s="99" t="str">
        <f t="shared" si="97"/>
        <v/>
      </c>
      <c r="AD341" s="99" t="str">
        <f t="shared" si="98"/>
        <v/>
      </c>
      <c r="AE341" s="99" t="str">
        <f t="shared" si="99"/>
        <v/>
      </c>
      <c r="AF341" s="99" t="str">
        <f t="shared" si="100"/>
        <v/>
      </c>
      <c r="AG341" s="99" t="str">
        <f t="shared" si="101"/>
        <v/>
      </c>
      <c r="AH341" s="99" t="str">
        <f t="shared" si="102"/>
        <v/>
      </c>
    </row>
    <row r="342" spans="1:34" x14ac:dyDescent="0.25">
      <c r="A342" s="102"/>
      <c r="B342" s="3" t="s">
        <v>77</v>
      </c>
      <c r="C342" s="8">
        <v>43805</v>
      </c>
      <c r="D342" s="32" t="s">
        <v>11</v>
      </c>
      <c r="J342" s="59" t="s">
        <v>10</v>
      </c>
      <c r="L342" s="64"/>
      <c r="M342" s="118"/>
      <c r="N342" s="93">
        <f t="shared" si="88"/>
        <v>0</v>
      </c>
      <c r="O342" s="93">
        <f t="shared" si="88"/>
        <v>0</v>
      </c>
      <c r="P342" s="93">
        <f t="shared" si="88"/>
        <v>0</v>
      </c>
      <c r="Q342" s="93">
        <f t="shared" si="88"/>
        <v>0</v>
      </c>
      <c r="R342" s="93">
        <f t="shared" si="88"/>
        <v>0</v>
      </c>
      <c r="T342" s="97" t="str">
        <f t="shared" si="89"/>
        <v/>
      </c>
      <c r="U342" s="97" t="str">
        <f t="shared" si="90"/>
        <v/>
      </c>
      <c r="V342" s="97" t="str">
        <f t="shared" si="91"/>
        <v/>
      </c>
      <c r="W342" s="97" t="str">
        <f t="shared" si="92"/>
        <v/>
      </c>
      <c r="X342" s="97" t="str">
        <f t="shared" si="93"/>
        <v/>
      </c>
      <c r="Y342" s="97" t="str">
        <f t="shared" si="94"/>
        <v/>
      </c>
      <c r="Z342" s="97" t="str">
        <f t="shared" si="95"/>
        <v/>
      </c>
      <c r="AB342" s="99" t="str">
        <f t="shared" si="96"/>
        <v/>
      </c>
      <c r="AC342" s="99" t="str">
        <f t="shared" si="97"/>
        <v/>
      </c>
      <c r="AD342" s="99" t="str">
        <f t="shared" si="98"/>
        <v/>
      </c>
      <c r="AE342" s="99" t="str">
        <f t="shared" si="99"/>
        <v/>
      </c>
      <c r="AF342" s="99" t="str">
        <f t="shared" si="100"/>
        <v/>
      </c>
      <c r="AG342" s="99" t="str">
        <f t="shared" si="101"/>
        <v/>
      </c>
      <c r="AH342" s="99" t="str">
        <f t="shared" si="102"/>
        <v/>
      </c>
    </row>
    <row r="343" spans="1:34" x14ac:dyDescent="0.25">
      <c r="A343" s="102"/>
      <c r="B343" s="2" t="s">
        <v>78</v>
      </c>
      <c r="C343" s="8">
        <v>43806</v>
      </c>
      <c r="D343" s="37" t="s">
        <v>10</v>
      </c>
      <c r="J343" s="59" t="s">
        <v>17</v>
      </c>
      <c r="L343" s="64"/>
      <c r="M343" s="118"/>
      <c r="N343" s="93">
        <f t="shared" si="88"/>
        <v>0</v>
      </c>
      <c r="O343" s="93">
        <f t="shared" si="88"/>
        <v>0</v>
      </c>
      <c r="P343" s="93">
        <f t="shared" si="88"/>
        <v>0</v>
      </c>
      <c r="Q343" s="93">
        <f t="shared" si="88"/>
        <v>0</v>
      </c>
      <c r="R343" s="93">
        <f t="shared" si="88"/>
        <v>1</v>
      </c>
      <c r="T343" s="97" t="str">
        <f t="shared" si="89"/>
        <v/>
      </c>
      <c r="U343" s="97" t="str">
        <f t="shared" si="90"/>
        <v/>
      </c>
      <c r="V343" s="97" t="str">
        <f t="shared" si="91"/>
        <v/>
      </c>
      <c r="W343" s="97" t="str">
        <f t="shared" si="92"/>
        <v/>
      </c>
      <c r="X343" s="97" t="str">
        <f t="shared" si="93"/>
        <v/>
      </c>
      <c r="Y343" s="97" t="str">
        <f t="shared" si="94"/>
        <v/>
      </c>
      <c r="Z343" s="97">
        <f t="shared" si="95"/>
        <v>1</v>
      </c>
      <c r="AB343" s="99" t="str">
        <f t="shared" si="96"/>
        <v/>
      </c>
      <c r="AC343" s="99" t="str">
        <f t="shared" si="97"/>
        <v/>
      </c>
      <c r="AD343" s="99" t="str">
        <f t="shared" si="98"/>
        <v/>
      </c>
      <c r="AE343" s="99" t="str">
        <f t="shared" si="99"/>
        <v/>
      </c>
      <c r="AF343" s="99" t="str">
        <f t="shared" si="100"/>
        <v/>
      </c>
      <c r="AG343" s="99" t="str">
        <f t="shared" si="101"/>
        <v/>
      </c>
      <c r="AH343" s="99">
        <f t="shared" si="102"/>
        <v>43806</v>
      </c>
    </row>
    <row r="344" spans="1:34" ht="15.75" thickBot="1" x14ac:dyDescent="0.3">
      <c r="A344" s="103"/>
      <c r="B344" s="4" t="s">
        <v>79</v>
      </c>
      <c r="C344" s="13">
        <v>43807</v>
      </c>
      <c r="D344" s="38" t="s">
        <v>10</v>
      </c>
      <c r="J344" s="62" t="s">
        <v>17</v>
      </c>
      <c r="L344" s="64"/>
      <c r="M344" s="118"/>
      <c r="N344" s="93">
        <f t="shared" si="88"/>
        <v>0</v>
      </c>
      <c r="O344" s="93">
        <f t="shared" si="88"/>
        <v>0</v>
      </c>
      <c r="P344" s="93">
        <f t="shared" si="88"/>
        <v>0</v>
      </c>
      <c r="Q344" s="93">
        <f t="shared" si="88"/>
        <v>0</v>
      </c>
      <c r="R344" s="93">
        <f t="shared" si="88"/>
        <v>1</v>
      </c>
      <c r="T344" s="97" t="str">
        <f t="shared" si="89"/>
        <v/>
      </c>
      <c r="U344" s="97" t="str">
        <f t="shared" si="90"/>
        <v/>
      </c>
      <c r="V344" s="97" t="str">
        <f t="shared" si="91"/>
        <v/>
      </c>
      <c r="W344" s="97" t="str">
        <f t="shared" si="92"/>
        <v/>
      </c>
      <c r="X344" s="97" t="str">
        <f t="shared" si="93"/>
        <v/>
      </c>
      <c r="Y344" s="97" t="str">
        <f t="shared" si="94"/>
        <v/>
      </c>
      <c r="Z344" s="97">
        <f t="shared" si="95"/>
        <v>1</v>
      </c>
      <c r="AB344" s="99" t="str">
        <f t="shared" si="96"/>
        <v/>
      </c>
      <c r="AC344" s="99" t="str">
        <f t="shared" si="97"/>
        <v/>
      </c>
      <c r="AD344" s="99" t="str">
        <f t="shared" si="98"/>
        <v/>
      </c>
      <c r="AE344" s="99" t="str">
        <f t="shared" si="99"/>
        <v/>
      </c>
      <c r="AF344" s="99" t="str">
        <f t="shared" si="100"/>
        <v/>
      </c>
      <c r="AG344" s="99" t="str">
        <f t="shared" si="101"/>
        <v/>
      </c>
      <c r="AH344" s="99">
        <f t="shared" si="102"/>
        <v>43807</v>
      </c>
    </row>
    <row r="345" spans="1:34" x14ac:dyDescent="0.25">
      <c r="A345" s="101" t="s">
        <v>70</v>
      </c>
      <c r="B345" s="5" t="s">
        <v>80</v>
      </c>
      <c r="C345" s="17">
        <v>43808</v>
      </c>
      <c r="D345" s="30" t="s">
        <v>11</v>
      </c>
      <c r="J345" s="59" t="s">
        <v>10</v>
      </c>
      <c r="L345" s="64"/>
      <c r="M345" s="118"/>
      <c r="N345" s="93">
        <f t="shared" si="88"/>
        <v>0</v>
      </c>
      <c r="O345" s="93">
        <f t="shared" si="88"/>
        <v>0</v>
      </c>
      <c r="P345" s="93">
        <f t="shared" si="88"/>
        <v>0</v>
      </c>
      <c r="Q345" s="93">
        <f t="shared" si="88"/>
        <v>0</v>
      </c>
      <c r="R345" s="93">
        <f t="shared" si="88"/>
        <v>0</v>
      </c>
      <c r="T345" s="97" t="str">
        <f t="shared" si="89"/>
        <v/>
      </c>
      <c r="U345" s="97" t="str">
        <f t="shared" si="90"/>
        <v/>
      </c>
      <c r="V345" s="97" t="str">
        <f t="shared" si="91"/>
        <v/>
      </c>
      <c r="W345" s="97" t="str">
        <f t="shared" si="92"/>
        <v/>
      </c>
      <c r="X345" s="97" t="str">
        <f t="shared" si="93"/>
        <v/>
      </c>
      <c r="Y345" s="97" t="str">
        <f t="shared" si="94"/>
        <v/>
      </c>
      <c r="Z345" s="97" t="str">
        <f t="shared" si="95"/>
        <v/>
      </c>
      <c r="AB345" s="99" t="str">
        <f t="shared" si="96"/>
        <v/>
      </c>
      <c r="AC345" s="99" t="str">
        <f t="shared" si="97"/>
        <v/>
      </c>
      <c r="AD345" s="99" t="str">
        <f t="shared" si="98"/>
        <v/>
      </c>
      <c r="AE345" s="99" t="str">
        <f t="shared" si="99"/>
        <v/>
      </c>
      <c r="AF345" s="99" t="str">
        <f t="shared" si="100"/>
        <v/>
      </c>
      <c r="AG345" s="99" t="str">
        <f t="shared" si="101"/>
        <v/>
      </c>
      <c r="AH345" s="99" t="str">
        <f t="shared" si="102"/>
        <v/>
      </c>
    </row>
    <row r="346" spans="1:34" x14ac:dyDescent="0.25">
      <c r="A346" s="102"/>
      <c r="B346" s="2" t="s">
        <v>74</v>
      </c>
      <c r="C346" s="8">
        <v>43809</v>
      </c>
      <c r="D346" s="32" t="s">
        <v>11</v>
      </c>
      <c r="J346" s="59" t="s">
        <v>10</v>
      </c>
      <c r="L346" s="64"/>
      <c r="M346" s="118"/>
      <c r="N346" s="93">
        <f t="shared" si="88"/>
        <v>0</v>
      </c>
      <c r="O346" s="93">
        <f t="shared" si="88"/>
        <v>0</v>
      </c>
      <c r="P346" s="93">
        <f t="shared" si="88"/>
        <v>0</v>
      </c>
      <c r="Q346" s="93">
        <f t="shared" si="88"/>
        <v>0</v>
      </c>
      <c r="R346" s="93">
        <f t="shared" si="88"/>
        <v>0</v>
      </c>
      <c r="T346" s="97" t="str">
        <f t="shared" si="89"/>
        <v/>
      </c>
      <c r="U346" s="97" t="str">
        <f t="shared" si="90"/>
        <v/>
      </c>
      <c r="V346" s="97" t="str">
        <f t="shared" si="91"/>
        <v/>
      </c>
      <c r="W346" s="97" t="str">
        <f t="shared" si="92"/>
        <v/>
      </c>
      <c r="X346" s="97" t="str">
        <f t="shared" si="93"/>
        <v/>
      </c>
      <c r="Y346" s="97" t="str">
        <f t="shared" si="94"/>
        <v/>
      </c>
      <c r="Z346" s="97" t="str">
        <f t="shared" si="95"/>
        <v/>
      </c>
      <c r="AB346" s="99" t="str">
        <f t="shared" si="96"/>
        <v/>
      </c>
      <c r="AC346" s="99" t="str">
        <f t="shared" si="97"/>
        <v/>
      </c>
      <c r="AD346" s="99" t="str">
        <f t="shared" si="98"/>
        <v/>
      </c>
      <c r="AE346" s="99" t="str">
        <f t="shared" si="99"/>
        <v/>
      </c>
      <c r="AF346" s="99" t="str">
        <f t="shared" si="100"/>
        <v/>
      </c>
      <c r="AG346" s="99" t="str">
        <f t="shared" si="101"/>
        <v/>
      </c>
      <c r="AH346" s="99" t="str">
        <f t="shared" si="102"/>
        <v/>
      </c>
    </row>
    <row r="347" spans="1:34" x14ac:dyDescent="0.25">
      <c r="A347" s="102"/>
      <c r="B347" s="3" t="s">
        <v>75</v>
      </c>
      <c r="C347" s="8">
        <v>43810</v>
      </c>
      <c r="D347" s="32" t="s">
        <v>11</v>
      </c>
      <c r="J347" s="59" t="s">
        <v>10</v>
      </c>
      <c r="L347" s="64"/>
      <c r="M347" s="118"/>
      <c r="N347" s="93">
        <f t="shared" si="88"/>
        <v>0</v>
      </c>
      <c r="O347" s="93">
        <f t="shared" si="88"/>
        <v>0</v>
      </c>
      <c r="P347" s="93">
        <f t="shared" si="88"/>
        <v>0</v>
      </c>
      <c r="Q347" s="93">
        <f t="shared" si="88"/>
        <v>0</v>
      </c>
      <c r="R347" s="93">
        <f t="shared" si="88"/>
        <v>0</v>
      </c>
      <c r="T347" s="97" t="str">
        <f t="shared" si="89"/>
        <v/>
      </c>
      <c r="U347" s="97" t="str">
        <f t="shared" si="90"/>
        <v/>
      </c>
      <c r="V347" s="97" t="str">
        <f t="shared" si="91"/>
        <v/>
      </c>
      <c r="W347" s="97" t="str">
        <f t="shared" si="92"/>
        <v/>
      </c>
      <c r="X347" s="97" t="str">
        <f t="shared" si="93"/>
        <v/>
      </c>
      <c r="Y347" s="97" t="str">
        <f t="shared" si="94"/>
        <v/>
      </c>
      <c r="Z347" s="97" t="str">
        <f t="shared" si="95"/>
        <v/>
      </c>
      <c r="AB347" s="99" t="str">
        <f t="shared" si="96"/>
        <v/>
      </c>
      <c r="AC347" s="99" t="str">
        <f t="shared" si="97"/>
        <v/>
      </c>
      <c r="AD347" s="99" t="str">
        <f t="shared" si="98"/>
        <v/>
      </c>
      <c r="AE347" s="99" t="str">
        <f t="shared" si="99"/>
        <v/>
      </c>
      <c r="AF347" s="99" t="str">
        <f t="shared" si="100"/>
        <v/>
      </c>
      <c r="AG347" s="99" t="str">
        <f t="shared" si="101"/>
        <v/>
      </c>
      <c r="AH347" s="99" t="str">
        <f t="shared" si="102"/>
        <v/>
      </c>
    </row>
    <row r="348" spans="1:34" x14ac:dyDescent="0.25">
      <c r="A348" s="102"/>
      <c r="B348" s="2" t="s">
        <v>76</v>
      </c>
      <c r="C348" s="8">
        <v>43811</v>
      </c>
      <c r="D348" s="32" t="s">
        <v>11</v>
      </c>
      <c r="J348" s="59" t="s">
        <v>10</v>
      </c>
      <c r="L348" s="64"/>
      <c r="M348" s="118"/>
      <c r="N348" s="93">
        <f t="shared" si="88"/>
        <v>0</v>
      </c>
      <c r="O348" s="93">
        <f t="shared" si="88"/>
        <v>0</v>
      </c>
      <c r="P348" s="93">
        <f t="shared" si="88"/>
        <v>0</v>
      </c>
      <c r="Q348" s="93">
        <f t="shared" si="88"/>
        <v>0</v>
      </c>
      <c r="R348" s="93">
        <f t="shared" si="88"/>
        <v>0</v>
      </c>
      <c r="T348" s="97" t="str">
        <f t="shared" si="89"/>
        <v/>
      </c>
      <c r="U348" s="97" t="str">
        <f t="shared" si="90"/>
        <v/>
      </c>
      <c r="V348" s="97" t="str">
        <f t="shared" si="91"/>
        <v/>
      </c>
      <c r="W348" s="97" t="str">
        <f t="shared" si="92"/>
        <v/>
      </c>
      <c r="X348" s="97" t="str">
        <f t="shared" si="93"/>
        <v/>
      </c>
      <c r="Y348" s="97" t="str">
        <f t="shared" si="94"/>
        <v/>
      </c>
      <c r="Z348" s="97" t="str">
        <f t="shared" si="95"/>
        <v/>
      </c>
      <c r="AB348" s="99" t="str">
        <f t="shared" si="96"/>
        <v/>
      </c>
      <c r="AC348" s="99" t="str">
        <f t="shared" si="97"/>
        <v/>
      </c>
      <c r="AD348" s="99" t="str">
        <f t="shared" si="98"/>
        <v/>
      </c>
      <c r="AE348" s="99" t="str">
        <f t="shared" si="99"/>
        <v/>
      </c>
      <c r="AF348" s="99" t="str">
        <f t="shared" si="100"/>
        <v/>
      </c>
      <c r="AG348" s="99" t="str">
        <f t="shared" si="101"/>
        <v/>
      </c>
      <c r="AH348" s="99" t="str">
        <f t="shared" si="102"/>
        <v/>
      </c>
    </row>
    <row r="349" spans="1:34" x14ac:dyDescent="0.25">
      <c r="A349" s="102"/>
      <c r="B349" s="3" t="s">
        <v>77</v>
      </c>
      <c r="C349" s="8">
        <v>43812</v>
      </c>
      <c r="D349" s="32" t="s">
        <v>11</v>
      </c>
      <c r="J349" s="59" t="s">
        <v>10</v>
      </c>
      <c r="L349" s="64"/>
      <c r="M349" s="118"/>
      <c r="N349" s="93">
        <f t="shared" si="88"/>
        <v>0</v>
      </c>
      <c r="O349" s="93">
        <f t="shared" si="88"/>
        <v>0</v>
      </c>
      <c r="P349" s="93">
        <f t="shared" si="88"/>
        <v>0</v>
      </c>
      <c r="Q349" s="93">
        <f t="shared" si="88"/>
        <v>0</v>
      </c>
      <c r="R349" s="93">
        <f t="shared" si="88"/>
        <v>0</v>
      </c>
      <c r="T349" s="97" t="str">
        <f t="shared" si="89"/>
        <v/>
      </c>
      <c r="U349" s="97" t="str">
        <f t="shared" si="90"/>
        <v/>
      </c>
      <c r="V349" s="97" t="str">
        <f t="shared" si="91"/>
        <v/>
      </c>
      <c r="W349" s="97" t="str">
        <f t="shared" si="92"/>
        <v/>
      </c>
      <c r="X349" s="97" t="str">
        <f t="shared" si="93"/>
        <v/>
      </c>
      <c r="Y349" s="97" t="str">
        <f t="shared" si="94"/>
        <v/>
      </c>
      <c r="Z349" s="97" t="str">
        <f t="shared" si="95"/>
        <v/>
      </c>
      <c r="AB349" s="99" t="str">
        <f t="shared" si="96"/>
        <v/>
      </c>
      <c r="AC349" s="99" t="str">
        <f t="shared" si="97"/>
        <v/>
      </c>
      <c r="AD349" s="99" t="str">
        <f t="shared" si="98"/>
        <v/>
      </c>
      <c r="AE349" s="99" t="str">
        <f t="shared" si="99"/>
        <v/>
      </c>
      <c r="AF349" s="99" t="str">
        <f t="shared" si="100"/>
        <v/>
      </c>
      <c r="AG349" s="99" t="str">
        <f t="shared" si="101"/>
        <v/>
      </c>
      <c r="AH349" s="99" t="str">
        <f t="shared" si="102"/>
        <v/>
      </c>
    </row>
    <row r="350" spans="1:34" x14ac:dyDescent="0.25">
      <c r="A350" s="102"/>
      <c r="B350" s="2" t="s">
        <v>78</v>
      </c>
      <c r="C350" s="8">
        <v>43813</v>
      </c>
      <c r="D350" s="37" t="s">
        <v>10</v>
      </c>
      <c r="J350" s="59" t="s">
        <v>17</v>
      </c>
      <c r="L350" s="64"/>
      <c r="M350" s="118"/>
      <c r="N350" s="93">
        <f t="shared" si="88"/>
        <v>0</v>
      </c>
      <c r="O350" s="93">
        <f t="shared" si="88"/>
        <v>0</v>
      </c>
      <c r="P350" s="93">
        <f t="shared" si="88"/>
        <v>0</v>
      </c>
      <c r="Q350" s="93">
        <f t="shared" si="88"/>
        <v>0</v>
      </c>
      <c r="R350" s="93">
        <f t="shared" si="88"/>
        <v>1</v>
      </c>
      <c r="T350" s="97" t="str">
        <f t="shared" si="89"/>
        <v/>
      </c>
      <c r="U350" s="97" t="str">
        <f t="shared" si="90"/>
        <v/>
      </c>
      <c r="V350" s="97" t="str">
        <f t="shared" si="91"/>
        <v/>
      </c>
      <c r="W350" s="97" t="str">
        <f t="shared" si="92"/>
        <v/>
      </c>
      <c r="X350" s="97" t="str">
        <f t="shared" si="93"/>
        <v/>
      </c>
      <c r="Y350" s="97" t="str">
        <f t="shared" si="94"/>
        <v/>
      </c>
      <c r="Z350" s="97">
        <f t="shared" si="95"/>
        <v>1</v>
      </c>
      <c r="AB350" s="99" t="str">
        <f t="shared" si="96"/>
        <v/>
      </c>
      <c r="AC350" s="99" t="str">
        <f t="shared" si="97"/>
        <v/>
      </c>
      <c r="AD350" s="99" t="str">
        <f t="shared" si="98"/>
        <v/>
      </c>
      <c r="AE350" s="99" t="str">
        <f t="shared" si="99"/>
        <v/>
      </c>
      <c r="AF350" s="99" t="str">
        <f t="shared" si="100"/>
        <v/>
      </c>
      <c r="AG350" s="99" t="str">
        <f t="shared" si="101"/>
        <v/>
      </c>
      <c r="AH350" s="99">
        <f t="shared" si="102"/>
        <v>43813</v>
      </c>
    </row>
    <row r="351" spans="1:34" ht="15.75" thickBot="1" x14ac:dyDescent="0.3">
      <c r="A351" s="103"/>
      <c r="B351" s="4" t="s">
        <v>79</v>
      </c>
      <c r="C351" s="13">
        <v>43814</v>
      </c>
      <c r="D351" s="38" t="s">
        <v>10</v>
      </c>
      <c r="J351" s="62" t="s">
        <v>17</v>
      </c>
      <c r="L351" s="64"/>
      <c r="M351" s="118"/>
      <c r="N351" s="93">
        <f t="shared" si="88"/>
        <v>0</v>
      </c>
      <c r="O351" s="93">
        <f t="shared" si="88"/>
        <v>0</v>
      </c>
      <c r="P351" s="93">
        <f t="shared" si="88"/>
        <v>0</v>
      </c>
      <c r="Q351" s="93">
        <f t="shared" si="88"/>
        <v>0</v>
      </c>
      <c r="R351" s="93">
        <f t="shared" si="88"/>
        <v>1</v>
      </c>
      <c r="T351" s="97" t="str">
        <f t="shared" si="89"/>
        <v/>
      </c>
      <c r="U351" s="97" t="str">
        <f t="shared" si="90"/>
        <v/>
      </c>
      <c r="V351" s="97" t="str">
        <f t="shared" si="91"/>
        <v/>
      </c>
      <c r="W351" s="97" t="str">
        <f t="shared" si="92"/>
        <v/>
      </c>
      <c r="X351" s="97" t="str">
        <f t="shared" si="93"/>
        <v/>
      </c>
      <c r="Y351" s="97" t="str">
        <f t="shared" si="94"/>
        <v/>
      </c>
      <c r="Z351" s="97">
        <f t="shared" si="95"/>
        <v>1</v>
      </c>
      <c r="AB351" s="99" t="str">
        <f t="shared" si="96"/>
        <v/>
      </c>
      <c r="AC351" s="99" t="str">
        <f t="shared" si="97"/>
        <v/>
      </c>
      <c r="AD351" s="99" t="str">
        <f t="shared" si="98"/>
        <v/>
      </c>
      <c r="AE351" s="99" t="str">
        <f t="shared" si="99"/>
        <v/>
      </c>
      <c r="AF351" s="99" t="str">
        <f t="shared" si="100"/>
        <v/>
      </c>
      <c r="AG351" s="99" t="str">
        <f t="shared" si="101"/>
        <v/>
      </c>
      <c r="AH351" s="99">
        <f t="shared" si="102"/>
        <v>43814</v>
      </c>
    </row>
    <row r="352" spans="1:34" x14ac:dyDescent="0.25">
      <c r="A352" s="101" t="s">
        <v>71</v>
      </c>
      <c r="B352" s="5" t="s">
        <v>80</v>
      </c>
      <c r="C352" s="17">
        <v>43815</v>
      </c>
      <c r="D352" s="30" t="s">
        <v>11</v>
      </c>
      <c r="J352" s="59" t="s">
        <v>10</v>
      </c>
      <c r="L352" s="64"/>
      <c r="M352" s="118"/>
      <c r="N352" s="93">
        <f t="shared" si="88"/>
        <v>0</v>
      </c>
      <c r="O352" s="93">
        <f t="shared" si="88"/>
        <v>0</v>
      </c>
      <c r="P352" s="93">
        <f t="shared" si="88"/>
        <v>0</v>
      </c>
      <c r="Q352" s="93">
        <f t="shared" si="88"/>
        <v>0</v>
      </c>
      <c r="R352" s="93">
        <f t="shared" si="88"/>
        <v>0</v>
      </c>
      <c r="T352" s="97" t="str">
        <f t="shared" si="89"/>
        <v/>
      </c>
      <c r="U352" s="97" t="str">
        <f t="shared" si="90"/>
        <v/>
      </c>
      <c r="V352" s="97" t="str">
        <f t="shared" si="91"/>
        <v/>
      </c>
      <c r="W352" s="97" t="str">
        <f t="shared" si="92"/>
        <v/>
      </c>
      <c r="X352" s="97" t="str">
        <f t="shared" si="93"/>
        <v/>
      </c>
      <c r="Y352" s="97" t="str">
        <f t="shared" si="94"/>
        <v/>
      </c>
      <c r="Z352" s="97" t="str">
        <f t="shared" si="95"/>
        <v/>
      </c>
      <c r="AB352" s="99" t="str">
        <f t="shared" si="96"/>
        <v/>
      </c>
      <c r="AC352" s="99" t="str">
        <f t="shared" si="97"/>
        <v/>
      </c>
      <c r="AD352" s="99" t="str">
        <f t="shared" si="98"/>
        <v/>
      </c>
      <c r="AE352" s="99" t="str">
        <f t="shared" si="99"/>
        <v/>
      </c>
      <c r="AF352" s="99" t="str">
        <f t="shared" si="100"/>
        <v/>
      </c>
      <c r="AG352" s="99" t="str">
        <f t="shared" si="101"/>
        <v/>
      </c>
      <c r="AH352" s="99" t="str">
        <f t="shared" si="102"/>
        <v/>
      </c>
    </row>
    <row r="353" spans="1:34" x14ac:dyDescent="0.25">
      <c r="A353" s="102"/>
      <c r="B353" s="2" t="s">
        <v>74</v>
      </c>
      <c r="C353" s="8">
        <v>43816</v>
      </c>
      <c r="D353" s="32" t="s">
        <v>11</v>
      </c>
      <c r="J353" s="59" t="s">
        <v>10</v>
      </c>
      <c r="L353" s="64"/>
      <c r="M353" s="118"/>
      <c r="N353" s="93">
        <f t="shared" si="88"/>
        <v>0</v>
      </c>
      <c r="O353" s="93">
        <f t="shared" si="88"/>
        <v>0</v>
      </c>
      <c r="P353" s="93">
        <f t="shared" si="88"/>
        <v>0</v>
      </c>
      <c r="Q353" s="93">
        <f t="shared" si="88"/>
        <v>0</v>
      </c>
      <c r="R353" s="93">
        <f t="shared" si="88"/>
        <v>0</v>
      </c>
      <c r="T353" s="97" t="str">
        <f t="shared" si="89"/>
        <v/>
      </c>
      <c r="U353" s="97" t="str">
        <f t="shared" si="90"/>
        <v/>
      </c>
      <c r="V353" s="97" t="str">
        <f t="shared" si="91"/>
        <v/>
      </c>
      <c r="W353" s="97" t="str">
        <f t="shared" si="92"/>
        <v/>
      </c>
      <c r="X353" s="97" t="str">
        <f t="shared" si="93"/>
        <v/>
      </c>
      <c r="Y353" s="97" t="str">
        <f t="shared" si="94"/>
        <v/>
      </c>
      <c r="Z353" s="97" t="str">
        <f t="shared" si="95"/>
        <v/>
      </c>
      <c r="AB353" s="99" t="str">
        <f t="shared" si="96"/>
        <v/>
      </c>
      <c r="AC353" s="99" t="str">
        <f t="shared" si="97"/>
        <v/>
      </c>
      <c r="AD353" s="99" t="str">
        <f t="shared" si="98"/>
        <v/>
      </c>
      <c r="AE353" s="99" t="str">
        <f t="shared" si="99"/>
        <v/>
      </c>
      <c r="AF353" s="99" t="str">
        <f t="shared" si="100"/>
        <v/>
      </c>
      <c r="AG353" s="99" t="str">
        <f t="shared" si="101"/>
        <v/>
      </c>
      <c r="AH353" s="99" t="str">
        <f t="shared" si="102"/>
        <v/>
      </c>
    </row>
    <row r="354" spans="1:34" x14ac:dyDescent="0.25">
      <c r="A354" s="102"/>
      <c r="B354" s="3" t="s">
        <v>75</v>
      </c>
      <c r="C354" s="8">
        <v>43817</v>
      </c>
      <c r="D354" s="32" t="s">
        <v>11</v>
      </c>
      <c r="J354" s="59" t="s">
        <v>10</v>
      </c>
      <c r="L354" s="64"/>
      <c r="M354" s="118"/>
      <c r="N354" s="93">
        <f t="shared" si="88"/>
        <v>0</v>
      </c>
      <c r="O354" s="93">
        <f t="shared" si="88"/>
        <v>0</v>
      </c>
      <c r="P354" s="93">
        <f t="shared" si="88"/>
        <v>0</v>
      </c>
      <c r="Q354" s="93">
        <f t="shared" si="88"/>
        <v>0</v>
      </c>
      <c r="R354" s="93">
        <f t="shared" si="88"/>
        <v>0</v>
      </c>
      <c r="T354" s="97" t="str">
        <f t="shared" si="89"/>
        <v/>
      </c>
      <c r="U354" s="97" t="str">
        <f t="shared" si="90"/>
        <v/>
      </c>
      <c r="V354" s="97" t="str">
        <f t="shared" si="91"/>
        <v/>
      </c>
      <c r="W354" s="97" t="str">
        <f t="shared" si="92"/>
        <v/>
      </c>
      <c r="X354" s="97" t="str">
        <f t="shared" si="93"/>
        <v/>
      </c>
      <c r="Y354" s="97" t="str">
        <f t="shared" si="94"/>
        <v/>
      </c>
      <c r="Z354" s="97" t="str">
        <f t="shared" si="95"/>
        <v/>
      </c>
      <c r="AB354" s="99" t="str">
        <f t="shared" si="96"/>
        <v/>
      </c>
      <c r="AC354" s="99" t="str">
        <f t="shared" si="97"/>
        <v/>
      </c>
      <c r="AD354" s="99" t="str">
        <f t="shared" si="98"/>
        <v/>
      </c>
      <c r="AE354" s="99" t="str">
        <f t="shared" si="99"/>
        <v/>
      </c>
      <c r="AF354" s="99" t="str">
        <f t="shared" si="100"/>
        <v/>
      </c>
      <c r="AG354" s="99" t="str">
        <f t="shared" si="101"/>
        <v/>
      </c>
      <c r="AH354" s="99" t="str">
        <f t="shared" si="102"/>
        <v/>
      </c>
    </row>
    <row r="355" spans="1:34" x14ac:dyDescent="0.25">
      <c r="A355" s="102"/>
      <c r="B355" s="2" t="s">
        <v>76</v>
      </c>
      <c r="C355" s="8">
        <v>43818</v>
      </c>
      <c r="D355" s="32" t="s">
        <v>11</v>
      </c>
      <c r="J355" s="59" t="s">
        <v>10</v>
      </c>
      <c r="L355" s="64"/>
      <c r="M355" s="118"/>
      <c r="N355" s="93">
        <f t="shared" ref="N355:R372" si="103">COUNTIF($D355:$L355,N$1)</f>
        <v>0</v>
      </c>
      <c r="O355" s="93">
        <f t="shared" si="103"/>
        <v>0</v>
      </c>
      <c r="P355" s="93">
        <f t="shared" si="103"/>
        <v>0</v>
      </c>
      <c r="Q355" s="93">
        <f t="shared" si="103"/>
        <v>0</v>
      </c>
      <c r="R355" s="93">
        <f t="shared" si="103"/>
        <v>0</v>
      </c>
      <c r="T355" s="97" t="str">
        <f t="shared" si="89"/>
        <v/>
      </c>
      <c r="U355" s="97" t="str">
        <f t="shared" si="90"/>
        <v/>
      </c>
      <c r="V355" s="97" t="str">
        <f t="shared" si="91"/>
        <v/>
      </c>
      <c r="W355" s="97" t="str">
        <f t="shared" si="92"/>
        <v/>
      </c>
      <c r="X355" s="97" t="str">
        <f t="shared" si="93"/>
        <v/>
      </c>
      <c r="Y355" s="97" t="str">
        <f t="shared" si="94"/>
        <v/>
      </c>
      <c r="Z355" s="97" t="str">
        <f t="shared" si="95"/>
        <v/>
      </c>
      <c r="AB355" s="99" t="str">
        <f t="shared" si="96"/>
        <v/>
      </c>
      <c r="AC355" s="99" t="str">
        <f t="shared" si="97"/>
        <v/>
      </c>
      <c r="AD355" s="99" t="str">
        <f t="shared" si="98"/>
        <v/>
      </c>
      <c r="AE355" s="99" t="str">
        <f t="shared" si="99"/>
        <v/>
      </c>
      <c r="AF355" s="99" t="str">
        <f t="shared" si="100"/>
        <v/>
      </c>
      <c r="AG355" s="99" t="str">
        <f t="shared" si="101"/>
        <v/>
      </c>
      <c r="AH355" s="99" t="str">
        <f t="shared" si="102"/>
        <v/>
      </c>
    </row>
    <row r="356" spans="1:34" x14ac:dyDescent="0.25">
      <c r="A356" s="102"/>
      <c r="B356" s="3" t="s">
        <v>77</v>
      </c>
      <c r="C356" s="8">
        <v>43819</v>
      </c>
      <c r="D356" s="32" t="s">
        <v>11</v>
      </c>
      <c r="J356" s="59" t="s">
        <v>10</v>
      </c>
      <c r="L356" s="64"/>
      <c r="M356" s="118"/>
      <c r="N356" s="93">
        <f t="shared" si="103"/>
        <v>0</v>
      </c>
      <c r="O356" s="93">
        <f t="shared" si="103"/>
        <v>0</v>
      </c>
      <c r="P356" s="93">
        <f t="shared" si="103"/>
        <v>0</v>
      </c>
      <c r="Q356" s="93">
        <f t="shared" si="103"/>
        <v>0</v>
      </c>
      <c r="R356" s="93">
        <f t="shared" si="103"/>
        <v>0</v>
      </c>
      <c r="T356" s="97" t="str">
        <f t="shared" si="89"/>
        <v/>
      </c>
      <c r="U356" s="97" t="str">
        <f t="shared" si="90"/>
        <v/>
      </c>
      <c r="V356" s="97" t="str">
        <f t="shared" si="91"/>
        <v/>
      </c>
      <c r="W356" s="97" t="str">
        <f t="shared" si="92"/>
        <v/>
      </c>
      <c r="X356" s="97" t="str">
        <f t="shared" si="93"/>
        <v/>
      </c>
      <c r="Y356" s="97" t="str">
        <f t="shared" si="94"/>
        <v/>
      </c>
      <c r="Z356" s="97" t="str">
        <f t="shared" si="95"/>
        <v/>
      </c>
      <c r="AB356" s="99" t="str">
        <f t="shared" si="96"/>
        <v/>
      </c>
      <c r="AC356" s="99" t="str">
        <f t="shared" si="97"/>
        <v/>
      </c>
      <c r="AD356" s="99" t="str">
        <f t="shared" si="98"/>
        <v/>
      </c>
      <c r="AE356" s="99" t="str">
        <f t="shared" si="99"/>
        <v/>
      </c>
      <c r="AF356" s="99" t="str">
        <f t="shared" si="100"/>
        <v/>
      </c>
      <c r="AG356" s="99" t="str">
        <f t="shared" si="101"/>
        <v/>
      </c>
      <c r="AH356" s="99" t="str">
        <f t="shared" si="102"/>
        <v/>
      </c>
    </row>
    <row r="357" spans="1:34" x14ac:dyDescent="0.25">
      <c r="A357" s="102"/>
      <c r="B357" s="2" t="s">
        <v>78</v>
      </c>
      <c r="C357" s="8">
        <v>43820</v>
      </c>
      <c r="D357" s="37" t="s">
        <v>10</v>
      </c>
      <c r="J357" s="59" t="s">
        <v>37</v>
      </c>
      <c r="L357" s="64"/>
      <c r="M357" s="118"/>
      <c r="N357" s="93">
        <f t="shared" si="103"/>
        <v>0</v>
      </c>
      <c r="O357" s="93">
        <f t="shared" si="103"/>
        <v>0</v>
      </c>
      <c r="P357" s="93">
        <f t="shared" si="103"/>
        <v>0</v>
      </c>
      <c r="Q357" s="93">
        <f t="shared" si="103"/>
        <v>1</v>
      </c>
      <c r="R357" s="93">
        <f t="shared" si="103"/>
        <v>0</v>
      </c>
      <c r="T357" s="97" t="str">
        <f t="shared" si="89"/>
        <v/>
      </c>
      <c r="U357" s="97" t="str">
        <f t="shared" si="90"/>
        <v/>
      </c>
      <c r="V357" s="97" t="str">
        <f t="shared" si="91"/>
        <v/>
      </c>
      <c r="W357" s="97" t="str">
        <f t="shared" si="92"/>
        <v/>
      </c>
      <c r="X357" s="97" t="str">
        <f t="shared" si="93"/>
        <v/>
      </c>
      <c r="Y357" s="97" t="str">
        <f t="shared" si="94"/>
        <v/>
      </c>
      <c r="Z357" s="97">
        <f t="shared" si="95"/>
        <v>1</v>
      </c>
      <c r="AB357" s="99" t="str">
        <f t="shared" si="96"/>
        <v/>
      </c>
      <c r="AC357" s="99" t="str">
        <f t="shared" si="97"/>
        <v/>
      </c>
      <c r="AD357" s="99" t="str">
        <f t="shared" si="98"/>
        <v/>
      </c>
      <c r="AE357" s="99" t="str">
        <f t="shared" si="99"/>
        <v/>
      </c>
      <c r="AF357" s="99" t="str">
        <f t="shared" si="100"/>
        <v/>
      </c>
      <c r="AG357" s="99" t="str">
        <f t="shared" si="101"/>
        <v/>
      </c>
      <c r="AH357" s="99">
        <f t="shared" si="102"/>
        <v>43820</v>
      </c>
    </row>
    <row r="358" spans="1:34" ht="15.75" thickBot="1" x14ac:dyDescent="0.3">
      <c r="A358" s="103"/>
      <c r="B358" s="4" t="s">
        <v>79</v>
      </c>
      <c r="C358" s="13">
        <v>43821</v>
      </c>
      <c r="D358" s="38" t="s">
        <v>10</v>
      </c>
      <c r="J358" s="62" t="s">
        <v>37</v>
      </c>
      <c r="L358" s="64"/>
      <c r="M358" s="118"/>
      <c r="N358" s="93">
        <f t="shared" si="103"/>
        <v>0</v>
      </c>
      <c r="O358" s="93">
        <f t="shared" si="103"/>
        <v>0</v>
      </c>
      <c r="P358" s="93">
        <f t="shared" si="103"/>
        <v>0</v>
      </c>
      <c r="Q358" s="93">
        <f t="shared" si="103"/>
        <v>1</v>
      </c>
      <c r="R358" s="93">
        <f t="shared" si="103"/>
        <v>0</v>
      </c>
      <c r="T358" s="97" t="str">
        <f t="shared" si="89"/>
        <v/>
      </c>
      <c r="U358" s="97" t="str">
        <f t="shared" si="90"/>
        <v/>
      </c>
      <c r="V358" s="97" t="str">
        <f t="shared" si="91"/>
        <v/>
      </c>
      <c r="W358" s="97" t="str">
        <f t="shared" si="92"/>
        <v/>
      </c>
      <c r="X358" s="97" t="str">
        <f t="shared" si="93"/>
        <v/>
      </c>
      <c r="Y358" s="97" t="str">
        <f t="shared" si="94"/>
        <v/>
      </c>
      <c r="Z358" s="97">
        <f t="shared" si="95"/>
        <v>1</v>
      </c>
      <c r="AB358" s="99" t="str">
        <f t="shared" si="96"/>
        <v/>
      </c>
      <c r="AC358" s="99" t="str">
        <f t="shared" si="97"/>
        <v/>
      </c>
      <c r="AD358" s="99" t="str">
        <f t="shared" si="98"/>
        <v/>
      </c>
      <c r="AE358" s="99" t="str">
        <f t="shared" si="99"/>
        <v/>
      </c>
      <c r="AF358" s="99" t="str">
        <f t="shared" si="100"/>
        <v/>
      </c>
      <c r="AG358" s="99" t="str">
        <f t="shared" si="101"/>
        <v/>
      </c>
      <c r="AH358" s="99">
        <f t="shared" si="102"/>
        <v>43821</v>
      </c>
    </row>
    <row r="359" spans="1:34" x14ac:dyDescent="0.25">
      <c r="A359" s="101" t="s">
        <v>72</v>
      </c>
      <c r="B359" s="5" t="s">
        <v>80</v>
      </c>
      <c r="C359" s="17">
        <v>43822</v>
      </c>
      <c r="D359" s="30" t="s">
        <v>11</v>
      </c>
      <c r="J359" s="61" t="s">
        <v>10</v>
      </c>
      <c r="L359" s="64"/>
      <c r="M359" s="118"/>
      <c r="N359" s="93">
        <f t="shared" si="103"/>
        <v>0</v>
      </c>
      <c r="O359" s="93">
        <f t="shared" si="103"/>
        <v>0</v>
      </c>
      <c r="P359" s="93">
        <f t="shared" si="103"/>
        <v>0</v>
      </c>
      <c r="Q359" s="93">
        <f t="shared" si="103"/>
        <v>0</v>
      </c>
      <c r="R359" s="93">
        <f t="shared" si="103"/>
        <v>0</v>
      </c>
      <c r="T359" s="97" t="str">
        <f t="shared" si="89"/>
        <v/>
      </c>
      <c r="U359" s="97" t="str">
        <f t="shared" si="90"/>
        <v/>
      </c>
      <c r="V359" s="97" t="str">
        <f t="shared" si="91"/>
        <v/>
      </c>
      <c r="W359" s="97" t="str">
        <f t="shared" si="92"/>
        <v/>
      </c>
      <c r="X359" s="97" t="str">
        <f t="shared" si="93"/>
        <v/>
      </c>
      <c r="Y359" s="97" t="str">
        <f t="shared" si="94"/>
        <v/>
      </c>
      <c r="Z359" s="97" t="str">
        <f t="shared" si="95"/>
        <v/>
      </c>
      <c r="AB359" s="99" t="str">
        <f t="shared" si="96"/>
        <v/>
      </c>
      <c r="AC359" s="99" t="str">
        <f t="shared" si="97"/>
        <v/>
      </c>
      <c r="AD359" s="99" t="str">
        <f t="shared" si="98"/>
        <v/>
      </c>
      <c r="AE359" s="99" t="str">
        <f t="shared" si="99"/>
        <v/>
      </c>
      <c r="AF359" s="99" t="str">
        <f t="shared" si="100"/>
        <v/>
      </c>
      <c r="AG359" s="99" t="str">
        <f t="shared" si="101"/>
        <v/>
      </c>
      <c r="AH359" s="99" t="str">
        <f t="shared" si="102"/>
        <v/>
      </c>
    </row>
    <row r="360" spans="1:34" x14ac:dyDescent="0.25">
      <c r="A360" s="102"/>
      <c r="B360" s="2" t="s">
        <v>74</v>
      </c>
      <c r="C360" s="8">
        <v>43823</v>
      </c>
      <c r="D360" s="32" t="s">
        <v>11</v>
      </c>
      <c r="J360" s="59" t="s">
        <v>10</v>
      </c>
      <c r="L360" s="64"/>
      <c r="M360" s="118"/>
      <c r="N360" s="93">
        <f t="shared" si="103"/>
        <v>0</v>
      </c>
      <c r="O360" s="93">
        <f t="shared" si="103"/>
        <v>0</v>
      </c>
      <c r="P360" s="93">
        <f t="shared" si="103"/>
        <v>0</v>
      </c>
      <c r="Q360" s="93">
        <f t="shared" si="103"/>
        <v>0</v>
      </c>
      <c r="R360" s="93">
        <f t="shared" si="103"/>
        <v>0</v>
      </c>
      <c r="T360" s="97" t="str">
        <f t="shared" si="89"/>
        <v/>
      </c>
      <c r="U360" s="97" t="str">
        <f t="shared" si="90"/>
        <v/>
      </c>
      <c r="V360" s="97" t="str">
        <f t="shared" si="91"/>
        <v/>
      </c>
      <c r="W360" s="97" t="str">
        <f t="shared" si="92"/>
        <v/>
      </c>
      <c r="X360" s="97" t="str">
        <f t="shared" si="93"/>
        <v/>
      </c>
      <c r="Y360" s="97" t="str">
        <f t="shared" si="94"/>
        <v/>
      </c>
      <c r="Z360" s="97" t="str">
        <f t="shared" si="95"/>
        <v/>
      </c>
      <c r="AB360" s="99" t="str">
        <f t="shared" si="96"/>
        <v/>
      </c>
      <c r="AC360" s="99" t="str">
        <f t="shared" si="97"/>
        <v/>
      </c>
      <c r="AD360" s="99" t="str">
        <f t="shared" si="98"/>
        <v/>
      </c>
      <c r="AE360" s="99" t="str">
        <f t="shared" si="99"/>
        <v/>
      </c>
      <c r="AF360" s="99" t="str">
        <f t="shared" si="100"/>
        <v/>
      </c>
      <c r="AG360" s="99" t="str">
        <f t="shared" si="101"/>
        <v/>
      </c>
      <c r="AH360" s="99" t="str">
        <f t="shared" si="102"/>
        <v/>
      </c>
    </row>
    <row r="361" spans="1:34" x14ac:dyDescent="0.25">
      <c r="A361" s="102"/>
      <c r="B361" s="55" t="s">
        <v>75</v>
      </c>
      <c r="C361" s="52">
        <v>43824</v>
      </c>
      <c r="D361" s="32" t="s">
        <v>11</v>
      </c>
      <c r="J361" s="59" t="s">
        <v>94</v>
      </c>
      <c r="L361" s="64"/>
      <c r="M361" s="118"/>
      <c r="N361" s="93">
        <f t="shared" si="103"/>
        <v>0</v>
      </c>
      <c r="O361" s="93">
        <f t="shared" si="103"/>
        <v>0</v>
      </c>
      <c r="P361" s="93">
        <f t="shared" si="103"/>
        <v>0</v>
      </c>
      <c r="Q361" s="93">
        <f t="shared" si="103"/>
        <v>0</v>
      </c>
      <c r="R361" s="93">
        <f t="shared" si="103"/>
        <v>0</v>
      </c>
      <c r="T361" s="97" t="str">
        <f t="shared" si="89"/>
        <v/>
      </c>
      <c r="U361" s="97" t="str">
        <f t="shared" si="90"/>
        <v/>
      </c>
      <c r="V361" s="97" t="str">
        <f t="shared" si="91"/>
        <v/>
      </c>
      <c r="W361" s="97" t="str">
        <f t="shared" si="92"/>
        <v/>
      </c>
      <c r="X361" s="97" t="str">
        <f t="shared" si="93"/>
        <v/>
      </c>
      <c r="Y361" s="97" t="str">
        <f t="shared" si="94"/>
        <v/>
      </c>
      <c r="Z361" s="97" t="str">
        <f t="shared" si="95"/>
        <v/>
      </c>
      <c r="AB361" s="99" t="str">
        <f t="shared" si="96"/>
        <v/>
      </c>
      <c r="AC361" s="99" t="str">
        <f t="shared" si="97"/>
        <v/>
      </c>
      <c r="AD361" s="99" t="str">
        <f t="shared" si="98"/>
        <v/>
      </c>
      <c r="AE361" s="99" t="str">
        <f t="shared" si="99"/>
        <v/>
      </c>
      <c r="AF361" s="99" t="str">
        <f t="shared" si="100"/>
        <v/>
      </c>
      <c r="AG361" s="99" t="str">
        <f t="shared" si="101"/>
        <v/>
      </c>
      <c r="AH361" s="99" t="str">
        <f t="shared" si="102"/>
        <v/>
      </c>
    </row>
    <row r="362" spans="1:34" x14ac:dyDescent="0.25">
      <c r="A362" s="102"/>
      <c r="B362" s="2" t="s">
        <v>76</v>
      </c>
      <c r="C362" s="8">
        <v>43825</v>
      </c>
      <c r="D362" s="32" t="s">
        <v>11</v>
      </c>
      <c r="J362" s="59" t="s">
        <v>10</v>
      </c>
      <c r="L362" s="64"/>
      <c r="M362" s="118"/>
      <c r="N362" s="93">
        <f t="shared" si="103"/>
        <v>0</v>
      </c>
      <c r="O362" s="93">
        <f t="shared" si="103"/>
        <v>0</v>
      </c>
      <c r="P362" s="93">
        <f t="shared" si="103"/>
        <v>0</v>
      </c>
      <c r="Q362" s="93">
        <f t="shared" si="103"/>
        <v>0</v>
      </c>
      <c r="R362" s="93">
        <f t="shared" si="103"/>
        <v>0</v>
      </c>
      <c r="T362" s="97" t="str">
        <f t="shared" si="89"/>
        <v/>
      </c>
      <c r="U362" s="97" t="str">
        <f t="shared" si="90"/>
        <v/>
      </c>
      <c r="V362" s="97" t="str">
        <f t="shared" si="91"/>
        <v/>
      </c>
      <c r="W362" s="97" t="str">
        <f t="shared" si="92"/>
        <v/>
      </c>
      <c r="X362" s="97" t="str">
        <f t="shared" si="93"/>
        <v/>
      </c>
      <c r="Y362" s="97" t="str">
        <f t="shared" si="94"/>
        <v/>
      </c>
      <c r="Z362" s="97" t="str">
        <f t="shared" si="95"/>
        <v/>
      </c>
      <c r="AB362" s="99" t="str">
        <f t="shared" si="96"/>
        <v/>
      </c>
      <c r="AC362" s="99" t="str">
        <f t="shared" si="97"/>
        <v/>
      </c>
      <c r="AD362" s="99" t="str">
        <f t="shared" si="98"/>
        <v/>
      </c>
      <c r="AE362" s="99" t="str">
        <f t="shared" si="99"/>
        <v/>
      </c>
      <c r="AF362" s="99" t="str">
        <f t="shared" si="100"/>
        <v/>
      </c>
      <c r="AG362" s="99" t="str">
        <f t="shared" si="101"/>
        <v/>
      </c>
      <c r="AH362" s="99" t="str">
        <f t="shared" si="102"/>
        <v/>
      </c>
    </row>
    <row r="363" spans="1:34" x14ac:dyDescent="0.25">
      <c r="A363" s="102"/>
      <c r="B363" s="3" t="s">
        <v>77</v>
      </c>
      <c r="C363" s="8">
        <v>43826</v>
      </c>
      <c r="D363" s="32" t="s">
        <v>11</v>
      </c>
      <c r="J363" s="59" t="s">
        <v>10</v>
      </c>
      <c r="L363" s="64"/>
      <c r="M363" s="118"/>
      <c r="N363" s="93">
        <f t="shared" si="103"/>
        <v>0</v>
      </c>
      <c r="O363" s="93">
        <f t="shared" si="103"/>
        <v>0</v>
      </c>
      <c r="P363" s="93">
        <f t="shared" si="103"/>
        <v>0</v>
      </c>
      <c r="Q363" s="93">
        <f t="shared" si="103"/>
        <v>0</v>
      </c>
      <c r="R363" s="93">
        <f t="shared" si="103"/>
        <v>0</v>
      </c>
      <c r="T363" s="97" t="str">
        <f t="shared" si="89"/>
        <v/>
      </c>
      <c r="U363" s="97" t="str">
        <f t="shared" si="90"/>
        <v/>
      </c>
      <c r="V363" s="97" t="str">
        <f t="shared" si="91"/>
        <v/>
      </c>
      <c r="W363" s="97" t="str">
        <f t="shared" si="92"/>
        <v/>
      </c>
      <c r="X363" s="97" t="str">
        <f t="shared" si="93"/>
        <v/>
      </c>
      <c r="Y363" s="97" t="str">
        <f t="shared" si="94"/>
        <v/>
      </c>
      <c r="Z363" s="97" t="str">
        <f t="shared" si="95"/>
        <v/>
      </c>
      <c r="AB363" s="99" t="str">
        <f t="shared" si="96"/>
        <v/>
      </c>
      <c r="AC363" s="99" t="str">
        <f t="shared" si="97"/>
        <v/>
      </c>
      <c r="AD363" s="99" t="str">
        <f t="shared" si="98"/>
        <v/>
      </c>
      <c r="AE363" s="99" t="str">
        <f t="shared" si="99"/>
        <v/>
      </c>
      <c r="AF363" s="99" t="str">
        <f t="shared" si="100"/>
        <v/>
      </c>
      <c r="AG363" s="99" t="str">
        <f t="shared" si="101"/>
        <v/>
      </c>
      <c r="AH363" s="99" t="str">
        <f t="shared" si="102"/>
        <v/>
      </c>
    </row>
    <row r="364" spans="1:34" x14ac:dyDescent="0.25">
      <c r="A364" s="102"/>
      <c r="B364" s="2" t="s">
        <v>78</v>
      </c>
      <c r="C364" s="8">
        <v>43827</v>
      </c>
      <c r="D364" s="37" t="s">
        <v>10</v>
      </c>
      <c r="J364" s="59" t="s">
        <v>37</v>
      </c>
      <c r="L364" s="64"/>
      <c r="M364" s="118"/>
      <c r="N364" s="93">
        <f t="shared" si="103"/>
        <v>0</v>
      </c>
      <c r="O364" s="93">
        <f t="shared" si="103"/>
        <v>0</v>
      </c>
      <c r="P364" s="93">
        <f t="shared" si="103"/>
        <v>0</v>
      </c>
      <c r="Q364" s="93">
        <f t="shared" si="103"/>
        <v>1</v>
      </c>
      <c r="R364" s="93">
        <f t="shared" si="103"/>
        <v>0</v>
      </c>
      <c r="T364" s="97" t="str">
        <f t="shared" si="89"/>
        <v/>
      </c>
      <c r="U364" s="97" t="str">
        <f t="shared" si="90"/>
        <v/>
      </c>
      <c r="V364" s="97" t="str">
        <f t="shared" si="91"/>
        <v/>
      </c>
      <c r="W364" s="97" t="str">
        <f t="shared" si="92"/>
        <v/>
      </c>
      <c r="X364" s="97" t="str">
        <f t="shared" si="93"/>
        <v/>
      </c>
      <c r="Y364" s="97" t="str">
        <f t="shared" si="94"/>
        <v/>
      </c>
      <c r="Z364" s="97">
        <f t="shared" si="95"/>
        <v>1</v>
      </c>
      <c r="AB364" s="99" t="str">
        <f t="shared" si="96"/>
        <v/>
      </c>
      <c r="AC364" s="99" t="str">
        <f t="shared" si="97"/>
        <v/>
      </c>
      <c r="AD364" s="99" t="str">
        <f t="shared" si="98"/>
        <v/>
      </c>
      <c r="AE364" s="99" t="str">
        <f t="shared" si="99"/>
        <v/>
      </c>
      <c r="AF364" s="99" t="str">
        <f t="shared" si="100"/>
        <v/>
      </c>
      <c r="AG364" s="99" t="str">
        <f t="shared" si="101"/>
        <v/>
      </c>
      <c r="AH364" s="99">
        <f t="shared" si="102"/>
        <v>43827</v>
      </c>
    </row>
    <row r="365" spans="1:34" ht="15.75" thickBot="1" x14ac:dyDescent="0.3">
      <c r="A365" s="103"/>
      <c r="B365" s="4" t="s">
        <v>79</v>
      </c>
      <c r="C365" s="13">
        <v>43828</v>
      </c>
      <c r="D365" s="38" t="s">
        <v>10</v>
      </c>
      <c r="J365" s="62" t="s">
        <v>37</v>
      </c>
      <c r="L365" s="64"/>
      <c r="M365" s="118"/>
      <c r="N365" s="93">
        <f t="shared" si="103"/>
        <v>0</v>
      </c>
      <c r="O365" s="93">
        <f t="shared" si="103"/>
        <v>0</v>
      </c>
      <c r="P365" s="93">
        <f t="shared" si="103"/>
        <v>0</v>
      </c>
      <c r="Q365" s="93">
        <f t="shared" si="103"/>
        <v>1</v>
      </c>
      <c r="R365" s="93">
        <f t="shared" si="103"/>
        <v>0</v>
      </c>
      <c r="T365" s="97" t="str">
        <f t="shared" si="89"/>
        <v/>
      </c>
      <c r="U365" s="97" t="str">
        <f t="shared" si="90"/>
        <v/>
      </c>
      <c r="V365" s="97" t="str">
        <f t="shared" si="91"/>
        <v/>
      </c>
      <c r="W365" s="97" t="str">
        <f t="shared" si="92"/>
        <v/>
      </c>
      <c r="X365" s="97" t="str">
        <f t="shared" si="93"/>
        <v/>
      </c>
      <c r="Y365" s="97" t="str">
        <f t="shared" si="94"/>
        <v/>
      </c>
      <c r="Z365" s="97">
        <f t="shared" si="95"/>
        <v>1</v>
      </c>
      <c r="AB365" s="99" t="str">
        <f t="shared" si="96"/>
        <v/>
      </c>
      <c r="AC365" s="99" t="str">
        <f t="shared" si="97"/>
        <v/>
      </c>
      <c r="AD365" s="99" t="str">
        <f t="shared" si="98"/>
        <v/>
      </c>
      <c r="AE365" s="99" t="str">
        <f t="shared" si="99"/>
        <v/>
      </c>
      <c r="AF365" s="99" t="str">
        <f t="shared" si="100"/>
        <v/>
      </c>
      <c r="AG365" s="99" t="str">
        <f t="shared" si="101"/>
        <v/>
      </c>
      <c r="AH365" s="99">
        <f t="shared" si="102"/>
        <v>43828</v>
      </c>
    </row>
    <row r="366" spans="1:34" x14ac:dyDescent="0.25">
      <c r="A366" s="101" t="s">
        <v>73</v>
      </c>
      <c r="B366" s="5" t="s">
        <v>80</v>
      </c>
      <c r="C366" s="17">
        <v>43829</v>
      </c>
      <c r="D366" s="30" t="s">
        <v>11</v>
      </c>
      <c r="J366" s="61" t="s">
        <v>10</v>
      </c>
      <c r="N366" s="93">
        <f t="shared" si="103"/>
        <v>0</v>
      </c>
      <c r="O366" s="93">
        <f t="shared" si="103"/>
        <v>0</v>
      </c>
      <c r="P366" s="93">
        <f t="shared" si="103"/>
        <v>0</v>
      </c>
      <c r="Q366" s="93">
        <f t="shared" si="103"/>
        <v>0</v>
      </c>
      <c r="R366" s="93">
        <f t="shared" si="103"/>
        <v>0</v>
      </c>
      <c r="T366" s="97" t="str">
        <f t="shared" si="89"/>
        <v/>
      </c>
      <c r="U366" s="97" t="str">
        <f t="shared" si="90"/>
        <v/>
      </c>
      <c r="V366" s="97" t="str">
        <f t="shared" si="91"/>
        <v/>
      </c>
      <c r="W366" s="97" t="str">
        <f t="shared" si="92"/>
        <v/>
      </c>
      <c r="X366" s="97" t="str">
        <f t="shared" si="93"/>
        <v/>
      </c>
      <c r="Y366" s="97" t="str">
        <f t="shared" si="94"/>
        <v/>
      </c>
      <c r="Z366" s="97" t="str">
        <f t="shared" si="95"/>
        <v/>
      </c>
      <c r="AB366" s="99" t="str">
        <f t="shared" si="96"/>
        <v/>
      </c>
      <c r="AC366" s="99" t="str">
        <f t="shared" si="97"/>
        <v/>
      </c>
      <c r="AD366" s="99" t="str">
        <f t="shared" si="98"/>
        <v/>
      </c>
      <c r="AE366" s="99" t="str">
        <f t="shared" si="99"/>
        <v/>
      </c>
      <c r="AF366" s="99" t="str">
        <f t="shared" si="100"/>
        <v/>
      </c>
      <c r="AG366" s="99" t="str">
        <f t="shared" si="101"/>
        <v/>
      </c>
      <c r="AH366" s="99" t="str">
        <f t="shared" si="102"/>
        <v/>
      </c>
    </row>
    <row r="367" spans="1:34" x14ac:dyDescent="0.25">
      <c r="A367" s="102"/>
      <c r="B367" s="2" t="s">
        <v>74</v>
      </c>
      <c r="C367" s="8">
        <v>43830</v>
      </c>
      <c r="D367" s="32" t="s">
        <v>11</v>
      </c>
      <c r="J367" s="59" t="s">
        <v>10</v>
      </c>
      <c r="N367" s="93">
        <f t="shared" si="103"/>
        <v>0</v>
      </c>
      <c r="O367" s="93">
        <f t="shared" si="103"/>
        <v>0</v>
      </c>
      <c r="P367" s="93">
        <f t="shared" si="103"/>
        <v>0</v>
      </c>
      <c r="Q367" s="93">
        <f t="shared" si="103"/>
        <v>0</v>
      </c>
      <c r="R367" s="93">
        <f t="shared" si="103"/>
        <v>0</v>
      </c>
      <c r="T367" s="97" t="str">
        <f t="shared" si="89"/>
        <v/>
      </c>
      <c r="U367" s="97" t="str">
        <f t="shared" si="90"/>
        <v/>
      </c>
      <c r="V367" s="97" t="str">
        <f t="shared" si="91"/>
        <v/>
      </c>
      <c r="W367" s="97" t="str">
        <f t="shared" si="92"/>
        <v/>
      </c>
      <c r="X367" s="97" t="str">
        <f t="shared" si="93"/>
        <v/>
      </c>
      <c r="Y367" s="97" t="str">
        <f t="shared" si="94"/>
        <v/>
      </c>
      <c r="Z367" s="97" t="str">
        <f t="shared" si="95"/>
        <v/>
      </c>
      <c r="AB367" s="99" t="str">
        <f t="shared" si="96"/>
        <v/>
      </c>
      <c r="AC367" s="99" t="str">
        <f t="shared" si="97"/>
        <v/>
      </c>
      <c r="AD367" s="99" t="str">
        <f t="shared" si="98"/>
        <v/>
      </c>
      <c r="AE367" s="99" t="str">
        <f t="shared" si="99"/>
        <v/>
      </c>
      <c r="AF367" s="99" t="str">
        <f t="shared" si="100"/>
        <v/>
      </c>
      <c r="AG367" s="99" t="str">
        <f t="shared" si="101"/>
        <v/>
      </c>
      <c r="AH367" s="99" t="str">
        <f t="shared" si="102"/>
        <v/>
      </c>
    </row>
    <row r="368" spans="1:34" x14ac:dyDescent="0.25">
      <c r="A368" s="102"/>
      <c r="B368" s="55" t="s">
        <v>75</v>
      </c>
      <c r="C368" s="52">
        <v>43831</v>
      </c>
      <c r="D368" s="32" t="s">
        <v>11</v>
      </c>
      <c r="J368" s="59" t="s">
        <v>94</v>
      </c>
      <c r="N368" s="93">
        <f t="shared" si="103"/>
        <v>0</v>
      </c>
      <c r="O368" s="93">
        <f t="shared" si="103"/>
        <v>0</v>
      </c>
      <c r="P368" s="93">
        <f t="shared" si="103"/>
        <v>0</v>
      </c>
      <c r="Q368" s="93">
        <f t="shared" si="103"/>
        <v>0</v>
      </c>
      <c r="R368" s="93">
        <f t="shared" si="103"/>
        <v>0</v>
      </c>
      <c r="T368" s="97" t="str">
        <f t="shared" si="89"/>
        <v/>
      </c>
      <c r="U368" s="97" t="str">
        <f t="shared" si="90"/>
        <v/>
      </c>
      <c r="V368" s="97" t="str">
        <f t="shared" si="91"/>
        <v/>
      </c>
      <c r="W368" s="97" t="str">
        <f t="shared" si="92"/>
        <v/>
      </c>
      <c r="X368" s="97" t="str">
        <f t="shared" si="93"/>
        <v/>
      </c>
      <c r="Y368" s="97" t="str">
        <f t="shared" si="94"/>
        <v/>
      </c>
      <c r="Z368" s="97" t="str">
        <f t="shared" si="95"/>
        <v/>
      </c>
      <c r="AB368" s="99" t="str">
        <f t="shared" si="96"/>
        <v/>
      </c>
      <c r="AC368" s="99" t="str">
        <f t="shared" si="97"/>
        <v/>
      </c>
      <c r="AD368" s="99" t="str">
        <f t="shared" si="98"/>
        <v/>
      </c>
      <c r="AE368" s="99" t="str">
        <f t="shared" si="99"/>
        <v/>
      </c>
      <c r="AF368" s="99" t="str">
        <f t="shared" si="100"/>
        <v/>
      </c>
      <c r="AG368" s="99" t="str">
        <f t="shared" si="101"/>
        <v/>
      </c>
      <c r="AH368" s="99" t="str">
        <f t="shared" si="102"/>
        <v/>
      </c>
    </row>
    <row r="369" spans="1:34" x14ac:dyDescent="0.25">
      <c r="A369" s="102"/>
      <c r="B369" s="2" t="s">
        <v>76</v>
      </c>
      <c r="C369" s="8">
        <v>43832</v>
      </c>
      <c r="D369" s="32" t="s">
        <v>11</v>
      </c>
      <c r="J369" s="59" t="s">
        <v>10</v>
      </c>
      <c r="N369" s="93">
        <f t="shared" si="103"/>
        <v>0</v>
      </c>
      <c r="O369" s="93">
        <f t="shared" si="103"/>
        <v>0</v>
      </c>
      <c r="P369" s="93">
        <f t="shared" si="103"/>
        <v>0</v>
      </c>
      <c r="Q369" s="93">
        <f t="shared" si="103"/>
        <v>0</v>
      </c>
      <c r="R369" s="93">
        <f t="shared" si="103"/>
        <v>0</v>
      </c>
      <c r="T369" s="97" t="str">
        <f t="shared" si="89"/>
        <v/>
      </c>
      <c r="U369" s="97" t="str">
        <f t="shared" si="90"/>
        <v/>
      </c>
      <c r="V369" s="97" t="str">
        <f t="shared" si="91"/>
        <v/>
      </c>
      <c r="W369" s="97" t="str">
        <f t="shared" si="92"/>
        <v/>
      </c>
      <c r="X369" s="97" t="str">
        <f t="shared" si="93"/>
        <v/>
      </c>
      <c r="Y369" s="97" t="str">
        <f t="shared" si="94"/>
        <v/>
      </c>
      <c r="Z369" s="97" t="str">
        <f t="shared" si="95"/>
        <v/>
      </c>
      <c r="AB369" s="99" t="str">
        <f t="shared" si="96"/>
        <v/>
      </c>
      <c r="AC369" s="99" t="str">
        <f t="shared" si="97"/>
        <v/>
      </c>
      <c r="AD369" s="99" t="str">
        <f t="shared" si="98"/>
        <v/>
      </c>
      <c r="AE369" s="99" t="str">
        <f t="shared" si="99"/>
        <v/>
      </c>
      <c r="AF369" s="99" t="str">
        <f t="shared" si="100"/>
        <v/>
      </c>
      <c r="AG369" s="99" t="str">
        <f t="shared" si="101"/>
        <v/>
      </c>
      <c r="AH369" s="99" t="str">
        <f t="shared" si="102"/>
        <v/>
      </c>
    </row>
    <row r="370" spans="1:34" x14ac:dyDescent="0.25">
      <c r="A370" s="102"/>
      <c r="B370" s="3" t="s">
        <v>77</v>
      </c>
      <c r="C370" s="8">
        <v>43833</v>
      </c>
      <c r="D370" s="32" t="s">
        <v>11</v>
      </c>
      <c r="J370" s="59" t="s">
        <v>10</v>
      </c>
      <c r="N370" s="93">
        <f t="shared" si="103"/>
        <v>0</v>
      </c>
      <c r="O370" s="93">
        <f t="shared" si="103"/>
        <v>0</v>
      </c>
      <c r="P370" s="93">
        <f t="shared" si="103"/>
        <v>0</v>
      </c>
      <c r="Q370" s="93">
        <f t="shared" si="103"/>
        <v>0</v>
      </c>
      <c r="R370" s="93">
        <f t="shared" si="103"/>
        <v>0</v>
      </c>
      <c r="T370" s="97" t="str">
        <f t="shared" si="89"/>
        <v/>
      </c>
      <c r="U370" s="97" t="str">
        <f t="shared" si="90"/>
        <v/>
      </c>
      <c r="V370" s="97" t="str">
        <f t="shared" si="91"/>
        <v/>
      </c>
      <c r="W370" s="97" t="str">
        <f t="shared" si="92"/>
        <v/>
      </c>
      <c r="X370" s="97" t="str">
        <f t="shared" si="93"/>
        <v/>
      </c>
      <c r="Y370" s="97" t="str">
        <f t="shared" si="94"/>
        <v/>
      </c>
      <c r="Z370" s="97" t="str">
        <f t="shared" si="95"/>
        <v/>
      </c>
      <c r="AB370" s="99" t="str">
        <f t="shared" si="96"/>
        <v/>
      </c>
      <c r="AC370" s="99" t="str">
        <f t="shared" si="97"/>
        <v/>
      </c>
      <c r="AD370" s="99" t="str">
        <f t="shared" si="98"/>
        <v/>
      </c>
      <c r="AE370" s="99" t="str">
        <f t="shared" si="99"/>
        <v/>
      </c>
      <c r="AF370" s="99" t="str">
        <f t="shared" si="100"/>
        <v/>
      </c>
      <c r="AG370" s="99" t="str">
        <f t="shared" si="101"/>
        <v/>
      </c>
      <c r="AH370" s="99" t="str">
        <f t="shared" si="102"/>
        <v/>
      </c>
    </row>
    <row r="371" spans="1:34" x14ac:dyDescent="0.25">
      <c r="A371" s="102"/>
      <c r="B371" s="2" t="s">
        <v>78</v>
      </c>
      <c r="C371" s="8">
        <v>43834</v>
      </c>
      <c r="D371" s="37" t="s">
        <v>10</v>
      </c>
      <c r="J371" s="59" t="s">
        <v>17</v>
      </c>
      <c r="N371" s="93">
        <f t="shared" si="103"/>
        <v>0</v>
      </c>
      <c r="O371" s="93">
        <f t="shared" si="103"/>
        <v>0</v>
      </c>
      <c r="P371" s="93">
        <f t="shared" si="103"/>
        <v>0</v>
      </c>
      <c r="Q371" s="93">
        <f t="shared" si="103"/>
        <v>0</v>
      </c>
      <c r="R371" s="93">
        <f t="shared" si="103"/>
        <v>1</v>
      </c>
      <c r="T371" s="97" t="str">
        <f t="shared" si="89"/>
        <v/>
      </c>
      <c r="U371" s="97" t="str">
        <f t="shared" si="90"/>
        <v/>
      </c>
      <c r="V371" s="97" t="str">
        <f t="shared" si="91"/>
        <v/>
      </c>
      <c r="W371" s="97" t="str">
        <f t="shared" si="92"/>
        <v/>
      </c>
      <c r="X371" s="97" t="str">
        <f t="shared" si="93"/>
        <v/>
      </c>
      <c r="Y371" s="97" t="str">
        <f t="shared" si="94"/>
        <v/>
      </c>
      <c r="Z371" s="97">
        <f t="shared" si="95"/>
        <v>1</v>
      </c>
      <c r="AB371" s="99" t="str">
        <f t="shared" si="96"/>
        <v/>
      </c>
      <c r="AC371" s="99" t="str">
        <f t="shared" si="97"/>
        <v/>
      </c>
      <c r="AD371" s="99" t="str">
        <f t="shared" si="98"/>
        <v/>
      </c>
      <c r="AE371" s="99" t="str">
        <f t="shared" si="99"/>
        <v/>
      </c>
      <c r="AF371" s="99" t="str">
        <f t="shared" si="100"/>
        <v/>
      </c>
      <c r="AG371" s="99" t="str">
        <f t="shared" si="101"/>
        <v/>
      </c>
      <c r="AH371" s="99">
        <f t="shared" si="102"/>
        <v>43834</v>
      </c>
    </row>
    <row r="372" spans="1:34" ht="15.75" thickBot="1" x14ac:dyDescent="0.3">
      <c r="A372" s="103"/>
      <c r="B372" s="4" t="s">
        <v>79</v>
      </c>
      <c r="C372" s="13">
        <v>43835</v>
      </c>
      <c r="D372" s="38" t="s">
        <v>10</v>
      </c>
      <c r="J372" s="62" t="s">
        <v>17</v>
      </c>
      <c r="N372" s="93">
        <f t="shared" si="103"/>
        <v>0</v>
      </c>
      <c r="O372" s="93">
        <f t="shared" si="103"/>
        <v>0</v>
      </c>
      <c r="P372" s="93">
        <f t="shared" si="103"/>
        <v>0</v>
      </c>
      <c r="Q372" s="93">
        <f t="shared" si="103"/>
        <v>0</v>
      </c>
      <c r="R372" s="93">
        <f t="shared" si="103"/>
        <v>1</v>
      </c>
      <c r="T372" s="97" t="str">
        <f t="shared" si="89"/>
        <v/>
      </c>
      <c r="U372" s="97" t="str">
        <f t="shared" si="90"/>
        <v/>
      </c>
      <c r="V372" s="97" t="str">
        <f t="shared" si="91"/>
        <v/>
      </c>
      <c r="W372" s="97" t="str">
        <f t="shared" si="92"/>
        <v/>
      </c>
      <c r="X372" s="97" t="str">
        <f t="shared" si="93"/>
        <v/>
      </c>
      <c r="Y372" s="97" t="str">
        <f t="shared" si="94"/>
        <v/>
      </c>
      <c r="Z372" s="97">
        <f t="shared" si="95"/>
        <v>1</v>
      </c>
      <c r="AB372" s="99" t="str">
        <f t="shared" si="96"/>
        <v/>
      </c>
      <c r="AC372" s="99" t="str">
        <f t="shared" si="97"/>
        <v/>
      </c>
      <c r="AD372" s="99" t="str">
        <f t="shared" si="98"/>
        <v/>
      </c>
      <c r="AE372" s="99" t="str">
        <f t="shared" si="99"/>
        <v/>
      </c>
      <c r="AF372" s="99" t="str">
        <f t="shared" si="100"/>
        <v/>
      </c>
      <c r="AG372" s="99" t="str">
        <f t="shared" si="101"/>
        <v/>
      </c>
      <c r="AH372" s="99">
        <f t="shared" si="102"/>
        <v>43835</v>
      </c>
    </row>
    <row r="373" spans="1:34" x14ac:dyDescent="0.25">
      <c r="N373" s="93"/>
      <c r="O373" s="93"/>
      <c r="P373" s="93"/>
    </row>
  </sheetData>
  <sheetProtection formatCells="0" formatColumns="0" formatRows="0" insertColumns="0" insertRows="0" insertHyperlinks="0" deleteColumns="0" deleteRows="0" sort="0" autoFilter="0" pivotTables="0"/>
  <mergeCells count="53">
    <mergeCell ref="A254:A260"/>
    <mergeCell ref="A261:A267"/>
    <mergeCell ref="A268:A274"/>
    <mergeCell ref="A275:A281"/>
    <mergeCell ref="A282:A288"/>
    <mergeCell ref="A247:A253"/>
    <mergeCell ref="A128:A134"/>
    <mergeCell ref="A135:A141"/>
    <mergeCell ref="A142:A148"/>
    <mergeCell ref="A149:A155"/>
    <mergeCell ref="A156:A162"/>
    <mergeCell ref="A163:A169"/>
    <mergeCell ref="A170:A176"/>
    <mergeCell ref="A177:A183"/>
    <mergeCell ref="A184:A190"/>
    <mergeCell ref="A191:A197"/>
    <mergeCell ref="A198:A204"/>
    <mergeCell ref="A205:A211"/>
    <mergeCell ref="A212:A218"/>
    <mergeCell ref="A219:A225"/>
    <mergeCell ref="A86:A92"/>
    <mergeCell ref="A93:A99"/>
    <mergeCell ref="A226:A232"/>
    <mergeCell ref="A233:A239"/>
    <mergeCell ref="A240:A246"/>
    <mergeCell ref="A100:A106"/>
    <mergeCell ref="A107:A113"/>
    <mergeCell ref="A114:A120"/>
    <mergeCell ref="A121:A127"/>
    <mergeCell ref="A9:A15"/>
    <mergeCell ref="A16:A22"/>
    <mergeCell ref="A23:A29"/>
    <mergeCell ref="A30:A36"/>
    <mergeCell ref="A2:A8"/>
    <mergeCell ref="A72:A78"/>
    <mergeCell ref="A79:A85"/>
    <mergeCell ref="A37:A43"/>
    <mergeCell ref="A44:A50"/>
    <mergeCell ref="A51:A57"/>
    <mergeCell ref="A58:A64"/>
    <mergeCell ref="A65:A71"/>
    <mergeCell ref="A289:A295"/>
    <mergeCell ref="A296:A302"/>
    <mergeCell ref="A303:A309"/>
    <mergeCell ref="A310:A316"/>
    <mergeCell ref="A317:A323"/>
    <mergeCell ref="A359:A365"/>
    <mergeCell ref="A366:A372"/>
    <mergeCell ref="A324:A330"/>
    <mergeCell ref="A331:A337"/>
    <mergeCell ref="A338:A344"/>
    <mergeCell ref="A345:A351"/>
    <mergeCell ref="A352:A358"/>
  </mergeCells>
  <conditionalFormatting sqref="G1:I1 D1:E1 D289:D372 A9:A372 A1:A2 D3:I288">
    <cfRule type="cellIs" dxfId="220" priority="262" operator="equal">
      <formula>"M EXT"</formula>
    </cfRule>
    <cfRule type="cellIs" dxfId="219" priority="263" operator="equal">
      <formula>"CP"</formula>
    </cfRule>
    <cfRule type="containsText" dxfId="218" priority="264" operator="containsText" text="AM EXT">
      <formula>NOT(ISERROR(SEARCH("AM EXT",A1)))</formula>
    </cfRule>
    <cfRule type="containsText" dxfId="217" priority="265" operator="containsText" text="N EXT">
      <formula>NOT(ISERROR(SEARCH("N EXT",A1)))</formula>
    </cfRule>
    <cfRule type="containsText" dxfId="216" priority="266" operator="containsText" text="R">
      <formula>NOT(ISERROR(SEARCH("R",A1)))</formula>
    </cfRule>
  </conditionalFormatting>
  <conditionalFormatting sqref="G1:J1 D1:E1 E296:I372 D289:D372 A9:A1048576 A1:A2 K50:K372 D373:K1048576 Q373:R373 N374:R1048576 AA2:AA1048576 D3:I288 AC1:XFD1 AC373:XFD1048576 AI2:XFD372">
    <cfRule type="containsText" dxfId="215" priority="260" operator="containsText" text="FE">
      <formula>NOT(ISERROR(SEARCH("FE",A1)))</formula>
    </cfRule>
  </conditionalFormatting>
  <conditionalFormatting sqref="D1:J1 E296:I372 D289:D372 A9:A1048576 A1:A2 K50:K372 D373:K1048576 Q373:R373 N374:R1048576 AA2:AA1048576 D3:I288 AC1:XFD1 AC373:XFD1048576 AI2:XFD372">
    <cfRule type="containsText" dxfId="214" priority="227" operator="containsText" text="RCN">
      <formula>NOT(ISERROR(SEARCH("RCN",A1)))</formula>
    </cfRule>
    <cfRule type="containsText" dxfId="213" priority="228" operator="containsText" text="RC">
      <formula>NOT(ISERROR(SEARCH("RC",A1)))</formula>
    </cfRule>
    <cfRule type="containsText" dxfId="212" priority="229" operator="containsText" text="RCN">
      <formula>NOT(ISERROR(SEARCH("RCN",A1)))</formula>
    </cfRule>
  </conditionalFormatting>
  <conditionalFormatting sqref="J107:J113 J135:J141 J163:J169 J191:J197 J219:J225 J247:J253 J275:J281 J303:J309 J331:J337 J359:J365 J2:J6">
    <cfRule type="cellIs" dxfId="211" priority="217" operator="equal">
      <formula>"ML"</formula>
    </cfRule>
    <cfRule type="cellIs" dxfId="210" priority="218" operator="equal">
      <formula>"CP"</formula>
    </cfRule>
    <cfRule type="cellIs" dxfId="209" priority="219" operator="equal">
      <formula>"R"</formula>
    </cfRule>
    <cfRule type="cellIs" dxfId="208" priority="220" operator="equal">
      <formula>"FE"</formula>
    </cfRule>
    <cfRule type="cellIs" dxfId="207" priority="221" operator="equal">
      <formula>"J"</formula>
    </cfRule>
  </conditionalFormatting>
  <conditionalFormatting sqref="J107:J113 J135:J141 J163:J169 J191:J197 J219:J225 J247:J253 J275:J281 J303:J309 J331:J337 J359:J365 J2:J6">
    <cfRule type="cellIs" dxfId="206" priority="214" operator="equal">
      <formula>"RTT"</formula>
    </cfRule>
    <cfRule type="cellIs" dxfId="205" priority="215" operator="equal">
      <formula>"FP"</formula>
    </cfRule>
    <cfRule type="cellIs" dxfId="204" priority="216" operator="equal">
      <formula>"RC"</formula>
    </cfRule>
  </conditionalFormatting>
  <conditionalFormatting sqref="J107:J113 J135:J141 J163:J169 J191:J197 J219:J225 J247:J253 J275:J281 J303:J309 J331:J337 J359:J365 J2:J6">
    <cfRule type="cellIs" dxfId="203" priority="212" operator="equal">
      <formula>"J BP"</formula>
    </cfRule>
    <cfRule type="cellIs" dxfId="202" priority="213" operator="equal">
      <formula>"J EXT"</formula>
    </cfRule>
  </conditionalFormatting>
  <conditionalFormatting sqref="J107:J113 J135:J141 J163:J169 J191:J197 J219:J225 J247:J253 J275:J281 J303:J309 J331:J337 J359:J365 J2:J6">
    <cfRule type="cellIs" dxfId="201" priority="210" operator="equal">
      <formula>"DP"</formula>
    </cfRule>
    <cfRule type="cellIs" dxfId="200" priority="211" operator="equal">
      <formula>"CA"</formula>
    </cfRule>
  </conditionalFormatting>
  <conditionalFormatting sqref="J23:J27 J7:J20 J51:J55 J79:J83 J44:J48 J72:J76">
    <cfRule type="cellIs" dxfId="199" priority="205" operator="equal">
      <formula>"ML"</formula>
    </cfRule>
    <cfRule type="cellIs" dxfId="198" priority="206" operator="equal">
      <formula>"CP"</formula>
    </cfRule>
    <cfRule type="cellIs" dxfId="197" priority="207" operator="equal">
      <formula>"R"</formula>
    </cfRule>
    <cfRule type="cellIs" dxfId="196" priority="208" operator="equal">
      <formula>"FE"</formula>
    </cfRule>
    <cfRule type="cellIs" dxfId="195" priority="209" operator="equal">
      <formula>"J"</formula>
    </cfRule>
  </conditionalFormatting>
  <conditionalFormatting sqref="J23:J27 J7:J20 J51:J55 J79:J83 J44:J48 J72:J76">
    <cfRule type="cellIs" dxfId="194" priority="202" operator="equal">
      <formula>"RTT"</formula>
    </cfRule>
    <cfRule type="cellIs" dxfId="193" priority="203" operator="equal">
      <formula>"FP"</formula>
    </cfRule>
    <cfRule type="cellIs" dxfId="192" priority="204" operator="equal">
      <formula>"RC"</formula>
    </cfRule>
  </conditionalFormatting>
  <conditionalFormatting sqref="J23:J27 J7:J20 J51:J55 J79:J83 J44:J48 J72:J76">
    <cfRule type="cellIs" dxfId="191" priority="200" operator="equal">
      <formula>"J BP"</formula>
    </cfRule>
    <cfRule type="cellIs" dxfId="190" priority="201" operator="equal">
      <formula>"J EXT"</formula>
    </cfRule>
  </conditionalFormatting>
  <conditionalFormatting sqref="J23:J27 J7:J20 J51:J55 J79:J83 J44:J48 J72:J76">
    <cfRule type="cellIs" dxfId="189" priority="198" operator="equal">
      <formula>"DP"</formula>
    </cfRule>
    <cfRule type="cellIs" dxfId="188" priority="199" operator="equal">
      <formula>"CA"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87" priority="193" operator="equal">
      <formula>"ML"</formula>
    </cfRule>
    <cfRule type="cellIs" dxfId="186" priority="194" operator="equal">
      <formula>"CP"</formula>
    </cfRule>
    <cfRule type="cellIs" dxfId="185" priority="195" operator="equal">
      <formula>"R"</formula>
    </cfRule>
    <cfRule type="cellIs" dxfId="184" priority="196" operator="equal">
      <formula>"FE"</formula>
    </cfRule>
    <cfRule type="cellIs" dxfId="183" priority="197" operator="equal">
      <formula>"J"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82" priority="190" operator="equal">
      <formula>"RTT"</formula>
    </cfRule>
    <cfRule type="cellIs" dxfId="181" priority="191" operator="equal">
      <formula>"FP"</formula>
    </cfRule>
    <cfRule type="cellIs" dxfId="180" priority="192" operator="equal">
      <formula>"RC"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79" priority="188" operator="equal">
      <formula>"J BP"</formula>
    </cfRule>
    <cfRule type="cellIs" dxfId="178" priority="189" operator="equal">
      <formula>"J EXT"</formula>
    </cfRule>
  </conditionalFormatting>
  <conditionalFormatting sqref="J21:J22 J28:J43 J100:J106 J49:J50 J77:J78 J56:J71 J84:J92 J128:J134 J156:J162 J184:J190 J212:J218 J240:J246 J268:J274 J296:J302 J324:J330 J352:J358 J114:J120 J142:J148 J170:J176 J198:J204 J226:J232 J254:J260 J282:J288 J310:J316 J338:J344 J366:J372">
    <cfRule type="cellIs" dxfId="177" priority="186" operator="equal">
      <formula>"DP"</formula>
    </cfRule>
    <cfRule type="cellIs" dxfId="176" priority="187" operator="equal">
      <formula>"CA"</formula>
    </cfRule>
  </conditionalFormatting>
  <conditionalFormatting sqref="J93:J99 J121:J127 J149:J155 J177:J183 J205:J211 J233:J239 J261:J267 J289:J295 J317:J323 J345:J351">
    <cfRule type="cellIs" dxfId="175" priority="145" operator="equal">
      <formula>"ML"</formula>
    </cfRule>
    <cfRule type="cellIs" dxfId="174" priority="146" operator="equal">
      <formula>"CP"</formula>
    </cfRule>
    <cfRule type="cellIs" dxfId="173" priority="147" operator="equal">
      <formula>"R"</formula>
    </cfRule>
    <cfRule type="cellIs" dxfId="172" priority="148" operator="equal">
      <formula>"FE"</formula>
    </cfRule>
    <cfRule type="cellIs" dxfId="171" priority="149" operator="equal">
      <formula>"J"</formula>
    </cfRule>
  </conditionalFormatting>
  <conditionalFormatting sqref="J93:J99 J121:J127 J149:J155 J177:J183 J205:J211 J233:J239 J261:J267 J289:J295 J317:J323 J345:J351">
    <cfRule type="cellIs" dxfId="170" priority="142" operator="equal">
      <formula>"RTT"</formula>
    </cfRule>
    <cfRule type="cellIs" dxfId="169" priority="143" operator="equal">
      <formula>"FP"</formula>
    </cfRule>
    <cfRule type="cellIs" dxfId="168" priority="144" operator="equal">
      <formula>"RC"</formula>
    </cfRule>
  </conditionalFormatting>
  <conditionalFormatting sqref="J93:J99 J121:J127 J149:J155 J177:J183 J205:J211 J233:J239 J261:J267 J289:J295 J317:J323 J345:J351">
    <cfRule type="cellIs" dxfId="167" priority="140" operator="equal">
      <formula>"J BP"</formula>
    </cfRule>
    <cfRule type="cellIs" dxfId="166" priority="141" operator="equal">
      <formula>"J EXT"</formula>
    </cfRule>
  </conditionalFormatting>
  <conditionalFormatting sqref="J93:J99 J121:J127 J149:J155 J177:J183 J205:J211 J233:J239 J261:J267 J289:J295 J317:J323 J345:J351">
    <cfRule type="cellIs" dxfId="165" priority="138" operator="equal">
      <formula>"DP"</formula>
    </cfRule>
    <cfRule type="cellIs" dxfId="164" priority="139" operator="equal">
      <formula>"CA"</formula>
    </cfRule>
  </conditionalFormatting>
  <conditionalFormatting sqref="E290:H295 E289:G289">
    <cfRule type="cellIs" dxfId="163" priority="133" operator="equal">
      <formula>"ML"</formula>
    </cfRule>
    <cfRule type="cellIs" dxfId="162" priority="134" operator="equal">
      <formula>"CP"</formula>
    </cfRule>
    <cfRule type="cellIs" dxfId="161" priority="135" operator="equal">
      <formula>"R"</formula>
    </cfRule>
    <cfRule type="cellIs" dxfId="160" priority="136" operator="equal">
      <formula>"FE"</formula>
    </cfRule>
    <cfRule type="cellIs" dxfId="159" priority="137" operator="equal">
      <formula>"J"</formula>
    </cfRule>
  </conditionalFormatting>
  <conditionalFormatting sqref="E290:H295 E289:G289">
    <cfRule type="cellIs" dxfId="158" priority="130" operator="equal">
      <formula>"RTT"</formula>
    </cfRule>
    <cfRule type="cellIs" dxfId="157" priority="131" operator="equal">
      <formula>"FP"</formula>
    </cfRule>
    <cfRule type="cellIs" dxfId="156" priority="132" operator="equal">
      <formula>"RC"</formula>
    </cfRule>
  </conditionalFormatting>
  <conditionalFormatting sqref="E289:G295">
    <cfRule type="cellIs" dxfId="155" priority="128" operator="equal">
      <formula>"J BP"</formula>
    </cfRule>
    <cfRule type="cellIs" dxfId="154" priority="129" operator="equal">
      <formula>"J EXT"</formula>
    </cfRule>
  </conditionalFormatting>
  <conditionalFormatting sqref="E289:G295">
    <cfRule type="cellIs" dxfId="153" priority="126" operator="equal">
      <formula>"DP"</formula>
    </cfRule>
    <cfRule type="cellIs" dxfId="152" priority="127" operator="equal">
      <formula>"CA"</formula>
    </cfRule>
  </conditionalFormatting>
  <conditionalFormatting sqref="I289:I295">
    <cfRule type="cellIs" dxfId="151" priority="121" operator="equal">
      <formula>"ML"</formula>
    </cfRule>
    <cfRule type="cellIs" dxfId="150" priority="122" operator="equal">
      <formula>"CP"</formula>
    </cfRule>
    <cfRule type="cellIs" dxfId="149" priority="123" operator="equal">
      <formula>"R"</formula>
    </cfRule>
    <cfRule type="cellIs" dxfId="148" priority="124" operator="equal">
      <formula>"FE"</formula>
    </cfRule>
    <cfRule type="cellIs" dxfId="147" priority="125" operator="equal">
      <formula>"J"</formula>
    </cfRule>
  </conditionalFormatting>
  <conditionalFormatting sqref="I289:I295">
    <cfRule type="cellIs" dxfId="146" priority="118" operator="equal">
      <formula>"RTT"</formula>
    </cfRule>
    <cfRule type="cellIs" dxfId="145" priority="119" operator="equal">
      <formula>"FP"</formula>
    </cfRule>
    <cfRule type="cellIs" dxfId="144" priority="120" operator="equal">
      <formula>"RC"</formula>
    </cfRule>
  </conditionalFormatting>
  <conditionalFormatting sqref="I289:I295">
    <cfRule type="cellIs" dxfId="143" priority="116" operator="equal">
      <formula>"J BP"</formula>
    </cfRule>
    <cfRule type="cellIs" dxfId="142" priority="117" operator="equal">
      <formula>"J EXT"</formula>
    </cfRule>
  </conditionalFormatting>
  <conditionalFormatting sqref="I289:I295">
    <cfRule type="cellIs" dxfId="141" priority="114" operator="equal">
      <formula>"DP"</formula>
    </cfRule>
    <cfRule type="cellIs" dxfId="140" priority="115" operator="equal">
      <formula>"CA"</formula>
    </cfRule>
  </conditionalFormatting>
  <conditionalFormatting sqref="H289">
    <cfRule type="cellIs" dxfId="139" priority="109" operator="equal">
      <formula>"ML"</formula>
    </cfRule>
    <cfRule type="cellIs" dxfId="138" priority="110" operator="equal">
      <formula>"CP"</formula>
    </cfRule>
    <cfRule type="cellIs" dxfId="137" priority="111" operator="equal">
      <formula>"R"</formula>
    </cfRule>
    <cfRule type="cellIs" dxfId="136" priority="112" operator="equal">
      <formula>"FE"</formula>
    </cfRule>
    <cfRule type="cellIs" dxfId="135" priority="113" operator="equal">
      <formula>"J"</formula>
    </cfRule>
  </conditionalFormatting>
  <conditionalFormatting sqref="H289">
    <cfRule type="cellIs" dxfId="134" priority="106" operator="equal">
      <formula>"RTT"</formula>
    </cfRule>
    <cfRule type="cellIs" dxfId="133" priority="107" operator="equal">
      <formula>"FP"</formula>
    </cfRule>
    <cfRule type="cellIs" dxfId="132" priority="108" operator="equal">
      <formula>"RC"</formula>
    </cfRule>
  </conditionalFormatting>
  <conditionalFormatting sqref="H289">
    <cfRule type="cellIs" dxfId="131" priority="104" operator="equal">
      <formula>"J BP"</formula>
    </cfRule>
    <cfRule type="cellIs" dxfId="130" priority="105" operator="equal">
      <formula>"J EXT"</formula>
    </cfRule>
  </conditionalFormatting>
  <conditionalFormatting sqref="H289">
    <cfRule type="cellIs" dxfId="129" priority="102" operator="equal">
      <formula>"DP"</formula>
    </cfRule>
    <cfRule type="cellIs" dxfId="128" priority="103" operator="equal">
      <formula>"CA"</formula>
    </cfRule>
  </conditionalFormatting>
  <conditionalFormatting sqref="A1:K1 B3:K8 A2 C2 J2:K2 N1:R1 Q373:R373 N374:R1048576 AA2:AA1048576 A9:K1048576 AC1:XFD1 AC373:XFD1048576 AI2:XFD372">
    <cfRule type="containsText" dxfId="127" priority="98" operator="containsText" text="CP">
      <formula>NOT(ISERROR(SEARCH("CP",A1)))</formula>
    </cfRule>
    <cfRule type="containsText" dxfId="126" priority="99" operator="containsText" text="AM EXT">
      <formula>NOT(ISERROR(SEARCH("AM EXT",A1)))</formula>
    </cfRule>
    <cfRule type="containsText" dxfId="125" priority="100" operator="containsText" text="M EXT">
      <formula>NOT(ISERROR(SEARCH("M EXT",A1)))</formula>
    </cfRule>
    <cfRule type="containsText" dxfId="124" priority="101" operator="containsText" text="N EXT">
      <formula>NOT(ISERROR(SEARCH("N EXT",A1)))</formula>
    </cfRule>
  </conditionalFormatting>
  <conditionalFormatting sqref="E2:H2">
    <cfRule type="cellIs" dxfId="123" priority="93" operator="equal">
      <formula>"ML"</formula>
    </cfRule>
    <cfRule type="cellIs" dxfId="122" priority="94" operator="equal">
      <formula>"CP"</formula>
    </cfRule>
    <cfRule type="cellIs" dxfId="121" priority="95" operator="equal">
      <formula>"R"</formula>
    </cfRule>
    <cfRule type="cellIs" dxfId="120" priority="96" operator="equal">
      <formula>"FE"</formula>
    </cfRule>
    <cfRule type="cellIs" dxfId="119" priority="97" operator="equal">
      <formula>"J"</formula>
    </cfRule>
  </conditionalFormatting>
  <conditionalFormatting sqref="E2:H2">
    <cfRule type="cellIs" dxfId="118" priority="90" operator="equal">
      <formula>"RTT"</formula>
    </cfRule>
    <cfRule type="cellIs" dxfId="117" priority="91" operator="equal">
      <formula>"FP"</formula>
    </cfRule>
    <cfRule type="cellIs" dxfId="116" priority="92" operator="equal">
      <formula>"RC"</formula>
    </cfRule>
  </conditionalFormatting>
  <conditionalFormatting sqref="E2:G2">
    <cfRule type="cellIs" dxfId="115" priority="88" operator="equal">
      <formula>"J BP"</formula>
    </cfRule>
    <cfRule type="cellIs" dxfId="114" priority="89" operator="equal">
      <formula>"J EXT"</formula>
    </cfRule>
  </conditionalFormatting>
  <conditionalFormatting sqref="E2:G2">
    <cfRule type="cellIs" dxfId="113" priority="86" operator="equal">
      <formula>"DP"</formula>
    </cfRule>
    <cfRule type="cellIs" dxfId="112" priority="87" operator="equal">
      <formula>"CA"</formula>
    </cfRule>
  </conditionalFormatting>
  <conditionalFormatting sqref="D2">
    <cfRule type="cellIs" dxfId="111" priority="73" operator="equal">
      <formula>"ML"</formula>
    </cfRule>
    <cfRule type="cellIs" dxfId="110" priority="74" operator="equal">
      <formula>"CP"</formula>
    </cfRule>
    <cfRule type="cellIs" dxfId="109" priority="75" operator="equal">
      <formula>"R"</formula>
    </cfRule>
    <cfRule type="cellIs" dxfId="108" priority="76" operator="equal">
      <formula>"FE"</formula>
    </cfRule>
    <cfRule type="cellIs" dxfId="107" priority="77" operator="equal">
      <formula>"J"</formula>
    </cfRule>
  </conditionalFormatting>
  <conditionalFormatting sqref="D2">
    <cfRule type="cellIs" dxfId="106" priority="70" operator="equal">
      <formula>"RTT"</formula>
    </cfRule>
    <cfRule type="cellIs" dxfId="105" priority="71" operator="equal">
      <formula>"FP"</formula>
    </cfRule>
    <cfRule type="cellIs" dxfId="104" priority="72" operator="equal">
      <formula>"RC"</formula>
    </cfRule>
  </conditionalFormatting>
  <conditionalFormatting sqref="D2">
    <cfRule type="cellIs" dxfId="103" priority="68" operator="equal">
      <formula>"J BP"</formula>
    </cfRule>
    <cfRule type="cellIs" dxfId="102" priority="69" operator="equal">
      <formula>"J EXT"</formula>
    </cfRule>
  </conditionalFormatting>
  <conditionalFormatting sqref="D2">
    <cfRule type="cellIs" dxfId="101" priority="66" operator="equal">
      <formula>"DP"</formula>
    </cfRule>
    <cfRule type="cellIs" dxfId="100" priority="67" operator="equal">
      <formula>"CA"</formula>
    </cfRule>
  </conditionalFormatting>
  <conditionalFormatting sqref="N2:P373 Q2:R372">
    <cfRule type="cellIs" dxfId="99" priority="25" operator="equal">
      <formula>"ML"</formula>
    </cfRule>
    <cfRule type="cellIs" dxfId="98" priority="26" operator="equal">
      <formula>"CP"</formula>
    </cfRule>
    <cfRule type="cellIs" dxfId="97" priority="27" operator="equal">
      <formula>"R"</formula>
    </cfRule>
    <cfRule type="cellIs" dxfId="96" priority="28" operator="equal">
      <formula>"FE"</formula>
    </cfRule>
    <cfRule type="cellIs" dxfId="95" priority="29" operator="equal">
      <formula>"J"</formula>
    </cfRule>
  </conditionalFormatting>
  <conditionalFormatting sqref="N2:P373 Q2:R372">
    <cfRule type="cellIs" dxfId="94" priority="22" operator="equal">
      <formula>"RTT"</formula>
    </cfRule>
    <cfRule type="cellIs" dxfId="93" priority="23" operator="equal">
      <formula>"FP"</formula>
    </cfRule>
    <cfRule type="cellIs" dxfId="92" priority="24" operator="equal">
      <formula>"RC"</formula>
    </cfRule>
  </conditionalFormatting>
  <conditionalFormatting sqref="N2:R372">
    <cfRule type="cellIs" dxfId="91" priority="19" operator="greaterThan">
      <formula>1</formula>
    </cfRule>
    <cfRule type="cellIs" dxfId="90" priority="20" operator="equal">
      <formula>1</formula>
    </cfRule>
    <cfRule type="cellIs" dxfId="89" priority="21" operator="lessThan">
      <formula>1</formula>
    </cfRule>
  </conditionalFormatting>
  <conditionalFormatting sqref="T2:Z1048576">
    <cfRule type="cellIs" dxfId="88" priority="15" operator="equal">
      <formula>1</formula>
    </cfRule>
  </conditionalFormatting>
  <conditionalFormatting sqref="W1:Y1 T1:U1">
    <cfRule type="cellIs" dxfId="87" priority="10" operator="equal">
      <formula>"M EXT"</formula>
    </cfRule>
    <cfRule type="cellIs" dxfId="86" priority="11" operator="equal">
      <formula>"CP"</formula>
    </cfRule>
    <cfRule type="containsText" dxfId="85" priority="12" operator="containsText" text="AM EXT">
      <formula>NOT(ISERROR(SEARCH("AM EXT",T1)))</formula>
    </cfRule>
    <cfRule type="containsText" dxfId="84" priority="13" operator="containsText" text="N EXT">
      <formula>NOT(ISERROR(SEARCH("N EXT",T1)))</formula>
    </cfRule>
    <cfRule type="containsText" dxfId="83" priority="14" operator="containsText" text="R">
      <formula>NOT(ISERROR(SEARCH("R",T1)))</formula>
    </cfRule>
  </conditionalFormatting>
  <conditionalFormatting sqref="W1:Z1 T1:U1">
    <cfRule type="containsText" dxfId="82" priority="9" operator="containsText" text="FE">
      <formula>NOT(ISERROR(SEARCH("FE",T1)))</formula>
    </cfRule>
  </conditionalFormatting>
  <conditionalFormatting sqref="T1:Z1">
    <cfRule type="containsText" dxfId="81" priority="6" operator="containsText" text="RCN">
      <formula>NOT(ISERROR(SEARCH("RCN",T1)))</formula>
    </cfRule>
    <cfRule type="containsText" dxfId="80" priority="7" operator="containsText" text="RC">
      <formula>NOT(ISERROR(SEARCH("RC",T1)))</formula>
    </cfRule>
    <cfRule type="containsText" dxfId="79" priority="8" operator="containsText" text="RCN">
      <formula>NOT(ISERROR(SEARCH("RCN",T1)))</formula>
    </cfRule>
  </conditionalFormatting>
  <conditionalFormatting sqref="T1:Z1">
    <cfRule type="containsText" dxfId="78" priority="2" operator="containsText" text="CP">
      <formula>NOT(ISERROR(SEARCH("CP",T1)))</formula>
    </cfRule>
    <cfRule type="containsText" dxfId="77" priority="3" operator="containsText" text="AM EXT">
      <formula>NOT(ISERROR(SEARCH("AM EXT",T1)))</formula>
    </cfRule>
    <cfRule type="containsText" dxfId="76" priority="4" operator="containsText" text="M EXT">
      <formula>NOT(ISERROR(SEARCH("M EXT",T1)))</formula>
    </cfRule>
    <cfRule type="containsText" dxfId="75" priority="5" operator="containsText" text="N EXT">
      <formula>NOT(ISERROR(SEARCH("N EXT",T1)))</formula>
    </cfRule>
  </conditionalFormatting>
  <conditionalFormatting sqref="N1:R1048576">
    <cfRule type="cellIs" dxfId="74" priority="1" operator="equal">
      <formula>2</formula>
    </cfRule>
  </conditionalFormatting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2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4.7109375" bestFit="1" customWidth="1"/>
    <col min="2" max="2" width="7.28515625" bestFit="1" customWidth="1"/>
    <col min="3" max="3" width="6.85546875" bestFit="1" customWidth="1"/>
    <col min="4" max="4" width="4.5703125" bestFit="1" customWidth="1"/>
    <col min="5" max="5" width="3.42578125" customWidth="1"/>
    <col min="6" max="6" width="6.85546875" bestFit="1" customWidth="1"/>
    <col min="7" max="8" width="4" bestFit="1" customWidth="1"/>
    <col min="9" max="9" width="6.85546875" bestFit="1" customWidth="1"/>
    <col min="10" max="11" width="4" bestFit="1" customWidth="1"/>
    <col min="12" max="12" width="6.85546875" bestFit="1" customWidth="1"/>
    <col min="13" max="14" width="4" bestFit="1" customWidth="1"/>
    <col min="15" max="15" width="6.85546875" bestFit="1" customWidth="1"/>
    <col min="16" max="17" width="4" bestFit="1" customWidth="1"/>
    <col min="18" max="18" width="6.85546875" bestFit="1" customWidth="1"/>
    <col min="19" max="20" width="4" bestFit="1" customWidth="1"/>
    <col min="21" max="21" width="6.85546875" bestFit="1" customWidth="1"/>
    <col min="22" max="23" width="5" bestFit="1" customWidth="1"/>
  </cols>
  <sheetData>
    <row r="1" spans="1:23" ht="16.5" thickTop="1" thickBot="1" x14ac:dyDescent="0.3">
      <c r="A1" s="68" t="s">
        <v>84</v>
      </c>
      <c r="B1" s="69">
        <v>13</v>
      </c>
      <c r="C1" s="108" t="s">
        <v>95</v>
      </c>
      <c r="D1" s="107"/>
      <c r="E1" s="70">
        <v>2</v>
      </c>
      <c r="F1" s="108" t="s">
        <v>96</v>
      </c>
      <c r="G1" s="107"/>
      <c r="H1" s="70">
        <v>3</v>
      </c>
      <c r="I1" s="106" t="s">
        <v>97</v>
      </c>
      <c r="J1" s="107"/>
      <c r="K1" s="71">
        <v>4</v>
      </c>
      <c r="L1" s="106" t="s">
        <v>98</v>
      </c>
      <c r="M1" s="107"/>
      <c r="N1" s="71">
        <v>5</v>
      </c>
      <c r="O1" s="106" t="s">
        <v>99</v>
      </c>
      <c r="P1" s="107"/>
      <c r="Q1" s="71">
        <v>6</v>
      </c>
      <c r="R1" s="106" t="s">
        <v>100</v>
      </c>
      <c r="S1" s="107"/>
      <c r="T1" s="71">
        <v>7</v>
      </c>
      <c r="U1" s="106" t="s">
        <v>101</v>
      </c>
      <c r="V1" s="107"/>
      <c r="W1" s="72">
        <v>8</v>
      </c>
    </row>
    <row r="2" spans="1:23" ht="16.5" thickTop="1" thickBot="1" x14ac:dyDescent="0.3">
      <c r="A2" s="68" t="s">
        <v>85</v>
      </c>
      <c r="B2" s="73">
        <v>2019</v>
      </c>
      <c r="C2" s="74" t="s">
        <v>86</v>
      </c>
      <c r="D2" s="78" t="s">
        <v>87</v>
      </c>
      <c r="E2" s="77" t="s">
        <v>88</v>
      </c>
      <c r="F2" s="74" t="s">
        <v>86</v>
      </c>
      <c r="G2" s="78" t="s">
        <v>87</v>
      </c>
      <c r="H2" s="77" t="s">
        <v>88</v>
      </c>
      <c r="I2" s="74" t="s">
        <v>86</v>
      </c>
      <c r="J2" s="78" t="s">
        <v>87</v>
      </c>
      <c r="K2" s="77" t="s">
        <v>88</v>
      </c>
      <c r="L2" s="74" t="s">
        <v>86</v>
      </c>
      <c r="M2" s="78" t="s">
        <v>87</v>
      </c>
      <c r="N2" s="77" t="s">
        <v>88</v>
      </c>
      <c r="O2" s="74" t="s">
        <v>86</v>
      </c>
      <c r="P2" s="78" t="s">
        <v>87</v>
      </c>
      <c r="Q2" s="77" t="s">
        <v>88</v>
      </c>
      <c r="R2" s="74" t="s">
        <v>86</v>
      </c>
      <c r="S2" s="78" t="s">
        <v>87</v>
      </c>
      <c r="T2" s="77" t="s">
        <v>88</v>
      </c>
      <c r="U2" s="74" t="s">
        <v>86</v>
      </c>
      <c r="V2" s="78" t="s">
        <v>87</v>
      </c>
      <c r="W2" s="77" t="s">
        <v>88</v>
      </c>
    </row>
    <row r="3" spans="1:23" ht="16.5" thickTop="1" thickBot="1" x14ac:dyDescent="0.3">
      <c r="B3" s="80">
        <f>7*$B$1+DATE($B$2,1,3)-WEEKDAY(DATE($B$2,1,3))-5</f>
        <v>43549</v>
      </c>
      <c r="C3" s="84" t="str">
        <f>+IF($B3="","",VLOOKUP($B3,PLANNING!$C$3:$J20001,E$1,FALSE))</f>
        <v>R</v>
      </c>
      <c r="D3" s="86" t="str">
        <f t="shared" ref="D3" si="0">+IF(C3="R","R",IF(OR(C3="5h 17h",C3="17h 5h"),11.5,IF(OR(C3="m ext",C3="am ext",C3="n ext",C3="n",C3="am",C3="m",C3="j",C3="j ext"),7.5,C3)))</f>
        <v>R</v>
      </c>
      <c r="E3" s="85">
        <f t="shared" ref="E3" si="1">IF(C3="","",IF(C3="M EXT",1,IF(C3="N EXT",7.5,IF(C3="5h 17h",1,IF(C3="17h 5h", 7.5,0)))))</f>
        <v>0</v>
      </c>
      <c r="F3" s="84" t="str">
        <f>+IF($B3="","",VLOOKUP($B3,PLANNING!$C$3:$J20001,H$1,FALSE))</f>
        <v>M EXT</v>
      </c>
      <c r="G3" s="86">
        <f t="shared" ref="G3" si="2">+IF(F3="R","R",IF(OR(F3="5h 17h",F3="17h 5h"),11.5,IF(OR(F3="m ext",F3="am ext",F3="n ext",F3="n",F3="am",F3="m",F3="j",F3="j ext"),7.5,F3)))</f>
        <v>7.5</v>
      </c>
      <c r="H3" s="85">
        <f t="shared" ref="H3" si="3">IF(F3="","",IF(F3="M EXT",1,IF(F3="N EXT",7.5,IF(F3="5h 17h",1,IF(F3="17h 5h", 7.5,0)))))</f>
        <v>1</v>
      </c>
      <c r="I3" s="84" t="str">
        <f>+IF($B3="","",VLOOKUP($B3,PLANNING!$C$3:$J20001,K$1,FALSE))</f>
        <v>R</v>
      </c>
      <c r="J3" s="86" t="str">
        <f t="shared" ref="J3" si="4">+IF(I3="R","R",IF(OR(I3="5h 17h",I3="17h 5h"),11.5,IF(OR(I3="m ext",I3="am ext",I3="n ext",I3="n",I3="am",I3="m",I3="j",I3="j ext"),7.5,I3)))</f>
        <v>R</v>
      </c>
      <c r="K3" s="85">
        <f t="shared" ref="K3" si="5">IF(I3="","",IF(I3="M EXT",1,IF(I3="N EXT",7.5,IF(I3="5h 17h",1,IF(I3="17h 5h", 7.5,0)))))</f>
        <v>0</v>
      </c>
      <c r="L3" s="84" t="str">
        <f>+IF($B3="","",VLOOKUP($B3,PLANNING!$C$3:$J20001,N$1,FALSE))</f>
        <v>J EXT</v>
      </c>
      <c r="M3" s="86">
        <f t="shared" ref="M3" si="6">+IF(L3="R","R",IF(OR(L3="5h 17h",L3="17h 5h"),11.5,IF(OR(L3="m ext",L3="am ext",L3="n ext",L3="n",L3="am",L3="m",L3="j",L3="j ext"),7.5,L3)))</f>
        <v>7.5</v>
      </c>
      <c r="N3" s="85">
        <f t="shared" ref="N3" si="7">IF(L3="","",IF(L3="M EXT",1,IF(L3="N EXT",7.5,IF(L3="5h 17h",1,IF(L3="17h 5h", 7.5,0)))))</f>
        <v>0</v>
      </c>
      <c r="O3" s="84" t="str">
        <f>+IF($B3="","",VLOOKUP($B3,PLANNING!$C$3:$J20001,Q$1,FALSE))</f>
        <v>N EXT</v>
      </c>
      <c r="P3" s="86">
        <f t="shared" ref="P3" si="8">+IF(O3="R","R",IF(OR(O3="5h 17h",O3="17h 5h"),11.5,IF(OR(O3="m ext",O3="am ext",O3="n ext",O3="n",O3="am",O3="m",O3="j",O3="j ext"),7.5,O3)))</f>
        <v>7.5</v>
      </c>
      <c r="Q3" s="85">
        <f t="shared" ref="Q3" si="9">IF(O3="","",IF(O3="M EXT",1,IF(O3="N EXT",7.5,IF(O3="5h 17h",1,IF(O3="17h 5h", 7.5,0)))))</f>
        <v>7.5</v>
      </c>
      <c r="R3" s="84" t="str">
        <f>+IF($B3="","",VLOOKUP($B3,PLANNING!$C$3:$J20001,T$1,FALSE))</f>
        <v>AM EXT</v>
      </c>
      <c r="S3" s="86">
        <f t="shared" ref="S3" si="10">+IF(R3="R","R",IF(OR(R3="5h 17h",R3="17h 5h"),11.5,IF(OR(R3="m ext",R3="am ext",R3="n ext",R3="n",R3="am",R3="m",R3="j",R3="j ext"),7.5,R3)))</f>
        <v>7.5</v>
      </c>
      <c r="T3" s="85">
        <f t="shared" ref="T3" si="11">IF(R3="","",IF(R3="M EXT",1,IF(R3="N EXT",7.5,IF(R3="5h 17h",1,IF(R3="17h 5h", 7.5,0)))))</f>
        <v>0</v>
      </c>
      <c r="U3" s="84" t="str">
        <f>+IF($B3="","",VLOOKUP($B3,PLANNING!$C$3:$J20001,W$1,FALSE))</f>
        <v>R</v>
      </c>
      <c r="V3" s="86" t="str">
        <f t="shared" ref="V3" si="12">+IF(U3="R","R",IF(OR(U3="5h 17h",U3="17h 5h"),11.5,IF(OR(U3="m ext",U3="am ext",U3="n ext",U3="n",U3="am",U3="m",U3="j",U3="j ext"),7.5,U3)))</f>
        <v>R</v>
      </c>
      <c r="W3" s="85">
        <f t="shared" ref="W3" si="13">IF(U3="","",IF(U3="M EXT",1,IF(U3="N EXT",7.5,IF(U3="5h 17h",1,IF(U3="17h 5h", 7.5,0)))))</f>
        <v>0</v>
      </c>
    </row>
    <row r="4" spans="1:23" ht="15.75" thickBot="1" x14ac:dyDescent="0.3">
      <c r="B4" s="81">
        <f>B3+1</f>
        <v>43550</v>
      </c>
      <c r="C4" s="84" t="str">
        <f>+IF($B4="","",VLOOKUP($B4,PLANNING!$C$3:$J20002,E$1,FALSE))</f>
        <v>FP</v>
      </c>
      <c r="D4" s="86" t="str">
        <f t="shared" ref="D4:D30" si="14">+IF(C4="R","R",IF(OR(C4="5h 17h",C4="17h 5h"),11.5,IF(OR(C4="m ext",C4="am ext",C4="n ext",C4="n",C4="am",C4="m",C4="j",C4="j ext"),7.5,C4)))</f>
        <v>FP</v>
      </c>
      <c r="E4" s="85">
        <f t="shared" ref="E4:E30" si="15">IF(C4="","",IF(C4="M EXT",1,IF(C4="N EXT",7.5,IF(C4="5h 17h",1,IF(C4="17h 5h", 7.5,0)))))</f>
        <v>0</v>
      </c>
      <c r="F4" s="84" t="str">
        <f>+IF($B4="","",VLOOKUP($B4,PLANNING!$C$3:$J20002,H$1,FALSE))</f>
        <v>M EXT</v>
      </c>
      <c r="G4" s="86">
        <f t="shared" ref="G4:G30" si="16">+IF(F4="R","R",IF(OR(F4="5h 17h",F4="17h 5h"),11.5,IF(OR(F4="m ext",F4="am ext",F4="n ext",F4="n",F4="am",F4="m",F4="j",F4="j ext"),7.5,F4)))</f>
        <v>7.5</v>
      </c>
      <c r="H4" s="85">
        <f t="shared" ref="H4:H30" si="17">IF(F4="","",IF(F4="M EXT",1,IF(F4="N EXT",7.5,IF(F4="5h 17h",1,IF(F4="17h 5h", 7.5,0)))))</f>
        <v>1</v>
      </c>
      <c r="I4" s="84" t="str">
        <f>+IF($B4="","",VLOOKUP($B4,PLANNING!$C$3:$J20002,K$1,FALSE))</f>
        <v>N EXT</v>
      </c>
      <c r="J4" s="86">
        <f t="shared" ref="J4:J30" si="18">+IF(I4="R","R",IF(OR(I4="5h 17h",I4="17h 5h"),11.5,IF(OR(I4="m ext",I4="am ext",I4="n ext",I4="n",I4="am",I4="m",I4="j",I4="j ext"),7.5,I4)))</f>
        <v>7.5</v>
      </c>
      <c r="K4" s="85">
        <f t="shared" ref="K4:K30" si="19">IF(I4="","",IF(I4="M EXT",1,IF(I4="N EXT",7.5,IF(I4="5h 17h",1,IF(I4="17h 5h", 7.5,0)))))</f>
        <v>7.5</v>
      </c>
      <c r="L4" s="84" t="str">
        <f>+IF($B4="","",VLOOKUP($B4,PLANNING!$C$3:$J20002,N$1,FALSE))</f>
        <v>J EXT</v>
      </c>
      <c r="M4" s="86">
        <f t="shared" ref="M4:M30" si="20">+IF(L4="R","R",IF(OR(L4="5h 17h",L4="17h 5h"),11.5,IF(OR(L4="m ext",L4="am ext",L4="n ext",L4="n",L4="am",L4="m",L4="j",L4="j ext"),7.5,L4)))</f>
        <v>7.5</v>
      </c>
      <c r="N4" s="85">
        <f t="shared" ref="N4:N30" si="21">IF(L4="","",IF(L4="M EXT",1,IF(L4="N EXT",7.5,IF(L4="5h 17h",1,IF(L4="17h 5h", 7.5,0)))))</f>
        <v>0</v>
      </c>
      <c r="O4" s="84" t="str">
        <f>+IF($B4="","",VLOOKUP($B4,PLANNING!$C$3:$J20002,Q$1,FALSE))</f>
        <v>R</v>
      </c>
      <c r="P4" s="86" t="str">
        <f t="shared" ref="P4:P30" si="22">+IF(O4="R","R",IF(OR(O4="5h 17h",O4="17h 5h"),11.5,IF(OR(O4="m ext",O4="am ext",O4="n ext",O4="n",O4="am",O4="m",O4="j",O4="j ext"),7.5,O4)))</f>
        <v>R</v>
      </c>
      <c r="Q4" s="85">
        <f t="shared" ref="Q4:Q30" si="23">IF(O4="","",IF(O4="M EXT",1,IF(O4="N EXT",7.5,IF(O4="5h 17h",1,IF(O4="17h 5h", 7.5,0)))))</f>
        <v>0</v>
      </c>
      <c r="R4" s="84" t="str">
        <f>+IF($B4="","",VLOOKUP($B4,PLANNING!$C$3:$J20002,T$1,FALSE))</f>
        <v>AM EXT</v>
      </c>
      <c r="S4" s="86">
        <f t="shared" ref="S4:S30" si="24">+IF(R4="R","R",IF(OR(R4="5h 17h",R4="17h 5h"),11.5,IF(OR(R4="m ext",R4="am ext",R4="n ext",R4="n",R4="am",R4="m",R4="j",R4="j ext"),7.5,R4)))</f>
        <v>7.5</v>
      </c>
      <c r="T4" s="85">
        <f t="shared" ref="T4:T30" si="25">IF(R4="","",IF(R4="M EXT",1,IF(R4="N EXT",7.5,IF(R4="5h 17h",1,IF(R4="17h 5h", 7.5,0)))))</f>
        <v>0</v>
      </c>
      <c r="U4" s="84" t="str">
        <f>+IF($B4="","",VLOOKUP($B4,PLANNING!$C$3:$J20002,W$1,FALSE))</f>
        <v>R</v>
      </c>
      <c r="V4" s="86" t="str">
        <f t="shared" ref="V4:V30" si="26">+IF(U4="R","R",IF(OR(U4="5h 17h",U4="17h 5h"),11.5,IF(OR(U4="m ext",U4="am ext",U4="n ext",U4="n",U4="am",U4="m",U4="j",U4="j ext"),7.5,U4)))</f>
        <v>R</v>
      </c>
      <c r="W4" s="85">
        <f t="shared" ref="W4:W30" si="27">IF(U4="","",IF(U4="M EXT",1,IF(U4="N EXT",7.5,IF(U4="5h 17h",1,IF(U4="17h 5h", 7.5,0)))))</f>
        <v>0</v>
      </c>
    </row>
    <row r="5" spans="1:23" ht="15.75" thickBot="1" x14ac:dyDescent="0.3">
      <c r="B5" s="82">
        <f t="shared" ref="B5:B30" si="28">B4+1</f>
        <v>43551</v>
      </c>
      <c r="C5" s="84" t="str">
        <f>+IF($B5="","",VLOOKUP($B5,PLANNING!$C$3:$J20003,E$1,FALSE))</f>
        <v>FP</v>
      </c>
      <c r="D5" s="86" t="str">
        <f t="shared" si="14"/>
        <v>FP</v>
      </c>
      <c r="E5" s="85">
        <f t="shared" si="15"/>
        <v>0</v>
      </c>
      <c r="F5" s="84" t="str">
        <f>+IF($B5="","",VLOOKUP($B5,PLANNING!$C$3:$J20003,H$1,FALSE))</f>
        <v>M EXT</v>
      </c>
      <c r="G5" s="86">
        <f t="shared" si="16"/>
        <v>7.5</v>
      </c>
      <c r="H5" s="85">
        <f t="shared" si="17"/>
        <v>1</v>
      </c>
      <c r="I5" s="84" t="str">
        <f>+IF($B5="","",VLOOKUP($B5,PLANNING!$C$3:$J20003,K$1,FALSE))</f>
        <v>N EXT</v>
      </c>
      <c r="J5" s="86">
        <f t="shared" si="18"/>
        <v>7.5</v>
      </c>
      <c r="K5" s="85">
        <f t="shared" si="19"/>
        <v>7.5</v>
      </c>
      <c r="L5" s="84" t="str">
        <f>+IF($B5="","",VLOOKUP($B5,PLANNING!$C$3:$J20003,N$1,FALSE))</f>
        <v>J EXT</v>
      </c>
      <c r="M5" s="86">
        <f t="shared" si="20"/>
        <v>7.5</v>
      </c>
      <c r="N5" s="85">
        <f t="shared" si="21"/>
        <v>0</v>
      </c>
      <c r="O5" s="84" t="str">
        <f>+IF($B5="","",VLOOKUP($B5,PLANNING!$C$3:$J20003,Q$1,FALSE))</f>
        <v>R</v>
      </c>
      <c r="P5" s="86" t="str">
        <f t="shared" si="22"/>
        <v>R</v>
      </c>
      <c r="Q5" s="85">
        <f t="shared" si="23"/>
        <v>0</v>
      </c>
      <c r="R5" s="84" t="str">
        <f>+IF($B5="","",VLOOKUP($B5,PLANNING!$C$3:$J20003,T$1,FALSE))</f>
        <v>AM EXT</v>
      </c>
      <c r="S5" s="86">
        <f t="shared" si="24"/>
        <v>7.5</v>
      </c>
      <c r="T5" s="85">
        <f t="shared" si="25"/>
        <v>0</v>
      </c>
      <c r="U5" s="84" t="str">
        <f>+IF($B5="","",VLOOKUP($B5,PLANNING!$C$3:$J20003,W$1,FALSE))</f>
        <v>R</v>
      </c>
      <c r="V5" s="86" t="str">
        <f t="shared" si="26"/>
        <v>R</v>
      </c>
      <c r="W5" s="85">
        <f t="shared" si="27"/>
        <v>0</v>
      </c>
    </row>
    <row r="6" spans="1:23" ht="15.75" thickBot="1" x14ac:dyDescent="0.3">
      <c r="B6" s="82">
        <f t="shared" si="28"/>
        <v>43552</v>
      </c>
      <c r="C6" s="84" t="str">
        <f>+IF($B6="","",VLOOKUP($B6,PLANNING!$C$3:$J20004,E$1,FALSE))</f>
        <v>FP</v>
      </c>
      <c r="D6" s="86" t="str">
        <f t="shared" si="14"/>
        <v>FP</v>
      </c>
      <c r="E6" s="85">
        <f t="shared" si="15"/>
        <v>0</v>
      </c>
      <c r="F6" s="84" t="str">
        <f>+IF($B6="","",VLOOKUP($B6,PLANNING!$C$3:$J20004,H$1,FALSE))</f>
        <v>M EXT</v>
      </c>
      <c r="G6" s="86">
        <f t="shared" si="16"/>
        <v>7.5</v>
      </c>
      <c r="H6" s="85">
        <f t="shared" si="17"/>
        <v>1</v>
      </c>
      <c r="I6" s="84" t="str">
        <f>+IF($B6="","",VLOOKUP($B6,PLANNING!$C$3:$J20004,K$1,FALSE))</f>
        <v>N EXT</v>
      </c>
      <c r="J6" s="86">
        <f t="shared" si="18"/>
        <v>7.5</v>
      </c>
      <c r="K6" s="85">
        <f t="shared" si="19"/>
        <v>7.5</v>
      </c>
      <c r="L6" s="84" t="str">
        <f>+IF($B6="","",VLOOKUP($B6,PLANNING!$C$3:$J20004,N$1,FALSE))</f>
        <v>J EXT</v>
      </c>
      <c r="M6" s="86">
        <f t="shared" si="20"/>
        <v>7.5</v>
      </c>
      <c r="N6" s="85">
        <f t="shared" si="21"/>
        <v>0</v>
      </c>
      <c r="O6" s="84" t="str">
        <f>+IF($B6="","",VLOOKUP($B6,PLANNING!$C$3:$J20004,Q$1,FALSE))</f>
        <v>J EXT</v>
      </c>
      <c r="P6" s="86">
        <f t="shared" si="22"/>
        <v>7.5</v>
      </c>
      <c r="Q6" s="85">
        <f t="shared" si="23"/>
        <v>0</v>
      </c>
      <c r="R6" s="84" t="str">
        <f>+IF($B6="","",VLOOKUP($B6,PLANNING!$C$3:$J20004,T$1,FALSE))</f>
        <v>AM EXT</v>
      </c>
      <c r="S6" s="86">
        <f t="shared" si="24"/>
        <v>7.5</v>
      </c>
      <c r="T6" s="85">
        <f t="shared" si="25"/>
        <v>0</v>
      </c>
      <c r="U6" s="84" t="str">
        <f>+IF($B6="","",VLOOKUP($B6,PLANNING!$C$3:$J20004,W$1,FALSE))</f>
        <v>R</v>
      </c>
      <c r="V6" s="86" t="str">
        <f t="shared" si="26"/>
        <v>R</v>
      </c>
      <c r="W6" s="85">
        <f t="shared" si="27"/>
        <v>0</v>
      </c>
    </row>
    <row r="7" spans="1:23" ht="15.75" thickBot="1" x14ac:dyDescent="0.3">
      <c r="B7" s="82">
        <f t="shared" si="28"/>
        <v>43553</v>
      </c>
      <c r="C7" s="84" t="str">
        <f>+IF($B7="","",VLOOKUP($B7,PLANNING!$C$3:$J20005,E$1,FALSE))</f>
        <v>CP</v>
      </c>
      <c r="D7" s="86" t="str">
        <f t="shared" si="14"/>
        <v>CP</v>
      </c>
      <c r="E7" s="85">
        <f t="shared" si="15"/>
        <v>0</v>
      </c>
      <c r="F7" s="84" t="str">
        <f>+IF($B7="","",VLOOKUP($B7,PLANNING!$C$3:$J20005,H$1,FALSE))</f>
        <v>M EXT</v>
      </c>
      <c r="G7" s="86">
        <f t="shared" si="16"/>
        <v>7.5</v>
      </c>
      <c r="H7" s="85">
        <f t="shared" si="17"/>
        <v>1</v>
      </c>
      <c r="I7" s="84" t="str">
        <f>+IF($B7="","",VLOOKUP($B7,PLANNING!$C$3:$J20005,K$1,FALSE))</f>
        <v>N EXT</v>
      </c>
      <c r="J7" s="86">
        <f t="shared" si="18"/>
        <v>7.5</v>
      </c>
      <c r="K7" s="85">
        <f t="shared" si="19"/>
        <v>7.5</v>
      </c>
      <c r="L7" s="84" t="str">
        <f>+IF($B7="","",VLOOKUP($B7,PLANNING!$C$3:$J20005,N$1,FALSE))</f>
        <v>J EXT</v>
      </c>
      <c r="M7" s="86">
        <f t="shared" si="20"/>
        <v>7.5</v>
      </c>
      <c r="N7" s="85">
        <f t="shared" si="21"/>
        <v>0</v>
      </c>
      <c r="O7" s="84" t="str">
        <f>+IF($B7="","",VLOOKUP($B7,PLANNING!$C$3:$J20005,Q$1,FALSE))</f>
        <v>J EXT</v>
      </c>
      <c r="P7" s="86">
        <f t="shared" si="22"/>
        <v>7.5</v>
      </c>
      <c r="Q7" s="85">
        <f t="shared" si="23"/>
        <v>0</v>
      </c>
      <c r="R7" s="84" t="str">
        <f>+IF($B7="","",VLOOKUP($B7,PLANNING!$C$3:$J20005,T$1,FALSE))</f>
        <v>AM EXT</v>
      </c>
      <c r="S7" s="86">
        <f t="shared" si="24"/>
        <v>7.5</v>
      </c>
      <c r="T7" s="85">
        <f t="shared" si="25"/>
        <v>0</v>
      </c>
      <c r="U7" s="84" t="str">
        <f>+IF($B7="","",VLOOKUP($B7,PLANNING!$C$3:$J20005,W$1,FALSE))</f>
        <v>R</v>
      </c>
      <c r="V7" s="86" t="str">
        <f t="shared" si="26"/>
        <v>R</v>
      </c>
      <c r="W7" s="85">
        <f t="shared" si="27"/>
        <v>0</v>
      </c>
    </row>
    <row r="8" spans="1:23" ht="15.75" thickBot="1" x14ac:dyDescent="0.3">
      <c r="B8" s="82">
        <f t="shared" si="28"/>
        <v>43554</v>
      </c>
      <c r="C8" s="84" t="str">
        <f>+IF($B8="","",VLOOKUP($B8,PLANNING!$C$3:$J20006,E$1,FALSE))</f>
        <v>R</v>
      </c>
      <c r="D8" s="86" t="str">
        <f t="shared" si="14"/>
        <v>R</v>
      </c>
      <c r="E8" s="85">
        <f t="shared" si="15"/>
        <v>0</v>
      </c>
      <c r="F8" s="84" t="str">
        <f>+IF($B8="","",VLOOKUP($B8,PLANNING!$C$3:$J20006,H$1,FALSE))</f>
        <v>R</v>
      </c>
      <c r="G8" s="86" t="str">
        <f t="shared" si="16"/>
        <v>R</v>
      </c>
      <c r="H8" s="85">
        <f t="shared" si="17"/>
        <v>0</v>
      </c>
      <c r="I8" s="84" t="str">
        <f>+IF($B8="","",VLOOKUP($B8,PLANNING!$C$3:$J20006,K$1,FALSE))</f>
        <v>R</v>
      </c>
      <c r="J8" s="86" t="str">
        <f t="shared" si="18"/>
        <v>R</v>
      </c>
      <c r="K8" s="85">
        <f t="shared" si="19"/>
        <v>0</v>
      </c>
      <c r="L8" s="84" t="str">
        <f>+IF($B8="","",VLOOKUP($B8,PLANNING!$C$3:$J20006,N$1,FALSE))</f>
        <v>R</v>
      </c>
      <c r="M8" s="86" t="str">
        <f t="shared" si="20"/>
        <v>R</v>
      </c>
      <c r="N8" s="85">
        <f t="shared" si="21"/>
        <v>0</v>
      </c>
      <c r="O8" s="84" t="str">
        <f>+IF($B8="","",VLOOKUP($B8,PLANNING!$C$3:$J20006,Q$1,FALSE))</f>
        <v>M EXT</v>
      </c>
      <c r="P8" s="86">
        <f t="shared" si="22"/>
        <v>7.5</v>
      </c>
      <c r="Q8" s="85">
        <f t="shared" si="23"/>
        <v>1</v>
      </c>
      <c r="R8" s="84" t="str">
        <f>+IF($B8="","",VLOOKUP($B8,PLANNING!$C$3:$J20006,T$1,FALSE))</f>
        <v>R</v>
      </c>
      <c r="S8" s="86" t="str">
        <f t="shared" si="24"/>
        <v>R</v>
      </c>
      <c r="T8" s="85">
        <f t="shared" si="25"/>
        <v>0</v>
      </c>
      <c r="U8" s="84" t="str">
        <f>+IF($B8="","",VLOOKUP($B8,PLANNING!$C$3:$J20006,W$1,FALSE))</f>
        <v>17H 5H</v>
      </c>
      <c r="V8" s="86">
        <f t="shared" si="26"/>
        <v>11.5</v>
      </c>
      <c r="W8" s="85">
        <f t="shared" si="27"/>
        <v>7.5</v>
      </c>
    </row>
    <row r="9" spans="1:23" ht="15.75" thickBot="1" x14ac:dyDescent="0.3">
      <c r="B9" s="83">
        <f t="shared" si="28"/>
        <v>43555</v>
      </c>
      <c r="C9" s="84" t="str">
        <f>+IF($B9="","",VLOOKUP($B9,PLANNING!$C$3:$J20007,E$1,FALSE))</f>
        <v>R</v>
      </c>
      <c r="D9" s="86" t="str">
        <f t="shared" si="14"/>
        <v>R</v>
      </c>
      <c r="E9" s="85">
        <f t="shared" si="15"/>
        <v>0</v>
      </c>
      <c r="F9" s="84" t="str">
        <f>+IF($B9="","",VLOOKUP($B9,PLANNING!$C$3:$J20007,H$1,FALSE))</f>
        <v>R</v>
      </c>
      <c r="G9" s="86" t="str">
        <f t="shared" si="16"/>
        <v>R</v>
      </c>
      <c r="H9" s="85">
        <f t="shared" si="17"/>
        <v>0</v>
      </c>
      <c r="I9" s="84" t="str">
        <f>+IF($B9="","",VLOOKUP($B9,PLANNING!$C$3:$J20007,K$1,FALSE))</f>
        <v>R</v>
      </c>
      <c r="J9" s="86" t="str">
        <f t="shared" si="18"/>
        <v>R</v>
      </c>
      <c r="K9" s="85">
        <f t="shared" si="19"/>
        <v>0</v>
      </c>
      <c r="L9" s="84" t="str">
        <f>+IF($B9="","",VLOOKUP($B9,PLANNING!$C$3:$J20007,N$1,FALSE))</f>
        <v>R</v>
      </c>
      <c r="M9" s="86" t="str">
        <f t="shared" si="20"/>
        <v>R</v>
      </c>
      <c r="N9" s="85">
        <f t="shared" si="21"/>
        <v>0</v>
      </c>
      <c r="O9" s="84" t="str">
        <f>+IF($B9="","",VLOOKUP($B9,PLANNING!$C$3:$J20007,Q$1,FALSE))</f>
        <v>M EXT</v>
      </c>
      <c r="P9" s="86">
        <f t="shared" si="22"/>
        <v>7.5</v>
      </c>
      <c r="Q9" s="85">
        <f t="shared" si="23"/>
        <v>1</v>
      </c>
      <c r="R9" s="84" t="str">
        <f>+IF($B9="","",VLOOKUP($B9,PLANNING!$C$3:$J20007,T$1,FALSE))</f>
        <v>R</v>
      </c>
      <c r="S9" s="86" t="str">
        <f t="shared" si="24"/>
        <v>R</v>
      </c>
      <c r="T9" s="85">
        <f t="shared" si="25"/>
        <v>0</v>
      </c>
      <c r="U9" s="84" t="str">
        <f>+IF($B9="","",VLOOKUP($B9,PLANNING!$C$3:$J20007,W$1,FALSE))</f>
        <v>17H 5H</v>
      </c>
      <c r="V9" s="86">
        <f t="shared" si="26"/>
        <v>11.5</v>
      </c>
      <c r="W9" s="85">
        <f t="shared" si="27"/>
        <v>7.5</v>
      </c>
    </row>
    <row r="10" spans="1:23" ht="15.75" thickBot="1" x14ac:dyDescent="0.3">
      <c r="B10" s="81">
        <f t="shared" si="28"/>
        <v>43556</v>
      </c>
      <c r="C10" s="84" t="str">
        <f>+IF($B10="","",VLOOKUP($B10,PLANNING!$C$3:$J20008,E$1,FALSE))</f>
        <v>CP</v>
      </c>
      <c r="D10" s="86" t="str">
        <f t="shared" si="14"/>
        <v>CP</v>
      </c>
      <c r="E10" s="85">
        <f t="shared" si="15"/>
        <v>0</v>
      </c>
      <c r="F10" s="84" t="str">
        <f>+IF($B10="","",VLOOKUP($B10,PLANNING!$C$3:$J20008,H$1,FALSE))</f>
        <v>N EXT</v>
      </c>
      <c r="G10" s="86">
        <f t="shared" si="16"/>
        <v>7.5</v>
      </c>
      <c r="H10" s="85">
        <f t="shared" si="17"/>
        <v>7.5</v>
      </c>
      <c r="I10" s="84" t="str">
        <f>+IF($B10="","",VLOOKUP($B10,PLANNING!$C$3:$J20008,K$1,FALSE))</f>
        <v>M EXT</v>
      </c>
      <c r="J10" s="86">
        <f t="shared" si="18"/>
        <v>7.5</v>
      </c>
      <c r="K10" s="85">
        <f t="shared" si="19"/>
        <v>1</v>
      </c>
      <c r="L10" s="84" t="str">
        <f>+IF($B10="","",VLOOKUP($B10,PLANNING!$C$3:$J20008,N$1,FALSE))</f>
        <v>AM EXT</v>
      </c>
      <c r="M10" s="86">
        <f t="shared" si="20"/>
        <v>7.5</v>
      </c>
      <c r="N10" s="85">
        <f t="shared" si="21"/>
        <v>0</v>
      </c>
      <c r="O10" s="84" t="str">
        <f>+IF($B10="","",VLOOKUP($B10,PLANNING!$C$3:$J20008,Q$1,FALSE))</f>
        <v>R</v>
      </c>
      <c r="P10" s="86" t="str">
        <f t="shared" si="22"/>
        <v>R</v>
      </c>
      <c r="Q10" s="85">
        <f t="shared" si="23"/>
        <v>0</v>
      </c>
      <c r="R10" s="84" t="str">
        <f>+IF($B10="","",VLOOKUP($B10,PLANNING!$C$3:$J20008,T$1,FALSE))</f>
        <v>J EXT</v>
      </c>
      <c r="S10" s="86">
        <f t="shared" si="24"/>
        <v>7.5</v>
      </c>
      <c r="T10" s="85">
        <f t="shared" si="25"/>
        <v>0</v>
      </c>
      <c r="U10" s="84" t="str">
        <f>+IF($B10="","",VLOOKUP($B10,PLANNING!$C$3:$J20008,W$1,FALSE))</f>
        <v>R</v>
      </c>
      <c r="V10" s="86" t="str">
        <f t="shared" si="26"/>
        <v>R</v>
      </c>
      <c r="W10" s="85">
        <f t="shared" si="27"/>
        <v>0</v>
      </c>
    </row>
    <row r="11" spans="1:23" ht="15.75" thickBot="1" x14ac:dyDescent="0.3">
      <c r="B11" s="82">
        <f t="shared" si="28"/>
        <v>43557</v>
      </c>
      <c r="C11" s="84" t="str">
        <f>+IF($B11="","",VLOOKUP($B11,PLANNING!$C$3:$J20009,E$1,FALSE))</f>
        <v>CP</v>
      </c>
      <c r="D11" s="86" t="str">
        <f t="shared" si="14"/>
        <v>CP</v>
      </c>
      <c r="E11" s="85">
        <f t="shared" si="15"/>
        <v>0</v>
      </c>
      <c r="F11" s="84" t="str">
        <f>+IF($B11="","",VLOOKUP($B11,PLANNING!$C$3:$J20009,H$1,FALSE))</f>
        <v>N EXT</v>
      </c>
      <c r="G11" s="86">
        <f t="shared" si="16"/>
        <v>7.5</v>
      </c>
      <c r="H11" s="85">
        <f t="shared" si="17"/>
        <v>7.5</v>
      </c>
      <c r="I11" s="84" t="str">
        <f>+IF($B11="","",VLOOKUP($B11,PLANNING!$C$3:$J20009,K$1,FALSE))</f>
        <v>M EXT</v>
      </c>
      <c r="J11" s="86">
        <f t="shared" si="18"/>
        <v>7.5</v>
      </c>
      <c r="K11" s="85">
        <f t="shared" si="19"/>
        <v>1</v>
      </c>
      <c r="L11" s="84" t="str">
        <f>+IF($B11="","",VLOOKUP($B11,PLANNING!$C$3:$J20009,N$1,FALSE))</f>
        <v>AM EXT</v>
      </c>
      <c r="M11" s="86">
        <f t="shared" si="20"/>
        <v>7.5</v>
      </c>
      <c r="N11" s="85">
        <f t="shared" si="21"/>
        <v>0</v>
      </c>
      <c r="O11" s="84" t="str">
        <f>+IF($B11="","",VLOOKUP($B11,PLANNING!$C$3:$J20009,Q$1,FALSE))</f>
        <v>R</v>
      </c>
      <c r="P11" s="86" t="str">
        <f t="shared" si="22"/>
        <v>R</v>
      </c>
      <c r="Q11" s="85">
        <f t="shared" si="23"/>
        <v>0</v>
      </c>
      <c r="R11" s="84" t="str">
        <f>+IF($B11="","",VLOOKUP($B11,PLANNING!$C$3:$J20009,T$1,FALSE))</f>
        <v>J EXT</v>
      </c>
      <c r="S11" s="86">
        <f t="shared" si="24"/>
        <v>7.5</v>
      </c>
      <c r="T11" s="85">
        <f t="shared" si="25"/>
        <v>0</v>
      </c>
      <c r="U11" s="84" t="str">
        <f>+IF($B11="","",VLOOKUP($B11,PLANNING!$C$3:$J20009,W$1,FALSE))</f>
        <v>R</v>
      </c>
      <c r="V11" s="86" t="str">
        <f t="shared" si="26"/>
        <v>R</v>
      </c>
      <c r="W11" s="85">
        <f t="shared" si="27"/>
        <v>0</v>
      </c>
    </row>
    <row r="12" spans="1:23" ht="15.75" thickBot="1" x14ac:dyDescent="0.3">
      <c r="B12" s="82">
        <f t="shared" si="28"/>
        <v>43558</v>
      </c>
      <c r="C12" s="84" t="str">
        <f>+IF($B12="","",VLOOKUP($B12,PLANNING!$C$3:$J20010,E$1,FALSE))</f>
        <v>CP</v>
      </c>
      <c r="D12" s="86" t="str">
        <f t="shared" si="14"/>
        <v>CP</v>
      </c>
      <c r="E12" s="85">
        <f t="shared" si="15"/>
        <v>0</v>
      </c>
      <c r="F12" s="84" t="str">
        <f>+IF($B12="","",VLOOKUP($B12,PLANNING!$C$3:$J20010,H$1,FALSE))</f>
        <v>N EXT</v>
      </c>
      <c r="G12" s="86">
        <f t="shared" si="16"/>
        <v>7.5</v>
      </c>
      <c r="H12" s="85">
        <f t="shared" si="17"/>
        <v>7.5</v>
      </c>
      <c r="I12" s="84" t="str">
        <f>+IF($B12="","",VLOOKUP($B12,PLANNING!$C$3:$J20010,K$1,FALSE))</f>
        <v>M EXT</v>
      </c>
      <c r="J12" s="86">
        <f t="shared" si="18"/>
        <v>7.5</v>
      </c>
      <c r="K12" s="85">
        <f t="shared" si="19"/>
        <v>1</v>
      </c>
      <c r="L12" s="84" t="str">
        <f>+IF($B12="","",VLOOKUP($B12,PLANNING!$C$3:$J20010,N$1,FALSE))</f>
        <v>AM EXT</v>
      </c>
      <c r="M12" s="86">
        <f t="shared" si="20"/>
        <v>7.5</v>
      </c>
      <c r="N12" s="85">
        <f t="shared" si="21"/>
        <v>0</v>
      </c>
      <c r="O12" s="84" t="str">
        <f>+IF($B12="","",VLOOKUP($B12,PLANNING!$C$3:$J20010,Q$1,FALSE))</f>
        <v>J EXT</v>
      </c>
      <c r="P12" s="86">
        <f t="shared" si="22"/>
        <v>7.5</v>
      </c>
      <c r="Q12" s="85">
        <f t="shared" si="23"/>
        <v>0</v>
      </c>
      <c r="R12" s="84" t="str">
        <f>+IF($B12="","",VLOOKUP($B12,PLANNING!$C$3:$J20010,T$1,FALSE))</f>
        <v>R</v>
      </c>
      <c r="S12" s="86" t="str">
        <f t="shared" si="24"/>
        <v>R</v>
      </c>
      <c r="T12" s="85">
        <f t="shared" si="25"/>
        <v>0</v>
      </c>
      <c r="U12" s="84" t="str">
        <f>+IF($B12="","",VLOOKUP($B12,PLANNING!$C$3:$J20010,W$1,FALSE))</f>
        <v>R</v>
      </c>
      <c r="V12" s="86" t="str">
        <f t="shared" si="26"/>
        <v>R</v>
      </c>
      <c r="W12" s="85">
        <f t="shared" si="27"/>
        <v>0</v>
      </c>
    </row>
    <row r="13" spans="1:23" ht="15.75" thickBot="1" x14ac:dyDescent="0.3">
      <c r="B13" s="82">
        <f t="shared" si="28"/>
        <v>43559</v>
      </c>
      <c r="C13" s="84" t="str">
        <f>+IF($B13="","",VLOOKUP($B13,PLANNING!$C$3:$J20011,E$1,FALSE))</f>
        <v>CP</v>
      </c>
      <c r="D13" s="86" t="str">
        <f t="shared" si="14"/>
        <v>CP</v>
      </c>
      <c r="E13" s="85">
        <f t="shared" si="15"/>
        <v>0</v>
      </c>
      <c r="F13" s="84" t="str">
        <f>+IF($B13="","",VLOOKUP($B13,PLANNING!$C$3:$J20011,H$1,FALSE))</f>
        <v>N EXT</v>
      </c>
      <c r="G13" s="86">
        <f t="shared" si="16"/>
        <v>7.5</v>
      </c>
      <c r="H13" s="85">
        <f t="shared" si="17"/>
        <v>7.5</v>
      </c>
      <c r="I13" s="84" t="str">
        <f>+IF($B13="","",VLOOKUP($B13,PLANNING!$C$3:$J20011,K$1,FALSE))</f>
        <v>M EXT</v>
      </c>
      <c r="J13" s="86">
        <f t="shared" si="18"/>
        <v>7.5</v>
      </c>
      <c r="K13" s="85">
        <f t="shared" si="19"/>
        <v>1</v>
      </c>
      <c r="L13" s="84" t="str">
        <f>+IF($B13="","",VLOOKUP($B13,PLANNING!$C$3:$J20011,N$1,FALSE))</f>
        <v>AM EXT</v>
      </c>
      <c r="M13" s="86">
        <f t="shared" si="20"/>
        <v>7.5</v>
      </c>
      <c r="N13" s="85">
        <f t="shared" si="21"/>
        <v>0</v>
      </c>
      <c r="O13" s="84" t="str">
        <f>+IF($B13="","",VLOOKUP($B13,PLANNING!$C$3:$J20011,Q$1,FALSE))</f>
        <v>J EXT</v>
      </c>
      <c r="P13" s="86">
        <f t="shared" si="22"/>
        <v>7.5</v>
      </c>
      <c r="Q13" s="85">
        <f t="shared" si="23"/>
        <v>0</v>
      </c>
      <c r="R13" s="84" t="str">
        <f>+IF($B13="","",VLOOKUP($B13,PLANNING!$C$3:$J20011,T$1,FALSE))</f>
        <v>R</v>
      </c>
      <c r="S13" s="86" t="str">
        <f t="shared" si="24"/>
        <v>R</v>
      </c>
      <c r="T13" s="85">
        <f t="shared" si="25"/>
        <v>0</v>
      </c>
      <c r="U13" s="84" t="str">
        <f>+IF($B13="","",VLOOKUP($B13,PLANNING!$C$3:$J20011,W$1,FALSE))</f>
        <v>R</v>
      </c>
      <c r="V13" s="86" t="str">
        <f t="shared" si="26"/>
        <v>R</v>
      </c>
      <c r="W13" s="85">
        <f t="shared" si="27"/>
        <v>0</v>
      </c>
    </row>
    <row r="14" spans="1:23" ht="15.75" thickBot="1" x14ac:dyDescent="0.3">
      <c r="B14" s="82">
        <f t="shared" si="28"/>
        <v>43560</v>
      </c>
      <c r="C14" s="84" t="str">
        <f>+IF($B14="","",VLOOKUP($B14,PLANNING!$C$3:$J20012,E$1,FALSE))</f>
        <v>CP</v>
      </c>
      <c r="D14" s="86" t="str">
        <f t="shared" si="14"/>
        <v>CP</v>
      </c>
      <c r="E14" s="85">
        <f t="shared" si="15"/>
        <v>0</v>
      </c>
      <c r="F14" s="84" t="str">
        <f>+IF($B14="","",VLOOKUP($B14,PLANNING!$C$3:$J20012,H$1,FALSE))</f>
        <v>N EXT</v>
      </c>
      <c r="G14" s="86">
        <f t="shared" si="16"/>
        <v>7.5</v>
      </c>
      <c r="H14" s="85">
        <f t="shared" si="17"/>
        <v>7.5</v>
      </c>
      <c r="I14" s="84" t="str">
        <f>+IF($B14="","",VLOOKUP($B14,PLANNING!$C$3:$J20012,K$1,FALSE))</f>
        <v>R</v>
      </c>
      <c r="J14" s="86" t="str">
        <f t="shared" si="18"/>
        <v>R</v>
      </c>
      <c r="K14" s="85">
        <f t="shared" si="19"/>
        <v>0</v>
      </c>
      <c r="L14" s="84" t="str">
        <f>+IF($B14="","",VLOOKUP($B14,PLANNING!$C$3:$J20012,N$1,FALSE))</f>
        <v>AM EXT</v>
      </c>
      <c r="M14" s="86">
        <f t="shared" si="20"/>
        <v>7.5</v>
      </c>
      <c r="N14" s="85">
        <f t="shared" si="21"/>
        <v>0</v>
      </c>
      <c r="O14" s="84" t="str">
        <f>+IF($B14="","",VLOOKUP($B14,PLANNING!$C$3:$J20012,Q$1,FALSE))</f>
        <v>J EXT</v>
      </c>
      <c r="P14" s="86">
        <f t="shared" si="22"/>
        <v>7.5</v>
      </c>
      <c r="Q14" s="85">
        <f t="shared" si="23"/>
        <v>0</v>
      </c>
      <c r="R14" s="84" t="str">
        <f>+IF($B14="","",VLOOKUP($B14,PLANNING!$C$3:$J20012,T$1,FALSE))</f>
        <v>M EXT</v>
      </c>
      <c r="S14" s="86">
        <f t="shared" si="24"/>
        <v>7.5</v>
      </c>
      <c r="T14" s="85">
        <f t="shared" si="25"/>
        <v>1</v>
      </c>
      <c r="U14" s="84" t="str">
        <f>+IF($B14="","",VLOOKUP($B14,PLANNING!$C$3:$J20012,W$1,FALSE))</f>
        <v>R</v>
      </c>
      <c r="V14" s="86" t="str">
        <f t="shared" si="26"/>
        <v>R</v>
      </c>
      <c r="W14" s="85">
        <f t="shared" si="27"/>
        <v>0</v>
      </c>
    </row>
    <row r="15" spans="1:23" ht="15.75" thickBot="1" x14ac:dyDescent="0.3">
      <c r="B15" s="82">
        <f t="shared" si="28"/>
        <v>43561</v>
      </c>
      <c r="C15" s="84" t="str">
        <f>+IF($B15="","",VLOOKUP($B15,PLANNING!$C$3:$J20013,E$1,FALSE))</f>
        <v>R</v>
      </c>
      <c r="D15" s="86" t="str">
        <f t="shared" si="14"/>
        <v>R</v>
      </c>
      <c r="E15" s="85">
        <f t="shared" si="15"/>
        <v>0</v>
      </c>
      <c r="F15" s="84" t="str">
        <f>+IF($B15="","",VLOOKUP($B15,PLANNING!$C$3:$J20013,H$1,FALSE))</f>
        <v>R</v>
      </c>
      <c r="G15" s="86" t="str">
        <f t="shared" si="16"/>
        <v>R</v>
      </c>
      <c r="H15" s="85">
        <f t="shared" si="17"/>
        <v>0</v>
      </c>
      <c r="I15" s="84" t="str">
        <f>+IF($B15="","",VLOOKUP($B15,PLANNING!$C$3:$J20013,K$1,FALSE))</f>
        <v>R</v>
      </c>
      <c r="J15" s="86" t="str">
        <f t="shared" si="18"/>
        <v>R</v>
      </c>
      <c r="K15" s="85">
        <f t="shared" si="19"/>
        <v>0</v>
      </c>
      <c r="L15" s="84" t="str">
        <f>+IF($B15="","",VLOOKUP($B15,PLANNING!$C$3:$J20013,N$1,FALSE))</f>
        <v>R</v>
      </c>
      <c r="M15" s="86" t="str">
        <f t="shared" si="20"/>
        <v>R</v>
      </c>
      <c r="N15" s="85">
        <f t="shared" si="21"/>
        <v>0</v>
      </c>
      <c r="O15" s="84" t="str">
        <f>+IF($B15="","",VLOOKUP($B15,PLANNING!$C$3:$J20013,Q$1,FALSE))</f>
        <v>R</v>
      </c>
      <c r="P15" s="86" t="str">
        <f t="shared" si="22"/>
        <v>R</v>
      </c>
      <c r="Q15" s="85">
        <f t="shared" si="23"/>
        <v>0</v>
      </c>
      <c r="R15" s="84" t="str">
        <f>+IF($B15="","",VLOOKUP($B15,PLANNING!$C$3:$J20013,T$1,FALSE))</f>
        <v>M EXT</v>
      </c>
      <c r="S15" s="86">
        <f t="shared" si="24"/>
        <v>7.5</v>
      </c>
      <c r="T15" s="85">
        <f t="shared" si="25"/>
        <v>1</v>
      </c>
      <c r="U15" s="84" t="str">
        <f>+IF($B15="","",VLOOKUP($B15,PLANNING!$C$3:$J20013,W$1,FALSE))</f>
        <v>17H 5H</v>
      </c>
      <c r="V15" s="86">
        <f t="shared" si="26"/>
        <v>11.5</v>
      </c>
      <c r="W15" s="85">
        <f t="shared" si="27"/>
        <v>7.5</v>
      </c>
    </row>
    <row r="16" spans="1:23" ht="15.75" thickBot="1" x14ac:dyDescent="0.3">
      <c r="B16" s="83">
        <f t="shared" si="28"/>
        <v>43562</v>
      </c>
      <c r="C16" s="84" t="str">
        <f>+IF($B16="","",VLOOKUP($B16,PLANNING!$C$3:$J20014,E$1,FALSE))</f>
        <v>R</v>
      </c>
      <c r="D16" s="86" t="str">
        <f t="shared" si="14"/>
        <v>R</v>
      </c>
      <c r="E16" s="85">
        <f t="shared" si="15"/>
        <v>0</v>
      </c>
      <c r="F16" s="84" t="str">
        <f>+IF($B16="","",VLOOKUP($B16,PLANNING!$C$3:$J20014,H$1,FALSE))</f>
        <v>R</v>
      </c>
      <c r="G16" s="86" t="str">
        <f t="shared" si="16"/>
        <v>R</v>
      </c>
      <c r="H16" s="85">
        <f t="shared" si="17"/>
        <v>0</v>
      </c>
      <c r="I16" s="84" t="str">
        <f>+IF($B16="","",VLOOKUP($B16,PLANNING!$C$3:$J20014,K$1,FALSE))</f>
        <v>R</v>
      </c>
      <c r="J16" s="86" t="str">
        <f t="shared" si="18"/>
        <v>R</v>
      </c>
      <c r="K16" s="85">
        <f t="shared" si="19"/>
        <v>0</v>
      </c>
      <c r="L16" s="84" t="str">
        <f>+IF($B16="","",VLOOKUP($B16,PLANNING!$C$3:$J20014,N$1,FALSE))</f>
        <v>R</v>
      </c>
      <c r="M16" s="86" t="str">
        <f t="shared" si="20"/>
        <v>R</v>
      </c>
      <c r="N16" s="85">
        <f t="shared" si="21"/>
        <v>0</v>
      </c>
      <c r="O16" s="84" t="str">
        <f>+IF($B16="","",VLOOKUP($B16,PLANNING!$C$3:$J20014,Q$1,FALSE))</f>
        <v>R</v>
      </c>
      <c r="P16" s="86" t="str">
        <f t="shared" si="22"/>
        <v>R</v>
      </c>
      <c r="Q16" s="85">
        <f t="shared" si="23"/>
        <v>0</v>
      </c>
      <c r="R16" s="84" t="str">
        <f>+IF($B16="","",VLOOKUP($B16,PLANNING!$C$3:$J20014,T$1,FALSE))</f>
        <v>M EXT</v>
      </c>
      <c r="S16" s="86">
        <f t="shared" si="24"/>
        <v>7.5</v>
      </c>
      <c r="T16" s="85">
        <f t="shared" si="25"/>
        <v>1</v>
      </c>
      <c r="U16" s="84" t="str">
        <f>+IF($B16="","",VLOOKUP($B16,PLANNING!$C$3:$J20014,W$1,FALSE))</f>
        <v>17H 5H</v>
      </c>
      <c r="V16" s="86">
        <f t="shared" si="26"/>
        <v>11.5</v>
      </c>
      <c r="W16" s="85">
        <f t="shared" si="27"/>
        <v>7.5</v>
      </c>
    </row>
    <row r="17" spans="2:23" ht="15.75" thickBot="1" x14ac:dyDescent="0.3">
      <c r="B17" s="81">
        <f t="shared" si="28"/>
        <v>43563</v>
      </c>
      <c r="C17" s="84" t="str">
        <f>+IF($B17="","",VLOOKUP($B17,PLANNING!$C$3:$J20015,E$1,FALSE))</f>
        <v>J EXT</v>
      </c>
      <c r="D17" s="86">
        <f t="shared" si="14"/>
        <v>7.5</v>
      </c>
      <c r="E17" s="85">
        <f t="shared" si="15"/>
        <v>0</v>
      </c>
      <c r="F17" s="84" t="str">
        <f>+IF($B17="","",VLOOKUP($B17,PLANNING!$C$3:$J20015,H$1,FALSE))</f>
        <v>AM EXT</v>
      </c>
      <c r="G17" s="86">
        <f t="shared" si="16"/>
        <v>7.5</v>
      </c>
      <c r="H17" s="85">
        <f t="shared" si="17"/>
        <v>0</v>
      </c>
      <c r="I17" s="84" t="str">
        <f>+IF($B17="","",VLOOKUP($B17,PLANNING!$C$3:$J20015,K$1,FALSE))</f>
        <v>N EXT</v>
      </c>
      <c r="J17" s="86">
        <f t="shared" si="18"/>
        <v>7.5</v>
      </c>
      <c r="K17" s="85">
        <f t="shared" si="19"/>
        <v>7.5</v>
      </c>
      <c r="L17" s="84" t="str">
        <f>+IF($B17="","",VLOOKUP($B17,PLANNING!$C$3:$J20015,N$1,FALSE))</f>
        <v>J EXT</v>
      </c>
      <c r="M17" s="86">
        <f t="shared" si="20"/>
        <v>7.5</v>
      </c>
      <c r="N17" s="85">
        <f t="shared" si="21"/>
        <v>0</v>
      </c>
      <c r="O17" s="84" t="str">
        <f>+IF($B17="","",VLOOKUP($B17,PLANNING!$C$3:$J20015,Q$1,FALSE))</f>
        <v>CP</v>
      </c>
      <c r="P17" s="86" t="str">
        <f t="shared" si="22"/>
        <v>CP</v>
      </c>
      <c r="Q17" s="85">
        <f t="shared" si="23"/>
        <v>0</v>
      </c>
      <c r="R17" s="84" t="str">
        <f>+IF($B17="","",VLOOKUP($B17,PLANNING!$C$3:$J20015,T$1,FALSE))</f>
        <v>M EXT</v>
      </c>
      <c r="S17" s="86">
        <f t="shared" si="24"/>
        <v>7.5</v>
      </c>
      <c r="T17" s="85">
        <f t="shared" si="25"/>
        <v>1</v>
      </c>
      <c r="U17" s="84" t="str">
        <f>+IF($B17="","",VLOOKUP($B17,PLANNING!$C$3:$J20015,W$1,FALSE))</f>
        <v>R</v>
      </c>
      <c r="V17" s="86" t="str">
        <f t="shared" si="26"/>
        <v>R</v>
      </c>
      <c r="W17" s="85">
        <f t="shared" si="27"/>
        <v>0</v>
      </c>
    </row>
    <row r="18" spans="2:23" ht="15.75" thickBot="1" x14ac:dyDescent="0.3">
      <c r="B18" s="82">
        <f t="shared" si="28"/>
        <v>43564</v>
      </c>
      <c r="C18" s="84" t="str">
        <f>+IF($B18="","",VLOOKUP($B18,PLANNING!$C$3:$J20016,E$1,FALSE))</f>
        <v>J EXT</v>
      </c>
      <c r="D18" s="86">
        <f t="shared" si="14"/>
        <v>7.5</v>
      </c>
      <c r="E18" s="85">
        <f t="shared" si="15"/>
        <v>0</v>
      </c>
      <c r="F18" s="84" t="str">
        <f>+IF($B18="","",VLOOKUP($B18,PLANNING!$C$3:$J20016,H$1,FALSE))</f>
        <v>AM EXT</v>
      </c>
      <c r="G18" s="86">
        <f t="shared" si="16"/>
        <v>7.5</v>
      </c>
      <c r="H18" s="85">
        <f t="shared" si="17"/>
        <v>0</v>
      </c>
      <c r="I18" s="84" t="str">
        <f>+IF($B18="","",VLOOKUP($B18,PLANNING!$C$3:$J20016,K$1,FALSE))</f>
        <v>N EXT</v>
      </c>
      <c r="J18" s="86">
        <f t="shared" si="18"/>
        <v>7.5</v>
      </c>
      <c r="K18" s="85">
        <f t="shared" si="19"/>
        <v>7.5</v>
      </c>
      <c r="L18" s="84" t="str">
        <f>+IF($B18="","",VLOOKUP($B18,PLANNING!$C$3:$J20016,N$1,FALSE))</f>
        <v>J EXT</v>
      </c>
      <c r="M18" s="86">
        <f t="shared" si="20"/>
        <v>7.5</v>
      </c>
      <c r="N18" s="85">
        <f t="shared" si="21"/>
        <v>0</v>
      </c>
      <c r="O18" s="84" t="str">
        <f>+IF($B18="","",VLOOKUP($B18,PLANNING!$C$3:$J20016,Q$1,FALSE))</f>
        <v>CP</v>
      </c>
      <c r="P18" s="86" t="str">
        <f t="shared" si="22"/>
        <v>CP</v>
      </c>
      <c r="Q18" s="85">
        <f t="shared" si="23"/>
        <v>0</v>
      </c>
      <c r="R18" s="84" t="str">
        <f>+IF($B18="","",VLOOKUP($B18,PLANNING!$C$3:$J20016,T$1,FALSE))</f>
        <v>M EXT</v>
      </c>
      <c r="S18" s="86">
        <f t="shared" si="24"/>
        <v>7.5</v>
      </c>
      <c r="T18" s="85">
        <f t="shared" si="25"/>
        <v>1</v>
      </c>
      <c r="U18" s="84" t="str">
        <f>+IF($B18="","",VLOOKUP($B18,PLANNING!$C$3:$J20016,W$1,FALSE))</f>
        <v>R</v>
      </c>
      <c r="V18" s="86" t="str">
        <f t="shared" si="26"/>
        <v>R</v>
      </c>
      <c r="W18" s="85">
        <f t="shared" si="27"/>
        <v>0</v>
      </c>
    </row>
    <row r="19" spans="2:23" ht="15.75" thickBot="1" x14ac:dyDescent="0.3">
      <c r="B19" s="82">
        <f t="shared" si="28"/>
        <v>43565</v>
      </c>
      <c r="C19" s="84" t="str">
        <f>+IF($B19="","",VLOOKUP($B19,PLANNING!$C$3:$J20017,E$1,FALSE))</f>
        <v>J EXT</v>
      </c>
      <c r="D19" s="86">
        <f t="shared" si="14"/>
        <v>7.5</v>
      </c>
      <c r="E19" s="85">
        <f t="shared" si="15"/>
        <v>0</v>
      </c>
      <c r="F19" s="84" t="str">
        <f>+IF($B19="","",VLOOKUP($B19,PLANNING!$C$3:$J20017,H$1,FALSE))</f>
        <v>AM EXT</v>
      </c>
      <c r="G19" s="86">
        <f t="shared" si="16"/>
        <v>7.5</v>
      </c>
      <c r="H19" s="85">
        <f t="shared" si="17"/>
        <v>0</v>
      </c>
      <c r="I19" s="84" t="str">
        <f>+IF($B19="","",VLOOKUP($B19,PLANNING!$C$3:$J20017,K$1,FALSE))</f>
        <v>N EXT</v>
      </c>
      <c r="J19" s="86">
        <f t="shared" si="18"/>
        <v>7.5</v>
      </c>
      <c r="K19" s="85">
        <f t="shared" si="19"/>
        <v>7.5</v>
      </c>
      <c r="L19" s="84" t="str">
        <f>+IF($B19="","",VLOOKUP($B19,PLANNING!$C$3:$J20017,N$1,FALSE))</f>
        <v>M EXT</v>
      </c>
      <c r="M19" s="86">
        <f t="shared" si="20"/>
        <v>7.5</v>
      </c>
      <c r="N19" s="85">
        <f t="shared" si="21"/>
        <v>1</v>
      </c>
      <c r="O19" s="84" t="str">
        <f>+IF($B19="","",VLOOKUP($B19,PLANNING!$C$3:$J20017,Q$1,FALSE))</f>
        <v>CP</v>
      </c>
      <c r="P19" s="86" t="str">
        <f t="shared" si="22"/>
        <v>CP</v>
      </c>
      <c r="Q19" s="85">
        <f t="shared" si="23"/>
        <v>0</v>
      </c>
      <c r="R19" s="84" t="str">
        <f>+IF($B19="","",VLOOKUP($B19,PLANNING!$C$3:$J20017,T$1,FALSE))</f>
        <v>R</v>
      </c>
      <c r="S19" s="86" t="str">
        <f t="shared" si="24"/>
        <v>R</v>
      </c>
      <c r="T19" s="85">
        <f t="shared" si="25"/>
        <v>0</v>
      </c>
      <c r="U19" s="84" t="str">
        <f>+IF($B19="","",VLOOKUP($B19,PLANNING!$C$3:$J20017,W$1,FALSE))</f>
        <v>R</v>
      </c>
      <c r="V19" s="86" t="str">
        <f t="shared" si="26"/>
        <v>R</v>
      </c>
      <c r="W19" s="85">
        <f t="shared" si="27"/>
        <v>0</v>
      </c>
    </row>
    <row r="20" spans="2:23" ht="15.75" thickBot="1" x14ac:dyDescent="0.3">
      <c r="B20" s="82">
        <f t="shared" si="28"/>
        <v>43566</v>
      </c>
      <c r="C20" s="84" t="str">
        <f>+IF($B20="","",VLOOKUP($B20,PLANNING!$C$3:$J20018,E$1,FALSE))</f>
        <v>J EXT</v>
      </c>
      <c r="D20" s="86">
        <f t="shared" si="14"/>
        <v>7.5</v>
      </c>
      <c r="E20" s="85">
        <f t="shared" si="15"/>
        <v>0</v>
      </c>
      <c r="F20" s="84" t="str">
        <f>+IF($B20="","",VLOOKUP($B20,PLANNING!$C$3:$J20018,H$1,FALSE))</f>
        <v>AM EXT</v>
      </c>
      <c r="G20" s="86">
        <f t="shared" si="16"/>
        <v>7.5</v>
      </c>
      <c r="H20" s="85">
        <f t="shared" si="17"/>
        <v>0</v>
      </c>
      <c r="I20" s="84" t="str">
        <f>+IF($B20="","",VLOOKUP($B20,PLANNING!$C$3:$J20018,K$1,FALSE))</f>
        <v>R</v>
      </c>
      <c r="J20" s="86" t="str">
        <f t="shared" si="18"/>
        <v>R</v>
      </c>
      <c r="K20" s="85">
        <f t="shared" si="19"/>
        <v>0</v>
      </c>
      <c r="L20" s="84" t="str">
        <f>+IF($B20="","",VLOOKUP($B20,PLANNING!$C$3:$J20018,N$1,FALSE))</f>
        <v>M EXT</v>
      </c>
      <c r="M20" s="86">
        <f t="shared" si="20"/>
        <v>7.5</v>
      </c>
      <c r="N20" s="85">
        <f t="shared" si="21"/>
        <v>1</v>
      </c>
      <c r="O20" s="84" t="str">
        <f>+IF($B20="","",VLOOKUP($B20,PLANNING!$C$3:$J20018,Q$1,FALSE))</f>
        <v>CP</v>
      </c>
      <c r="P20" s="86" t="str">
        <f t="shared" si="22"/>
        <v>CP</v>
      </c>
      <c r="Q20" s="85">
        <f t="shared" si="23"/>
        <v>0</v>
      </c>
      <c r="R20" s="84" t="str">
        <f>+IF($B20="","",VLOOKUP($B20,PLANNING!$C$3:$J20018,T$1,FALSE))</f>
        <v>N EXT</v>
      </c>
      <c r="S20" s="86">
        <f t="shared" si="24"/>
        <v>7.5</v>
      </c>
      <c r="T20" s="85">
        <f t="shared" si="25"/>
        <v>7.5</v>
      </c>
      <c r="U20" s="84" t="str">
        <f>+IF($B20="","",VLOOKUP($B20,PLANNING!$C$3:$J20018,W$1,FALSE))</f>
        <v>R</v>
      </c>
      <c r="V20" s="86" t="str">
        <f t="shared" si="26"/>
        <v>R</v>
      </c>
      <c r="W20" s="85">
        <f t="shared" si="27"/>
        <v>0</v>
      </c>
    </row>
    <row r="21" spans="2:23" ht="15.75" thickBot="1" x14ac:dyDescent="0.3">
      <c r="B21" s="82">
        <f t="shared" si="28"/>
        <v>43567</v>
      </c>
      <c r="C21" s="84" t="str">
        <f>+IF($B21="","",VLOOKUP($B21,PLANNING!$C$3:$J20019,E$1,FALSE))</f>
        <v>J EXT</v>
      </c>
      <c r="D21" s="86">
        <f t="shared" si="14"/>
        <v>7.5</v>
      </c>
      <c r="E21" s="85">
        <f t="shared" si="15"/>
        <v>0</v>
      </c>
      <c r="F21" s="84" t="str">
        <f>+IF($B21="","",VLOOKUP($B21,PLANNING!$C$3:$J20019,H$1,FALSE))</f>
        <v>AM EXT</v>
      </c>
      <c r="G21" s="86">
        <f t="shared" si="16"/>
        <v>7.5</v>
      </c>
      <c r="H21" s="85">
        <f t="shared" si="17"/>
        <v>0</v>
      </c>
      <c r="I21" s="84" t="str">
        <f>+IF($B21="","",VLOOKUP($B21,PLANNING!$C$3:$J20019,K$1,FALSE))</f>
        <v>R</v>
      </c>
      <c r="J21" s="86" t="str">
        <f t="shared" si="18"/>
        <v>R</v>
      </c>
      <c r="K21" s="85">
        <f t="shared" si="19"/>
        <v>0</v>
      </c>
      <c r="L21" s="84" t="str">
        <f>+IF($B21="","",VLOOKUP($B21,PLANNING!$C$3:$J20019,N$1,FALSE))</f>
        <v>M EXT</v>
      </c>
      <c r="M21" s="86">
        <f t="shared" si="20"/>
        <v>7.5</v>
      </c>
      <c r="N21" s="85">
        <f t="shared" si="21"/>
        <v>1</v>
      </c>
      <c r="O21" s="84" t="str">
        <f>+IF($B21="","",VLOOKUP($B21,PLANNING!$C$3:$J20019,Q$1,FALSE))</f>
        <v>CP</v>
      </c>
      <c r="P21" s="86" t="str">
        <f t="shared" si="22"/>
        <v>CP</v>
      </c>
      <c r="Q21" s="85">
        <f t="shared" si="23"/>
        <v>0</v>
      </c>
      <c r="R21" s="84" t="str">
        <f>+IF($B21="","",VLOOKUP($B21,PLANNING!$C$3:$J20019,T$1,FALSE))</f>
        <v>N EXT</v>
      </c>
      <c r="S21" s="86">
        <f t="shared" si="24"/>
        <v>7.5</v>
      </c>
      <c r="T21" s="85">
        <f t="shared" si="25"/>
        <v>7.5</v>
      </c>
      <c r="U21" s="84" t="str">
        <f>+IF($B21="","",VLOOKUP($B21,PLANNING!$C$3:$J20019,W$1,FALSE))</f>
        <v>R</v>
      </c>
      <c r="V21" s="86" t="str">
        <f t="shared" si="26"/>
        <v>R</v>
      </c>
      <c r="W21" s="85">
        <f t="shared" si="27"/>
        <v>0</v>
      </c>
    </row>
    <row r="22" spans="2:23" ht="15.75" thickBot="1" x14ac:dyDescent="0.3">
      <c r="B22" s="82">
        <f t="shared" si="28"/>
        <v>43568</v>
      </c>
      <c r="C22" s="84" t="str">
        <f>+IF($B22="","",VLOOKUP($B22,PLANNING!$C$3:$J20020,E$1,FALSE))</f>
        <v>R</v>
      </c>
      <c r="D22" s="86" t="str">
        <f t="shared" si="14"/>
        <v>R</v>
      </c>
      <c r="E22" s="85">
        <f t="shared" si="15"/>
        <v>0</v>
      </c>
      <c r="F22" s="84" t="str">
        <f>+IF($B22="","",VLOOKUP($B22,PLANNING!$C$3:$J20020,H$1,FALSE))</f>
        <v>R</v>
      </c>
      <c r="G22" s="86" t="str">
        <f t="shared" si="16"/>
        <v>R</v>
      </c>
      <c r="H22" s="85">
        <f t="shared" si="17"/>
        <v>0</v>
      </c>
      <c r="I22" s="84" t="str">
        <f>+IF($B22="","",VLOOKUP($B22,PLANNING!$C$3:$J20020,K$1,FALSE))</f>
        <v>R</v>
      </c>
      <c r="J22" s="86" t="str">
        <f t="shared" si="18"/>
        <v>R</v>
      </c>
      <c r="K22" s="85">
        <f t="shared" si="19"/>
        <v>0</v>
      </c>
      <c r="L22" s="84" t="str">
        <f>+IF($B22="","",VLOOKUP($B22,PLANNING!$C$3:$J20020,N$1,FALSE))</f>
        <v>R</v>
      </c>
      <c r="M22" s="86" t="str">
        <f t="shared" si="20"/>
        <v>R</v>
      </c>
      <c r="N22" s="85">
        <f t="shared" si="21"/>
        <v>0</v>
      </c>
      <c r="O22" s="84" t="str">
        <f>+IF($B22="","",VLOOKUP($B22,PLANNING!$C$3:$J20020,Q$1,FALSE))</f>
        <v>R</v>
      </c>
      <c r="P22" s="86" t="str">
        <f t="shared" si="22"/>
        <v>R</v>
      </c>
      <c r="Q22" s="85">
        <f t="shared" si="23"/>
        <v>0</v>
      </c>
      <c r="R22" s="84" t="str">
        <f>+IF($B22="","",VLOOKUP($B22,PLANNING!$C$3:$J20020,T$1,FALSE))</f>
        <v>N EXT</v>
      </c>
      <c r="S22" s="86">
        <f t="shared" si="24"/>
        <v>7.5</v>
      </c>
      <c r="T22" s="85">
        <f t="shared" si="25"/>
        <v>7.5</v>
      </c>
      <c r="U22" s="84" t="str">
        <f>+IF($B22="","",VLOOKUP($B22,PLANNING!$C$3:$J20020,W$1,FALSE))</f>
        <v>5H 17H</v>
      </c>
      <c r="V22" s="86">
        <f t="shared" si="26"/>
        <v>11.5</v>
      </c>
      <c r="W22" s="85">
        <f t="shared" si="27"/>
        <v>1</v>
      </c>
    </row>
    <row r="23" spans="2:23" ht="15.75" thickBot="1" x14ac:dyDescent="0.3">
      <c r="B23" s="83">
        <f t="shared" si="28"/>
        <v>43569</v>
      </c>
      <c r="C23" s="84" t="str">
        <f>+IF($B23="","",VLOOKUP($B23,PLANNING!$C$3:$J20021,E$1,FALSE))</f>
        <v>R</v>
      </c>
      <c r="D23" s="86" t="str">
        <f t="shared" si="14"/>
        <v>R</v>
      </c>
      <c r="E23" s="85">
        <f t="shared" si="15"/>
        <v>0</v>
      </c>
      <c r="F23" s="84" t="str">
        <f>+IF($B23="","",VLOOKUP($B23,PLANNING!$C$3:$J20021,H$1,FALSE))</f>
        <v>R</v>
      </c>
      <c r="G23" s="86" t="str">
        <f t="shared" si="16"/>
        <v>R</v>
      </c>
      <c r="H23" s="85">
        <f t="shared" si="17"/>
        <v>0</v>
      </c>
      <c r="I23" s="84" t="str">
        <f>+IF($B23="","",VLOOKUP($B23,PLANNING!$C$3:$J20021,K$1,FALSE))</f>
        <v>R</v>
      </c>
      <c r="J23" s="86" t="str">
        <f t="shared" si="18"/>
        <v>R</v>
      </c>
      <c r="K23" s="85">
        <f t="shared" si="19"/>
        <v>0</v>
      </c>
      <c r="L23" s="84" t="str">
        <f>+IF($B23="","",VLOOKUP($B23,PLANNING!$C$3:$J20021,N$1,FALSE))</f>
        <v>R</v>
      </c>
      <c r="M23" s="86" t="str">
        <f t="shared" si="20"/>
        <v>R</v>
      </c>
      <c r="N23" s="85">
        <f t="shared" si="21"/>
        <v>0</v>
      </c>
      <c r="O23" s="84" t="str">
        <f>+IF($B23="","",VLOOKUP($B23,PLANNING!$C$3:$J20021,Q$1,FALSE))</f>
        <v>R</v>
      </c>
      <c r="P23" s="86" t="str">
        <f t="shared" si="22"/>
        <v>R</v>
      </c>
      <c r="Q23" s="85">
        <f t="shared" si="23"/>
        <v>0</v>
      </c>
      <c r="R23" s="84" t="str">
        <f>+IF($B23="","",VLOOKUP($B23,PLANNING!$C$3:$J20021,T$1,FALSE))</f>
        <v>N EXT</v>
      </c>
      <c r="S23" s="86">
        <f t="shared" si="24"/>
        <v>7.5</v>
      </c>
      <c r="T23" s="85">
        <f t="shared" si="25"/>
        <v>7.5</v>
      </c>
      <c r="U23" s="84" t="str">
        <f>+IF($B23="","",VLOOKUP($B23,PLANNING!$C$3:$J20021,W$1,FALSE))</f>
        <v>5H 17H</v>
      </c>
      <c r="V23" s="86">
        <f t="shared" si="26"/>
        <v>11.5</v>
      </c>
      <c r="W23" s="85">
        <f t="shared" si="27"/>
        <v>1</v>
      </c>
    </row>
    <row r="24" spans="2:23" ht="15.75" thickBot="1" x14ac:dyDescent="0.3">
      <c r="B24" s="81">
        <f t="shared" si="28"/>
        <v>43570</v>
      </c>
      <c r="C24" s="84" t="str">
        <f>+IF($B24="","",VLOOKUP($B24,PLANNING!$C$3:$J20022,E$1,FALSE))</f>
        <v>J EXT</v>
      </c>
      <c r="D24" s="86">
        <f t="shared" si="14"/>
        <v>7.5</v>
      </c>
      <c r="E24" s="85">
        <f t="shared" si="15"/>
        <v>0</v>
      </c>
      <c r="F24" s="84" t="str">
        <f>+IF($B24="","",VLOOKUP($B24,PLANNING!$C$3:$J20022,H$1,FALSE))</f>
        <v>CP</v>
      </c>
      <c r="G24" s="86" t="str">
        <f t="shared" si="16"/>
        <v>CP</v>
      </c>
      <c r="H24" s="85">
        <f t="shared" si="17"/>
        <v>0</v>
      </c>
      <c r="I24" s="84" t="str">
        <f>+IF($B24="","",VLOOKUP($B24,PLANNING!$C$3:$J20022,K$1,FALSE))</f>
        <v>M EXT</v>
      </c>
      <c r="J24" s="86">
        <f t="shared" si="18"/>
        <v>7.5</v>
      </c>
      <c r="K24" s="85">
        <f t="shared" si="19"/>
        <v>1</v>
      </c>
      <c r="L24" s="84" t="str">
        <f>+IF($B24="","",VLOOKUP($B24,PLANNING!$C$3:$J20022,N$1,FALSE))</f>
        <v>AM EXT</v>
      </c>
      <c r="M24" s="86">
        <f t="shared" si="20"/>
        <v>7.5</v>
      </c>
      <c r="N24" s="85">
        <f t="shared" si="21"/>
        <v>0</v>
      </c>
      <c r="O24" s="84" t="str">
        <f>+IF($B24="","",VLOOKUP($B24,PLANNING!$C$3:$J20022,Q$1,FALSE))</f>
        <v>N EXT</v>
      </c>
      <c r="P24" s="86">
        <f t="shared" si="22"/>
        <v>7.5</v>
      </c>
      <c r="Q24" s="85">
        <f t="shared" si="23"/>
        <v>7.5</v>
      </c>
      <c r="R24" s="84" t="str">
        <f>+IF($B24="","",VLOOKUP($B24,PLANNING!$C$3:$J20022,T$1,FALSE))</f>
        <v>R</v>
      </c>
      <c r="S24" s="86" t="str">
        <f t="shared" si="24"/>
        <v>R</v>
      </c>
      <c r="T24" s="85">
        <f t="shared" si="25"/>
        <v>0</v>
      </c>
      <c r="U24" s="84" t="str">
        <f>+IF($B24="","",VLOOKUP($B24,PLANNING!$C$3:$J20022,W$1,FALSE))</f>
        <v>R</v>
      </c>
      <c r="V24" s="86" t="str">
        <f t="shared" si="26"/>
        <v>R</v>
      </c>
      <c r="W24" s="85">
        <f t="shared" si="27"/>
        <v>0</v>
      </c>
    </row>
    <row r="25" spans="2:23" ht="15.75" thickBot="1" x14ac:dyDescent="0.3">
      <c r="B25" s="82">
        <f t="shared" si="28"/>
        <v>43571</v>
      </c>
      <c r="C25" s="84" t="str">
        <f>+IF($B25="","",VLOOKUP($B25,PLANNING!$C$3:$J20023,E$1,FALSE))</f>
        <v>J EXT</v>
      </c>
      <c r="D25" s="86">
        <f t="shared" si="14"/>
        <v>7.5</v>
      </c>
      <c r="E25" s="85">
        <f t="shared" si="15"/>
        <v>0</v>
      </c>
      <c r="F25" s="84" t="str">
        <f>+IF($B25="","",VLOOKUP($B25,PLANNING!$C$3:$J20023,H$1,FALSE))</f>
        <v>CP</v>
      </c>
      <c r="G25" s="86" t="str">
        <f t="shared" si="16"/>
        <v>CP</v>
      </c>
      <c r="H25" s="85">
        <f t="shared" si="17"/>
        <v>0</v>
      </c>
      <c r="I25" s="84" t="str">
        <f>+IF($B25="","",VLOOKUP($B25,PLANNING!$C$3:$J20023,K$1,FALSE))</f>
        <v>M EXT</v>
      </c>
      <c r="J25" s="86">
        <f t="shared" si="18"/>
        <v>7.5</v>
      </c>
      <c r="K25" s="85">
        <f t="shared" si="19"/>
        <v>1</v>
      </c>
      <c r="L25" s="84" t="str">
        <f>+IF($B25="","",VLOOKUP($B25,PLANNING!$C$3:$J20023,N$1,FALSE))</f>
        <v>AM EXT</v>
      </c>
      <c r="M25" s="86">
        <f t="shared" si="20"/>
        <v>7.5</v>
      </c>
      <c r="N25" s="85">
        <f t="shared" si="21"/>
        <v>0</v>
      </c>
      <c r="O25" s="84" t="str">
        <f>+IF($B25="","",VLOOKUP($B25,PLANNING!$C$3:$J20023,Q$1,FALSE))</f>
        <v>N EXT</v>
      </c>
      <c r="P25" s="86">
        <f t="shared" si="22"/>
        <v>7.5</v>
      </c>
      <c r="Q25" s="85">
        <f t="shared" si="23"/>
        <v>7.5</v>
      </c>
      <c r="R25" s="84" t="str">
        <f>+IF($B25="","",VLOOKUP($B25,PLANNING!$C$3:$J20023,T$1,FALSE))</f>
        <v>R</v>
      </c>
      <c r="S25" s="86" t="str">
        <f t="shared" si="24"/>
        <v>R</v>
      </c>
      <c r="T25" s="85">
        <f t="shared" si="25"/>
        <v>0</v>
      </c>
      <c r="U25" s="84" t="str">
        <f>+IF($B25="","",VLOOKUP($B25,PLANNING!$C$3:$J20023,W$1,FALSE))</f>
        <v>R</v>
      </c>
      <c r="V25" s="86" t="str">
        <f t="shared" si="26"/>
        <v>R</v>
      </c>
      <c r="W25" s="85">
        <f t="shared" si="27"/>
        <v>0</v>
      </c>
    </row>
    <row r="26" spans="2:23" ht="15.75" thickBot="1" x14ac:dyDescent="0.3">
      <c r="B26" s="82">
        <f t="shared" si="28"/>
        <v>43572</v>
      </c>
      <c r="C26" s="84" t="str">
        <f>+IF($B26="","",VLOOKUP($B26,PLANNING!$C$3:$J20024,E$1,FALSE))</f>
        <v>J EXT</v>
      </c>
      <c r="D26" s="86">
        <f t="shared" si="14"/>
        <v>7.5</v>
      </c>
      <c r="E26" s="85">
        <f t="shared" si="15"/>
        <v>0</v>
      </c>
      <c r="F26" s="84" t="str">
        <f>+IF($B26="","",VLOOKUP($B26,PLANNING!$C$3:$J20024,H$1,FALSE))</f>
        <v>CP</v>
      </c>
      <c r="G26" s="86" t="str">
        <f t="shared" si="16"/>
        <v>CP</v>
      </c>
      <c r="H26" s="85">
        <f t="shared" si="17"/>
        <v>0</v>
      </c>
      <c r="I26" s="84" t="str">
        <f>+IF($B26="","",VLOOKUP($B26,PLANNING!$C$3:$J20024,K$1,FALSE))</f>
        <v>M EXT</v>
      </c>
      <c r="J26" s="86">
        <f t="shared" si="18"/>
        <v>7.5</v>
      </c>
      <c r="K26" s="85">
        <f t="shared" si="19"/>
        <v>1</v>
      </c>
      <c r="L26" s="84" t="str">
        <f>+IF($B26="","",VLOOKUP($B26,PLANNING!$C$3:$J20024,N$1,FALSE))</f>
        <v>AM EXT</v>
      </c>
      <c r="M26" s="86">
        <f t="shared" si="20"/>
        <v>7.5</v>
      </c>
      <c r="N26" s="85">
        <f t="shared" si="21"/>
        <v>0</v>
      </c>
      <c r="O26" s="84" t="str">
        <f>+IF($B26="","",VLOOKUP($B26,PLANNING!$C$3:$J20024,Q$1,FALSE))</f>
        <v>N EXT</v>
      </c>
      <c r="P26" s="86">
        <f t="shared" si="22"/>
        <v>7.5</v>
      </c>
      <c r="Q26" s="85">
        <f t="shared" si="23"/>
        <v>7.5</v>
      </c>
      <c r="R26" s="84" t="str">
        <f>+IF($B26="","",VLOOKUP($B26,PLANNING!$C$3:$J20024,T$1,FALSE))</f>
        <v>CP</v>
      </c>
      <c r="S26" s="86" t="str">
        <f t="shared" si="24"/>
        <v>CP</v>
      </c>
      <c r="T26" s="85">
        <f t="shared" si="25"/>
        <v>0</v>
      </c>
      <c r="U26" s="84" t="str">
        <f>+IF($B26="","",VLOOKUP($B26,PLANNING!$C$3:$J20024,W$1,FALSE))</f>
        <v>R</v>
      </c>
      <c r="V26" s="86" t="str">
        <f t="shared" si="26"/>
        <v>R</v>
      </c>
      <c r="W26" s="85">
        <f t="shared" si="27"/>
        <v>0</v>
      </c>
    </row>
    <row r="27" spans="2:23" ht="15.75" thickBot="1" x14ac:dyDescent="0.3">
      <c r="B27" s="82">
        <f t="shared" si="28"/>
        <v>43573</v>
      </c>
      <c r="C27" s="84" t="str">
        <f>+IF($B27="","",VLOOKUP($B27,PLANNING!$C$3:$J20025,E$1,FALSE))</f>
        <v>J EXT</v>
      </c>
      <c r="D27" s="86">
        <f t="shared" si="14"/>
        <v>7.5</v>
      </c>
      <c r="E27" s="85">
        <f t="shared" si="15"/>
        <v>0</v>
      </c>
      <c r="F27" s="84" t="str">
        <f>+IF($B27="","",VLOOKUP($B27,PLANNING!$C$3:$J20025,H$1,FALSE))</f>
        <v>CP</v>
      </c>
      <c r="G27" s="86" t="str">
        <f t="shared" si="16"/>
        <v>CP</v>
      </c>
      <c r="H27" s="85">
        <f t="shared" si="17"/>
        <v>0</v>
      </c>
      <c r="I27" s="84" t="str">
        <f>+IF($B27="","",VLOOKUP($B27,PLANNING!$C$3:$J20025,K$1,FALSE))</f>
        <v>M EXT</v>
      </c>
      <c r="J27" s="86">
        <f t="shared" si="18"/>
        <v>7.5</v>
      </c>
      <c r="K27" s="85">
        <f t="shared" si="19"/>
        <v>1</v>
      </c>
      <c r="L27" s="84" t="str">
        <f>+IF($B27="","",VLOOKUP($B27,PLANNING!$C$3:$J20025,N$1,FALSE))</f>
        <v>AM EXT</v>
      </c>
      <c r="M27" s="86">
        <f t="shared" si="20"/>
        <v>7.5</v>
      </c>
      <c r="N27" s="85">
        <f t="shared" si="21"/>
        <v>0</v>
      </c>
      <c r="O27" s="84" t="str">
        <f>+IF($B27="","",VLOOKUP($B27,PLANNING!$C$3:$J20025,Q$1,FALSE))</f>
        <v>R</v>
      </c>
      <c r="P27" s="86" t="str">
        <f t="shared" si="22"/>
        <v>R</v>
      </c>
      <c r="Q27" s="85">
        <f t="shared" si="23"/>
        <v>0</v>
      </c>
      <c r="R27" s="84" t="str">
        <f>+IF($B27="","",VLOOKUP($B27,PLANNING!$C$3:$J20025,T$1,FALSE))</f>
        <v>N EXT</v>
      </c>
      <c r="S27" s="86">
        <f t="shared" si="24"/>
        <v>7.5</v>
      </c>
      <c r="T27" s="85">
        <f t="shared" si="25"/>
        <v>7.5</v>
      </c>
      <c r="U27" s="84" t="str">
        <f>+IF($B27="","",VLOOKUP($B27,PLANNING!$C$3:$J20025,W$1,FALSE))</f>
        <v>R</v>
      </c>
      <c r="V27" s="86" t="str">
        <f t="shared" si="26"/>
        <v>R</v>
      </c>
      <c r="W27" s="85">
        <f t="shared" si="27"/>
        <v>0</v>
      </c>
    </row>
    <row r="28" spans="2:23" ht="15.75" thickBot="1" x14ac:dyDescent="0.3">
      <c r="B28" s="82">
        <f t="shared" si="28"/>
        <v>43574</v>
      </c>
      <c r="C28" s="84" t="str">
        <f>+IF($B28="","",VLOOKUP($B28,PLANNING!$C$3:$J20026,E$1,FALSE))</f>
        <v>J EXT</v>
      </c>
      <c r="D28" s="86">
        <f t="shared" si="14"/>
        <v>7.5</v>
      </c>
      <c r="E28" s="85">
        <f t="shared" si="15"/>
        <v>0</v>
      </c>
      <c r="F28" s="84" t="str">
        <f>+IF($B28="","",VLOOKUP($B28,PLANNING!$C$3:$J20026,H$1,FALSE))</f>
        <v>CP</v>
      </c>
      <c r="G28" s="86" t="str">
        <f t="shared" si="16"/>
        <v>CP</v>
      </c>
      <c r="H28" s="85">
        <f t="shared" si="17"/>
        <v>0</v>
      </c>
      <c r="I28" s="84" t="str">
        <f>+IF($B28="","",VLOOKUP($B28,PLANNING!$C$3:$J20026,K$1,FALSE))</f>
        <v>M EXT</v>
      </c>
      <c r="J28" s="86">
        <f t="shared" si="18"/>
        <v>7.5</v>
      </c>
      <c r="K28" s="85">
        <f t="shared" si="19"/>
        <v>1</v>
      </c>
      <c r="L28" s="84" t="str">
        <f>+IF($B28="","",VLOOKUP($B28,PLANNING!$C$3:$J20026,N$1,FALSE))</f>
        <v>AM EXT</v>
      </c>
      <c r="M28" s="86">
        <f t="shared" si="20"/>
        <v>7.5</v>
      </c>
      <c r="N28" s="85">
        <f t="shared" si="21"/>
        <v>0</v>
      </c>
      <c r="O28" s="84" t="str">
        <f>+IF($B28="","",VLOOKUP($B28,PLANNING!$C$3:$J20026,Q$1,FALSE))</f>
        <v>R</v>
      </c>
      <c r="P28" s="86" t="str">
        <f t="shared" si="22"/>
        <v>R</v>
      </c>
      <c r="Q28" s="85">
        <f t="shared" si="23"/>
        <v>0</v>
      </c>
      <c r="R28" s="84" t="str">
        <f>+IF($B28="","",VLOOKUP($B28,PLANNING!$C$3:$J20026,T$1,FALSE))</f>
        <v>N EXT</v>
      </c>
      <c r="S28" s="86">
        <f t="shared" si="24"/>
        <v>7.5</v>
      </c>
      <c r="T28" s="85">
        <f t="shared" si="25"/>
        <v>7.5</v>
      </c>
      <c r="U28" s="84" t="str">
        <f>+IF($B28="","",VLOOKUP($B28,PLANNING!$C$3:$J20026,W$1,FALSE))</f>
        <v>R</v>
      </c>
      <c r="V28" s="86" t="str">
        <f t="shared" si="26"/>
        <v>R</v>
      </c>
      <c r="W28" s="85">
        <f t="shared" si="27"/>
        <v>0</v>
      </c>
    </row>
    <row r="29" spans="2:23" ht="15.75" thickBot="1" x14ac:dyDescent="0.3">
      <c r="B29" s="82">
        <f t="shared" si="28"/>
        <v>43575</v>
      </c>
      <c r="C29" s="84" t="str">
        <f>+IF($B29="","",VLOOKUP($B29,PLANNING!$C$3:$J20027,E$1,FALSE))</f>
        <v>R</v>
      </c>
      <c r="D29" s="86" t="str">
        <f t="shared" si="14"/>
        <v>R</v>
      </c>
      <c r="E29" s="85">
        <f t="shared" si="15"/>
        <v>0</v>
      </c>
      <c r="F29" s="84" t="str">
        <f>+IF($B29="","",VLOOKUP($B29,PLANNING!$C$3:$J20027,H$1,FALSE))</f>
        <v>R</v>
      </c>
      <c r="G29" s="86" t="str">
        <f t="shared" si="16"/>
        <v>R</v>
      </c>
      <c r="H29" s="85">
        <f t="shared" si="17"/>
        <v>0</v>
      </c>
      <c r="I29" s="84" t="str">
        <f>+IF($B29="","",VLOOKUP($B29,PLANNING!$C$3:$J20027,K$1,FALSE))</f>
        <v>R</v>
      </c>
      <c r="J29" s="86" t="str">
        <f t="shared" si="18"/>
        <v>R</v>
      </c>
      <c r="K29" s="85">
        <f t="shared" si="19"/>
        <v>0</v>
      </c>
      <c r="L29" s="84" t="str">
        <f>+IF($B29="","",VLOOKUP($B29,PLANNING!$C$3:$J20027,N$1,FALSE))</f>
        <v>R</v>
      </c>
      <c r="M29" s="86" t="str">
        <f t="shared" si="20"/>
        <v>R</v>
      </c>
      <c r="N29" s="85">
        <f t="shared" si="21"/>
        <v>0</v>
      </c>
      <c r="O29" s="84" t="str">
        <f>+IF($B29="","",VLOOKUP($B29,PLANNING!$C$3:$J20027,Q$1,FALSE))</f>
        <v>N EXT</v>
      </c>
      <c r="P29" s="86">
        <f t="shared" si="22"/>
        <v>7.5</v>
      </c>
      <c r="Q29" s="85">
        <f t="shared" si="23"/>
        <v>7.5</v>
      </c>
      <c r="R29" s="84" t="str">
        <f>+IF($B29="","",VLOOKUP($B29,PLANNING!$C$3:$J20027,T$1,FALSE))</f>
        <v>R</v>
      </c>
      <c r="S29" s="86" t="str">
        <f t="shared" si="24"/>
        <v>R</v>
      </c>
      <c r="T29" s="85">
        <f t="shared" si="25"/>
        <v>0</v>
      </c>
      <c r="U29" s="84" t="str">
        <f>+IF($B29="","",VLOOKUP($B29,PLANNING!$C$3:$J20027,W$1,FALSE))</f>
        <v>5H 17H</v>
      </c>
      <c r="V29" s="86">
        <f t="shared" si="26"/>
        <v>11.5</v>
      </c>
      <c r="W29" s="85">
        <f t="shared" si="27"/>
        <v>1</v>
      </c>
    </row>
    <row r="30" spans="2:23" ht="15.75" thickBot="1" x14ac:dyDescent="0.3">
      <c r="B30" s="83">
        <f t="shared" si="28"/>
        <v>43576</v>
      </c>
      <c r="C30" s="84" t="str">
        <f>+IF($B30="","",VLOOKUP($B30,PLANNING!$C$3:$J20028,E$1,FALSE))</f>
        <v>R</v>
      </c>
      <c r="D30" s="86" t="str">
        <f t="shared" si="14"/>
        <v>R</v>
      </c>
      <c r="E30" s="85">
        <f t="shared" si="15"/>
        <v>0</v>
      </c>
      <c r="F30" s="84" t="str">
        <f>+IF($B30="","",VLOOKUP($B30,PLANNING!$C$3:$J20028,H$1,FALSE))</f>
        <v>R</v>
      </c>
      <c r="G30" s="86" t="str">
        <f t="shared" si="16"/>
        <v>R</v>
      </c>
      <c r="H30" s="85">
        <f t="shared" si="17"/>
        <v>0</v>
      </c>
      <c r="I30" s="84" t="str">
        <f>+IF($B30="","",VLOOKUP($B30,PLANNING!$C$3:$J20028,K$1,FALSE))</f>
        <v>R</v>
      </c>
      <c r="J30" s="86" t="str">
        <f t="shared" si="18"/>
        <v>R</v>
      </c>
      <c r="K30" s="85">
        <f t="shared" si="19"/>
        <v>0</v>
      </c>
      <c r="L30" s="84" t="str">
        <f>+IF($B30="","",VLOOKUP($B30,PLANNING!$C$3:$J20028,N$1,FALSE))</f>
        <v>R</v>
      </c>
      <c r="M30" s="86" t="str">
        <f t="shared" si="20"/>
        <v>R</v>
      </c>
      <c r="N30" s="85">
        <f t="shared" si="21"/>
        <v>0</v>
      </c>
      <c r="O30" s="84" t="str">
        <f>+IF($B30="","",VLOOKUP($B30,PLANNING!$C$3:$J20028,Q$1,FALSE))</f>
        <v>N EXT</v>
      </c>
      <c r="P30" s="86">
        <f t="shared" si="22"/>
        <v>7.5</v>
      </c>
      <c r="Q30" s="85">
        <f t="shared" si="23"/>
        <v>7.5</v>
      </c>
      <c r="R30" s="84" t="str">
        <f>+IF($B30="","",VLOOKUP($B30,PLANNING!$C$3:$J20028,T$1,FALSE))</f>
        <v>R</v>
      </c>
      <c r="S30" s="86" t="str">
        <f t="shared" si="24"/>
        <v>R</v>
      </c>
      <c r="T30" s="85">
        <f t="shared" si="25"/>
        <v>0</v>
      </c>
      <c r="U30" s="84" t="str">
        <f>+IF($B30="","",VLOOKUP($B30,PLANNING!$C$3:$J20028,W$1,FALSE))</f>
        <v>5H 17H</v>
      </c>
      <c r="V30" s="86">
        <f t="shared" si="26"/>
        <v>11.5</v>
      </c>
      <c r="W30" s="85">
        <f t="shared" si="27"/>
        <v>1</v>
      </c>
    </row>
    <row r="31" spans="2:23" ht="16.5" thickTop="1" thickBot="1" x14ac:dyDescent="0.3">
      <c r="B31" s="75" t="s">
        <v>6</v>
      </c>
      <c r="C31" s="79"/>
      <c r="D31" s="76">
        <f>+SUM(D3:D30)</f>
        <v>75</v>
      </c>
      <c r="E31" s="76">
        <f>+SUM(E3:E30)</f>
        <v>0</v>
      </c>
      <c r="F31" s="79"/>
      <c r="G31" s="76">
        <f t="shared" ref="G31:H31" si="29">+SUM(G3:G30)</f>
        <v>112.5</v>
      </c>
      <c r="H31" s="76">
        <f t="shared" si="29"/>
        <v>42.5</v>
      </c>
      <c r="I31" s="79"/>
      <c r="J31" s="76">
        <f t="shared" ref="J31:K31" si="30">+SUM(J3:J30)</f>
        <v>120</v>
      </c>
      <c r="K31" s="76">
        <f t="shared" si="30"/>
        <v>61.5</v>
      </c>
      <c r="L31" s="79"/>
      <c r="M31" s="76">
        <f t="shared" ref="M31:N31" si="31">+SUM(M3:M30)</f>
        <v>150</v>
      </c>
      <c r="N31" s="76">
        <f t="shared" si="31"/>
        <v>3</v>
      </c>
      <c r="O31" s="79"/>
      <c r="P31" s="76">
        <f t="shared" ref="P31:Q31" si="32">+SUM(P3:P30)</f>
        <v>97.5</v>
      </c>
      <c r="Q31" s="76">
        <f t="shared" si="32"/>
        <v>47</v>
      </c>
      <c r="R31" s="79"/>
      <c r="S31" s="76">
        <f t="shared" ref="S31:T31" si="33">+SUM(S3:S30)</f>
        <v>135</v>
      </c>
      <c r="T31" s="76">
        <f t="shared" si="33"/>
        <v>50</v>
      </c>
      <c r="U31" s="79"/>
      <c r="V31" s="76">
        <f t="shared" ref="V31:W31" si="34">+SUM(V3:V30)</f>
        <v>92</v>
      </c>
      <c r="W31" s="76">
        <f t="shared" si="34"/>
        <v>34</v>
      </c>
    </row>
    <row r="32" spans="2:23" ht="15.75" thickTop="1" x14ac:dyDescent="0.25"/>
  </sheetData>
  <mergeCells count="7">
    <mergeCell ref="U1:V1"/>
    <mergeCell ref="C1:D1"/>
    <mergeCell ref="F1:G1"/>
    <mergeCell ref="I1:J1"/>
    <mergeCell ref="L1:M1"/>
    <mergeCell ref="O1:P1"/>
    <mergeCell ref="R1:S1"/>
  </mergeCells>
  <conditionalFormatting sqref="B1">
    <cfRule type="cellIs" dxfId="73" priority="17" operator="equal">
      <formula>"ML"</formula>
    </cfRule>
    <cfRule type="cellIs" dxfId="72" priority="18" operator="equal">
      <formula>"CP"</formula>
    </cfRule>
    <cfRule type="cellIs" dxfId="71" priority="19" operator="equal">
      <formula>"R"</formula>
    </cfRule>
    <cfRule type="cellIs" dxfId="70" priority="20" operator="equal">
      <formula>"FE"</formula>
    </cfRule>
    <cfRule type="cellIs" dxfId="69" priority="21" operator="equal">
      <formula>"J"</formula>
    </cfRule>
  </conditionalFormatting>
  <conditionalFormatting sqref="B1">
    <cfRule type="cellIs" dxfId="68" priority="14" operator="equal">
      <formula>"RTT"</formula>
    </cfRule>
    <cfRule type="cellIs" dxfId="67" priority="15" operator="equal">
      <formula>"FP"</formula>
    </cfRule>
    <cfRule type="cellIs" dxfId="66" priority="16" operator="equal">
      <formula>"RC"</formula>
    </cfRule>
  </conditionalFormatting>
  <conditionalFormatting sqref="B1">
    <cfRule type="cellIs" dxfId="65" priority="12" operator="equal">
      <formula>"J BP"</formula>
    </cfRule>
    <cfRule type="cellIs" dxfId="64" priority="13" operator="equal">
      <formula>"J EXT"</formula>
    </cfRule>
  </conditionalFormatting>
  <conditionalFormatting sqref="B1">
    <cfRule type="cellIs" dxfId="63" priority="11" operator="equal">
      <formula>"CA"</formula>
    </cfRule>
  </conditionalFormatting>
  <conditionalFormatting sqref="A33:XFD1048576 A1:XFD31">
    <cfRule type="containsText" dxfId="62" priority="1" operator="containsText" text="am ext">
      <formula>NOT(ISERROR(SEARCH("am ext",A1)))</formula>
    </cfRule>
    <cfRule type="containsText" dxfId="61" priority="2" operator="containsText" text="n ext">
      <formula>NOT(ISERROR(SEARCH("n ext",A1)))</formula>
    </cfRule>
    <cfRule type="containsText" dxfId="60" priority="3" operator="containsText" text="m ext">
      <formula>NOT(ISERROR(SEARCH("m ext",A1)))</formula>
    </cfRule>
    <cfRule type="cellIs" dxfId="59" priority="4" operator="equal">
      <formula>"FP"</formula>
    </cfRule>
    <cfRule type="cellIs" dxfId="58" priority="5" operator="equal">
      <formula>"ML"</formula>
    </cfRule>
    <cfRule type="cellIs" dxfId="57" priority="6" operator="equal">
      <formula>"CP"</formula>
    </cfRule>
    <cfRule type="cellIs" dxfId="56" priority="7" operator="equal">
      <formula>"R"</formula>
    </cfRule>
    <cfRule type="cellIs" dxfId="55" priority="8" operator="equal">
      <formula>"FE"</formula>
    </cfRule>
    <cfRule type="cellIs" dxfId="54" priority="9" operator="equal">
      <formula>"J"</formula>
    </cfRule>
    <cfRule type="cellIs" dxfId="53" priority="10" operator="equal">
      <formula>"DP"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H6" sqref="H6"/>
    </sheetView>
  </sheetViews>
  <sheetFormatPr baseColWidth="10" defaultRowHeight="15" x14ac:dyDescent="0.25"/>
  <cols>
    <col min="1" max="1" width="11.5703125" customWidth="1"/>
  </cols>
  <sheetData>
    <row r="1" spans="1:10" x14ac:dyDescent="0.25">
      <c r="A1" s="100" t="s">
        <v>102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109" t="s">
        <v>83</v>
      </c>
    </row>
    <row r="2" spans="1:10" x14ac:dyDescent="0.25">
      <c r="A2" s="11" t="s">
        <v>11</v>
      </c>
      <c r="B2" s="110">
        <f>COUNTIF(PLANNING!D:D,$A2)</f>
        <v>203</v>
      </c>
      <c r="C2" s="110">
        <f>COUNTIF(PLANNING!E:E,$A2)</f>
        <v>38</v>
      </c>
      <c r="D2" s="110">
        <f>COUNTIF(PLANNING!F:F,$A2)</f>
        <v>24</v>
      </c>
      <c r="E2" s="110">
        <f>COUNTIF(PLANNING!G:G,$A2)</f>
        <v>31</v>
      </c>
      <c r="F2" s="110">
        <f>COUNTIF(PLANNING!H:H,$A2)</f>
        <v>41</v>
      </c>
      <c r="G2" s="110">
        <f>COUNTIF(PLANNING!I:I,$A2)</f>
        <v>28</v>
      </c>
      <c r="H2" s="110">
        <f>COUNTIF(PLANNING!J:J,$A2)</f>
        <v>0</v>
      </c>
      <c r="J2" s="111"/>
    </row>
    <row r="3" spans="1:10" x14ac:dyDescent="0.25">
      <c r="A3" s="10" t="s">
        <v>13</v>
      </c>
      <c r="B3" s="110">
        <f>COUNTIF(PLANNING!D:D,$A3)</f>
        <v>2</v>
      </c>
      <c r="C3" s="110">
        <f>COUNTIF(PLANNING!E:E,$A3)</f>
        <v>43</v>
      </c>
      <c r="D3" s="110">
        <f>COUNTIF(PLANNING!F:F,$A3)</f>
        <v>54</v>
      </c>
      <c r="E3" s="110">
        <f>COUNTIF(PLANNING!G:G,$A3)</f>
        <v>47</v>
      </c>
      <c r="F3" s="110">
        <f>COUNTIF(PLANNING!H:H,$A3)</f>
        <v>45</v>
      </c>
      <c r="G3" s="110">
        <f>COUNTIF(PLANNING!I:I,$A3)</f>
        <v>54</v>
      </c>
      <c r="H3" s="110">
        <f>COUNTIF(PLANNING!J:J,$A3)</f>
        <v>0</v>
      </c>
    </row>
    <row r="4" spans="1:10" x14ac:dyDescent="0.25">
      <c r="A4" s="10" t="s">
        <v>9</v>
      </c>
      <c r="B4" s="110">
        <f>COUNTIF(PLANNING!D:D,$A4)</f>
        <v>5</v>
      </c>
      <c r="C4" s="110">
        <f>COUNTIF(PLANNING!E:E,$A4)</f>
        <v>32</v>
      </c>
      <c r="D4" s="110">
        <f>COUNTIF(PLANNING!F:F,$A4)</f>
        <v>39</v>
      </c>
      <c r="E4" s="110">
        <f>COUNTIF(PLANNING!G:G,$A4)</f>
        <v>43</v>
      </c>
      <c r="F4" s="110">
        <f>COUNTIF(PLANNING!H:H,$A4)</f>
        <v>28</v>
      </c>
      <c r="G4" s="110">
        <f>COUNTIF(PLANNING!I:I,$A4)</f>
        <v>54</v>
      </c>
      <c r="H4" s="110">
        <f>COUNTIF(PLANNING!J:J,$A4)</f>
        <v>0</v>
      </c>
    </row>
    <row r="5" spans="1:10" x14ac:dyDescent="0.25">
      <c r="A5" s="10" t="s">
        <v>8</v>
      </c>
      <c r="B5" s="110">
        <f>COUNTIF(PLANNING!D:D,$A5)</f>
        <v>2</v>
      </c>
      <c r="C5" s="110">
        <f>COUNTIF(PLANNING!E:E,$A5)</f>
        <v>44</v>
      </c>
      <c r="D5" s="110">
        <f>COUNTIF(PLANNING!F:F,$A5)</f>
        <v>59</v>
      </c>
      <c r="E5" s="110">
        <f>COUNTIF(PLANNING!G:G,$A5)</f>
        <v>45</v>
      </c>
      <c r="F5" s="110">
        <f>COUNTIF(PLANNING!H:H,$A5)</f>
        <v>54</v>
      </c>
      <c r="G5" s="110">
        <f>COUNTIF(PLANNING!I:I,$A5)</f>
        <v>41</v>
      </c>
      <c r="H5" s="110">
        <f>COUNTIF(PLANNING!J:J,$A5)</f>
        <v>0</v>
      </c>
    </row>
    <row r="6" spans="1:10" x14ac:dyDescent="0.25">
      <c r="A6" s="11" t="s">
        <v>12</v>
      </c>
      <c r="B6" s="110">
        <f>COUNTIF(PLANNING!D:D,$A6)</f>
        <v>26</v>
      </c>
      <c r="C6" s="110">
        <f>COUNTIF(PLANNING!E:E,$A6)</f>
        <v>21</v>
      </c>
      <c r="D6" s="110">
        <f>COUNTIF(PLANNING!F:F,$A6)</f>
        <v>12</v>
      </c>
      <c r="E6" s="110">
        <f>COUNTIF(PLANNING!G:G,$A6)</f>
        <v>23</v>
      </c>
      <c r="F6" s="110">
        <f>COUNTIF(PLANNING!H:H,$A6)</f>
        <v>18</v>
      </c>
      <c r="G6" s="110">
        <f>COUNTIF(PLANNING!I:I,$A6)</f>
        <v>23</v>
      </c>
      <c r="H6" s="110">
        <f>COUNTIF(PLANNING!J:J,$A6)</f>
        <v>10</v>
      </c>
    </row>
    <row r="7" spans="1:10" x14ac:dyDescent="0.25">
      <c r="A7" s="10" t="s">
        <v>10</v>
      </c>
      <c r="B7" s="110">
        <f>COUNTIF(PLANNING!D:D,$A7)</f>
        <v>122</v>
      </c>
      <c r="C7" s="110">
        <f>COUNTIF(PLANNING!E:E,$A7)</f>
        <v>101</v>
      </c>
      <c r="D7" s="110">
        <f>COUNTIF(PLANNING!F:F,$A7)</f>
        <v>96</v>
      </c>
      <c r="E7" s="110">
        <f>COUNTIF(PLANNING!G:G,$A7)</f>
        <v>94</v>
      </c>
      <c r="F7" s="110">
        <f>COUNTIF(PLANNING!H:H,$A7)</f>
        <v>101</v>
      </c>
      <c r="G7" s="110">
        <f>COUNTIF(PLANNING!I:I,$A7)</f>
        <v>89</v>
      </c>
      <c r="H7" s="110">
        <f>COUNTIF(PLANNING!J:J,$A7)</f>
        <v>252</v>
      </c>
    </row>
    <row r="8" spans="1:10" x14ac:dyDescent="0.25">
      <c r="A8" s="112" t="s">
        <v>37</v>
      </c>
      <c r="B8" s="112">
        <f>COUNTIF(PLANNING!D:D,$A8)</f>
        <v>0</v>
      </c>
      <c r="C8" s="112">
        <f>COUNTIF(PLANNING!E:E,$A8)</f>
        <v>2</v>
      </c>
      <c r="D8" s="112">
        <f>COUNTIF(PLANNING!F:F,$A8)</f>
        <v>0</v>
      </c>
      <c r="E8" s="112">
        <f>COUNTIF(PLANNING!G:G,$A8)</f>
        <v>0</v>
      </c>
      <c r="F8" s="112">
        <f>COUNTIF(PLANNING!H:H,$A8)</f>
        <v>0</v>
      </c>
      <c r="G8" s="110">
        <f>COUNTIF(PLANNING!I:I,$A8)</f>
        <v>0</v>
      </c>
      <c r="H8" s="110">
        <f>COUNTIF(PLANNING!J:J,$A8)</f>
        <v>50</v>
      </c>
    </row>
    <row r="9" spans="1:10" x14ac:dyDescent="0.25">
      <c r="A9" s="112" t="s">
        <v>17</v>
      </c>
      <c r="B9" s="112">
        <f>COUNTIF(PLANNING!D:D,$A9)</f>
        <v>2</v>
      </c>
      <c r="C9" s="112">
        <f>COUNTIF(PLANNING!E:E,$A9)</f>
        <v>4</v>
      </c>
      <c r="D9" s="112">
        <f>COUNTIF(PLANNING!F:F,$A9)</f>
        <v>0</v>
      </c>
      <c r="E9" s="112">
        <f>COUNTIF(PLANNING!G:G,$A9)</f>
        <v>0</v>
      </c>
      <c r="F9" s="112">
        <f>COUNTIF(PLANNING!H:H,$A9)</f>
        <v>0</v>
      </c>
      <c r="G9" s="110">
        <f>COUNTIF(PLANNING!I:I,$A9)</f>
        <v>0</v>
      </c>
      <c r="H9" s="110">
        <f>COUNTIF(PLANNING!J:J,$A9)</f>
        <v>46</v>
      </c>
    </row>
    <row r="10" spans="1:10" x14ac:dyDescent="0.25">
      <c r="A10" s="10" t="s">
        <v>15</v>
      </c>
      <c r="B10" s="112">
        <f>COUNTIF(PLANNING!D:D,$A10)</f>
        <v>0</v>
      </c>
      <c r="C10" s="112">
        <f>COUNTIF(PLANNING!E:E,$A10)</f>
        <v>0</v>
      </c>
      <c r="D10" s="112">
        <f>COUNTIF(PLANNING!F:F,$A10)</f>
        <v>0</v>
      </c>
      <c r="E10" s="112">
        <f>COUNTIF(PLANNING!G:G,$A10)</f>
        <v>0</v>
      </c>
      <c r="F10" s="112">
        <f>COUNTIF(PLANNING!H:H,$A10)</f>
        <v>2</v>
      </c>
      <c r="G10" s="110">
        <f>COUNTIF(PLANNING!I:I,$A10)</f>
        <v>0</v>
      </c>
      <c r="H10" s="110">
        <f>COUNTIF(PLANNING!J:J,$A10)</f>
        <v>0</v>
      </c>
    </row>
    <row r="11" spans="1:10" x14ac:dyDescent="0.25">
      <c r="A11" s="112" t="s">
        <v>36</v>
      </c>
      <c r="B11" s="112">
        <f>COUNTIF(PLANNING!D:D,$A11)</f>
        <v>0</v>
      </c>
      <c r="C11" s="112">
        <f>COUNTIF(PLANNING!E:E,$A11)</f>
        <v>0</v>
      </c>
      <c r="D11" s="112">
        <f>COUNTIF(PLANNING!F:F,$A11)</f>
        <v>0</v>
      </c>
      <c r="E11" s="112">
        <f>COUNTIF(PLANNING!G:G,$A11)</f>
        <v>2</v>
      </c>
      <c r="F11" s="112">
        <f>COUNTIF(PLANNING!H:H,$A11)</f>
        <v>0</v>
      </c>
      <c r="G11" s="110">
        <f>COUNTIF(PLANNING!I:I,$A11)</f>
        <v>0</v>
      </c>
      <c r="H11" s="110">
        <f>COUNTIF(PLANNING!J:J,$A11)</f>
        <v>0</v>
      </c>
    </row>
    <row r="12" spans="1:10" x14ac:dyDescent="0.25">
      <c r="A12" s="21" t="s">
        <v>14</v>
      </c>
      <c r="B12" s="112">
        <f>COUNTIF(PLANNING!D:D,$A12)</f>
        <v>0</v>
      </c>
      <c r="C12" s="112">
        <f>COUNTIF(PLANNING!E:E,$A12)</f>
        <v>0</v>
      </c>
      <c r="D12" s="112">
        <f>COUNTIF(PLANNING!F:F,$A12)</f>
        <v>2</v>
      </c>
      <c r="E12" s="112">
        <f>COUNTIF(PLANNING!G:G,$A12)</f>
        <v>0</v>
      </c>
      <c r="F12" s="112">
        <f>COUNTIF(PLANNING!H:H,$A12)</f>
        <v>0</v>
      </c>
      <c r="G12" s="110">
        <f>COUNTIF(PLANNING!I:I,$A12)</f>
        <v>0</v>
      </c>
      <c r="H12" s="110">
        <f>COUNTIF(PLANNING!J:J,$A12)</f>
        <v>0</v>
      </c>
    </row>
    <row r="13" spans="1:10" x14ac:dyDescent="0.25">
      <c r="A13" s="112" t="s">
        <v>16</v>
      </c>
      <c r="B13" s="112">
        <f>COUNTIF(PLANNING!D:D,$A13)</f>
        <v>5</v>
      </c>
      <c r="C13" s="112">
        <f>COUNTIF(PLANNING!E:E,$A13)</f>
        <v>2</v>
      </c>
      <c r="D13" s="112">
        <f>COUNTIF(PLANNING!F:F,$A13)</f>
        <v>0</v>
      </c>
      <c r="E13" s="112">
        <f>COUNTIF(PLANNING!G:G,$A13)</f>
        <v>0</v>
      </c>
      <c r="F13" s="112">
        <f>COUNTIF(PLANNING!H:H,$A13)</f>
        <v>1</v>
      </c>
      <c r="G13" s="110">
        <f>COUNTIF(PLANNING!I:I,$A13)</f>
        <v>0</v>
      </c>
      <c r="H13" s="110">
        <f>COUNTIF(PLANNING!J:J,$A13)</f>
        <v>2</v>
      </c>
    </row>
    <row r="14" spans="1:10" x14ac:dyDescent="0.25">
      <c r="A14" s="112" t="s">
        <v>7</v>
      </c>
      <c r="B14" s="112">
        <f>COUNTIF(PLANNING!D:D,$A14)</f>
        <v>4</v>
      </c>
      <c r="C14" s="112">
        <f>COUNTIF(PLANNING!E:E,$A14)</f>
        <v>2</v>
      </c>
      <c r="D14" s="112">
        <f>COUNTIF(PLANNING!F:F,$A14)</f>
        <v>3</v>
      </c>
      <c r="E14" s="112">
        <f>COUNTIF(PLANNING!G:G,$A14)</f>
        <v>4</v>
      </c>
      <c r="F14" s="112">
        <f>COUNTIF(PLANNING!H:H,$A14)</f>
        <v>4</v>
      </c>
      <c r="G14" s="110">
        <f>COUNTIF(PLANNING!I:I,$A14)</f>
        <v>5</v>
      </c>
      <c r="H14" s="110">
        <f>COUNTIF(PLANNING!J:J,$A14)</f>
        <v>11</v>
      </c>
    </row>
    <row r="15" spans="1:10" x14ac:dyDescent="0.25">
      <c r="A15" s="112" t="s">
        <v>6</v>
      </c>
      <c r="B15" s="112">
        <f t="shared" ref="B15:H15" si="0">SUM(B2:B14)</f>
        <v>371</v>
      </c>
      <c r="C15" s="112">
        <f t="shared" si="0"/>
        <v>289</v>
      </c>
      <c r="D15" s="112">
        <f t="shared" si="0"/>
        <v>289</v>
      </c>
      <c r="E15" s="112">
        <f t="shared" si="0"/>
        <v>289</v>
      </c>
      <c r="F15" s="112">
        <f t="shared" si="0"/>
        <v>294</v>
      </c>
      <c r="G15" s="112">
        <f t="shared" si="0"/>
        <v>294</v>
      </c>
      <c r="H15" s="112">
        <f t="shared" si="0"/>
        <v>371</v>
      </c>
    </row>
    <row r="16" spans="1:10" ht="30" x14ac:dyDescent="0.25">
      <c r="A16" s="113" t="s">
        <v>103</v>
      </c>
      <c r="B16" s="100">
        <f>SUM(PLANNING!T:T)/2</f>
        <v>2</v>
      </c>
      <c r="C16" s="100">
        <f>SUM(PLANNING!U:U)/2</f>
        <v>8</v>
      </c>
      <c r="D16" s="100">
        <f>SUM(PLANNING!V:V)/2</f>
        <v>10</v>
      </c>
      <c r="E16" s="100">
        <f>SUM(PLANNING!W:W)/2</f>
        <v>2</v>
      </c>
      <c r="F16" s="100">
        <f>SUM(PLANNING!X:X)/2</f>
        <v>5</v>
      </c>
      <c r="G16" s="100">
        <f>SUM(PLANNING!Y:Y)/2</f>
        <v>19</v>
      </c>
      <c r="H16" s="100">
        <f>SUM(PLANNING!Z:Z)/2</f>
        <v>48</v>
      </c>
    </row>
    <row r="17" spans="1:8" x14ac:dyDescent="0.25">
      <c r="A17" s="7"/>
      <c r="B17" s="7"/>
      <c r="C17" s="7"/>
      <c r="D17" s="7"/>
      <c r="E17" s="7"/>
      <c r="F17" s="7"/>
      <c r="G17" s="7"/>
      <c r="H17" s="7"/>
    </row>
    <row r="18" spans="1:8" x14ac:dyDescent="0.25">
      <c r="A18" s="100"/>
      <c r="B18" s="100"/>
      <c r="C18" s="100"/>
      <c r="D18" s="100"/>
      <c r="E18" s="100"/>
      <c r="F18" s="100"/>
      <c r="G18" s="100"/>
    </row>
    <row r="19" spans="1:8" x14ac:dyDescent="0.25">
      <c r="A19" s="114" t="s">
        <v>104</v>
      </c>
      <c r="B19" s="100" t="s">
        <v>0</v>
      </c>
      <c r="C19" s="100" t="s">
        <v>1</v>
      </c>
      <c r="D19" s="100" t="s">
        <v>2</v>
      </c>
      <c r="E19" s="7" t="s">
        <v>3</v>
      </c>
      <c r="F19" s="7" t="s">
        <v>4</v>
      </c>
      <c r="G19" s="7" t="s">
        <v>5</v>
      </c>
    </row>
    <row r="20" spans="1:8" x14ac:dyDescent="0.25">
      <c r="A20" s="100" t="s">
        <v>105</v>
      </c>
      <c r="B20" s="115">
        <v>43519</v>
      </c>
      <c r="C20" s="116">
        <v>43526</v>
      </c>
      <c r="D20" s="115">
        <v>43470</v>
      </c>
      <c r="E20" s="116">
        <v>43582</v>
      </c>
      <c r="F20" s="116">
        <v>43547</v>
      </c>
      <c r="G20" s="116">
        <v>43477</v>
      </c>
    </row>
    <row r="21" spans="1:8" x14ac:dyDescent="0.25">
      <c r="A21" s="100"/>
      <c r="B21" s="115">
        <v>43582</v>
      </c>
      <c r="C21" s="116">
        <v>43631</v>
      </c>
      <c r="D21" s="116">
        <v>43491</v>
      </c>
      <c r="E21" s="115">
        <v>43708</v>
      </c>
      <c r="F21" s="116">
        <v>43554</v>
      </c>
      <c r="G21" s="116">
        <v>43484</v>
      </c>
    </row>
    <row r="22" spans="1:8" x14ac:dyDescent="0.25">
      <c r="A22" s="100"/>
      <c r="B22" s="100"/>
      <c r="C22" s="116">
        <v>43638</v>
      </c>
      <c r="D22" s="116">
        <v>43498</v>
      </c>
      <c r="E22" s="100"/>
      <c r="F22" s="115">
        <v>43575</v>
      </c>
      <c r="G22" s="116">
        <v>43505</v>
      </c>
    </row>
    <row r="23" spans="1:8" x14ac:dyDescent="0.25">
      <c r="A23" s="100"/>
      <c r="B23" s="100"/>
      <c r="C23" s="115">
        <v>43687</v>
      </c>
      <c r="D23" s="116">
        <v>43603</v>
      </c>
      <c r="E23" s="100"/>
      <c r="F23" s="116">
        <v>43659</v>
      </c>
      <c r="G23" s="116">
        <v>43512</v>
      </c>
    </row>
    <row r="24" spans="1:8" x14ac:dyDescent="0.25">
      <c r="A24" s="100"/>
      <c r="B24" s="100"/>
      <c r="C24" s="115">
        <v>43694</v>
      </c>
      <c r="D24" s="116">
        <v>43610</v>
      </c>
      <c r="E24" s="100"/>
      <c r="F24" s="116">
        <v>43666</v>
      </c>
      <c r="G24" s="116">
        <v>43533</v>
      </c>
    </row>
    <row r="25" spans="1:8" x14ac:dyDescent="0.25">
      <c r="A25" s="100"/>
      <c r="B25" s="100"/>
      <c r="C25" s="115">
        <v>43701</v>
      </c>
      <c r="D25" s="117">
        <v>43652</v>
      </c>
      <c r="E25" s="100"/>
      <c r="F25" s="100"/>
      <c r="G25" s="116">
        <v>43540</v>
      </c>
    </row>
    <row r="26" spans="1:8" x14ac:dyDescent="0.25">
      <c r="A26" s="100"/>
      <c r="B26" s="100"/>
      <c r="C26" s="116">
        <v>43743</v>
      </c>
      <c r="D26" s="115">
        <v>43687</v>
      </c>
      <c r="E26" s="100"/>
      <c r="F26" s="100"/>
      <c r="G26" s="116">
        <v>43561</v>
      </c>
    </row>
    <row r="27" spans="1:8" x14ac:dyDescent="0.25">
      <c r="A27" s="100"/>
      <c r="B27" s="100"/>
      <c r="C27" s="116">
        <v>43750</v>
      </c>
      <c r="D27" s="115">
        <v>43694</v>
      </c>
      <c r="E27" s="100"/>
      <c r="F27" s="100"/>
      <c r="G27" s="116">
        <v>43568</v>
      </c>
    </row>
    <row r="28" spans="1:8" x14ac:dyDescent="0.25">
      <c r="A28" s="100"/>
      <c r="B28" s="100"/>
      <c r="C28" s="100"/>
      <c r="D28" s="116">
        <v>43715</v>
      </c>
      <c r="E28" s="100"/>
      <c r="F28" s="100"/>
      <c r="G28" s="116">
        <v>43589</v>
      </c>
    </row>
    <row r="29" spans="1:8" x14ac:dyDescent="0.25">
      <c r="A29" s="100"/>
      <c r="B29" s="100"/>
      <c r="C29" s="100"/>
      <c r="D29" s="116">
        <v>43722</v>
      </c>
      <c r="E29" s="100"/>
      <c r="F29" s="100"/>
      <c r="G29" s="116">
        <v>43596</v>
      </c>
    </row>
    <row r="30" spans="1:8" x14ac:dyDescent="0.25">
      <c r="A30" s="100"/>
      <c r="B30" s="100"/>
      <c r="C30" s="100"/>
      <c r="D30" s="100"/>
      <c r="E30" s="100"/>
      <c r="F30" s="100"/>
      <c r="G30" s="116">
        <v>43617</v>
      </c>
    </row>
    <row r="31" spans="1:8" x14ac:dyDescent="0.25">
      <c r="A31" s="100"/>
      <c r="B31" s="100"/>
      <c r="C31" s="100"/>
      <c r="D31" s="100"/>
      <c r="E31" s="100"/>
      <c r="F31" s="100"/>
      <c r="G31" s="116">
        <v>43624</v>
      </c>
    </row>
    <row r="32" spans="1:8" x14ac:dyDescent="0.25">
      <c r="A32" s="100"/>
      <c r="B32" s="100"/>
      <c r="C32" s="100"/>
      <c r="D32" s="100"/>
      <c r="E32" s="100"/>
      <c r="F32" s="100"/>
      <c r="G32" s="116">
        <v>43645</v>
      </c>
    </row>
    <row r="33" spans="1:7" x14ac:dyDescent="0.25">
      <c r="A33" s="100"/>
      <c r="B33" s="100"/>
      <c r="C33" s="100"/>
      <c r="D33" s="100"/>
      <c r="E33" s="100"/>
      <c r="F33" s="100"/>
      <c r="G33" s="116">
        <v>43673</v>
      </c>
    </row>
    <row r="34" spans="1:7" x14ac:dyDescent="0.25">
      <c r="A34" s="100"/>
      <c r="B34" s="100"/>
      <c r="C34" s="100"/>
      <c r="D34" s="100"/>
      <c r="E34" s="100"/>
      <c r="F34" s="100"/>
      <c r="G34" s="116">
        <v>43680</v>
      </c>
    </row>
    <row r="35" spans="1:7" x14ac:dyDescent="0.25">
      <c r="A35" s="100"/>
      <c r="B35" s="100"/>
      <c r="C35" s="100"/>
      <c r="D35" s="100"/>
      <c r="E35" s="100"/>
      <c r="F35" s="100"/>
      <c r="G35" s="116">
        <v>43701</v>
      </c>
    </row>
    <row r="36" spans="1:7" x14ac:dyDescent="0.25">
      <c r="A36" s="100"/>
      <c r="B36" s="100"/>
      <c r="C36" s="100"/>
      <c r="D36" s="100"/>
      <c r="E36" s="100"/>
      <c r="F36" s="100"/>
      <c r="G36" s="116">
        <v>43729</v>
      </c>
    </row>
    <row r="37" spans="1:7" x14ac:dyDescent="0.25">
      <c r="A37" s="100"/>
      <c r="B37" s="100"/>
      <c r="C37" s="100"/>
      <c r="D37" s="100"/>
      <c r="E37" s="100"/>
      <c r="F37" s="100"/>
      <c r="G37" s="116">
        <v>43736</v>
      </c>
    </row>
    <row r="38" spans="1:7" x14ac:dyDescent="0.25">
      <c r="A38" s="100"/>
      <c r="B38" s="100"/>
      <c r="C38" s="100"/>
      <c r="D38" s="100"/>
      <c r="E38" s="100"/>
      <c r="F38" s="100"/>
      <c r="G38" s="116">
        <v>43757</v>
      </c>
    </row>
    <row r="39" spans="1:7" x14ac:dyDescent="0.25">
      <c r="A39" s="100"/>
      <c r="B39" s="100"/>
      <c r="C39" s="100"/>
      <c r="D39" s="100"/>
      <c r="E39" s="100"/>
      <c r="F39" s="100"/>
      <c r="G39" s="100"/>
    </row>
    <row r="40" spans="1:7" x14ac:dyDescent="0.25">
      <c r="A40" s="100"/>
      <c r="B40" s="100"/>
      <c r="C40" s="100"/>
      <c r="D40" s="100"/>
      <c r="E40" s="100"/>
      <c r="F40" s="100"/>
      <c r="G40" s="100"/>
    </row>
    <row r="41" spans="1:7" x14ac:dyDescent="0.25">
      <c r="A41" s="100"/>
      <c r="B41" s="100"/>
      <c r="C41" s="100"/>
      <c r="D41" s="100"/>
      <c r="E41" s="100"/>
      <c r="F41" s="100"/>
      <c r="G41" s="100"/>
    </row>
    <row r="42" spans="1:7" x14ac:dyDescent="0.25">
      <c r="A42" s="100"/>
      <c r="B42" s="100"/>
      <c r="C42" s="100"/>
      <c r="D42" s="100"/>
      <c r="E42" s="100"/>
      <c r="F42" s="100"/>
      <c r="G42" s="100"/>
    </row>
    <row r="43" spans="1:7" x14ac:dyDescent="0.25">
      <c r="A43" s="100"/>
      <c r="B43" s="100"/>
      <c r="C43" s="100"/>
      <c r="D43" s="100"/>
      <c r="E43" s="100"/>
      <c r="F43" s="100"/>
      <c r="G43" s="100"/>
    </row>
    <row r="44" spans="1:7" x14ac:dyDescent="0.25">
      <c r="A44" s="100"/>
      <c r="B44" s="100"/>
      <c r="C44" s="100"/>
      <c r="D44" s="100"/>
      <c r="E44" s="100"/>
      <c r="F44" s="100"/>
      <c r="G44" s="100"/>
    </row>
    <row r="45" spans="1:7" x14ac:dyDescent="0.25">
      <c r="A45" s="100"/>
      <c r="B45" s="100"/>
      <c r="C45" s="100"/>
      <c r="D45" s="100"/>
      <c r="E45" s="100"/>
      <c r="F45" s="100"/>
      <c r="G45" s="100"/>
    </row>
    <row r="46" spans="1:7" x14ac:dyDescent="0.25">
      <c r="A46" s="100"/>
      <c r="B46" s="100"/>
      <c r="C46" s="100"/>
      <c r="D46" s="100"/>
      <c r="E46" s="100"/>
      <c r="F46" s="100"/>
      <c r="G46" s="100"/>
    </row>
    <row r="47" spans="1:7" x14ac:dyDescent="0.25">
      <c r="A47" s="100"/>
      <c r="B47" s="100"/>
      <c r="C47" s="100"/>
      <c r="D47" s="100"/>
      <c r="E47" s="100"/>
      <c r="F47" s="100"/>
      <c r="G47" s="100"/>
    </row>
    <row r="48" spans="1:7" x14ac:dyDescent="0.25">
      <c r="A48" s="100"/>
      <c r="B48" s="100"/>
      <c r="C48" s="100"/>
      <c r="D48" s="100"/>
      <c r="E48" s="100"/>
      <c r="F48" s="100"/>
      <c r="G48" s="100"/>
    </row>
    <row r="49" spans="1:7" x14ac:dyDescent="0.25">
      <c r="A49" s="100" t="s">
        <v>6</v>
      </c>
      <c r="B49" s="7">
        <f t="shared" ref="B49:F49" si="1">COUNT(B20:B48)</f>
        <v>2</v>
      </c>
      <c r="C49" s="7">
        <f t="shared" si="1"/>
        <v>8</v>
      </c>
      <c r="D49" s="7">
        <f>COUNT(D20:D48)</f>
        <v>10</v>
      </c>
      <c r="E49" s="7">
        <f t="shared" si="1"/>
        <v>2</v>
      </c>
      <c r="F49" s="7">
        <f t="shared" si="1"/>
        <v>5</v>
      </c>
      <c r="G49" s="7">
        <f>COUNT(G20:G48)</f>
        <v>19</v>
      </c>
    </row>
  </sheetData>
  <conditionalFormatting sqref="B1:C1 A2 E1:G1">
    <cfRule type="cellIs" dxfId="52" priority="49" operator="equal">
      <formula>"M EXT"</formula>
    </cfRule>
    <cfRule type="cellIs" dxfId="51" priority="50" operator="equal">
      <formula>"CP"</formula>
    </cfRule>
    <cfRule type="containsText" dxfId="50" priority="51" operator="containsText" text="AM EXT">
      <formula>NOT(ISERROR(SEARCH("AM EXT",A1)))</formula>
    </cfRule>
    <cfRule type="containsText" dxfId="49" priority="52" operator="containsText" text="N EXT">
      <formula>NOT(ISERROR(SEARCH("N EXT",A1)))</formula>
    </cfRule>
    <cfRule type="containsText" dxfId="48" priority="53" operator="containsText" text="R">
      <formula>NOT(ISERROR(SEARCH("R",A1)))</formula>
    </cfRule>
  </conditionalFormatting>
  <conditionalFormatting sqref="A15 A17">
    <cfRule type="containsText" dxfId="47" priority="48" operator="containsText" text="FE">
      <formula>NOT(ISERROR(SEARCH("FE",A15)))</formula>
    </cfRule>
  </conditionalFormatting>
  <conditionalFormatting sqref="A1:C1 E1:G1 A19:A20 A2:H15 B41:C49 B19:G24 B25:C38 E25:G38 A49 E41:G49 D25:D39 D42:D49 H17 A17:G18">
    <cfRule type="containsText" dxfId="46" priority="47" operator="containsText" text="FE">
      <formula>NOT(ISERROR(SEARCH("FE",A1)))</formula>
    </cfRule>
  </conditionalFormatting>
  <conditionalFormatting sqref="A3">
    <cfRule type="cellIs" dxfId="45" priority="42" operator="equal">
      <formula>"M EXT"</formula>
    </cfRule>
    <cfRule type="cellIs" dxfId="44" priority="43" operator="equal">
      <formula>"CP"</formula>
    </cfRule>
    <cfRule type="containsText" dxfId="43" priority="44" operator="containsText" text="AM EXT">
      <formula>NOT(ISERROR(SEARCH("AM EXT",A3)))</formula>
    </cfRule>
    <cfRule type="containsText" dxfId="42" priority="45" operator="containsText" text="N EXT">
      <formula>NOT(ISERROR(SEARCH("N EXT",A3)))</formula>
    </cfRule>
    <cfRule type="containsText" dxfId="41" priority="46" operator="containsText" text="R">
      <formula>NOT(ISERROR(SEARCH("R",A3)))</formula>
    </cfRule>
  </conditionalFormatting>
  <conditionalFormatting sqref="A4">
    <cfRule type="cellIs" dxfId="40" priority="37" operator="equal">
      <formula>"M EXT"</formula>
    </cfRule>
    <cfRule type="cellIs" dxfId="39" priority="38" operator="equal">
      <formula>"CP"</formula>
    </cfRule>
    <cfRule type="containsText" dxfId="38" priority="39" operator="containsText" text="AM EXT">
      <formula>NOT(ISERROR(SEARCH("AM EXT",A4)))</formula>
    </cfRule>
    <cfRule type="containsText" dxfId="37" priority="40" operator="containsText" text="N EXT">
      <formula>NOT(ISERROR(SEARCH("N EXT",A4)))</formula>
    </cfRule>
    <cfRule type="containsText" dxfId="36" priority="41" operator="containsText" text="R">
      <formula>NOT(ISERROR(SEARCH("R",A4)))</formula>
    </cfRule>
  </conditionalFormatting>
  <conditionalFormatting sqref="A6">
    <cfRule type="cellIs" dxfId="35" priority="32" operator="equal">
      <formula>"M EXT"</formula>
    </cfRule>
    <cfRule type="cellIs" dxfId="34" priority="33" operator="equal">
      <formula>"CP"</formula>
    </cfRule>
    <cfRule type="containsText" dxfId="33" priority="34" operator="containsText" text="AM EXT">
      <formula>NOT(ISERROR(SEARCH("AM EXT",A6)))</formula>
    </cfRule>
    <cfRule type="containsText" dxfId="32" priority="35" operator="containsText" text="N EXT">
      <formula>NOT(ISERROR(SEARCH("N EXT",A6)))</formula>
    </cfRule>
    <cfRule type="containsText" dxfId="31" priority="36" operator="containsText" text="R">
      <formula>NOT(ISERROR(SEARCH("R",A6)))</formula>
    </cfRule>
  </conditionalFormatting>
  <conditionalFormatting sqref="A5">
    <cfRule type="cellIs" dxfId="30" priority="27" operator="equal">
      <formula>"M EXT"</formula>
    </cfRule>
    <cfRule type="cellIs" dxfId="29" priority="28" operator="equal">
      <formula>"CP"</formula>
    </cfRule>
    <cfRule type="containsText" dxfId="28" priority="29" operator="containsText" text="AM EXT">
      <formula>NOT(ISERROR(SEARCH("AM EXT",A5)))</formula>
    </cfRule>
    <cfRule type="containsText" dxfId="27" priority="30" operator="containsText" text="N EXT">
      <formula>NOT(ISERROR(SEARCH("N EXT",A5)))</formula>
    </cfRule>
    <cfRule type="containsText" dxfId="26" priority="31" operator="containsText" text="R">
      <formula>NOT(ISERROR(SEARCH("R",A5)))</formula>
    </cfRule>
  </conditionalFormatting>
  <conditionalFormatting sqref="A7">
    <cfRule type="cellIs" dxfId="25" priority="22" operator="equal">
      <formula>"M EXT"</formula>
    </cfRule>
    <cfRule type="cellIs" dxfId="24" priority="23" operator="equal">
      <formula>"CP"</formula>
    </cfRule>
    <cfRule type="containsText" dxfId="23" priority="24" operator="containsText" text="AM EXT">
      <formula>NOT(ISERROR(SEARCH("AM EXT",A7)))</formula>
    </cfRule>
    <cfRule type="containsText" dxfId="22" priority="25" operator="containsText" text="N EXT">
      <formula>NOT(ISERROR(SEARCH("N EXT",A7)))</formula>
    </cfRule>
    <cfRule type="containsText" dxfId="21" priority="26" operator="containsText" text="R">
      <formula>NOT(ISERROR(SEARCH("R",A7)))</formula>
    </cfRule>
  </conditionalFormatting>
  <conditionalFormatting sqref="A10">
    <cfRule type="cellIs" dxfId="20" priority="17" operator="equal">
      <formula>"M EXT"</formula>
    </cfRule>
    <cfRule type="cellIs" dxfId="19" priority="18" operator="equal">
      <formula>"CP"</formula>
    </cfRule>
    <cfRule type="containsText" dxfId="18" priority="19" operator="containsText" text="AM EXT">
      <formula>NOT(ISERROR(SEARCH("AM EXT",A10)))</formula>
    </cfRule>
    <cfRule type="containsText" dxfId="17" priority="20" operator="containsText" text="N EXT">
      <formula>NOT(ISERROR(SEARCH("N EXT",A10)))</formula>
    </cfRule>
    <cfRule type="containsText" dxfId="16" priority="21" operator="containsText" text="R">
      <formula>NOT(ISERROR(SEARCH("R",A10)))</formula>
    </cfRule>
  </conditionalFormatting>
  <conditionalFormatting sqref="A19:A20 A1:G15 H2:H15 B41:C49 B19:G24 B25:C38 E25:G38 A49 E41:G49 D25:D39 D42:D49 H17 A17:G18">
    <cfRule type="containsText" dxfId="15" priority="14" operator="containsText" text="RCN">
      <formula>NOT(ISERROR(SEARCH("RCN",A1)))</formula>
    </cfRule>
    <cfRule type="containsText" dxfId="14" priority="15" operator="containsText" text="RC">
      <formula>NOT(ISERROR(SEARCH("RC",A1)))</formula>
    </cfRule>
    <cfRule type="containsText" dxfId="13" priority="16" operator="containsText" text="RCN">
      <formula>NOT(ISERROR(SEARCH("RCN",A1)))</formula>
    </cfRule>
  </conditionalFormatting>
  <conditionalFormatting sqref="A12">
    <cfRule type="cellIs" dxfId="12" priority="9" operator="equal">
      <formula>"M EXT"</formula>
    </cfRule>
    <cfRule type="cellIs" dxfId="11" priority="10" operator="equal">
      <formula>"CP"</formula>
    </cfRule>
    <cfRule type="containsText" dxfId="10" priority="11" operator="containsText" text="AM EXT">
      <formula>NOT(ISERROR(SEARCH("AM EXT",A12)))</formula>
    </cfRule>
    <cfRule type="containsText" dxfId="9" priority="12" operator="containsText" text="N EXT">
      <formula>NOT(ISERROR(SEARCH("N EXT",A12)))</formula>
    </cfRule>
    <cfRule type="containsText" dxfId="8" priority="13" operator="containsText" text="R">
      <formula>NOT(ISERROR(SEARCH("R",A12)))</formula>
    </cfRule>
  </conditionalFormatting>
  <conditionalFormatting sqref="B16:H16">
    <cfRule type="containsText" dxfId="7" priority="8" operator="containsText" text="FE">
      <formula>NOT(ISERROR(SEARCH("FE",B16)))</formula>
    </cfRule>
  </conditionalFormatting>
  <conditionalFormatting sqref="B16:H16">
    <cfRule type="containsText" dxfId="6" priority="5" operator="containsText" text="RCN">
      <formula>NOT(ISERROR(SEARCH("RCN",B16)))</formula>
    </cfRule>
    <cfRule type="containsText" dxfId="5" priority="6" operator="containsText" text="RC">
      <formula>NOT(ISERROR(SEARCH("RC",B16)))</formula>
    </cfRule>
    <cfRule type="containsText" dxfId="4" priority="7" operator="containsText" text="RCN">
      <formula>NOT(ISERROR(SEARCH("RCN",B16)))</formula>
    </cfRule>
  </conditionalFormatting>
  <conditionalFormatting sqref="B16:H16">
    <cfRule type="containsText" dxfId="3" priority="1" operator="containsText" text="CP">
      <formula>NOT(ISERROR(SEARCH("CP",B16)))</formula>
    </cfRule>
    <cfRule type="containsText" dxfId="2" priority="2" operator="containsText" text="AM EXT">
      <formula>NOT(ISERROR(SEARCH("AM EXT",B16)))</formula>
    </cfRule>
    <cfRule type="containsText" dxfId="1" priority="3" operator="containsText" text="M EXT">
      <formula>NOT(ISERROR(SEARCH("M EXT",B16)))</formula>
    </cfRule>
    <cfRule type="containsText" dxfId="0" priority="4" operator="containsText" text="N EXT">
      <formula>NOT(ISERROR(SEARCH("N EXT",B16)))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heures</vt:lpstr>
      <vt:lpstr>totaux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LEGENDRE Gilles, Vitre</dc:creator>
  <cp:lastModifiedBy>LEGENDRE Gilles, Vitre</cp:lastModifiedBy>
  <cp:lastPrinted>2014-01-21T09:16:39Z</cp:lastPrinted>
  <dcterms:created xsi:type="dcterms:W3CDTF">2013-12-12T10:52:18Z</dcterms:created>
  <dcterms:modified xsi:type="dcterms:W3CDTF">2019-02-21T03:28:50Z</dcterms:modified>
</cp:coreProperties>
</file>