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MSA_ASSIST_PLAN_CO\Desktop\"/>
    </mc:Choice>
  </mc:AlternateContent>
  <xr:revisionPtr revIDLastSave="0" documentId="13_ncr:1_{38DAF88F-9427-4693-801A-CFE74F9994B5}" xr6:coauthVersionLast="45" xr6:coauthVersionMax="45" xr10:uidLastSave="{00000000-0000-0000-0000-000000000000}"/>
  <bookViews>
    <workbookView xWindow="-28920" yWindow="-11355" windowWidth="29040" windowHeight="15840" activeTab="1" xr2:uid="{00000000-000D-0000-FFFF-FFFF00000000}"/>
  </bookViews>
  <sheets>
    <sheet name="REPARTITION" sheetId="1" r:id="rId1"/>
    <sheet name="TABLEAU" sheetId="2" r:id="rId2"/>
    <sheet name="GRAPHIQUE" sheetId="4" r:id="rId3"/>
  </sheets>
  <definedNames>
    <definedName name="N°">TABLEAU!$A$13</definedName>
    <definedName name="NOM">_xludf.OFFSET(TABLEAU!$B$2:$BM$13)</definedName>
    <definedName name="SECTION">TABLEAU!$B$4:$B$11</definedName>
    <definedName name="VALEURS">TABLEAU!$B$4:$BM$11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L13" i="2" l="1"/>
  <c r="BL11" i="2"/>
  <c r="BK13" i="2" l="1"/>
  <c r="BK11" i="2"/>
  <c r="BJ11" i="2" l="1"/>
  <c r="BJ13" i="2" s="1"/>
  <c r="BI13" i="2" l="1"/>
  <c r="BI11" i="2"/>
  <c r="BH13" i="2" l="1"/>
  <c r="BH11" i="2"/>
  <c r="BG11" i="2" l="1"/>
  <c r="BG13" i="2" s="1"/>
  <c r="BF11" i="2" l="1"/>
  <c r="BF13" i="2" s="1"/>
  <c r="BE11" i="2" l="1"/>
  <c r="BE13" i="2" s="1"/>
  <c r="BD11" i="2" l="1"/>
  <c r="BD13" i="2" s="1"/>
  <c r="BC11" i="2" l="1"/>
  <c r="BC13" i="2" s="1"/>
  <c r="BB11" i="2" l="1"/>
  <c r="BB13" i="2" s="1"/>
  <c r="BA11" i="2" l="1"/>
  <c r="BA13" i="2" s="1"/>
  <c r="AZ11" i="2"/>
  <c r="AZ13" i="2" s="1"/>
  <c r="AY11" i="2" l="1"/>
  <c r="AY13" i="2" s="1"/>
  <c r="AX11" i="2" l="1"/>
  <c r="AX13" i="2" s="1"/>
  <c r="AW11" i="2" l="1"/>
  <c r="AW13" i="2" s="1"/>
  <c r="AV11" i="2" l="1"/>
  <c r="AV13" i="2" s="1"/>
  <c r="AU11" i="2"/>
  <c r="AU13" i="2" l="1"/>
  <c r="AT11" i="2" l="1"/>
  <c r="AT13" i="2" s="1"/>
  <c r="AS11" i="2" l="1"/>
  <c r="AS13" i="2" s="1"/>
  <c r="AR11" i="2" l="1"/>
  <c r="AR13" i="2" s="1"/>
  <c r="AQ11" i="2" l="1"/>
  <c r="AQ13" i="2" s="1"/>
  <c r="AP11" i="2" l="1"/>
  <c r="AP13" i="2" s="1"/>
  <c r="AN11" i="2" l="1"/>
  <c r="AO11" i="2"/>
  <c r="AO13" i="2" s="1"/>
  <c r="AN13" i="2" l="1"/>
  <c r="AM11" i="2" l="1"/>
  <c r="AM13" i="2" s="1"/>
  <c r="AL11" i="2" l="1"/>
  <c r="AL13" i="2" s="1"/>
  <c r="AK11" i="2" l="1"/>
  <c r="AK13" i="2" s="1"/>
  <c r="AJ11" i="2" l="1"/>
  <c r="AJ13" i="2" s="1"/>
  <c r="AI11" i="2" l="1"/>
  <c r="AI13" i="2" s="1"/>
  <c r="AH11" i="2"/>
  <c r="AH13" i="2" s="1"/>
  <c r="AG11" i="2" l="1"/>
  <c r="AG13" i="2" s="1"/>
  <c r="AF11" i="2" l="1"/>
  <c r="AF13" i="2" s="1"/>
  <c r="AE11" i="2" l="1"/>
  <c r="AE13" i="2" s="1"/>
  <c r="AD11" i="2" l="1"/>
  <c r="AD13" i="2" s="1"/>
  <c r="AC11" i="2" l="1"/>
  <c r="AC13" i="2" s="1"/>
  <c r="AB11" i="2" l="1"/>
  <c r="AB13" i="2" s="1"/>
  <c r="AA11" i="2" l="1"/>
  <c r="AA13" i="2" l="1"/>
  <c r="A1" i="2" l="1"/>
  <c r="D11" i="2" l="1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7" i="2"/>
  <c r="Y11" i="2" s="1"/>
  <c r="Y13" i="2" l="1"/>
  <c r="Z11" i="2"/>
  <c r="Z13" i="2" s="1"/>
  <c r="N13" i="2" l="1"/>
  <c r="O13" i="2"/>
  <c r="P13" i="2"/>
  <c r="Q13" i="2"/>
  <c r="R13" i="2"/>
  <c r="S13" i="2"/>
  <c r="T13" i="2"/>
  <c r="U13" i="2"/>
  <c r="V13" i="2"/>
  <c r="W13" i="2"/>
  <c r="X13" i="2"/>
  <c r="C11" i="2"/>
  <c r="M13" i="2" l="1"/>
  <c r="L13" i="2" l="1"/>
  <c r="K13" i="2"/>
  <c r="J13" i="2" l="1"/>
  <c r="I13" i="2"/>
  <c r="H13" i="2"/>
  <c r="B13" i="2" a="1"/>
  <c r="C13" i="2" s="1"/>
  <c r="F13" i="2" l="1"/>
  <c r="B13" i="2"/>
  <c r="D13" i="2"/>
  <c r="E13" i="2"/>
  <c r="G13" i="2"/>
</calcChain>
</file>

<file path=xl/sharedStrings.xml><?xml version="1.0" encoding="utf-8"?>
<sst xmlns="http://schemas.openxmlformats.org/spreadsheetml/2006/main" count="113" uniqueCount="90">
  <si>
    <t>ATELIER</t>
  </si>
  <si>
    <t>SECTION</t>
  </si>
  <si>
    <t>CTP</t>
  </si>
  <si>
    <t xml:space="preserve"> EN-EL-FC</t>
  </si>
  <si>
    <t xml:space="preserve"> IT-CS-DO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</si>
  <si>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</si>
  <si>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</si>
  <si>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</si>
  <si>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</si>
  <si>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</si>
  <si>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</si>
  <si>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</si>
  <si>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</si>
  <si>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</si>
  <si>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</si>
  <si>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</si>
  <si>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</si>
  <si>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</si>
  <si>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</si>
  <si>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</si>
  <si>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</si>
  <si>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</si>
  <si>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</si>
  <si>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</si>
  <si>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</si>
  <si>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</si>
  <si>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</si>
  <si>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</si>
  <si>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</si>
  <si>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</si>
  <si>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</si>
  <si>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</si>
  <si>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</si>
  <si>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</si>
  <si>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</si>
  <si>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</si>
  <si>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</si>
  <si>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</si>
  <si>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</si>
  <si>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</si>
  <si>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</si>
  <si>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</si>
  <si>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</si>
  <si>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</si>
  <si>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</si>
  <si>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</si>
  <si>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</si>
  <si>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</si>
  <si>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</si>
  <si>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</si>
  <si>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</si>
  <si>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</si>
  <si>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</si>
  <si>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</si>
  <si>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</si>
  <si>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</si>
  <si>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</si>
  <si>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</si>
  <si>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</si>
  <si>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</si>
  <si>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</si>
  <si>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</si>
  <si>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</si>
  <si>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</si>
  <si>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</si>
  <si>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</si>
  <si>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</si>
  <si>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</si>
  <si>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</si>
  <si>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EN-EL-ENP</t>
  </si>
  <si>
    <t>EN-EL-EIC</t>
  </si>
  <si>
    <t xml:space="preserve"> SMB-SE-HE</t>
  </si>
  <si>
    <t>Octobre</t>
  </si>
  <si>
    <t>Novembre</t>
  </si>
  <si>
    <t>Decembre</t>
  </si>
  <si>
    <t>EN-EA-AS</t>
  </si>
  <si>
    <t>_</t>
  </si>
  <si>
    <r>
      <t xml:space="preserve"> EN-EL-EIC / EN-EL-ENP/</t>
    </r>
    <r>
      <rPr>
        <b/>
        <sz val="14"/>
        <color theme="9" tint="-0.249977111117893"/>
        <rFont val="Calibri"/>
        <family val="2"/>
        <scheme val="minor"/>
      </rPr>
      <t>SMB-SE-HE</t>
    </r>
  </si>
  <si>
    <t>S 41</t>
  </si>
  <si>
    <t>S 40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</si>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</sst>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.00\ [$CHF]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4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/>
      <right style="thin">
        <color indexed="64"/>
      </right>
      <top style="mediumDashDot">
        <color rgb="FFC00000"/>
      </top>
      <bottom/>
      <diagonal/>
    </border>
    <border>
      <left style="mediumDashDot">
        <color rgb="FFC00000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4" fontId="1" fillId="0" borderId="0" applyFont="0" applyFill="0" applyBorder="0" applyAlignment="0" applyProtection="0"/>
    <xf numFmtId="165" fontId="1" fillId="0" borderId="0"/>
    <xf numFmtId="0" fontId="1" fillId="0" borderId="0"/>
  </cellStyleXfs>
  <cellXfs count="68">
    <xf numFmtId="0" fontId="0" fillId="0" borderId="0" xfId="0"/>
    <xf numFmtId="0" fontId="0" fillId="0" borderId="0" xfId="0" applyFont="1"/>
    <xf numFmtId="0" fontId="19" fillId="42" borderId="10" xfId="0" applyFont="1" applyFill="1" applyBorder="1" applyAlignment="1">
      <alignment horizontal="center" vertical="center"/>
    </xf>
    <xf numFmtId="0" fontId="0" fillId="42" borderId="10" xfId="0" applyFill="1" applyBorder="1" applyAlignment="1">
      <alignment horizontal="center" vertical="center"/>
    </xf>
    <xf numFmtId="0" fontId="0" fillId="42" borderId="10" xfId="0" applyFill="1" applyBorder="1" applyAlignment="1">
      <alignment horizontal="left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16" fillId="42" borderId="10" xfId="0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 wrapText="1"/>
    </xf>
    <xf numFmtId="0" fontId="17" fillId="0" borderId="0" xfId="0" applyFont="1"/>
    <xf numFmtId="0" fontId="20" fillId="38" borderId="10" xfId="0" applyFont="1" applyFill="1" applyBorder="1" applyAlignment="1">
      <alignment horizontal="center" vertical="center" wrapText="1"/>
    </xf>
    <xf numFmtId="0" fontId="21" fillId="39" borderId="14" xfId="0" applyFont="1" applyFill="1" applyBorder="1" applyAlignment="1">
      <alignment horizontal="center"/>
    </xf>
    <xf numFmtId="0" fontId="21" fillId="39" borderId="13" xfId="0" applyFont="1" applyFill="1" applyBorder="1" applyAlignment="1">
      <alignment horizontal="center" vertical="center"/>
    </xf>
    <xf numFmtId="0" fontId="21" fillId="39" borderId="10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22" fillId="40" borderId="16" xfId="0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0" fillId="0" borderId="18" xfId="0" applyBorder="1"/>
    <xf numFmtId="0" fontId="23" fillId="38" borderId="17" xfId="0" applyFont="1" applyFill="1" applyBorder="1" applyAlignment="1">
      <alignment horizontal="center"/>
    </xf>
    <xf numFmtId="0" fontId="25" fillId="0" borderId="10" xfId="0" applyFont="1" applyBorder="1" applyAlignment="1">
      <alignment horizontal="center" vertical="center"/>
    </xf>
    <xf numFmtId="0" fontId="25" fillId="0" borderId="13" xfId="0" applyFont="1" applyBorder="1" applyAlignment="1">
      <alignment horizontal="center" vertical="center"/>
    </xf>
    <xf numFmtId="0" fontId="26" fillId="0" borderId="0" xfId="0" applyFont="1"/>
    <xf numFmtId="0" fontId="27" fillId="0" borderId="10" xfId="0" applyFont="1" applyBorder="1" applyAlignment="1">
      <alignment horizontal="center" vertical="center"/>
    </xf>
    <xf numFmtId="0" fontId="14" fillId="0" borderId="19" xfId="0" applyFont="1" applyFill="1" applyBorder="1" applyAlignment="1"/>
    <xf numFmtId="0" fontId="14" fillId="0" borderId="15" xfId="0" applyFont="1" applyFill="1" applyBorder="1" applyAlignment="1"/>
    <xf numFmtId="0" fontId="14" fillId="0" borderId="14" xfId="0" applyFont="1" applyFill="1" applyBorder="1" applyAlignment="1"/>
    <xf numFmtId="0" fontId="28" fillId="0" borderId="10" xfId="0" applyFont="1" applyFill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0" fontId="14" fillId="0" borderId="0" xfId="0" applyFont="1"/>
    <xf numFmtId="0" fontId="19" fillId="33" borderId="10" xfId="0" applyFont="1" applyFill="1" applyBorder="1" applyAlignment="1">
      <alignment horizontal="center" vertical="center"/>
    </xf>
    <xf numFmtId="0" fontId="20" fillId="39" borderId="10" xfId="0" applyFont="1" applyFill="1" applyBorder="1" applyAlignment="1">
      <alignment horizontal="center" vertical="center" wrapText="1"/>
    </xf>
    <xf numFmtId="0" fontId="16" fillId="42" borderId="20" xfId="0" applyFont="1" applyFill="1" applyBorder="1" applyAlignment="1">
      <alignment horizontal="center" vertical="center"/>
    </xf>
    <xf numFmtId="0" fontId="16" fillId="42" borderId="21" xfId="0" applyFont="1" applyFill="1" applyBorder="1" applyAlignment="1">
      <alignment horizontal="center" vertical="center"/>
    </xf>
    <xf numFmtId="0" fontId="21" fillId="42" borderId="10" xfId="0" applyFont="1" applyFill="1" applyBorder="1" applyAlignment="1">
      <alignment horizontal="center"/>
    </xf>
    <xf numFmtId="0" fontId="21" fillId="41" borderId="10" xfId="0" applyFont="1" applyFill="1" applyBorder="1" applyAlignment="1">
      <alignment horizontal="center"/>
    </xf>
    <xf numFmtId="0" fontId="21" fillId="40" borderId="10" xfId="0" applyFont="1" applyFill="1" applyBorder="1" applyAlignment="1">
      <alignment horizontal="center"/>
    </xf>
    <xf numFmtId="0" fontId="21" fillId="41" borderId="11" xfId="0" applyFont="1" applyFill="1" applyBorder="1" applyAlignment="1">
      <alignment horizontal="center"/>
    </xf>
    <xf numFmtId="0" fontId="21" fillId="41" borderId="12" xfId="0" applyFont="1" applyFill="1" applyBorder="1" applyAlignment="1">
      <alignment horizontal="center"/>
    </xf>
    <xf numFmtId="0" fontId="21" fillId="41" borderId="13" xfId="0" applyFont="1" applyFill="1" applyBorder="1" applyAlignment="1">
      <alignment horizontal="center"/>
    </xf>
    <xf numFmtId="0" fontId="21" fillId="40" borderId="11" xfId="0" applyFont="1" applyFill="1" applyBorder="1" applyAlignment="1">
      <alignment horizontal="center"/>
    </xf>
    <xf numFmtId="0" fontId="21" fillId="40" borderId="12" xfId="0" applyFont="1" applyFill="1" applyBorder="1" applyAlignment="1">
      <alignment horizontal="center"/>
    </xf>
    <xf numFmtId="0" fontId="21" fillId="40" borderId="13" xfId="0" applyFont="1" applyFill="1" applyBorder="1" applyAlignment="1">
      <alignment horizontal="center"/>
    </xf>
    <xf numFmtId="0" fontId="21" fillId="42" borderId="11" xfId="0" applyFont="1" applyFill="1" applyBorder="1" applyAlignment="1">
      <alignment horizontal="center"/>
    </xf>
    <xf numFmtId="0" fontId="21" fillId="42" borderId="12" xfId="0" applyFont="1" applyFill="1" applyBorder="1" applyAlignment="1">
      <alignment horizontal="center"/>
    </xf>
    <xf numFmtId="0" fontId="21" fillId="42" borderId="13" xfId="0" applyFont="1" applyFill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4" borderId="11" xfId="0" applyFont="1" applyFill="1" applyBorder="1" applyAlignment="1">
      <alignment horizontal="center"/>
    </xf>
    <xf numFmtId="0" fontId="21" fillId="34" borderId="12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/>
    </xf>
    <xf numFmtId="0" fontId="21" fillId="43" borderId="11" xfId="0" applyFont="1" applyFill="1" applyBorder="1" applyAlignment="1">
      <alignment horizontal="center"/>
    </xf>
    <xf numFmtId="0" fontId="21" fillId="43" borderId="12" xfId="0" applyFont="1" applyFill="1" applyBorder="1" applyAlignment="1">
      <alignment horizontal="center"/>
    </xf>
    <xf numFmtId="0" fontId="21" fillId="43" borderId="13" xfId="0" applyFont="1" applyFill="1" applyBorder="1" applyAlignment="1">
      <alignment horizontal="center"/>
    </xf>
    <xf numFmtId="0" fontId="21" fillId="38" borderId="11" xfId="0" applyFont="1" applyFill="1" applyBorder="1" applyAlignment="1">
      <alignment horizontal="center"/>
    </xf>
    <xf numFmtId="0" fontId="21" fillId="38" borderId="12" xfId="0" applyFont="1" applyFill="1" applyBorder="1" applyAlignment="1">
      <alignment horizontal="center"/>
    </xf>
    <xf numFmtId="0" fontId="21" fillId="38" borderId="13" xfId="0" applyFont="1" applyFill="1" applyBorder="1" applyAlignment="1">
      <alignment horizontal="center"/>
    </xf>
    <xf numFmtId="0" fontId="21" fillId="37" borderId="11" xfId="0" applyFont="1" applyFill="1" applyBorder="1" applyAlignment="1">
      <alignment horizontal="center"/>
    </xf>
    <xf numFmtId="0" fontId="21" fillId="37" borderId="12" xfId="0" applyFont="1" applyFill="1" applyBorder="1" applyAlignment="1">
      <alignment horizontal="center"/>
    </xf>
    <xf numFmtId="0" fontId="21" fillId="37" borderId="13" xfId="0" applyFont="1" applyFill="1" applyBorder="1" applyAlignment="1">
      <alignment horizontal="center"/>
    </xf>
    <xf numFmtId="0" fontId="21" fillId="36" borderId="11" xfId="0" applyFont="1" applyFill="1" applyBorder="1" applyAlignment="1">
      <alignment horizontal="center"/>
    </xf>
    <xf numFmtId="0" fontId="21" fillId="36" borderId="12" xfId="0" applyFont="1" applyFill="1" applyBorder="1" applyAlignment="1">
      <alignment horizontal="center"/>
    </xf>
    <xf numFmtId="0" fontId="21" fillId="36" borderId="13" xfId="0" applyFont="1" applyFill="1" applyBorder="1" applyAlignment="1">
      <alignment horizontal="center"/>
    </xf>
    <xf numFmtId="0" fontId="21" fillId="35" borderId="11" xfId="0" applyFont="1" applyFill="1" applyBorder="1" applyAlignment="1">
      <alignment horizontal="center"/>
    </xf>
    <xf numFmtId="0" fontId="21" fillId="35" borderId="12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/>
    </xf>
    <xf numFmtId="0" fontId="21" fillId="43" borderId="10" xfId="0" applyFont="1" applyFill="1" applyBorder="1" applyAlignment="1">
      <alignment horizontal="center"/>
    </xf>
  </cellXfs>
  <cellStyles count="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ares 2" xfId="48" xr:uid="{00000000-0005-0000-0000-00001F000000}"/>
    <cellStyle name="Neutre" xfId="8" builtinId="28" customBuiltin="1"/>
    <cellStyle name="Normal" xfId="0" builtinId="0"/>
    <cellStyle name="Normal 12" xfId="50" xr:uid="{00000000-0005-0000-0000-000022000000}"/>
    <cellStyle name="Normal 2" xfId="42" xr:uid="{00000000-0005-0000-0000-000023000000}"/>
    <cellStyle name="Normal 2 2" xfId="47" xr:uid="{00000000-0005-0000-0000-000024000000}"/>
    <cellStyle name="Normal 2 2 2" xfId="49" xr:uid="{00000000-0005-0000-0000-000025000000}"/>
    <cellStyle name="Normal 3" xfId="43" xr:uid="{00000000-0005-0000-0000-000026000000}"/>
    <cellStyle name="Normal 3 2" xfId="45" xr:uid="{00000000-0005-0000-0000-000027000000}"/>
    <cellStyle name="Normal 4" xfId="44" xr:uid="{00000000-0005-0000-0000-000028000000}"/>
    <cellStyle name="Normal 4 2" xfId="46" xr:uid="{00000000-0005-0000-0000-000029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1"/>
      </font>
      <fill>
        <patternFill>
          <bgColor theme="9" tint="0.59996337778862885"/>
        </patternFill>
      </fill>
      <border>
        <left style="dashDotDot">
          <color rgb="FFC00000"/>
        </left>
        <right style="dashDotDot">
          <color rgb="FFC00000"/>
        </right>
        <top style="dashDotDot">
          <color rgb="FFC00000"/>
        </top>
        <bottom style="dashDotDot">
          <color rgb="FFC00000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hartsheet" Target="chartsheets/sheet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accent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Times New Roman" panose="02020603050405020304" pitchFamily="18" charset="0"/>
                <a:ea typeface="+mn-ea"/>
                <a:cs typeface="Times New Roman" panose="02020603050405020304" pitchFamily="18" charset="0"/>
              </a:defRPr>
            </a:pPr>
            <a:r>
              <a:rPr lang="fr-FR" sz="1800">
                <a:solidFill>
                  <a:schemeClr val="accent1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FLUCTUATION DU PERSONNEL - 2019</a:t>
            </a:r>
          </a:p>
        </c:rich>
      </c:tx>
      <c:layout>
        <c:manualLayout>
          <c:xMode val="edge"/>
          <c:yMode val="edge"/>
          <c:x val="0.33617997696002755"/>
          <c:y val="1.521506074151084E-2"/>
        </c:manualLayout>
      </c:layout>
      <c:overlay val="0"/>
      <c:spPr>
        <a:noFill/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accent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730974723151884E-2"/>
          <c:y val="1.0372945919726588E-2"/>
          <c:w val="0.95335924056940802"/>
          <c:h val="0.86226243638251365"/>
        </c:manualLayout>
      </c:layout>
      <c:lineChart>
        <c:grouping val="standard"/>
        <c:varyColors val="0"/>
        <c:ser>
          <c:idx val="0"/>
          <c:order val="0"/>
          <c:tx>
            <c:strRef>
              <c:f>TABLEAU!$B$4</c:f>
              <c:strCache>
                <c:ptCount val="1"/>
                <c:pt idx="0">
                  <c:v> EN-EL-FC</c:v>
                </c:pt>
              </c:strCache>
            </c:strRef>
          </c:tx>
          <c:spPr>
            <a:ln w="34925" cap="rnd">
              <a:solidFill>
                <a:schemeClr val="tx1">
                  <a:lumMod val="65000"/>
                  <a:lumOff val="35000"/>
                  <a:alpha val="0"/>
                </a:schemeClr>
              </a:solidFill>
              <a:round/>
            </a:ln>
            <a:effectLst>
              <a:innerShdw blurRad="114300">
                <a:prstClr val="black"/>
              </a:inn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TABLEAU!$O$4:$BM$4</c:f>
              <c:numCache>
                <c:formatCode>General</c:formatCode>
                <c:ptCount val="51"/>
                <c:pt idx="0">
                  <c:v>52</c:v>
                </c:pt>
                <c:pt idx="1">
                  <c:v>52</c:v>
                </c:pt>
                <c:pt idx="2">
                  <c:v>64</c:v>
                </c:pt>
                <c:pt idx="3">
                  <c:v>66</c:v>
                </c:pt>
                <c:pt idx="4">
                  <c:v>68</c:v>
                </c:pt>
                <c:pt idx="5">
                  <c:v>61</c:v>
                </c:pt>
                <c:pt idx="6">
                  <c:v>66</c:v>
                </c:pt>
                <c:pt idx="7">
                  <c:v>46</c:v>
                </c:pt>
                <c:pt idx="8">
                  <c:v>69</c:v>
                </c:pt>
                <c:pt idx="9">
                  <c:v>58</c:v>
                </c:pt>
                <c:pt idx="10">
                  <c:v>52</c:v>
                </c:pt>
                <c:pt idx="11">
                  <c:v>57</c:v>
                </c:pt>
                <c:pt idx="12">
                  <c:v>48</c:v>
                </c:pt>
                <c:pt idx="13">
                  <c:v>48</c:v>
                </c:pt>
                <c:pt idx="14">
                  <c:v>54</c:v>
                </c:pt>
                <c:pt idx="15">
                  <c:v>47</c:v>
                </c:pt>
                <c:pt idx="16">
                  <c:v>55</c:v>
                </c:pt>
                <c:pt idx="17">
                  <c:v>60</c:v>
                </c:pt>
                <c:pt idx="18">
                  <c:v>64</c:v>
                </c:pt>
                <c:pt idx="19">
                  <c:v>63</c:v>
                </c:pt>
                <c:pt idx="20">
                  <c:v>62</c:v>
                </c:pt>
                <c:pt idx="21">
                  <c:v>64</c:v>
                </c:pt>
                <c:pt idx="22">
                  <c:v>63</c:v>
                </c:pt>
                <c:pt idx="23">
                  <c:v>60</c:v>
                </c:pt>
                <c:pt idx="24">
                  <c:v>71</c:v>
                </c:pt>
                <c:pt idx="25">
                  <c:v>69</c:v>
                </c:pt>
                <c:pt idx="26">
                  <c:v>62</c:v>
                </c:pt>
                <c:pt idx="27">
                  <c:v>44</c:v>
                </c:pt>
                <c:pt idx="28">
                  <c:v>45</c:v>
                </c:pt>
                <c:pt idx="29">
                  <c:v>48</c:v>
                </c:pt>
                <c:pt idx="30">
                  <c:v>50</c:v>
                </c:pt>
                <c:pt idx="31">
                  <c:v>53</c:v>
                </c:pt>
                <c:pt idx="32">
                  <c:v>54</c:v>
                </c:pt>
                <c:pt idx="33">
                  <c:v>56</c:v>
                </c:pt>
                <c:pt idx="34">
                  <c:v>57</c:v>
                </c:pt>
                <c:pt idx="35">
                  <c:v>71</c:v>
                </c:pt>
                <c:pt idx="36">
                  <c:v>70</c:v>
                </c:pt>
                <c:pt idx="37">
                  <c:v>75</c:v>
                </c:pt>
                <c:pt idx="38">
                  <c:v>74</c:v>
                </c:pt>
                <c:pt idx="39">
                  <c:v>73</c:v>
                </c:pt>
                <c:pt idx="40">
                  <c:v>63</c:v>
                </c:pt>
                <c:pt idx="41">
                  <c:v>67</c:v>
                </c:pt>
                <c:pt idx="42">
                  <c:v>68</c:v>
                </c:pt>
                <c:pt idx="43">
                  <c:v>68</c:v>
                </c:pt>
                <c:pt idx="44">
                  <c:v>64</c:v>
                </c:pt>
                <c:pt idx="45">
                  <c:v>66</c:v>
                </c:pt>
                <c:pt idx="46">
                  <c:v>57</c:v>
                </c:pt>
                <c:pt idx="47">
                  <c:v>58</c:v>
                </c:pt>
                <c:pt idx="48">
                  <c:v>56</c:v>
                </c:pt>
                <c:pt idx="49">
                  <c:v>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937-4D1E-B84E-48ED33B8D2DF}"/>
            </c:ext>
          </c:extLst>
        </c:ser>
        <c:ser>
          <c:idx val="1"/>
          <c:order val="1"/>
          <c:tx>
            <c:strRef>
              <c:f>TABLEAU!$B$5</c:f>
              <c:strCache>
                <c:ptCount val="1"/>
                <c:pt idx="0">
                  <c:v> SMB-SE-HE</c:v>
                </c:pt>
              </c:strCache>
            </c:strRef>
          </c:tx>
          <c:spPr>
            <a:ln w="34925" cap="rnd">
              <a:solidFill>
                <a:schemeClr val="accent1">
                  <a:alpha val="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TABLEAU!$O$5:$BM$5</c:f>
              <c:numCache>
                <c:formatCode>General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7</c:v>
                </c:pt>
                <c:pt idx="3">
                  <c:v>0</c:v>
                </c:pt>
                <c:pt idx="4">
                  <c:v>5</c:v>
                </c:pt>
                <c:pt idx="5">
                  <c:v>11</c:v>
                </c:pt>
                <c:pt idx="6">
                  <c:v>11</c:v>
                </c:pt>
                <c:pt idx="7">
                  <c:v>11</c:v>
                </c:pt>
                <c:pt idx="8">
                  <c:v>11</c:v>
                </c:pt>
                <c:pt idx="9">
                  <c:v>4</c:v>
                </c:pt>
                <c:pt idx="10">
                  <c:v>6</c:v>
                </c:pt>
                <c:pt idx="11">
                  <c:v>6</c:v>
                </c:pt>
                <c:pt idx="12">
                  <c:v>6</c:v>
                </c:pt>
                <c:pt idx="13">
                  <c:v>2</c:v>
                </c:pt>
                <c:pt idx="14">
                  <c:v>4</c:v>
                </c:pt>
                <c:pt idx="15">
                  <c:v>6</c:v>
                </c:pt>
                <c:pt idx="16">
                  <c:v>6</c:v>
                </c:pt>
                <c:pt idx="17">
                  <c:v>4</c:v>
                </c:pt>
                <c:pt idx="18">
                  <c:v>12</c:v>
                </c:pt>
                <c:pt idx="19">
                  <c:v>4</c:v>
                </c:pt>
                <c:pt idx="20">
                  <c:v>6</c:v>
                </c:pt>
                <c:pt idx="21">
                  <c:v>4</c:v>
                </c:pt>
                <c:pt idx="22">
                  <c:v>8</c:v>
                </c:pt>
                <c:pt idx="23">
                  <c:v>6</c:v>
                </c:pt>
                <c:pt idx="24">
                  <c:v>7</c:v>
                </c:pt>
                <c:pt idx="25">
                  <c:v>4</c:v>
                </c:pt>
                <c:pt idx="26">
                  <c:v>8</c:v>
                </c:pt>
                <c:pt idx="27">
                  <c:v>8</c:v>
                </c:pt>
                <c:pt idx="28">
                  <c:v>6</c:v>
                </c:pt>
                <c:pt idx="29">
                  <c:v>3</c:v>
                </c:pt>
                <c:pt idx="30">
                  <c:v>4</c:v>
                </c:pt>
                <c:pt idx="31">
                  <c:v>4</c:v>
                </c:pt>
                <c:pt idx="32">
                  <c:v>2</c:v>
                </c:pt>
                <c:pt idx="33">
                  <c:v>2</c:v>
                </c:pt>
                <c:pt idx="34">
                  <c:v>5</c:v>
                </c:pt>
                <c:pt idx="35">
                  <c:v>3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3</c:v>
                </c:pt>
                <c:pt idx="40">
                  <c:v>4</c:v>
                </c:pt>
                <c:pt idx="41">
                  <c:v>4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8</c:v>
                </c:pt>
                <c:pt idx="48">
                  <c:v>7</c:v>
                </c:pt>
                <c:pt idx="49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937-4D1E-B84E-48ED33B8D2DF}"/>
            </c:ext>
          </c:extLst>
        </c:ser>
        <c:ser>
          <c:idx val="2"/>
          <c:order val="2"/>
          <c:tx>
            <c:strRef>
              <c:f>TABLEAU!$B$8</c:f>
              <c:strCache>
                <c:ptCount val="1"/>
                <c:pt idx="0">
                  <c:v> IT-CS-DO</c:v>
                </c:pt>
              </c:strCache>
            </c:strRef>
          </c:tx>
          <c:spPr>
            <a:ln w="34925" cap="rnd">
              <a:solidFill>
                <a:schemeClr val="accent1">
                  <a:alpha val="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TABLEAU!$O$8:$BM$8</c:f>
              <c:numCache>
                <c:formatCode>General</c:formatCode>
                <c:ptCount val="51"/>
                <c:pt idx="0">
                  <c:v>7</c:v>
                </c:pt>
                <c:pt idx="1">
                  <c:v>7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  <c:pt idx="5">
                  <c:v>7</c:v>
                </c:pt>
                <c:pt idx="6">
                  <c:v>7</c:v>
                </c:pt>
                <c:pt idx="7">
                  <c:v>7</c:v>
                </c:pt>
                <c:pt idx="8">
                  <c:v>7</c:v>
                </c:pt>
                <c:pt idx="9">
                  <c:v>6</c:v>
                </c:pt>
                <c:pt idx="10">
                  <c:v>7</c:v>
                </c:pt>
                <c:pt idx="11">
                  <c:v>7</c:v>
                </c:pt>
                <c:pt idx="12">
                  <c:v>7</c:v>
                </c:pt>
                <c:pt idx="13">
                  <c:v>7</c:v>
                </c:pt>
                <c:pt idx="14">
                  <c:v>7</c:v>
                </c:pt>
                <c:pt idx="15">
                  <c:v>7</c:v>
                </c:pt>
                <c:pt idx="16">
                  <c:v>7</c:v>
                </c:pt>
                <c:pt idx="17">
                  <c:v>7</c:v>
                </c:pt>
                <c:pt idx="18">
                  <c:v>7</c:v>
                </c:pt>
                <c:pt idx="19">
                  <c:v>5</c:v>
                </c:pt>
                <c:pt idx="20">
                  <c:v>5</c:v>
                </c:pt>
                <c:pt idx="21">
                  <c:v>5</c:v>
                </c:pt>
                <c:pt idx="22">
                  <c:v>5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4</c:v>
                </c:pt>
                <c:pt idx="27">
                  <c:v>4</c:v>
                </c:pt>
                <c:pt idx="28">
                  <c:v>5</c:v>
                </c:pt>
                <c:pt idx="29">
                  <c:v>5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2</c:v>
                </c:pt>
                <c:pt idx="35">
                  <c:v>3</c:v>
                </c:pt>
                <c:pt idx="36">
                  <c:v>4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2</c:v>
                </c:pt>
                <c:pt idx="45">
                  <c:v>2</c:v>
                </c:pt>
                <c:pt idx="46">
                  <c:v>5</c:v>
                </c:pt>
                <c:pt idx="47">
                  <c:v>3</c:v>
                </c:pt>
                <c:pt idx="48">
                  <c:v>5</c:v>
                </c:pt>
                <c:pt idx="49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937-4D1E-B84E-48ED33B8D2DF}"/>
            </c:ext>
          </c:extLst>
        </c:ser>
        <c:ser>
          <c:idx val="3"/>
          <c:order val="3"/>
          <c:tx>
            <c:strRef>
              <c:f>TABLEAU!$B$10</c:f>
              <c:strCache>
                <c:ptCount val="1"/>
                <c:pt idx="0">
                  <c:v>ATELIER</c:v>
                </c:pt>
              </c:strCache>
            </c:strRef>
          </c:tx>
          <c:spPr>
            <a:ln w="34925" cap="rnd">
              <a:solidFill>
                <a:schemeClr val="accent1">
                  <a:alpha val="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TABLEAU!$O$10:$BM$10</c:f>
              <c:numCache>
                <c:formatCode>General</c:formatCode>
                <c:ptCount val="51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7</c:v>
                </c:pt>
                <c:pt idx="4">
                  <c:v>7</c:v>
                </c:pt>
                <c:pt idx="5">
                  <c:v>9</c:v>
                </c:pt>
                <c:pt idx="6">
                  <c:v>8</c:v>
                </c:pt>
                <c:pt idx="7">
                  <c:v>9</c:v>
                </c:pt>
                <c:pt idx="8">
                  <c:v>6</c:v>
                </c:pt>
                <c:pt idx="9">
                  <c:v>7</c:v>
                </c:pt>
                <c:pt idx="10">
                  <c:v>5</c:v>
                </c:pt>
                <c:pt idx="11">
                  <c:v>7</c:v>
                </c:pt>
                <c:pt idx="12">
                  <c:v>7</c:v>
                </c:pt>
                <c:pt idx="13">
                  <c:v>6</c:v>
                </c:pt>
                <c:pt idx="14">
                  <c:v>7</c:v>
                </c:pt>
                <c:pt idx="15">
                  <c:v>6</c:v>
                </c:pt>
                <c:pt idx="16">
                  <c:v>5</c:v>
                </c:pt>
                <c:pt idx="17">
                  <c:v>7</c:v>
                </c:pt>
                <c:pt idx="18">
                  <c:v>7</c:v>
                </c:pt>
                <c:pt idx="19">
                  <c:v>8</c:v>
                </c:pt>
                <c:pt idx="20">
                  <c:v>7</c:v>
                </c:pt>
                <c:pt idx="21">
                  <c:v>7</c:v>
                </c:pt>
                <c:pt idx="22">
                  <c:v>6</c:v>
                </c:pt>
                <c:pt idx="23">
                  <c:v>6</c:v>
                </c:pt>
                <c:pt idx="24">
                  <c:v>3</c:v>
                </c:pt>
                <c:pt idx="25">
                  <c:v>4</c:v>
                </c:pt>
                <c:pt idx="26">
                  <c:v>5</c:v>
                </c:pt>
                <c:pt idx="27">
                  <c:v>7</c:v>
                </c:pt>
                <c:pt idx="28">
                  <c:v>7</c:v>
                </c:pt>
                <c:pt idx="29">
                  <c:v>4</c:v>
                </c:pt>
                <c:pt idx="30">
                  <c:v>5</c:v>
                </c:pt>
                <c:pt idx="31">
                  <c:v>3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5</c:v>
                </c:pt>
                <c:pt idx="36">
                  <c:v>5</c:v>
                </c:pt>
                <c:pt idx="37">
                  <c:v>4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4</c:v>
                </c:pt>
                <c:pt idx="43">
                  <c:v>4</c:v>
                </c:pt>
                <c:pt idx="44">
                  <c:v>3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937-4D1E-B84E-48ED33B8D2DF}"/>
            </c:ext>
          </c:extLst>
        </c:ser>
        <c:ser>
          <c:idx val="4"/>
          <c:order val="4"/>
          <c:tx>
            <c:strRef>
              <c:f>TABLEAU!$B$11</c:f>
              <c:strCache>
                <c:ptCount val="1"/>
                <c:pt idx="0">
                  <c:v>TOTAL</c:v>
                </c:pt>
              </c:strCache>
            </c:strRef>
          </c:tx>
          <c:spPr>
            <a:ln w="34925" cap="rnd">
              <a:solidFill>
                <a:schemeClr val="accent1">
                  <a:alpha val="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TABLEAU!$O$11:$BM$11</c:f>
              <c:numCache>
                <c:formatCode>General</c:formatCode>
                <c:ptCount val="51"/>
                <c:pt idx="0">
                  <c:v>97</c:v>
                </c:pt>
                <c:pt idx="1">
                  <c:v>111</c:v>
                </c:pt>
                <c:pt idx="2">
                  <c:v>131</c:v>
                </c:pt>
                <c:pt idx="3">
                  <c:v>131</c:v>
                </c:pt>
                <c:pt idx="4">
                  <c:v>136</c:v>
                </c:pt>
                <c:pt idx="5">
                  <c:v>124</c:v>
                </c:pt>
                <c:pt idx="6">
                  <c:v>128</c:v>
                </c:pt>
                <c:pt idx="7">
                  <c:v>123</c:v>
                </c:pt>
                <c:pt idx="8">
                  <c:v>115</c:v>
                </c:pt>
                <c:pt idx="9">
                  <c:v>128</c:v>
                </c:pt>
                <c:pt idx="10">
                  <c:v>124</c:v>
                </c:pt>
                <c:pt idx="11">
                  <c:v>135</c:v>
                </c:pt>
                <c:pt idx="12">
                  <c:v>134</c:v>
                </c:pt>
                <c:pt idx="13">
                  <c:v>133</c:v>
                </c:pt>
                <c:pt idx="14">
                  <c:v>136</c:v>
                </c:pt>
                <c:pt idx="15">
                  <c:v>125</c:v>
                </c:pt>
                <c:pt idx="16">
                  <c:v>130</c:v>
                </c:pt>
                <c:pt idx="17">
                  <c:v>144</c:v>
                </c:pt>
                <c:pt idx="18">
                  <c:v>140</c:v>
                </c:pt>
                <c:pt idx="19">
                  <c:v>136</c:v>
                </c:pt>
                <c:pt idx="20">
                  <c:v>135</c:v>
                </c:pt>
                <c:pt idx="21">
                  <c:v>138</c:v>
                </c:pt>
                <c:pt idx="22">
                  <c:v>140</c:v>
                </c:pt>
                <c:pt idx="23">
                  <c:v>140</c:v>
                </c:pt>
                <c:pt idx="24">
                  <c:v>134</c:v>
                </c:pt>
                <c:pt idx="25">
                  <c:v>131</c:v>
                </c:pt>
                <c:pt idx="26">
                  <c:v>130</c:v>
                </c:pt>
                <c:pt idx="27">
                  <c:v>112</c:v>
                </c:pt>
                <c:pt idx="28">
                  <c:v>104</c:v>
                </c:pt>
                <c:pt idx="29">
                  <c:v>112</c:v>
                </c:pt>
                <c:pt idx="30">
                  <c:v>106</c:v>
                </c:pt>
                <c:pt idx="31">
                  <c:v>104</c:v>
                </c:pt>
                <c:pt idx="32">
                  <c:v>116</c:v>
                </c:pt>
                <c:pt idx="33">
                  <c:v>121</c:v>
                </c:pt>
                <c:pt idx="34">
                  <c:v>120</c:v>
                </c:pt>
                <c:pt idx="35">
                  <c:v>130</c:v>
                </c:pt>
                <c:pt idx="36">
                  <c:v>141</c:v>
                </c:pt>
                <c:pt idx="37">
                  <c:v>143</c:v>
                </c:pt>
                <c:pt idx="38">
                  <c:v>143</c:v>
                </c:pt>
                <c:pt idx="39">
                  <c:v>142</c:v>
                </c:pt>
                <c:pt idx="40">
                  <c:v>141</c:v>
                </c:pt>
                <c:pt idx="41">
                  <c:v>148</c:v>
                </c:pt>
                <c:pt idx="42">
                  <c:v>151</c:v>
                </c:pt>
                <c:pt idx="43">
                  <c:v>142</c:v>
                </c:pt>
                <c:pt idx="44">
                  <c:v>148</c:v>
                </c:pt>
                <c:pt idx="45">
                  <c:v>152</c:v>
                </c:pt>
                <c:pt idx="46">
                  <c:v>149</c:v>
                </c:pt>
                <c:pt idx="47">
                  <c:v>150</c:v>
                </c:pt>
                <c:pt idx="48">
                  <c:v>148</c:v>
                </c:pt>
                <c:pt idx="49">
                  <c:v>143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7937-4D1E-B84E-48ED33B8D2DF}"/>
            </c:ext>
          </c:extLst>
        </c:ser>
        <c:ser>
          <c:idx val="5"/>
          <c:order val="5"/>
          <c:tx>
            <c:strRef>
              <c:f>TABLEAU!$B$6</c:f>
              <c:strCache>
                <c:ptCount val="1"/>
                <c:pt idx="0">
                  <c:v>EN-EL-ENP</c:v>
                </c:pt>
              </c:strCache>
            </c:strRef>
          </c:tx>
          <c:spPr>
            <a:ln w="34925" cap="rnd">
              <a:solidFill>
                <a:schemeClr val="tx1">
                  <a:lumMod val="65000"/>
                  <a:lumOff val="35000"/>
                  <a:alpha val="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TABLEAU!$O$6:$BM$6</c:f>
              <c:numCache>
                <c:formatCode>General</c:formatCode>
                <c:ptCount val="51"/>
                <c:pt idx="0">
                  <c:v>17</c:v>
                </c:pt>
                <c:pt idx="1">
                  <c:v>31</c:v>
                </c:pt>
                <c:pt idx="2">
                  <c:v>34</c:v>
                </c:pt>
                <c:pt idx="3">
                  <c:v>29</c:v>
                </c:pt>
                <c:pt idx="4">
                  <c:v>28</c:v>
                </c:pt>
                <c:pt idx="5">
                  <c:v>22</c:v>
                </c:pt>
                <c:pt idx="6">
                  <c:v>31</c:v>
                </c:pt>
                <c:pt idx="7">
                  <c:v>35</c:v>
                </c:pt>
                <c:pt idx="8">
                  <c:v>13</c:v>
                </c:pt>
                <c:pt idx="9">
                  <c:v>33</c:v>
                </c:pt>
                <c:pt idx="10">
                  <c:v>24</c:v>
                </c:pt>
                <c:pt idx="11">
                  <c:v>31</c:v>
                </c:pt>
                <c:pt idx="12">
                  <c:v>41</c:v>
                </c:pt>
                <c:pt idx="13">
                  <c:v>49</c:v>
                </c:pt>
                <c:pt idx="14">
                  <c:v>41</c:v>
                </c:pt>
                <c:pt idx="15">
                  <c:v>34</c:v>
                </c:pt>
                <c:pt idx="16">
                  <c:v>40</c:v>
                </c:pt>
                <c:pt idx="17">
                  <c:v>46</c:v>
                </c:pt>
                <c:pt idx="18">
                  <c:v>30</c:v>
                </c:pt>
                <c:pt idx="19">
                  <c:v>31</c:v>
                </c:pt>
                <c:pt idx="20">
                  <c:v>32</c:v>
                </c:pt>
                <c:pt idx="21">
                  <c:v>37</c:v>
                </c:pt>
                <c:pt idx="22">
                  <c:v>34</c:v>
                </c:pt>
                <c:pt idx="23">
                  <c:v>36</c:v>
                </c:pt>
                <c:pt idx="24">
                  <c:v>30</c:v>
                </c:pt>
                <c:pt idx="25">
                  <c:v>31</c:v>
                </c:pt>
                <c:pt idx="26">
                  <c:v>38</c:v>
                </c:pt>
                <c:pt idx="27">
                  <c:v>35</c:v>
                </c:pt>
                <c:pt idx="28">
                  <c:v>29</c:v>
                </c:pt>
                <c:pt idx="29">
                  <c:v>31</c:v>
                </c:pt>
                <c:pt idx="30">
                  <c:v>37</c:v>
                </c:pt>
                <c:pt idx="31">
                  <c:v>34</c:v>
                </c:pt>
                <c:pt idx="32">
                  <c:v>34</c:v>
                </c:pt>
                <c:pt idx="33">
                  <c:v>38</c:v>
                </c:pt>
                <c:pt idx="34">
                  <c:v>38</c:v>
                </c:pt>
                <c:pt idx="35">
                  <c:v>30</c:v>
                </c:pt>
                <c:pt idx="36">
                  <c:v>50</c:v>
                </c:pt>
                <c:pt idx="37">
                  <c:v>49</c:v>
                </c:pt>
                <c:pt idx="38">
                  <c:v>52</c:v>
                </c:pt>
                <c:pt idx="39">
                  <c:v>47</c:v>
                </c:pt>
                <c:pt idx="40">
                  <c:v>38</c:v>
                </c:pt>
                <c:pt idx="41">
                  <c:v>41</c:v>
                </c:pt>
                <c:pt idx="42">
                  <c:v>60</c:v>
                </c:pt>
                <c:pt idx="43">
                  <c:v>52</c:v>
                </c:pt>
                <c:pt idx="44">
                  <c:v>58</c:v>
                </c:pt>
                <c:pt idx="45">
                  <c:v>59</c:v>
                </c:pt>
                <c:pt idx="46">
                  <c:v>60</c:v>
                </c:pt>
                <c:pt idx="47">
                  <c:v>53</c:v>
                </c:pt>
                <c:pt idx="48">
                  <c:v>57</c:v>
                </c:pt>
                <c:pt idx="49">
                  <c:v>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937-4D1E-B84E-48ED33B8D2DF}"/>
            </c:ext>
          </c:extLst>
        </c:ser>
        <c:ser>
          <c:idx val="7"/>
          <c:order val="6"/>
          <c:tx>
            <c:strRef>
              <c:f>TABLEAU!$B$7</c:f>
              <c:strCache>
                <c:ptCount val="1"/>
                <c:pt idx="0">
                  <c:v>EN-EL-EIC</c:v>
                </c:pt>
              </c:strCache>
            </c:strRef>
          </c:tx>
          <c:spPr>
            <a:ln w="34925" cap="rnd">
              <a:solidFill>
                <a:schemeClr val="accent1">
                  <a:alpha val="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TABLEAU!$O$7:$BM$7</c:f>
              <c:numCache>
                <c:formatCode>General</c:formatCode>
                <c:ptCount val="51"/>
                <c:pt idx="0">
                  <c:v>14</c:v>
                </c:pt>
                <c:pt idx="1">
                  <c:v>15</c:v>
                </c:pt>
                <c:pt idx="2">
                  <c:v>13</c:v>
                </c:pt>
                <c:pt idx="3">
                  <c:v>22</c:v>
                </c:pt>
                <c:pt idx="4">
                  <c:v>21</c:v>
                </c:pt>
                <c:pt idx="5">
                  <c:v>14</c:v>
                </c:pt>
                <c:pt idx="6">
                  <c:v>5</c:v>
                </c:pt>
                <c:pt idx="7">
                  <c:v>15</c:v>
                </c:pt>
                <c:pt idx="8">
                  <c:v>9</c:v>
                </c:pt>
                <c:pt idx="9">
                  <c:v>16</c:v>
                </c:pt>
                <c:pt idx="10">
                  <c:v>22</c:v>
                </c:pt>
                <c:pt idx="11">
                  <c:v>19</c:v>
                </c:pt>
                <c:pt idx="12">
                  <c:v>21</c:v>
                </c:pt>
                <c:pt idx="13">
                  <c:v>21</c:v>
                </c:pt>
                <c:pt idx="14">
                  <c:v>23</c:v>
                </c:pt>
                <c:pt idx="15">
                  <c:v>21</c:v>
                </c:pt>
                <c:pt idx="16">
                  <c:v>13</c:v>
                </c:pt>
                <c:pt idx="17">
                  <c:v>16</c:v>
                </c:pt>
                <c:pt idx="18">
                  <c:v>16</c:v>
                </c:pt>
                <c:pt idx="19">
                  <c:v>21</c:v>
                </c:pt>
                <c:pt idx="20">
                  <c:v>19</c:v>
                </c:pt>
                <c:pt idx="21">
                  <c:v>17</c:v>
                </c:pt>
                <c:pt idx="22">
                  <c:v>20</c:v>
                </c:pt>
                <c:pt idx="23">
                  <c:v>23</c:v>
                </c:pt>
                <c:pt idx="24">
                  <c:v>15</c:v>
                </c:pt>
                <c:pt idx="25">
                  <c:v>14</c:v>
                </c:pt>
                <c:pt idx="26">
                  <c:v>8</c:v>
                </c:pt>
                <c:pt idx="27">
                  <c:v>10</c:v>
                </c:pt>
                <c:pt idx="28">
                  <c:v>8</c:v>
                </c:pt>
                <c:pt idx="29">
                  <c:v>13</c:v>
                </c:pt>
                <c:pt idx="30">
                  <c:v>6</c:v>
                </c:pt>
                <c:pt idx="31">
                  <c:v>6</c:v>
                </c:pt>
                <c:pt idx="32">
                  <c:v>14</c:v>
                </c:pt>
                <c:pt idx="33">
                  <c:v>12</c:v>
                </c:pt>
                <c:pt idx="34">
                  <c:v>12</c:v>
                </c:pt>
                <c:pt idx="35">
                  <c:v>18</c:v>
                </c:pt>
                <c:pt idx="36">
                  <c:v>7</c:v>
                </c:pt>
                <c:pt idx="37">
                  <c:v>8</c:v>
                </c:pt>
                <c:pt idx="38">
                  <c:v>7</c:v>
                </c:pt>
                <c:pt idx="39">
                  <c:v>9</c:v>
                </c:pt>
                <c:pt idx="40">
                  <c:v>24</c:v>
                </c:pt>
                <c:pt idx="41">
                  <c:v>24</c:v>
                </c:pt>
                <c:pt idx="42">
                  <c:v>8</c:v>
                </c:pt>
                <c:pt idx="43">
                  <c:v>7</c:v>
                </c:pt>
                <c:pt idx="44">
                  <c:v>14</c:v>
                </c:pt>
                <c:pt idx="45">
                  <c:v>13</c:v>
                </c:pt>
                <c:pt idx="46">
                  <c:v>15</c:v>
                </c:pt>
                <c:pt idx="47">
                  <c:v>18</c:v>
                </c:pt>
                <c:pt idx="48">
                  <c:v>13</c:v>
                </c:pt>
                <c:pt idx="49">
                  <c:v>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7937-4D1E-B84E-48ED33B8D2DF}"/>
            </c:ext>
          </c:extLst>
        </c:ser>
        <c:ser>
          <c:idx val="8"/>
          <c:order val="7"/>
          <c:tx>
            <c:strRef>
              <c:f>TABLEAU!$B$9</c:f>
              <c:strCache>
                <c:ptCount val="1"/>
                <c:pt idx="0">
                  <c:v>EN-EA-AS</c:v>
                </c:pt>
              </c:strCache>
            </c:strRef>
          </c:tx>
          <c:spPr>
            <a:ln w="34925" cap="rnd">
              <a:solidFill>
                <a:schemeClr val="accent1">
                  <a:alpha val="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TABLEAU!$O$9:$BM$9</c:f>
              <c:numCache>
                <c:formatCode>General</c:formatCode>
                <c:ptCount val="5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</c:v>
                </c:pt>
                <c:pt idx="10">
                  <c:v>8</c:v>
                </c:pt>
                <c:pt idx="11">
                  <c:v>8</c:v>
                </c:pt>
                <c:pt idx="12">
                  <c:v>4</c:v>
                </c:pt>
                <c:pt idx="13">
                  <c:v>0</c:v>
                </c:pt>
                <c:pt idx="14">
                  <c:v>0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3</c:v>
                </c:pt>
                <c:pt idx="25">
                  <c:v>4</c:v>
                </c:pt>
                <c:pt idx="26">
                  <c:v>5</c:v>
                </c:pt>
                <c:pt idx="27">
                  <c:v>4</c:v>
                </c:pt>
                <c:pt idx="28">
                  <c:v>4</c:v>
                </c:pt>
                <c:pt idx="29">
                  <c:v>8</c:v>
                </c:pt>
                <c:pt idx="30">
                  <c:v>0</c:v>
                </c:pt>
                <c:pt idx="31">
                  <c:v>0</c:v>
                </c:pt>
                <c:pt idx="32">
                  <c:v>4</c:v>
                </c:pt>
                <c:pt idx="33">
                  <c:v>5</c:v>
                </c:pt>
                <c:pt idx="34">
                  <c:v>2</c:v>
                </c:pt>
                <c:pt idx="35">
                  <c:v>0</c:v>
                </c:pt>
                <c:pt idx="36">
                  <c:v>5</c:v>
                </c:pt>
                <c:pt idx="37">
                  <c:v>5</c:v>
                </c:pt>
                <c:pt idx="38">
                  <c:v>5</c:v>
                </c:pt>
                <c:pt idx="39">
                  <c:v>5</c:v>
                </c:pt>
                <c:pt idx="40">
                  <c:v>6</c:v>
                </c:pt>
                <c:pt idx="41">
                  <c:v>6</c:v>
                </c:pt>
                <c:pt idx="42">
                  <c:v>6</c:v>
                </c:pt>
                <c:pt idx="43">
                  <c:v>6</c:v>
                </c:pt>
                <c:pt idx="44">
                  <c:v>5</c:v>
                </c:pt>
                <c:pt idx="45">
                  <c:v>6</c:v>
                </c:pt>
                <c:pt idx="46">
                  <c:v>6</c:v>
                </c:pt>
                <c:pt idx="47">
                  <c:v>6</c:v>
                </c:pt>
                <c:pt idx="48">
                  <c:v>6</c:v>
                </c:pt>
                <c:pt idx="49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7937-4D1E-B84E-48ED33B8D2DF}"/>
            </c:ext>
          </c:extLst>
        </c:ser>
        <c:ser>
          <c:idx val="6"/>
          <c:order val="8"/>
          <c:tx>
            <c:strRef>
              <c:f>TABLEAU!$B$13</c:f>
              <c:strCache>
                <c:ptCount val="1"/>
                <c:pt idx="0">
                  <c:v>TOTAL</c:v>
                </c:pt>
              </c:strCache>
            </c:strRef>
          </c:tx>
          <c:spPr>
            <a:ln w="41275" cap="rnd">
              <a:solidFill>
                <a:srgbClr val="C00000"/>
              </a:solidFill>
              <a:round/>
            </a:ln>
            <a:effectLst>
              <a:outerShdw blurRad="228600" dist="23000" dir="5400000" rotWithShape="0">
                <a:srgbClr val="000000">
                  <a:alpha val="88000"/>
                </a:srgbClr>
              </a:outerShdw>
              <a:softEdge rad="0"/>
            </a:effectLst>
          </c:spPr>
          <c:marker>
            <c:symbol val="none"/>
          </c:marker>
          <c:dPt>
            <c:idx val="44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5-2848-4086-A32E-21D75AEA7D7C}"/>
              </c:ext>
            </c:extLst>
          </c:dPt>
          <c:dPt>
            <c:idx val="45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1735-40AE-9832-38FF93FCD3A5}"/>
              </c:ext>
            </c:extLst>
          </c:dPt>
          <c:dPt>
            <c:idx val="46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36A8-40D9-8FF4-48FF7D54FC2A}"/>
              </c:ext>
            </c:extLst>
          </c:dPt>
          <c:dPt>
            <c:idx val="47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4-4A3B-46DC-95FB-F8D5A800BB6F}"/>
              </c:ext>
            </c:extLst>
          </c:dPt>
          <c:dPt>
            <c:idx val="48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6-1055-405C-A3C7-F0FD60E241B2}"/>
              </c:ext>
            </c:extLst>
          </c:dPt>
          <c:dPt>
            <c:idx val="49"/>
            <c:marker>
              <c:symbol val="none"/>
            </c:marker>
            <c:bubble3D val="0"/>
            <c:spPr>
              <a:ln w="41275" cap="rnd">
                <a:solidFill>
                  <a:schemeClr val="accent1"/>
                </a:solidFill>
                <a:round/>
              </a:ln>
              <a:effectLst>
                <a:outerShdw blurRad="228600" dist="23000" dir="5400000" rotWithShape="0">
                  <a:srgbClr val="000000">
                    <a:alpha val="88000"/>
                  </a:srgbClr>
                </a:outerShdw>
                <a:softEdge rad="0"/>
              </a:effectLst>
            </c:spPr>
            <c:extLst>
              <c:ext xmlns:c16="http://schemas.microsoft.com/office/drawing/2014/chart" uri="{C3380CC4-5D6E-409C-BE32-E72D297353CC}">
                <c16:uniqueId val="{00000008-A272-4631-A322-4AFE45282FCE}"/>
              </c:ext>
            </c:extLst>
          </c:dPt>
          <c:cat>
            <c:multiLvlStrRef>
              <c:f>TABLEAU!$O$2:$BM$3</c:f>
              <c:multiLvlStrCache>
                <c:ptCount val="51"/>
                <c:lvl>
                  <c:pt idx="0">
                    <c:v>S02</c:v>
                  </c:pt>
                  <c:pt idx="1">
                    <c:v>S03</c:v>
                  </c:pt>
                  <c:pt idx="2">
                    <c:v>S04</c:v>
                  </c:pt>
                  <c:pt idx="3">
                    <c:v>S05</c:v>
                  </c:pt>
                  <c:pt idx="4">
                    <c:v>S06</c:v>
                  </c:pt>
                  <c:pt idx="5">
                    <c:v>S07</c:v>
                  </c:pt>
                  <c:pt idx="6">
                    <c:v>S08</c:v>
                  </c:pt>
                  <c:pt idx="7">
                    <c:v>S09</c:v>
                  </c:pt>
                  <c:pt idx="8">
                    <c:v>S10</c:v>
                  </c:pt>
                  <c:pt idx="9">
                    <c:v>S11</c:v>
                  </c:pt>
                  <c:pt idx="10">
                    <c:v>S12</c:v>
                  </c:pt>
                  <c:pt idx="11">
                    <c:v>S13</c:v>
                  </c:pt>
                  <c:pt idx="12">
                    <c:v>S14</c:v>
                  </c:pt>
                  <c:pt idx="13">
                    <c:v>S15</c:v>
                  </c:pt>
                  <c:pt idx="14">
                    <c:v>S16</c:v>
                  </c:pt>
                  <c:pt idx="15">
                    <c:v>S17</c:v>
                  </c:pt>
                  <c:pt idx="16">
                    <c:v>S18</c:v>
                  </c:pt>
                  <c:pt idx="17">
                    <c:v>S19</c:v>
                  </c:pt>
                  <c:pt idx="18">
                    <c:v>S20</c:v>
                  </c:pt>
                  <c:pt idx="19">
                    <c:v>S21</c:v>
                  </c:pt>
                  <c:pt idx="20">
                    <c:v>S22</c:v>
                  </c:pt>
                  <c:pt idx="21">
                    <c:v>S23</c:v>
                  </c:pt>
                  <c:pt idx="22">
                    <c:v>S24</c:v>
                  </c:pt>
                  <c:pt idx="23">
                    <c:v>S25</c:v>
                  </c:pt>
                  <c:pt idx="24">
                    <c:v>S26</c:v>
                  </c:pt>
                  <c:pt idx="25">
                    <c:v>S27</c:v>
                  </c:pt>
                  <c:pt idx="26">
                    <c:v>S28</c:v>
                  </c:pt>
                  <c:pt idx="27">
                    <c:v>S29</c:v>
                  </c:pt>
                  <c:pt idx="28">
                    <c:v>S30</c:v>
                  </c:pt>
                  <c:pt idx="29">
                    <c:v>S31</c:v>
                  </c:pt>
                  <c:pt idx="30">
                    <c:v>S32</c:v>
                  </c:pt>
                  <c:pt idx="31">
                    <c:v>S33</c:v>
                  </c:pt>
                  <c:pt idx="32">
                    <c:v>S34</c:v>
                  </c:pt>
                  <c:pt idx="33">
                    <c:v>S35</c:v>
                  </c:pt>
                  <c:pt idx="34">
                    <c:v>S36</c:v>
                  </c:pt>
                  <c:pt idx="35">
                    <c:v>S37</c:v>
                  </c:pt>
                  <c:pt idx="36">
                    <c:v>S38</c:v>
                  </c:pt>
                  <c:pt idx="37">
                    <c:v>S39</c:v>
                  </c:pt>
                  <c:pt idx="38">
                    <c:v>S40</c:v>
                  </c:pt>
                  <c:pt idx="39">
                    <c:v>S41</c:v>
                  </c:pt>
                  <c:pt idx="40">
                    <c:v>S42</c:v>
                  </c:pt>
                  <c:pt idx="41">
                    <c:v>S43</c:v>
                  </c:pt>
                  <c:pt idx="42">
                    <c:v>S44</c:v>
                  </c:pt>
                  <c:pt idx="43">
                    <c:v>S45</c:v>
                  </c:pt>
                  <c:pt idx="44">
                    <c:v>S46</c:v>
                  </c:pt>
                  <c:pt idx="45">
                    <c:v>S47</c:v>
                  </c:pt>
                  <c:pt idx="46">
                    <c:v>S48</c:v>
                  </c:pt>
                  <c:pt idx="47">
                    <c:v>S49</c:v>
                  </c:pt>
                  <c:pt idx="48">
                    <c:v>S50</c:v>
                  </c:pt>
                  <c:pt idx="49">
                    <c:v>S51</c:v>
                  </c:pt>
                  <c:pt idx="50">
                    <c:v>S52</c:v>
                  </c:pt>
                </c:lvl>
                <c:lvl>
                  <c:pt idx="0">
                    <c:v>JANVIER</c:v>
                  </c:pt>
                  <c:pt idx="4">
                    <c:v>FEVRIER</c:v>
                  </c:pt>
                  <c:pt idx="8">
                    <c:v>MARS</c:v>
                  </c:pt>
                  <c:pt idx="12">
                    <c:v>AVRIL</c:v>
                  </c:pt>
                  <c:pt idx="17">
                    <c:v>MAI</c:v>
                  </c:pt>
                  <c:pt idx="21">
                    <c:v>JUIN</c:v>
                  </c:pt>
                  <c:pt idx="25">
                    <c:v>JUILLET</c:v>
                  </c:pt>
                  <c:pt idx="30">
                    <c:v>AOUT</c:v>
                  </c:pt>
                  <c:pt idx="34">
                    <c:v>SEPTEMBRE</c:v>
                  </c:pt>
                  <c:pt idx="38">
                    <c:v>OCTOBRE</c:v>
                  </c:pt>
                  <c:pt idx="43">
                    <c:v>NOVEMBRE</c:v>
                  </c:pt>
                  <c:pt idx="47">
                    <c:v>DECEMBRE</c:v>
                  </c:pt>
                </c:lvl>
              </c:multiLvlStrCache>
            </c:multiLvlStrRef>
          </c:cat>
          <c:val>
            <c:numRef>
              <c:f>TABLEAU!$O$13:$BM$13</c:f>
              <c:numCache>
                <c:formatCode>General</c:formatCode>
                <c:ptCount val="51"/>
                <c:pt idx="0">
                  <c:v>97</c:v>
                </c:pt>
                <c:pt idx="1">
                  <c:v>111</c:v>
                </c:pt>
                <c:pt idx="2">
                  <c:v>131</c:v>
                </c:pt>
                <c:pt idx="3">
                  <c:v>131</c:v>
                </c:pt>
                <c:pt idx="4">
                  <c:v>136</c:v>
                </c:pt>
                <c:pt idx="5">
                  <c:v>124</c:v>
                </c:pt>
                <c:pt idx="6">
                  <c:v>128</c:v>
                </c:pt>
                <c:pt idx="7">
                  <c:v>123</c:v>
                </c:pt>
                <c:pt idx="8">
                  <c:v>115</c:v>
                </c:pt>
                <c:pt idx="9">
                  <c:v>128</c:v>
                </c:pt>
                <c:pt idx="10">
                  <c:v>124</c:v>
                </c:pt>
                <c:pt idx="11">
                  <c:v>135</c:v>
                </c:pt>
                <c:pt idx="12">
                  <c:v>134</c:v>
                </c:pt>
                <c:pt idx="13">
                  <c:v>133</c:v>
                </c:pt>
                <c:pt idx="14">
                  <c:v>136</c:v>
                </c:pt>
                <c:pt idx="15">
                  <c:v>125</c:v>
                </c:pt>
                <c:pt idx="16">
                  <c:v>130</c:v>
                </c:pt>
                <c:pt idx="17">
                  <c:v>144</c:v>
                </c:pt>
                <c:pt idx="18">
                  <c:v>140</c:v>
                </c:pt>
                <c:pt idx="19">
                  <c:v>136</c:v>
                </c:pt>
                <c:pt idx="20">
                  <c:v>135</c:v>
                </c:pt>
                <c:pt idx="21">
                  <c:v>138</c:v>
                </c:pt>
                <c:pt idx="22">
                  <c:v>140</c:v>
                </c:pt>
                <c:pt idx="23">
                  <c:v>140</c:v>
                </c:pt>
                <c:pt idx="24">
                  <c:v>134</c:v>
                </c:pt>
                <c:pt idx="25">
                  <c:v>131</c:v>
                </c:pt>
                <c:pt idx="26">
                  <c:v>130</c:v>
                </c:pt>
                <c:pt idx="27">
                  <c:v>112</c:v>
                </c:pt>
                <c:pt idx="28">
                  <c:v>104</c:v>
                </c:pt>
                <c:pt idx="29">
                  <c:v>112</c:v>
                </c:pt>
                <c:pt idx="30">
                  <c:v>106</c:v>
                </c:pt>
                <c:pt idx="31">
                  <c:v>104</c:v>
                </c:pt>
                <c:pt idx="32">
                  <c:v>116</c:v>
                </c:pt>
                <c:pt idx="33">
                  <c:v>121</c:v>
                </c:pt>
                <c:pt idx="34">
                  <c:v>120</c:v>
                </c:pt>
                <c:pt idx="35">
                  <c:v>130</c:v>
                </c:pt>
                <c:pt idx="36">
                  <c:v>141</c:v>
                </c:pt>
                <c:pt idx="37">
                  <c:v>143</c:v>
                </c:pt>
                <c:pt idx="38">
                  <c:v>143</c:v>
                </c:pt>
                <c:pt idx="39">
                  <c:v>142</c:v>
                </c:pt>
                <c:pt idx="40">
                  <c:v>141</c:v>
                </c:pt>
                <c:pt idx="41">
                  <c:v>148</c:v>
                </c:pt>
                <c:pt idx="42">
                  <c:v>151</c:v>
                </c:pt>
                <c:pt idx="43">
                  <c:v>142</c:v>
                </c:pt>
                <c:pt idx="44">
                  <c:v>148</c:v>
                </c:pt>
                <c:pt idx="45">
                  <c:v>152</c:v>
                </c:pt>
                <c:pt idx="46">
                  <c:v>149</c:v>
                </c:pt>
                <c:pt idx="47">
                  <c:v>150</c:v>
                </c:pt>
                <c:pt idx="48">
                  <c:v>148</c:v>
                </c:pt>
                <c:pt idx="49">
                  <c:v>143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7937-4D1E-B84E-48ED33B8D2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79872"/>
        <c:axId val="37681408"/>
      </c:lineChart>
      <c:catAx>
        <c:axId val="37679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prstDash val="sysDot"/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1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81408"/>
        <c:crosses val="autoZero"/>
        <c:auto val="1"/>
        <c:lblAlgn val="ctr"/>
        <c:lblOffset val="100"/>
        <c:noMultiLvlLbl val="0"/>
      </c:catAx>
      <c:valAx>
        <c:axId val="37681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400"/>
                  <a:t>PERSONNEL</a:t>
                </a:r>
              </a:p>
            </c:rich>
          </c:tx>
          <c:layout>
            <c:manualLayout>
              <c:xMode val="edge"/>
              <c:yMode val="edge"/>
              <c:x val="8.3401472506628247E-3"/>
              <c:y val="0.4540833227533614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79872"/>
        <c:crosses val="autoZero"/>
        <c:crossBetween val="between"/>
        <c:majorUnit val="10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536966144403016"/>
          <c:y val="4.998969361799116E-2"/>
          <c:w val="0.57260466346135019"/>
          <c:h val="2.49015417935446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5400">
      <a:solidFill>
        <a:srgbClr val="C00000"/>
      </a:solidFill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20">
  <a:schemeClr val="dk1"/>
  <cs:variation>
    <a:tint val="88500"/>
  </cs:variation>
  <cs:variation>
    <a:tint val="55000"/>
  </cs:variation>
  <cs:variation>
    <a:tint val="75000"/>
  </cs:variation>
  <cs:variation>
    <a:tint val="98500"/>
  </cs:variation>
  <cs:variation>
    <a:tint val="30000"/>
  </cs:variation>
  <cs:variation>
    <a:tint val="60000"/>
  </cs:variation>
  <cs:variation>
    <a:tint val="8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r="http://schemas.microsoft.com/office/spreadsheetml/2014/revision" xmlns:xr3="http://schemas.microsoft.com/office/spreadsheetml/2016/revision3" mc:Ignorable="xr xr3" xr:uid="{00000000-0001-0000-0200-000000000000}">
  <sheetPr codeName="Graph1"/>
  <sheetViews>
    <sheetView zoomScale="85" workbookViewId="0"/>
  </sheetViews>
  <pageMargins left="0.25" right="0.25" top="0.75" bottom="0.75" header="0.3" footer="0.3"/>
  <pageSetup paperSize="8" orientation="landscape" verticalDpi="200" r:id="rId1"/>
  <drawing r:id="rId2"/>
  <legacyDrawing r:id="rId3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14556441" cy="922244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19"/>
  <sheetViews>
    <sheetView workbookViewId="0">
      <selection activeCell="A11" sqref="A11"/>
    </sheetView>
  </sheetViews>
  <sheetFormatPr baseColWidth="10" defaultRowHeight="15" x14ac:dyDescent="0.25"/>
  <cols>
    <col min="1" max="1" width="12.42578125" style="5" customWidth="1"/>
    <col min="2" max="2" width="50" customWidth="1"/>
    <col min="3" max="3" width="49.85546875" customWidth="1"/>
    <col min="4" max="4" width="22.28515625" customWidth="1"/>
    <col min="5" max="5" width="32.7109375" customWidth="1"/>
  </cols>
  <sheetData>
    <row r="1" spans="1:5" s="5" customFormat="1" ht="18.75" x14ac:dyDescent="0.25">
      <c r="A1" s="7" t="s">
        <v>1</v>
      </c>
      <c r="B1" s="2" t="s">
        <v>3</v>
      </c>
      <c r="C1" s="2" t="s">
        <v>77</v>
      </c>
      <c r="D1" s="2" t="s">
        <v>4</v>
      </c>
      <c r="E1" s="2" t="s">
        <v>0</v>
      </c>
    </row>
    <row r="2" spans="1:5" ht="23.25" customHeight="1" x14ac:dyDescent="0.25">
      <c r="A2" s="34" t="s">
        <v>2</v>
      </c>
      <c r="B2" s="8"/>
      <c r="C2" s="8"/>
      <c r="D2" s="8"/>
      <c r="E2" s="9"/>
    </row>
    <row r="3" spans="1:5" ht="23.25" customHeight="1" x14ac:dyDescent="0.25">
      <c r="A3" s="35"/>
      <c r="B3" s="8"/>
      <c r="C3" s="8"/>
      <c r="D3" s="8"/>
      <c r="E3" s="8"/>
    </row>
    <row r="4" spans="1:5" ht="23.25" customHeight="1" x14ac:dyDescent="0.25">
      <c r="A4" s="35"/>
      <c r="B4" s="8"/>
      <c r="C4" s="33"/>
      <c r="D4" s="8"/>
      <c r="E4" s="8"/>
    </row>
    <row r="5" spans="1:5" ht="23.25" customHeight="1" x14ac:dyDescent="0.25">
      <c r="A5" s="35"/>
      <c r="B5" s="8"/>
      <c r="C5" s="29"/>
      <c r="D5" s="8"/>
      <c r="E5" s="8"/>
    </row>
    <row r="6" spans="1:5" ht="23.25" customHeight="1" x14ac:dyDescent="0.25">
      <c r="A6" s="35"/>
      <c r="B6" s="8"/>
      <c r="C6" s="8"/>
      <c r="D6" s="8"/>
      <c r="E6" s="8"/>
    </row>
    <row r="7" spans="1:5" ht="23.25" customHeight="1" x14ac:dyDescent="0.25">
      <c r="A7" s="35"/>
      <c r="B7" s="8"/>
      <c r="C7" s="11"/>
      <c r="D7" s="8"/>
      <c r="E7" s="8"/>
    </row>
    <row r="8" spans="1:5" ht="23.25" customHeight="1" x14ac:dyDescent="0.25">
      <c r="A8" s="35"/>
      <c r="B8" s="8"/>
      <c r="C8" s="33"/>
      <c r="D8" s="8"/>
      <c r="E8" s="8"/>
    </row>
    <row r="9" spans="1:5" ht="15.75" x14ac:dyDescent="0.25">
      <c r="A9" s="35"/>
      <c r="B9" s="8"/>
      <c r="C9" s="8"/>
      <c r="D9" s="8"/>
      <c r="E9" s="8"/>
    </row>
    <row r="10" spans="1:5" s="5" customFormat="1" x14ac:dyDescent="0.25">
      <c r="C10" s="1"/>
      <c r="D10" s="1"/>
      <c r="E10" s="1"/>
    </row>
    <row r="11" spans="1:5" ht="45.75" customHeight="1" x14ac:dyDescent="0.25">
      <c r="A11" s="3"/>
      <c r="B11" s="4"/>
    </row>
    <row r="16" spans="1:5" x14ac:dyDescent="0.25">
      <c r="B16" s="5"/>
    </row>
    <row r="17" spans="2:2" s="5" customFormat="1" x14ac:dyDescent="0.25">
      <c r="B17"/>
    </row>
    <row r="18" spans="2:2" x14ac:dyDescent="0.25">
      <c r="B18" s="5"/>
    </row>
    <row r="19" spans="2:2" s="5" customFormat="1" x14ac:dyDescent="0.25">
      <c r="B19"/>
    </row>
  </sheetData>
  <mergeCells count="1">
    <mergeCell ref="A2:A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M22"/>
  <sheetViews>
    <sheetView tabSelected="1" topLeftCell="L1" zoomScale="70" zoomScaleNormal="70" workbookViewId="0">
      <selection activeCell="H23" sqref="H23"/>
    </sheetView>
  </sheetViews>
  <sheetFormatPr baseColWidth="10" defaultRowHeight="15" x14ac:dyDescent="0.25"/>
  <cols>
    <col min="1" max="1" width="11.42578125" style="5"/>
    <col min="2" max="2" width="50.42578125" customWidth="1"/>
    <col min="3" max="3" width="11.140625" style="5" customWidth="1"/>
    <col min="4" max="4" width="11.140625" customWidth="1"/>
    <col min="28" max="35" width="11.5703125" bestFit="1" customWidth="1"/>
    <col min="36" max="36" width="12.28515625" bestFit="1" customWidth="1"/>
  </cols>
  <sheetData>
    <row r="1" spans="1:65" s="5" customFormat="1" ht="24" thickBot="1" x14ac:dyDescent="0.4">
      <c r="A1" s="21" t="str">
        <f ca="1">"S"&amp;WEEKNUM(TODAY())</f>
        <v>S50</v>
      </c>
      <c r="B1" s="26"/>
      <c r="C1" s="37">
        <v>2018</v>
      </c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6">
        <v>2019</v>
      </c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6"/>
      <c r="BI1" s="36"/>
      <c r="BJ1" s="36"/>
      <c r="BK1" s="36"/>
      <c r="BL1" s="36"/>
      <c r="BM1" s="36"/>
    </row>
    <row r="2" spans="1:65" s="5" customFormat="1" ht="18.75" x14ac:dyDescent="0.3">
      <c r="A2" s="20"/>
      <c r="B2" s="27"/>
      <c r="C2" s="38" t="s">
        <v>72</v>
      </c>
      <c r="D2" s="38"/>
      <c r="E2" s="38"/>
      <c r="F2" s="38"/>
      <c r="G2" s="38"/>
      <c r="H2" s="39" t="s">
        <v>73</v>
      </c>
      <c r="I2" s="40"/>
      <c r="J2" s="40"/>
      <c r="K2" s="41"/>
      <c r="L2" s="67" t="s">
        <v>74</v>
      </c>
      <c r="M2" s="67"/>
      <c r="N2" s="67"/>
      <c r="O2" s="48" t="s">
        <v>57</v>
      </c>
      <c r="P2" s="48"/>
      <c r="Q2" s="48"/>
      <c r="R2" s="48"/>
      <c r="S2" s="42" t="s">
        <v>58</v>
      </c>
      <c r="T2" s="43"/>
      <c r="U2" s="43"/>
      <c r="V2" s="44"/>
      <c r="W2" s="45" t="s">
        <v>59</v>
      </c>
      <c r="X2" s="46"/>
      <c r="Y2" s="46"/>
      <c r="Z2" s="47"/>
      <c r="AA2" s="39" t="s">
        <v>60</v>
      </c>
      <c r="AB2" s="40"/>
      <c r="AC2" s="40"/>
      <c r="AD2" s="40"/>
      <c r="AE2" s="41"/>
      <c r="AF2" s="49" t="s">
        <v>61</v>
      </c>
      <c r="AG2" s="50"/>
      <c r="AH2" s="50"/>
      <c r="AI2" s="51"/>
      <c r="AJ2" s="52" t="s">
        <v>62</v>
      </c>
      <c r="AK2" s="53"/>
      <c r="AL2" s="53"/>
      <c r="AM2" s="54"/>
      <c r="AN2" s="55" t="s">
        <v>63</v>
      </c>
      <c r="AO2" s="56"/>
      <c r="AP2" s="56"/>
      <c r="AQ2" s="56"/>
      <c r="AR2" s="57"/>
      <c r="AS2" s="42" t="s">
        <v>64</v>
      </c>
      <c r="AT2" s="43"/>
      <c r="AU2" s="43"/>
      <c r="AV2" s="44"/>
      <c r="AW2" s="58" t="s">
        <v>65</v>
      </c>
      <c r="AX2" s="59"/>
      <c r="AY2" s="59"/>
      <c r="AZ2" s="60"/>
      <c r="BA2" s="61" t="s">
        <v>66</v>
      </c>
      <c r="BB2" s="62"/>
      <c r="BC2" s="62"/>
      <c r="BD2" s="62"/>
      <c r="BE2" s="63"/>
      <c r="BF2" s="64" t="s">
        <v>67</v>
      </c>
      <c r="BG2" s="65"/>
      <c r="BH2" s="65"/>
      <c r="BI2" s="66"/>
      <c r="BJ2" s="45" t="s">
        <v>68</v>
      </c>
      <c r="BK2" s="46"/>
      <c r="BL2" s="46"/>
      <c r="BM2" s="47"/>
    </row>
    <row r="3" spans="1:65" s="6" customFormat="1" ht="19.5" thickBot="1" x14ac:dyDescent="0.35">
      <c r="B3" s="28"/>
      <c r="C3" s="12" t="s">
        <v>79</v>
      </c>
      <c r="D3" s="12" t="s">
        <v>78</v>
      </c>
      <c r="E3" s="12" t="s">
        <v>80</v>
      </c>
      <c r="F3" s="12" t="s">
        <v>81</v>
      </c>
      <c r="G3" s="12" t="s">
        <v>82</v>
      </c>
      <c r="H3" s="12" t="s">
        <v>83</v>
      </c>
      <c r="I3" s="12" t="s">
        <v>84</v>
      </c>
      <c r="J3" s="12" t="s">
        <v>85</v>
      </c>
      <c r="K3" s="12" t="s">
        <v>86</v>
      </c>
      <c r="L3" s="12" t="s">
        <v>87</v>
      </c>
      <c r="M3" s="12" t="s">
        <v>88</v>
      </c>
      <c r="N3" s="12" t="s">
        <v>89</v>
      </c>
      <c r="O3" s="13" t="s">
        <v>5</v>
      </c>
      <c r="P3" s="14" t="s">
        <v>6</v>
      </c>
      <c r="Q3" s="14" t="s">
        <v>7</v>
      </c>
      <c r="R3" s="14" t="s">
        <v>8</v>
      </c>
      <c r="S3" s="14" t="s">
        <v>9</v>
      </c>
      <c r="T3" s="14" t="s">
        <v>10</v>
      </c>
      <c r="U3" s="14" t="s">
        <v>11</v>
      </c>
      <c r="V3" s="14" t="s">
        <v>12</v>
      </c>
      <c r="W3" s="14" t="s">
        <v>13</v>
      </c>
      <c r="X3" s="14" t="s">
        <v>14</v>
      </c>
      <c r="Y3" s="14" t="s">
        <v>15</v>
      </c>
      <c r="Z3" s="14" t="s">
        <v>16</v>
      </c>
      <c r="AA3" s="14" t="s">
        <v>17</v>
      </c>
      <c r="AB3" s="14" t="s">
        <v>18</v>
      </c>
      <c r="AC3" s="14" t="s">
        <v>19</v>
      </c>
      <c r="AD3" s="14" t="s">
        <v>20</v>
      </c>
      <c r="AE3" s="14" t="s">
        <v>21</v>
      </c>
      <c r="AF3" s="14" t="s">
        <v>22</v>
      </c>
      <c r="AG3" s="14" t="s">
        <v>23</v>
      </c>
      <c r="AH3" s="14" t="s">
        <v>24</v>
      </c>
      <c r="AI3" s="14" t="s">
        <v>25</v>
      </c>
      <c r="AJ3" s="14" t="s">
        <v>26</v>
      </c>
      <c r="AK3" s="14" t="s">
        <v>27</v>
      </c>
      <c r="AL3" s="14" t="s">
        <v>28</v>
      </c>
      <c r="AM3" s="14" t="s">
        <v>29</v>
      </c>
      <c r="AN3" s="14" t="s">
        <v>30</v>
      </c>
      <c r="AO3" s="14" t="s">
        <v>31</v>
      </c>
      <c r="AP3" s="14" t="s">
        <v>32</v>
      </c>
      <c r="AQ3" s="14" t="s">
        <v>33</v>
      </c>
      <c r="AR3" s="14" t="s">
        <v>34</v>
      </c>
      <c r="AS3" s="14" t="s">
        <v>35</v>
      </c>
      <c r="AT3" s="14" t="s">
        <v>36</v>
      </c>
      <c r="AU3" s="14" t="s">
        <v>37</v>
      </c>
      <c r="AV3" s="14" t="s">
        <v>38</v>
      </c>
      <c r="AW3" s="14" t="s">
        <v>39</v>
      </c>
      <c r="AX3" s="14" t="s">
        <v>40</v>
      </c>
      <c r="AY3" s="14" t="s">
        <v>41</v>
      </c>
      <c r="AZ3" s="14" t="s">
        <v>42</v>
      </c>
      <c r="BA3" s="14" t="s">
        <v>43</v>
      </c>
      <c r="BB3" s="14" t="s">
        <v>44</v>
      </c>
      <c r="BC3" s="14" t="s">
        <v>45</v>
      </c>
      <c r="BD3" s="14" t="s">
        <v>46</v>
      </c>
      <c r="BE3" s="14" t="s">
        <v>47</v>
      </c>
      <c r="BF3" s="14" t="s">
        <v>48</v>
      </c>
      <c r="BG3" s="14" t="s">
        <v>49</v>
      </c>
      <c r="BH3" s="14" t="s">
        <v>50</v>
      </c>
      <c r="BI3" s="14" t="s">
        <v>51</v>
      </c>
      <c r="BJ3" s="14" t="s">
        <v>52</v>
      </c>
      <c r="BK3" s="14" t="s">
        <v>53</v>
      </c>
      <c r="BL3" s="14" t="s">
        <v>54</v>
      </c>
      <c r="BM3" s="14" t="s">
        <v>55</v>
      </c>
    </row>
    <row r="4" spans="1:65" s="15" customFormat="1" ht="27" customHeight="1" thickTop="1" thickBot="1" x14ac:dyDescent="0.3">
      <c r="B4" s="17" t="s">
        <v>3</v>
      </c>
      <c r="C4" s="18">
        <v>8</v>
      </c>
      <c r="D4" s="18">
        <v>8</v>
      </c>
      <c r="E4" s="18">
        <v>15</v>
      </c>
      <c r="F4" s="18">
        <v>19</v>
      </c>
      <c r="G4" s="18">
        <v>26</v>
      </c>
      <c r="H4" s="18">
        <v>18</v>
      </c>
      <c r="I4" s="18">
        <v>13</v>
      </c>
      <c r="J4" s="18">
        <v>14</v>
      </c>
      <c r="K4" s="18">
        <v>12</v>
      </c>
      <c r="L4" s="18">
        <v>14</v>
      </c>
      <c r="M4" s="18">
        <v>19</v>
      </c>
      <c r="N4" s="18">
        <v>16</v>
      </c>
      <c r="O4" s="18">
        <v>52</v>
      </c>
      <c r="P4" s="19">
        <v>52</v>
      </c>
      <c r="Q4" s="19">
        <v>64</v>
      </c>
      <c r="R4" s="19">
        <v>66</v>
      </c>
      <c r="S4" s="19">
        <v>68</v>
      </c>
      <c r="T4" s="19">
        <v>61</v>
      </c>
      <c r="U4" s="19">
        <v>66</v>
      </c>
      <c r="V4" s="19">
        <v>46</v>
      </c>
      <c r="W4" s="19">
        <v>69</v>
      </c>
      <c r="X4" s="19">
        <v>58</v>
      </c>
      <c r="Y4" s="19">
        <v>52</v>
      </c>
      <c r="Z4" s="22">
        <v>57</v>
      </c>
      <c r="AA4" s="16">
        <v>48</v>
      </c>
      <c r="AB4" s="16">
        <v>48</v>
      </c>
      <c r="AC4" s="25">
        <v>54</v>
      </c>
      <c r="AD4" s="16">
        <v>47</v>
      </c>
      <c r="AE4" s="16">
        <v>55</v>
      </c>
      <c r="AF4" s="25">
        <v>60</v>
      </c>
      <c r="AG4" s="16">
        <v>64</v>
      </c>
      <c r="AH4" s="16">
        <v>63</v>
      </c>
      <c r="AI4" s="16">
        <v>62</v>
      </c>
      <c r="AJ4" s="25">
        <v>64</v>
      </c>
      <c r="AK4" s="16">
        <v>63</v>
      </c>
      <c r="AL4" s="16">
        <v>60</v>
      </c>
      <c r="AM4" s="16">
        <v>71</v>
      </c>
      <c r="AN4" s="25">
        <v>69</v>
      </c>
      <c r="AO4" s="25">
        <v>62</v>
      </c>
      <c r="AP4" s="25">
        <v>44</v>
      </c>
      <c r="AQ4" s="16">
        <v>45</v>
      </c>
      <c r="AR4" s="25">
        <v>48</v>
      </c>
      <c r="AS4" s="25">
        <v>50</v>
      </c>
      <c r="AT4" s="25">
        <v>53</v>
      </c>
      <c r="AU4" s="25">
        <v>54</v>
      </c>
      <c r="AV4" s="25">
        <v>56</v>
      </c>
      <c r="AW4" s="25">
        <v>57</v>
      </c>
      <c r="AX4" s="25">
        <v>71</v>
      </c>
      <c r="AY4" s="32">
        <v>70</v>
      </c>
      <c r="AZ4" s="16">
        <v>75</v>
      </c>
      <c r="BA4" s="16">
        <v>74</v>
      </c>
      <c r="BB4" s="16">
        <v>73</v>
      </c>
      <c r="BC4" s="25">
        <v>63</v>
      </c>
      <c r="BD4" s="25">
        <v>67</v>
      </c>
      <c r="BE4" s="16">
        <v>68</v>
      </c>
      <c r="BF4" s="16">
        <v>68</v>
      </c>
      <c r="BG4" s="25">
        <v>64</v>
      </c>
      <c r="BH4" s="16">
        <v>66</v>
      </c>
      <c r="BI4" s="25">
        <v>57</v>
      </c>
      <c r="BJ4" s="25">
        <v>58</v>
      </c>
      <c r="BK4" s="16">
        <v>56</v>
      </c>
      <c r="BL4" s="30">
        <v>55</v>
      </c>
      <c r="BM4" s="16"/>
    </row>
    <row r="5" spans="1:65" s="15" customFormat="1" ht="27" customHeight="1" thickTop="1" thickBot="1" x14ac:dyDescent="0.3">
      <c r="B5" s="17" t="s">
        <v>71</v>
      </c>
      <c r="C5" s="18">
        <v>9</v>
      </c>
      <c r="D5" s="18">
        <v>8</v>
      </c>
      <c r="E5" s="18">
        <v>6</v>
      </c>
      <c r="F5" s="18">
        <v>4</v>
      </c>
      <c r="G5" s="18">
        <v>0</v>
      </c>
      <c r="H5" s="18">
        <v>3</v>
      </c>
      <c r="I5" s="18">
        <v>2</v>
      </c>
      <c r="J5" s="18">
        <v>6</v>
      </c>
      <c r="K5" s="18">
        <v>7</v>
      </c>
      <c r="L5" s="18">
        <v>6</v>
      </c>
      <c r="M5" s="18">
        <v>6</v>
      </c>
      <c r="N5" s="18">
        <v>6</v>
      </c>
      <c r="O5" s="18">
        <v>0</v>
      </c>
      <c r="P5" s="19">
        <v>0</v>
      </c>
      <c r="Q5" s="19">
        <v>7</v>
      </c>
      <c r="R5" s="19">
        <v>0</v>
      </c>
      <c r="S5" s="19">
        <v>5</v>
      </c>
      <c r="T5" s="19">
        <v>11</v>
      </c>
      <c r="U5" s="19">
        <v>11</v>
      </c>
      <c r="V5" s="19">
        <v>11</v>
      </c>
      <c r="W5" s="19">
        <v>11</v>
      </c>
      <c r="X5" s="19">
        <v>4</v>
      </c>
      <c r="Y5" s="19">
        <v>6</v>
      </c>
      <c r="Z5" s="22">
        <v>6</v>
      </c>
      <c r="AA5" s="16">
        <v>6</v>
      </c>
      <c r="AB5" s="16">
        <v>2</v>
      </c>
      <c r="AC5" s="25">
        <v>4</v>
      </c>
      <c r="AD5" s="16">
        <v>6</v>
      </c>
      <c r="AE5" s="16">
        <v>6</v>
      </c>
      <c r="AF5" s="25">
        <v>4</v>
      </c>
      <c r="AG5" s="16">
        <v>12</v>
      </c>
      <c r="AH5" s="16">
        <v>4</v>
      </c>
      <c r="AI5" s="16">
        <v>6</v>
      </c>
      <c r="AJ5" s="25">
        <v>4</v>
      </c>
      <c r="AK5" s="16">
        <v>8</v>
      </c>
      <c r="AL5" s="16">
        <v>6</v>
      </c>
      <c r="AM5" s="16">
        <v>7</v>
      </c>
      <c r="AN5" s="25">
        <v>4</v>
      </c>
      <c r="AO5" s="25">
        <v>8</v>
      </c>
      <c r="AP5" s="25">
        <v>8</v>
      </c>
      <c r="AQ5" s="16">
        <v>6</v>
      </c>
      <c r="AR5" s="25">
        <v>3</v>
      </c>
      <c r="AS5" s="25">
        <v>4</v>
      </c>
      <c r="AT5" s="25">
        <v>4</v>
      </c>
      <c r="AU5" s="25">
        <v>2</v>
      </c>
      <c r="AV5" s="25">
        <v>2</v>
      </c>
      <c r="AW5" s="25">
        <v>5</v>
      </c>
      <c r="AX5" s="25">
        <v>3</v>
      </c>
      <c r="AY5" s="32">
        <v>0</v>
      </c>
      <c r="AZ5" s="16">
        <v>0</v>
      </c>
      <c r="BA5" s="16">
        <v>0</v>
      </c>
      <c r="BB5" s="16">
        <v>3</v>
      </c>
      <c r="BC5" s="25">
        <v>4</v>
      </c>
      <c r="BD5" s="25">
        <v>4</v>
      </c>
      <c r="BE5" s="16">
        <v>2</v>
      </c>
      <c r="BF5" s="16">
        <v>2</v>
      </c>
      <c r="BG5" s="25">
        <v>2</v>
      </c>
      <c r="BH5" s="16">
        <v>2</v>
      </c>
      <c r="BI5" s="25">
        <v>2</v>
      </c>
      <c r="BJ5" s="25">
        <v>8</v>
      </c>
      <c r="BK5" s="16">
        <v>7</v>
      </c>
      <c r="BL5" s="30">
        <v>8</v>
      </c>
      <c r="BM5" s="16"/>
    </row>
    <row r="6" spans="1:65" s="15" customFormat="1" ht="27" customHeight="1" thickTop="1" thickBot="1" x14ac:dyDescent="0.3">
      <c r="B6" s="17" t="s">
        <v>69</v>
      </c>
      <c r="C6" s="18">
        <v>16</v>
      </c>
      <c r="D6" s="18">
        <v>9</v>
      </c>
      <c r="E6" s="18">
        <v>11</v>
      </c>
      <c r="F6" s="18">
        <v>11</v>
      </c>
      <c r="G6" s="18">
        <v>10</v>
      </c>
      <c r="H6" s="18">
        <v>26</v>
      </c>
      <c r="I6" s="18">
        <v>22</v>
      </c>
      <c r="J6" s="18">
        <v>9</v>
      </c>
      <c r="K6" s="18">
        <v>20</v>
      </c>
      <c r="L6" s="18">
        <v>16</v>
      </c>
      <c r="M6" s="18">
        <v>13</v>
      </c>
      <c r="N6" s="18">
        <v>21</v>
      </c>
      <c r="O6" s="18">
        <v>17</v>
      </c>
      <c r="P6" s="19">
        <v>31</v>
      </c>
      <c r="Q6" s="19">
        <v>34</v>
      </c>
      <c r="R6" s="19">
        <v>29</v>
      </c>
      <c r="S6" s="19">
        <v>28</v>
      </c>
      <c r="T6" s="19">
        <v>22</v>
      </c>
      <c r="U6" s="19">
        <v>31</v>
      </c>
      <c r="V6" s="19">
        <v>35</v>
      </c>
      <c r="W6" s="19">
        <v>13</v>
      </c>
      <c r="X6" s="19">
        <v>33</v>
      </c>
      <c r="Y6" s="19">
        <v>24</v>
      </c>
      <c r="Z6" s="22">
        <v>31</v>
      </c>
      <c r="AA6" s="16">
        <v>41</v>
      </c>
      <c r="AB6" s="16">
        <v>49</v>
      </c>
      <c r="AC6" s="25">
        <v>41</v>
      </c>
      <c r="AD6" s="16">
        <v>34</v>
      </c>
      <c r="AE6" s="16">
        <v>40</v>
      </c>
      <c r="AF6" s="25">
        <v>46</v>
      </c>
      <c r="AG6" s="16">
        <v>30</v>
      </c>
      <c r="AH6" s="16">
        <v>31</v>
      </c>
      <c r="AI6" s="16">
        <v>32</v>
      </c>
      <c r="AJ6" s="25">
        <v>37</v>
      </c>
      <c r="AK6" s="16">
        <v>34</v>
      </c>
      <c r="AL6" s="16">
        <v>36</v>
      </c>
      <c r="AM6" s="16">
        <v>30</v>
      </c>
      <c r="AN6" s="25">
        <v>31</v>
      </c>
      <c r="AO6" s="25">
        <v>38</v>
      </c>
      <c r="AP6" s="25">
        <v>35</v>
      </c>
      <c r="AQ6" s="16">
        <v>29</v>
      </c>
      <c r="AR6" s="25">
        <v>31</v>
      </c>
      <c r="AS6" s="25">
        <v>37</v>
      </c>
      <c r="AT6" s="25">
        <v>34</v>
      </c>
      <c r="AU6" s="25">
        <v>34</v>
      </c>
      <c r="AV6" s="25">
        <v>38</v>
      </c>
      <c r="AW6" s="25">
        <v>38</v>
      </c>
      <c r="AX6" s="25">
        <v>30</v>
      </c>
      <c r="AY6" s="32">
        <v>50</v>
      </c>
      <c r="AZ6" s="16">
        <v>49</v>
      </c>
      <c r="BA6" s="16">
        <v>52</v>
      </c>
      <c r="BB6" s="16">
        <v>47</v>
      </c>
      <c r="BC6" s="25">
        <v>38</v>
      </c>
      <c r="BD6" s="25">
        <v>41</v>
      </c>
      <c r="BE6" s="16">
        <v>60</v>
      </c>
      <c r="BF6" s="16">
        <v>52</v>
      </c>
      <c r="BG6" s="25">
        <v>58</v>
      </c>
      <c r="BH6" s="16">
        <v>59</v>
      </c>
      <c r="BI6" s="25">
        <v>60</v>
      </c>
      <c r="BJ6" s="25">
        <v>53</v>
      </c>
      <c r="BK6" s="16">
        <v>57</v>
      </c>
      <c r="BL6" s="30">
        <v>53</v>
      </c>
      <c r="BM6" s="16"/>
    </row>
    <row r="7" spans="1:65" s="15" customFormat="1" ht="27" customHeight="1" thickTop="1" thickBot="1" x14ac:dyDescent="0.3">
      <c r="B7" s="17" t="s">
        <v>70</v>
      </c>
      <c r="C7" s="18">
        <v>22</v>
      </c>
      <c r="D7" s="18">
        <v>21</v>
      </c>
      <c r="E7" s="18">
        <v>22</v>
      </c>
      <c r="F7" s="18">
        <v>24</v>
      </c>
      <c r="G7" s="18">
        <v>26</v>
      </c>
      <c r="H7" s="18">
        <v>23</v>
      </c>
      <c r="I7" s="18">
        <v>27</v>
      </c>
      <c r="J7" s="18">
        <v>36</v>
      </c>
      <c r="K7" s="18">
        <v>34</v>
      </c>
      <c r="L7" s="18">
        <v>44</v>
      </c>
      <c r="M7" s="18">
        <v>32</v>
      </c>
      <c r="N7" s="18">
        <v>27</v>
      </c>
      <c r="O7" s="18">
        <v>14</v>
      </c>
      <c r="P7" s="19">
        <v>15</v>
      </c>
      <c r="Q7" s="19">
        <v>13</v>
      </c>
      <c r="R7" s="19">
        <v>22</v>
      </c>
      <c r="S7" s="19">
        <v>21</v>
      </c>
      <c r="T7" s="19">
        <v>14</v>
      </c>
      <c r="U7" s="19">
        <v>5</v>
      </c>
      <c r="V7" s="19">
        <v>15</v>
      </c>
      <c r="W7" s="19">
        <v>9</v>
      </c>
      <c r="X7" s="19">
        <v>16</v>
      </c>
      <c r="Y7" s="19">
        <f>21+1</f>
        <v>22</v>
      </c>
      <c r="Z7" s="22">
        <v>19</v>
      </c>
      <c r="AA7" s="16">
        <v>21</v>
      </c>
      <c r="AB7" s="16">
        <v>21</v>
      </c>
      <c r="AC7" s="25">
        <v>23</v>
      </c>
      <c r="AD7" s="16">
        <v>21</v>
      </c>
      <c r="AE7" s="16">
        <v>13</v>
      </c>
      <c r="AF7" s="25">
        <v>16</v>
      </c>
      <c r="AG7" s="16">
        <v>16</v>
      </c>
      <c r="AH7" s="16">
        <v>21</v>
      </c>
      <c r="AI7" s="16">
        <v>19</v>
      </c>
      <c r="AJ7" s="25">
        <v>17</v>
      </c>
      <c r="AK7" s="16">
        <v>20</v>
      </c>
      <c r="AL7" s="16">
        <v>23</v>
      </c>
      <c r="AM7" s="16">
        <v>15</v>
      </c>
      <c r="AN7" s="25">
        <v>14</v>
      </c>
      <c r="AO7" s="25">
        <v>8</v>
      </c>
      <c r="AP7" s="25">
        <v>10</v>
      </c>
      <c r="AQ7" s="16">
        <v>8</v>
      </c>
      <c r="AR7" s="25">
        <v>13</v>
      </c>
      <c r="AS7" s="25">
        <v>6</v>
      </c>
      <c r="AT7" s="25">
        <v>6</v>
      </c>
      <c r="AU7" s="25">
        <v>14</v>
      </c>
      <c r="AV7" s="25">
        <v>12</v>
      </c>
      <c r="AW7" s="25">
        <v>12</v>
      </c>
      <c r="AX7" s="25">
        <v>18</v>
      </c>
      <c r="AY7" s="32">
        <v>7</v>
      </c>
      <c r="AZ7" s="16">
        <v>8</v>
      </c>
      <c r="BA7" s="16">
        <v>7</v>
      </c>
      <c r="BB7" s="16">
        <v>9</v>
      </c>
      <c r="BC7" s="25">
        <v>24</v>
      </c>
      <c r="BD7" s="25">
        <v>24</v>
      </c>
      <c r="BE7" s="16">
        <v>8</v>
      </c>
      <c r="BF7" s="16">
        <v>7</v>
      </c>
      <c r="BG7" s="25">
        <v>14</v>
      </c>
      <c r="BH7" s="16">
        <v>13</v>
      </c>
      <c r="BI7" s="25">
        <v>15</v>
      </c>
      <c r="BJ7" s="25">
        <v>18</v>
      </c>
      <c r="BK7" s="16">
        <v>13</v>
      </c>
      <c r="BL7" s="30">
        <v>14</v>
      </c>
      <c r="BM7" s="16"/>
    </row>
    <row r="8" spans="1:65" s="15" customFormat="1" ht="27" customHeight="1" thickTop="1" thickBot="1" x14ac:dyDescent="0.3">
      <c r="B8" s="17" t="s">
        <v>4</v>
      </c>
      <c r="C8" s="18">
        <v>8</v>
      </c>
      <c r="D8" s="18">
        <v>8</v>
      </c>
      <c r="E8" s="18">
        <v>8</v>
      </c>
      <c r="F8" s="18">
        <v>6</v>
      </c>
      <c r="G8" s="18">
        <v>6</v>
      </c>
      <c r="H8" s="18">
        <v>5</v>
      </c>
      <c r="I8" s="18">
        <v>4</v>
      </c>
      <c r="J8" s="18">
        <v>4</v>
      </c>
      <c r="K8" s="18">
        <v>4</v>
      </c>
      <c r="L8" s="18">
        <v>6</v>
      </c>
      <c r="M8" s="18">
        <v>6</v>
      </c>
      <c r="N8" s="18">
        <v>5</v>
      </c>
      <c r="O8" s="18">
        <v>7</v>
      </c>
      <c r="P8" s="19">
        <v>7</v>
      </c>
      <c r="Q8" s="19">
        <v>7</v>
      </c>
      <c r="R8" s="19">
        <v>7</v>
      </c>
      <c r="S8" s="19">
        <v>7</v>
      </c>
      <c r="T8" s="19">
        <v>7</v>
      </c>
      <c r="U8" s="19">
        <v>7</v>
      </c>
      <c r="V8" s="19">
        <v>7</v>
      </c>
      <c r="W8" s="19">
        <v>7</v>
      </c>
      <c r="X8" s="19">
        <v>6</v>
      </c>
      <c r="Y8" s="19">
        <v>7</v>
      </c>
      <c r="Z8" s="22">
        <v>7</v>
      </c>
      <c r="AA8" s="22">
        <v>7</v>
      </c>
      <c r="AB8" s="16">
        <v>7</v>
      </c>
      <c r="AC8" s="25">
        <v>7</v>
      </c>
      <c r="AD8" s="16">
        <v>7</v>
      </c>
      <c r="AE8" s="16">
        <v>7</v>
      </c>
      <c r="AF8" s="25">
        <v>7</v>
      </c>
      <c r="AG8" s="16">
        <v>7</v>
      </c>
      <c r="AH8" s="16">
        <v>5</v>
      </c>
      <c r="AI8" s="16">
        <v>5</v>
      </c>
      <c r="AJ8" s="25">
        <v>5</v>
      </c>
      <c r="AK8" s="16">
        <v>5</v>
      </c>
      <c r="AL8" s="16">
        <v>5</v>
      </c>
      <c r="AM8" s="16">
        <v>5</v>
      </c>
      <c r="AN8" s="25">
        <v>5</v>
      </c>
      <c r="AO8" s="25">
        <v>4</v>
      </c>
      <c r="AP8" s="25">
        <v>4</v>
      </c>
      <c r="AQ8" s="16">
        <v>5</v>
      </c>
      <c r="AR8" s="25">
        <v>5</v>
      </c>
      <c r="AS8" s="25">
        <v>4</v>
      </c>
      <c r="AT8" s="25">
        <v>4</v>
      </c>
      <c r="AU8" s="25">
        <v>4</v>
      </c>
      <c r="AV8" s="25">
        <v>4</v>
      </c>
      <c r="AW8" s="25">
        <v>2</v>
      </c>
      <c r="AX8" s="25">
        <v>3</v>
      </c>
      <c r="AY8" s="32">
        <v>4</v>
      </c>
      <c r="AZ8" s="16">
        <v>2</v>
      </c>
      <c r="BA8" s="16">
        <v>2</v>
      </c>
      <c r="BB8" s="16">
        <v>2</v>
      </c>
      <c r="BC8" s="25">
        <v>3</v>
      </c>
      <c r="BD8" s="25">
        <v>3</v>
      </c>
      <c r="BE8" s="16">
        <v>3</v>
      </c>
      <c r="BF8" s="16">
        <v>3</v>
      </c>
      <c r="BG8" s="25">
        <v>2</v>
      </c>
      <c r="BH8" s="16">
        <v>2</v>
      </c>
      <c r="BI8" s="25">
        <v>5</v>
      </c>
      <c r="BJ8" s="25">
        <v>3</v>
      </c>
      <c r="BK8" s="16">
        <v>5</v>
      </c>
      <c r="BL8" s="30">
        <v>3</v>
      </c>
      <c r="BM8" s="16"/>
    </row>
    <row r="9" spans="1:65" s="15" customFormat="1" ht="27" customHeight="1" thickTop="1" thickBot="1" x14ac:dyDescent="0.3">
      <c r="B9" s="17" t="s">
        <v>75</v>
      </c>
      <c r="C9" s="18" t="s">
        <v>76</v>
      </c>
      <c r="D9" s="18" t="s">
        <v>76</v>
      </c>
      <c r="E9" s="18" t="s">
        <v>76</v>
      </c>
      <c r="F9" s="18" t="s">
        <v>76</v>
      </c>
      <c r="G9" s="18" t="s">
        <v>76</v>
      </c>
      <c r="H9" s="18" t="s">
        <v>76</v>
      </c>
      <c r="I9" s="18" t="s">
        <v>76</v>
      </c>
      <c r="J9" s="18" t="s">
        <v>76</v>
      </c>
      <c r="K9" s="18" t="s">
        <v>76</v>
      </c>
      <c r="L9" s="18" t="s">
        <v>76</v>
      </c>
      <c r="M9" s="18" t="s">
        <v>76</v>
      </c>
      <c r="N9" s="18" t="s">
        <v>76</v>
      </c>
      <c r="O9" s="18" t="s">
        <v>76</v>
      </c>
      <c r="P9" s="19" t="s">
        <v>76</v>
      </c>
      <c r="Q9" s="19" t="s">
        <v>76</v>
      </c>
      <c r="R9" s="19" t="s">
        <v>76</v>
      </c>
      <c r="S9" s="19" t="s">
        <v>76</v>
      </c>
      <c r="T9" s="19" t="s">
        <v>76</v>
      </c>
      <c r="U9" s="19" t="s">
        <v>76</v>
      </c>
      <c r="V9" s="19" t="s">
        <v>76</v>
      </c>
      <c r="W9" s="19" t="s">
        <v>76</v>
      </c>
      <c r="X9" s="19">
        <v>4</v>
      </c>
      <c r="Y9" s="19">
        <v>8</v>
      </c>
      <c r="Z9" s="22">
        <v>8</v>
      </c>
      <c r="AA9" s="22">
        <v>4</v>
      </c>
      <c r="AB9" s="16">
        <v>0</v>
      </c>
      <c r="AC9" s="25">
        <v>0</v>
      </c>
      <c r="AD9" s="16">
        <v>4</v>
      </c>
      <c r="AE9" s="16">
        <v>4</v>
      </c>
      <c r="AF9" s="25">
        <v>4</v>
      </c>
      <c r="AG9" s="16">
        <v>4</v>
      </c>
      <c r="AH9" s="16">
        <v>4</v>
      </c>
      <c r="AI9" s="16">
        <v>4</v>
      </c>
      <c r="AJ9" s="25">
        <v>4</v>
      </c>
      <c r="AK9" s="16">
        <v>4</v>
      </c>
      <c r="AL9" s="16">
        <v>4</v>
      </c>
      <c r="AM9" s="16">
        <v>3</v>
      </c>
      <c r="AN9" s="25">
        <v>4</v>
      </c>
      <c r="AO9" s="25">
        <v>5</v>
      </c>
      <c r="AP9" s="25">
        <v>4</v>
      </c>
      <c r="AQ9" s="16">
        <v>4</v>
      </c>
      <c r="AR9" s="25">
        <v>8</v>
      </c>
      <c r="AS9" s="25">
        <v>0</v>
      </c>
      <c r="AT9" s="25">
        <v>0</v>
      </c>
      <c r="AU9" s="25">
        <v>4</v>
      </c>
      <c r="AV9" s="25">
        <v>5</v>
      </c>
      <c r="AW9" s="25">
        <v>2</v>
      </c>
      <c r="AX9" s="25">
        <v>0</v>
      </c>
      <c r="AY9" s="32">
        <v>5</v>
      </c>
      <c r="AZ9" s="16">
        <v>5</v>
      </c>
      <c r="BA9" s="16">
        <v>5</v>
      </c>
      <c r="BB9" s="16">
        <v>5</v>
      </c>
      <c r="BC9" s="25">
        <v>6</v>
      </c>
      <c r="BD9" s="25">
        <v>6</v>
      </c>
      <c r="BE9" s="16">
        <v>6</v>
      </c>
      <c r="BF9" s="16">
        <v>6</v>
      </c>
      <c r="BG9" s="25">
        <v>5</v>
      </c>
      <c r="BH9" s="16">
        <v>6</v>
      </c>
      <c r="BI9" s="25">
        <v>6</v>
      </c>
      <c r="BJ9" s="25">
        <v>6</v>
      </c>
      <c r="BK9" s="16">
        <v>6</v>
      </c>
      <c r="BL9" s="30">
        <v>6</v>
      </c>
      <c r="BM9" s="16"/>
    </row>
    <row r="10" spans="1:65" s="15" customFormat="1" ht="27" customHeight="1" thickTop="1" thickBot="1" x14ac:dyDescent="0.3">
      <c r="B10" s="17" t="s">
        <v>0</v>
      </c>
      <c r="C10" s="18">
        <v>7</v>
      </c>
      <c r="D10" s="18">
        <v>12</v>
      </c>
      <c r="E10" s="18">
        <v>12</v>
      </c>
      <c r="F10" s="18">
        <v>13</v>
      </c>
      <c r="G10" s="18">
        <v>12</v>
      </c>
      <c r="H10" s="18">
        <v>9</v>
      </c>
      <c r="I10" s="18">
        <v>8</v>
      </c>
      <c r="J10" s="18">
        <v>13</v>
      </c>
      <c r="K10" s="18">
        <v>6</v>
      </c>
      <c r="L10" s="18">
        <v>6</v>
      </c>
      <c r="M10" s="18">
        <v>6</v>
      </c>
      <c r="N10" s="18">
        <v>6</v>
      </c>
      <c r="O10" s="18">
        <v>7</v>
      </c>
      <c r="P10" s="19">
        <v>6</v>
      </c>
      <c r="Q10" s="19">
        <v>6</v>
      </c>
      <c r="R10" s="19">
        <v>7</v>
      </c>
      <c r="S10" s="19">
        <v>7</v>
      </c>
      <c r="T10" s="19">
        <v>9</v>
      </c>
      <c r="U10" s="19">
        <v>8</v>
      </c>
      <c r="V10" s="19">
        <v>9</v>
      </c>
      <c r="W10" s="19">
        <v>6</v>
      </c>
      <c r="X10" s="19">
        <v>7</v>
      </c>
      <c r="Y10" s="19">
        <v>5</v>
      </c>
      <c r="Z10" s="22">
        <v>7</v>
      </c>
      <c r="AA10" s="22">
        <v>7</v>
      </c>
      <c r="AB10" s="16">
        <v>6</v>
      </c>
      <c r="AC10" s="25">
        <v>7</v>
      </c>
      <c r="AD10" s="16">
        <v>6</v>
      </c>
      <c r="AE10" s="16">
        <v>5</v>
      </c>
      <c r="AF10" s="25">
        <v>7</v>
      </c>
      <c r="AG10" s="16">
        <v>7</v>
      </c>
      <c r="AH10" s="16">
        <v>8</v>
      </c>
      <c r="AI10" s="16">
        <v>7</v>
      </c>
      <c r="AJ10" s="25">
        <v>7</v>
      </c>
      <c r="AK10" s="16">
        <v>6</v>
      </c>
      <c r="AL10" s="16">
        <v>6</v>
      </c>
      <c r="AM10" s="16">
        <v>3</v>
      </c>
      <c r="AN10" s="25">
        <v>4</v>
      </c>
      <c r="AO10" s="25">
        <v>5</v>
      </c>
      <c r="AP10" s="25">
        <v>7</v>
      </c>
      <c r="AQ10" s="16">
        <v>7</v>
      </c>
      <c r="AR10" s="25">
        <v>4</v>
      </c>
      <c r="AS10" s="25">
        <v>5</v>
      </c>
      <c r="AT10" s="25">
        <v>3</v>
      </c>
      <c r="AU10" s="25">
        <v>4</v>
      </c>
      <c r="AV10" s="25">
        <v>4</v>
      </c>
      <c r="AW10" s="25">
        <v>4</v>
      </c>
      <c r="AX10" s="25">
        <v>5</v>
      </c>
      <c r="AY10" s="32">
        <v>5</v>
      </c>
      <c r="AZ10" s="16">
        <v>4</v>
      </c>
      <c r="BA10" s="16">
        <v>3</v>
      </c>
      <c r="BB10" s="16">
        <v>3</v>
      </c>
      <c r="BC10" s="25">
        <v>3</v>
      </c>
      <c r="BD10" s="25">
        <v>3</v>
      </c>
      <c r="BE10" s="16">
        <v>4</v>
      </c>
      <c r="BF10" s="16">
        <v>4</v>
      </c>
      <c r="BG10" s="25">
        <v>3</v>
      </c>
      <c r="BH10" s="16">
        <v>4</v>
      </c>
      <c r="BI10" s="25">
        <v>4</v>
      </c>
      <c r="BJ10" s="25">
        <v>4</v>
      </c>
      <c r="BK10" s="16">
        <v>4</v>
      </c>
      <c r="BL10" s="30">
        <v>4</v>
      </c>
      <c r="BM10" s="16"/>
    </row>
    <row r="11" spans="1:65" s="15" customFormat="1" ht="27" customHeight="1" thickTop="1" thickBot="1" x14ac:dyDescent="0.3">
      <c r="B11" s="17" t="s">
        <v>56</v>
      </c>
      <c r="C11" s="18">
        <f>SUM(C4:C10)</f>
        <v>70</v>
      </c>
      <c r="D11" s="18">
        <f t="shared" ref="D11:Y11" si="0">SUM(D4:D10)</f>
        <v>66</v>
      </c>
      <c r="E11" s="18">
        <f t="shared" si="0"/>
        <v>74</v>
      </c>
      <c r="F11" s="18">
        <f t="shared" si="0"/>
        <v>77</v>
      </c>
      <c r="G11" s="18">
        <f t="shared" si="0"/>
        <v>80</v>
      </c>
      <c r="H11" s="18">
        <f t="shared" si="0"/>
        <v>84</v>
      </c>
      <c r="I11" s="18">
        <f t="shared" si="0"/>
        <v>76</v>
      </c>
      <c r="J11" s="18">
        <f t="shared" si="0"/>
        <v>82</v>
      </c>
      <c r="K11" s="18">
        <f t="shared" si="0"/>
        <v>83</v>
      </c>
      <c r="L11" s="18">
        <f t="shared" si="0"/>
        <v>92</v>
      </c>
      <c r="M11" s="18">
        <f t="shared" si="0"/>
        <v>82</v>
      </c>
      <c r="N11" s="18">
        <f t="shared" si="0"/>
        <v>81</v>
      </c>
      <c r="O11" s="18">
        <f t="shared" si="0"/>
        <v>97</v>
      </c>
      <c r="P11" s="18">
        <f t="shared" si="0"/>
        <v>111</v>
      </c>
      <c r="Q11" s="18">
        <f t="shared" si="0"/>
        <v>131</v>
      </c>
      <c r="R11" s="18">
        <f t="shared" si="0"/>
        <v>131</v>
      </c>
      <c r="S11" s="18">
        <f t="shared" si="0"/>
        <v>136</v>
      </c>
      <c r="T11" s="18">
        <f t="shared" si="0"/>
        <v>124</v>
      </c>
      <c r="U11" s="18">
        <f t="shared" si="0"/>
        <v>128</v>
      </c>
      <c r="V11" s="18">
        <f t="shared" si="0"/>
        <v>123</v>
      </c>
      <c r="W11" s="18">
        <f t="shared" si="0"/>
        <v>115</v>
      </c>
      <c r="X11" s="18">
        <f t="shared" si="0"/>
        <v>128</v>
      </c>
      <c r="Y11" s="18">
        <f t="shared" si="0"/>
        <v>124</v>
      </c>
      <c r="Z11" s="23">
        <f t="shared" ref="Z11:AD11" si="1">SUM(Z4:Z10)</f>
        <v>135</v>
      </c>
      <c r="AA11" s="23">
        <f t="shared" si="1"/>
        <v>134</v>
      </c>
      <c r="AB11" s="18">
        <f t="shared" si="1"/>
        <v>133</v>
      </c>
      <c r="AC11" s="23">
        <f t="shared" si="1"/>
        <v>136</v>
      </c>
      <c r="AD11" s="18">
        <f t="shared" si="1"/>
        <v>125</v>
      </c>
      <c r="AE11" s="16">
        <f t="shared" ref="AE11:BL11" si="2">SUM(AE4:AE10)</f>
        <v>130</v>
      </c>
      <c r="AF11" s="25">
        <f t="shared" si="2"/>
        <v>144</v>
      </c>
      <c r="AG11" s="16">
        <f t="shared" si="2"/>
        <v>140</v>
      </c>
      <c r="AH11" s="16">
        <f t="shared" si="2"/>
        <v>136</v>
      </c>
      <c r="AI11" s="16">
        <f t="shared" si="2"/>
        <v>135</v>
      </c>
      <c r="AJ11" s="25">
        <f t="shared" si="2"/>
        <v>138</v>
      </c>
      <c r="AK11" s="16">
        <f t="shared" si="2"/>
        <v>140</v>
      </c>
      <c r="AL11" s="16">
        <f t="shared" si="2"/>
        <v>140</v>
      </c>
      <c r="AM11" s="16">
        <f t="shared" si="2"/>
        <v>134</v>
      </c>
      <c r="AN11" s="25">
        <f t="shared" ref="AN11" si="3">SUM(AN4:AN10)</f>
        <v>131</v>
      </c>
      <c r="AO11" s="25">
        <f t="shared" si="2"/>
        <v>130</v>
      </c>
      <c r="AP11" s="25">
        <f t="shared" si="2"/>
        <v>112</v>
      </c>
      <c r="AQ11" s="16">
        <f t="shared" si="2"/>
        <v>104</v>
      </c>
      <c r="AR11" s="25">
        <f t="shared" si="2"/>
        <v>112</v>
      </c>
      <c r="AS11" s="25">
        <f t="shared" si="2"/>
        <v>106</v>
      </c>
      <c r="AT11" s="25">
        <f t="shared" si="2"/>
        <v>104</v>
      </c>
      <c r="AU11" s="25">
        <f t="shared" si="2"/>
        <v>116</v>
      </c>
      <c r="AV11" s="25">
        <f t="shared" si="2"/>
        <v>121</v>
      </c>
      <c r="AW11" s="25">
        <f t="shared" si="2"/>
        <v>120</v>
      </c>
      <c r="AX11" s="25">
        <f t="shared" si="2"/>
        <v>130</v>
      </c>
      <c r="AY11" s="32">
        <f t="shared" si="2"/>
        <v>141</v>
      </c>
      <c r="AZ11" s="16">
        <f t="shared" si="2"/>
        <v>143</v>
      </c>
      <c r="BA11" s="25">
        <f t="shared" si="2"/>
        <v>143</v>
      </c>
      <c r="BB11" s="16">
        <f t="shared" si="2"/>
        <v>142</v>
      </c>
      <c r="BC11" s="25">
        <f t="shared" si="2"/>
        <v>141</v>
      </c>
      <c r="BD11" s="25">
        <f t="shared" si="2"/>
        <v>148</v>
      </c>
      <c r="BE11" s="16">
        <f t="shared" si="2"/>
        <v>151</v>
      </c>
      <c r="BF11" s="16">
        <f t="shared" si="2"/>
        <v>142</v>
      </c>
      <c r="BG11" s="25">
        <f t="shared" si="2"/>
        <v>148</v>
      </c>
      <c r="BH11" s="16">
        <f t="shared" si="2"/>
        <v>152</v>
      </c>
      <c r="BI11" s="25">
        <f t="shared" si="2"/>
        <v>149</v>
      </c>
      <c r="BJ11" s="25">
        <f t="shared" si="2"/>
        <v>150</v>
      </c>
      <c r="BK11" s="30">
        <f t="shared" si="2"/>
        <v>148</v>
      </c>
      <c r="BL11" s="30">
        <f t="shared" si="2"/>
        <v>143</v>
      </c>
      <c r="BM11" s="16"/>
    </row>
    <row r="12" spans="1:65" s="24" customFormat="1" ht="15.75" thickTop="1" x14ac:dyDescent="0.25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</row>
    <row r="13" spans="1:65" s="31" customFormat="1" x14ac:dyDescent="0.25">
      <c r="A13" s="31">
        <v>8</v>
      </c>
      <c r="B13" s="31" t="str">
        <f t="array" ref="B13:G13">INDEX(VALEURS,N°,)</f>
        <v>TOTAL</v>
      </c>
      <c r="C13" s="31">
        <v>70</v>
      </c>
      <c r="D13" s="31">
        <v>66</v>
      </c>
      <c r="E13" s="31">
        <v>74</v>
      </c>
      <c r="F13" s="31">
        <v>77</v>
      </c>
      <c r="G13" s="31">
        <v>80</v>
      </c>
      <c r="H13" s="31">
        <f t="shared" ref="H13:BL13" si="4">INDEX(VALEURS,N°,)</f>
        <v>84</v>
      </c>
      <c r="I13" s="31">
        <f t="shared" si="4"/>
        <v>76</v>
      </c>
      <c r="J13" s="31">
        <f t="shared" si="4"/>
        <v>82</v>
      </c>
      <c r="K13" s="31">
        <f t="shared" si="4"/>
        <v>83</v>
      </c>
      <c r="L13" s="31">
        <f t="shared" si="4"/>
        <v>92</v>
      </c>
      <c r="M13" s="31">
        <f t="shared" si="4"/>
        <v>82</v>
      </c>
      <c r="N13" s="31">
        <f t="shared" si="4"/>
        <v>81</v>
      </c>
      <c r="O13" s="31">
        <f t="shared" si="4"/>
        <v>97</v>
      </c>
      <c r="P13" s="31">
        <f t="shared" si="4"/>
        <v>111</v>
      </c>
      <c r="Q13" s="31">
        <f t="shared" si="4"/>
        <v>131</v>
      </c>
      <c r="R13" s="31">
        <f t="shared" si="4"/>
        <v>131</v>
      </c>
      <c r="S13" s="31">
        <f t="shared" si="4"/>
        <v>136</v>
      </c>
      <c r="T13" s="31">
        <f t="shared" si="4"/>
        <v>124</v>
      </c>
      <c r="U13" s="31">
        <f t="shared" si="4"/>
        <v>128</v>
      </c>
      <c r="V13" s="31">
        <f t="shared" si="4"/>
        <v>123</v>
      </c>
      <c r="W13" s="31">
        <f t="shared" si="4"/>
        <v>115</v>
      </c>
      <c r="X13" s="31">
        <f t="shared" si="4"/>
        <v>128</v>
      </c>
      <c r="Y13" s="31">
        <f t="shared" si="4"/>
        <v>124</v>
      </c>
      <c r="Z13" s="31">
        <f t="shared" si="4"/>
        <v>135</v>
      </c>
      <c r="AA13" s="31">
        <f t="shared" si="4"/>
        <v>134</v>
      </c>
      <c r="AB13" s="31">
        <f t="shared" si="4"/>
        <v>133</v>
      </c>
      <c r="AC13" s="31">
        <f t="shared" si="4"/>
        <v>136</v>
      </c>
      <c r="AD13" s="31">
        <f t="shared" si="4"/>
        <v>125</v>
      </c>
      <c r="AE13" s="31">
        <f t="shared" si="4"/>
        <v>130</v>
      </c>
      <c r="AF13" s="31">
        <f t="shared" si="4"/>
        <v>144</v>
      </c>
      <c r="AG13" s="31">
        <f t="shared" si="4"/>
        <v>140</v>
      </c>
      <c r="AH13" s="31">
        <f t="shared" si="4"/>
        <v>136</v>
      </c>
      <c r="AI13" s="31">
        <f t="shared" si="4"/>
        <v>135</v>
      </c>
      <c r="AJ13" s="31">
        <f t="shared" si="4"/>
        <v>138</v>
      </c>
      <c r="AK13" s="31">
        <f t="shared" si="4"/>
        <v>140</v>
      </c>
      <c r="AL13" s="31">
        <f t="shared" si="4"/>
        <v>140</v>
      </c>
      <c r="AM13" s="31">
        <f t="shared" si="4"/>
        <v>134</v>
      </c>
      <c r="AN13" s="31">
        <f t="shared" si="4"/>
        <v>131</v>
      </c>
      <c r="AO13" s="31">
        <f t="shared" si="4"/>
        <v>130</v>
      </c>
      <c r="AP13" s="31">
        <f t="shared" si="4"/>
        <v>112</v>
      </c>
      <c r="AQ13" s="31">
        <f t="shared" si="4"/>
        <v>104</v>
      </c>
      <c r="AR13" s="31">
        <f t="shared" si="4"/>
        <v>112</v>
      </c>
      <c r="AS13" s="31">
        <f t="shared" si="4"/>
        <v>106</v>
      </c>
      <c r="AT13" s="31">
        <f t="shared" si="4"/>
        <v>104</v>
      </c>
      <c r="AU13" s="31">
        <f t="shared" si="4"/>
        <v>116</v>
      </c>
      <c r="AV13" s="31">
        <f t="shared" si="4"/>
        <v>121</v>
      </c>
      <c r="AW13" s="31">
        <f t="shared" si="4"/>
        <v>120</v>
      </c>
      <c r="AX13" s="31">
        <f t="shared" si="4"/>
        <v>130</v>
      </c>
      <c r="AY13" s="31">
        <f t="shared" si="4"/>
        <v>141</v>
      </c>
      <c r="AZ13" s="31">
        <f t="shared" si="4"/>
        <v>143</v>
      </c>
      <c r="BA13" s="31">
        <f t="shared" si="4"/>
        <v>143</v>
      </c>
      <c r="BB13" s="31">
        <f t="shared" si="4"/>
        <v>142</v>
      </c>
      <c r="BC13" s="31">
        <f t="shared" si="4"/>
        <v>141</v>
      </c>
      <c r="BD13" s="31">
        <f t="shared" si="4"/>
        <v>148</v>
      </c>
      <c r="BE13" s="31">
        <f t="shared" si="4"/>
        <v>151</v>
      </c>
      <c r="BF13" s="31">
        <f t="shared" si="4"/>
        <v>142</v>
      </c>
      <c r="BG13" s="31">
        <f t="shared" si="4"/>
        <v>148</v>
      </c>
      <c r="BH13" s="31">
        <f t="shared" si="4"/>
        <v>152</v>
      </c>
      <c r="BI13" s="31">
        <f t="shared" si="4"/>
        <v>149</v>
      </c>
      <c r="BJ13" s="31">
        <f t="shared" si="4"/>
        <v>150</v>
      </c>
      <c r="BK13" s="31">
        <f t="shared" si="4"/>
        <v>148</v>
      </c>
      <c r="BL13" s="31">
        <f t="shared" si="4"/>
        <v>143</v>
      </c>
    </row>
    <row r="14" spans="1:65" x14ac:dyDescent="0.25">
      <c r="B14" s="31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V14" s="31"/>
      <c r="AW14" s="31"/>
      <c r="AX14" s="31"/>
      <c r="AY14" s="10"/>
      <c r="AZ14" s="10"/>
      <c r="BA14" s="10"/>
      <c r="BB14" s="10"/>
      <c r="BC14" s="10"/>
    </row>
    <row r="15" spans="1:65" x14ac:dyDescent="0.25"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</row>
    <row r="16" spans="1:65" x14ac:dyDescent="0.25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</row>
    <row r="17" spans="2:33" x14ac:dyDescent="0.25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</row>
    <row r="18" spans="2:33" x14ac:dyDescent="0.25"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</row>
    <row r="19" spans="2:33" x14ac:dyDescent="0.25"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</row>
    <row r="20" spans="2:33" x14ac:dyDescent="0.2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24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</row>
    <row r="21" spans="2:33" x14ac:dyDescent="0.25"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</row>
    <row r="22" spans="2:33" x14ac:dyDescent="0.25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</row>
  </sheetData>
  <mergeCells count="17">
    <mergeCell ref="L2:N2"/>
    <mergeCell ref="O1:BM1"/>
    <mergeCell ref="C1:N1"/>
    <mergeCell ref="C2:G2"/>
    <mergeCell ref="H2:K2"/>
    <mergeCell ref="S2:V2"/>
    <mergeCell ref="W2:Z2"/>
    <mergeCell ref="O2:R2"/>
    <mergeCell ref="AA2:AE2"/>
    <mergeCell ref="AF2:AI2"/>
    <mergeCell ref="AJ2:AM2"/>
    <mergeCell ref="AN2:AR2"/>
    <mergeCell ref="AS2:AV2"/>
    <mergeCell ref="AW2:AZ2"/>
    <mergeCell ref="BA2:BE2"/>
    <mergeCell ref="BF2:BI2"/>
    <mergeCell ref="BJ2:BM2"/>
  </mergeCells>
  <conditionalFormatting sqref="C4:BM11">
    <cfRule type="expression" dxfId="0" priority="1">
      <formula>C$3=$A$1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REPARTITION</vt:lpstr>
      <vt:lpstr>TABLEAU</vt:lpstr>
      <vt:lpstr>GRAPHIQUE</vt:lpstr>
      <vt:lpstr>N°</vt:lpstr>
      <vt:lpstr>SECTION</vt:lpstr>
      <vt:lpstr>VALEURS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2019-03-15T07:22:38Z</cp:lastPrinted>
  <dcterms:created xsi:type="dcterms:W3CDTF">2019-01-21T12:42:58Z</dcterms:created>
  <dcterms:modified xsi:type="dcterms:W3CDTF">2019-12-11T07:04:01Z</dcterms:modified>
</cp:coreProperties>
</file>