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1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ncf-my.sharepoint.com/personal/7407593g_commun_ad_sncf_fr/Documents/"/>
    </mc:Choice>
  </mc:AlternateContent>
  <xr:revisionPtr revIDLastSave="0" documentId="8_{E09548E4-AFE3-4F29-9AB7-3DDC8240DE13}" xr6:coauthVersionLast="42" xr6:coauthVersionMax="42" xr10:uidLastSave="{00000000-0000-0000-0000-000000000000}"/>
  <bookViews>
    <workbookView xWindow="120" yWindow="75" windowWidth="18915" windowHeight="11820" xr2:uid="{00000000-000D-0000-FFFF-FFFF00000000}"/>
  </bookViews>
  <sheets>
    <sheet name="soir" sheetId="2" r:id="rId1"/>
    <sheet name="matin" sheetId="1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2" i="2" l="1"/>
  <c r="V10" i="2"/>
  <c r="V6" i="2"/>
  <c r="V11" i="1"/>
  <c r="V10" i="1"/>
  <c r="V8" i="1"/>
  <c r="V7" i="1"/>
  <c r="V6" i="1"/>
  <c r="V5" i="1"/>
  <c r="V14" i="2"/>
  <c r="V11" i="2"/>
  <c r="V8" i="2"/>
  <c r="V5" i="2"/>
</calcChain>
</file>

<file path=xl/sharedStrings.xml><?xml version="1.0" encoding="utf-8"?>
<sst xmlns="http://schemas.openxmlformats.org/spreadsheetml/2006/main" count="171" uniqueCount="113">
  <si>
    <t>CIRULATION CAS →AVV pointe soir</t>
  </si>
  <si>
    <t>N° TRAIN</t>
  </si>
  <si>
    <t>Carpentras</t>
  </si>
  <si>
    <t>Monteux</t>
  </si>
  <si>
    <t>Entraigues</t>
  </si>
  <si>
    <t>Sorgues</t>
  </si>
  <si>
    <t>Avignon centre</t>
  </si>
  <si>
    <t>Avignon TGV</t>
  </si>
  <si>
    <t>Total</t>
  </si>
  <si>
    <t>Observations</t>
  </si>
  <si>
    <t>Heure</t>
  </si>
  <si>
    <t>Remplissage</t>
  </si>
  <si>
    <t>Montées</t>
  </si>
  <si>
    <t>Descentes</t>
  </si>
  <si>
    <t>Desce</t>
  </si>
  <si>
    <t>15h52</t>
  </si>
  <si>
    <t>15h57</t>
  </si>
  <si>
    <t>16h07</t>
  </si>
  <si>
    <t>16h14</t>
  </si>
  <si>
    <t>16h24</t>
  </si>
  <si>
    <t>16h33</t>
  </si>
  <si>
    <t>16h22</t>
  </si>
  <si>
    <t>16h29</t>
  </si>
  <si>
    <t>16h39</t>
  </si>
  <si>
    <t>16h46</t>
  </si>
  <si>
    <t>16h57</t>
  </si>
  <si>
    <t>17h03</t>
  </si>
  <si>
    <t>16h23</t>
  </si>
  <si>
    <t>16h30</t>
  </si>
  <si>
    <t>16h45</t>
  </si>
  <si>
    <t>16h54</t>
  </si>
  <si>
    <t>16h52</t>
  </si>
  <si>
    <t>17h07</t>
  </si>
  <si>
    <t>17h14</t>
  </si>
  <si>
    <t>17h24</t>
  </si>
  <si>
    <t>17h33</t>
  </si>
  <si>
    <t>16h53</t>
  </si>
  <si>
    <t>16h58</t>
  </si>
  <si>
    <t>17h08</t>
  </si>
  <si>
    <t>17h15</t>
  </si>
  <si>
    <t>17h22</t>
  </si>
  <si>
    <t>17h27</t>
  </si>
  <si>
    <t>17h38</t>
  </si>
  <si>
    <t>17h44</t>
  </si>
  <si>
    <t>17h54</t>
  </si>
  <si>
    <t>18h03</t>
  </si>
  <si>
    <t>17h52</t>
  </si>
  <si>
    <t>17h57</t>
  </si>
  <si>
    <t>18h07</t>
  </si>
  <si>
    <t>18h14</t>
  </si>
  <si>
    <t>18h24</t>
  </si>
  <si>
    <t>18h33</t>
  </si>
  <si>
    <t>18h22</t>
  </si>
  <si>
    <t>18h29</t>
  </si>
  <si>
    <t>18h39</t>
  </si>
  <si>
    <t>18h46</t>
  </si>
  <si>
    <t>18h57</t>
  </si>
  <si>
    <t>19h03</t>
  </si>
  <si>
    <t>18h23</t>
  </si>
  <si>
    <t>18h52</t>
  </si>
  <si>
    <t>19h07</t>
  </si>
  <si>
    <t>19h14</t>
  </si>
  <si>
    <t>19h24</t>
  </si>
  <si>
    <t>19h33</t>
  </si>
  <si>
    <t>19h23</t>
  </si>
  <si>
    <t>19h28</t>
  </si>
  <si>
    <t>19h38</t>
  </si>
  <si>
    <t>19h45</t>
  </si>
  <si>
    <t>19h54</t>
  </si>
  <si>
    <t>CONCLUSIONS</t>
  </si>
  <si>
    <t>La capacité d'un BGC étant de 222 places</t>
  </si>
  <si>
    <t>Nous n'avons pas de surcharge au niveau de ces circulations</t>
  </si>
  <si>
    <t>CIRULATION CAS →AVV pointe matin je 11/10/2018</t>
  </si>
  <si>
    <t>5h20</t>
  </si>
  <si>
    <t>5h26</t>
  </si>
  <si>
    <t>5h32</t>
  </si>
  <si>
    <t>5h38</t>
  </si>
  <si>
    <t>5h47</t>
  </si>
  <si>
    <t>5h52</t>
  </si>
  <si>
    <t>6h22</t>
  </si>
  <si>
    <t>6h29</t>
  </si>
  <si>
    <t>6h38</t>
  </si>
  <si>
    <t>6h46</t>
  </si>
  <si>
    <t>6h57</t>
  </si>
  <si>
    <t>7h03</t>
  </si>
  <si>
    <t>6h52</t>
  </si>
  <si>
    <t>7h07</t>
  </si>
  <si>
    <t>7h13</t>
  </si>
  <si>
    <t>7h26</t>
  </si>
  <si>
    <t>7h33</t>
  </si>
  <si>
    <t>7h22</t>
  </si>
  <si>
    <t>7h29</t>
  </si>
  <si>
    <t>7h39</t>
  </si>
  <si>
    <t>7h46</t>
  </si>
  <si>
    <t>7h57</t>
  </si>
  <si>
    <t>8h03</t>
  </si>
  <si>
    <t>7h52</t>
  </si>
  <si>
    <t>8h07</t>
  </si>
  <si>
    <t>8h14</t>
  </si>
  <si>
    <t>8h27</t>
  </si>
  <si>
    <t>8h33</t>
  </si>
  <si>
    <t>8h22</t>
  </si>
  <si>
    <t>8h29</t>
  </si>
  <si>
    <t>8h39</t>
  </si>
  <si>
    <t>8h46</t>
  </si>
  <si>
    <t>8h57</t>
  </si>
  <si>
    <t>9h03</t>
  </si>
  <si>
    <t>8h52</t>
  </si>
  <si>
    <t>9h07</t>
  </si>
  <si>
    <t>9h14</t>
  </si>
  <si>
    <t>9h27</t>
  </si>
  <si>
    <t>9h33</t>
  </si>
  <si>
    <t>groupe à AV env30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</si>
</sst>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3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1" fillId="0" borderId="22" xfId="0" applyFont="1" applyBorder="1"/>
    <xf numFmtId="0" fontId="1" fillId="0" borderId="23" xfId="0" applyFont="1" applyBorder="1"/>
    <xf numFmtId="0" fontId="0" fillId="0" borderId="24" xfId="0" applyBorder="1"/>
    <xf numFmtId="0" fontId="0" fillId="0" borderId="17" xfId="0" applyBorder="1"/>
    <xf numFmtId="0" fontId="0" fillId="0" borderId="20" xfId="0" applyBorder="1"/>
    <xf numFmtId="0" fontId="0" fillId="0" borderId="25" xfId="0" applyBorder="1"/>
    <xf numFmtId="0" fontId="4" fillId="0" borderId="29" xfId="0" applyFont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4" fillId="0" borderId="38" xfId="0" applyFont="1" applyBorder="1" applyAlignment="1">
      <alignment horizontal="center" vertical="center"/>
    </xf>
    <xf numFmtId="0" fontId="1" fillId="0" borderId="45" xfId="0" applyFont="1" applyBorder="1"/>
    <xf numFmtId="0" fontId="1" fillId="0" borderId="47" xfId="0" applyFont="1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44" xfId="0" applyFont="1" applyBorder="1"/>
    <xf numFmtId="0" fontId="8" fillId="0" borderId="45" xfId="0" applyFont="1" applyBorder="1"/>
    <xf numFmtId="16" fontId="0" fillId="0" borderId="0" xfId="0" applyNumberFormat="1"/>
    <xf numFmtId="0" fontId="0" fillId="0" borderId="23" xfId="0" applyBorder="1" applyAlignment="1"/>
    <xf numFmtId="0" fontId="0" fillId="0" borderId="26" xfId="0" applyBorder="1" applyAlignment="1"/>
    <xf numFmtId="0" fontId="0" fillId="0" borderId="46" xfId="0" applyBorder="1" applyAlignment="1"/>
    <xf numFmtId="0" fontId="0" fillId="0" borderId="53" xfId="0" applyBorder="1" applyAlignment="1"/>
    <xf numFmtId="0" fontId="0" fillId="0" borderId="54" xfId="0" applyBorder="1" applyAlignment="1"/>
    <xf numFmtId="0" fontId="0" fillId="0" borderId="55" xfId="0" applyBorder="1" applyAlignment="1"/>
    <xf numFmtId="14" fontId="0" fillId="0" borderId="23" xfId="0" applyNumberFormat="1" applyBorder="1" applyAlignment="1">
      <alignment horizontal="center"/>
    </xf>
    <xf numFmtId="14" fontId="0" fillId="0" borderId="26" xfId="0" applyNumberFormat="1" applyBorder="1" applyAlignment="1">
      <alignment horizontal="center"/>
    </xf>
    <xf numFmtId="14" fontId="0" fillId="0" borderId="46" xfId="0" applyNumberFormat="1" applyBorder="1" applyAlignment="1">
      <alignment horizontal="center"/>
    </xf>
    <xf numFmtId="14" fontId="0" fillId="2" borderId="23" xfId="0" applyNumberFormat="1" applyFill="1" applyBorder="1" applyAlignment="1">
      <alignment horizontal="center"/>
    </xf>
    <xf numFmtId="14" fontId="0" fillId="2" borderId="26" xfId="0" applyNumberFormat="1" applyFill="1" applyBorder="1" applyAlignment="1">
      <alignment horizontal="center"/>
    </xf>
    <xf numFmtId="14" fontId="0" fillId="2" borderId="46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0" fillId="0" borderId="2" xfId="0" applyBorder="1" applyAlignment="1"/>
    <xf numFmtId="0" fontId="0" fillId="0" borderId="3" xfId="0" applyBorder="1" applyAlignment="1"/>
    <xf numFmtId="0" fontId="3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/>
    <xf numFmtId="0" fontId="0" fillId="0" borderId="56" xfId="0" applyBorder="1" applyAlignment="1"/>
    <xf numFmtId="0" fontId="1" fillId="0" borderId="33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/>
    <xf numFmtId="0" fontId="0" fillId="0" borderId="28" xfId="0" applyBorder="1" applyAlignme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0" fillId="0" borderId="23" xfId="0" applyNumberFormat="1" applyBorder="1" applyAlignment="1"/>
    <xf numFmtId="14" fontId="0" fillId="0" borderId="23" xfId="0" applyNumberFormat="1" applyBorder="1" applyAlignment="1">
      <alignment horizontal="right" vertical="center"/>
    </xf>
    <xf numFmtId="14" fontId="0" fillId="0" borderId="26" xfId="0" applyNumberFormat="1" applyBorder="1" applyAlignment="1">
      <alignment horizontal="right" vertical="center"/>
    </xf>
    <xf numFmtId="14" fontId="0" fillId="0" borderId="28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Nbre de passagers dans les circulations CAS / AVV
Pointe du soir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Lit>
              <c:formatCode>General</c:formatCode>
              <c:ptCount val="4"/>
              <c:pt idx="0">
                <c:v>879381</c:v>
              </c:pt>
              <c:pt idx="1">
                <c:v>879385</c:v>
              </c:pt>
              <c:pt idx="2">
                <c:v>879391</c:v>
              </c:pt>
              <c:pt idx="3">
                <c:v>879395</c:v>
              </c:pt>
            </c:numLit>
          </c:cat>
          <c:val>
            <c:numRef>
              <c:f>soir!$V$5:$V$14</c:f>
              <c:numCache>
                <c:formatCode>General</c:formatCode>
                <c:ptCount val="10"/>
                <c:pt idx="0">
                  <c:v>110</c:v>
                </c:pt>
                <c:pt idx="1">
                  <c:v>74</c:v>
                </c:pt>
                <c:pt idx="2">
                  <c:v>118</c:v>
                </c:pt>
                <c:pt idx="3">
                  <c:v>145</c:v>
                </c:pt>
                <c:pt idx="4">
                  <c:v>47</c:v>
                </c:pt>
                <c:pt idx="5">
                  <c:v>135</c:v>
                </c:pt>
                <c:pt idx="6">
                  <c:v>62</c:v>
                </c:pt>
                <c:pt idx="7">
                  <c:v>81</c:v>
                </c:pt>
                <c:pt idx="8">
                  <c:v>46</c:v>
                </c:pt>
                <c:pt idx="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C1-4FF9-8959-8AFF68A5780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678054360"/>
        <c:axId val="1678053528"/>
      </c:barChart>
      <c:catAx>
        <c:axId val="1678054360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Circulations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one"/>
        <c:crossAx val="1678053528"/>
        <c:crosses val="autoZero"/>
        <c:auto val="1"/>
        <c:lblAlgn val="ctr"/>
        <c:lblOffset val="100"/>
        <c:noMultiLvlLbl val="0"/>
      </c:catAx>
      <c:valAx>
        <c:axId val="167805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Passagers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8054360"/>
        <c:crosses val="autoZero"/>
        <c:crossBetween val="between"/>
      </c:valAx>
      <c:dTable>
        <c:showHorzBorder val="0"/>
        <c:showVertBorder val="0"/>
        <c:showOutline val="0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123825</xdr:rowOff>
    </xdr:from>
    <xdr:to>
      <xdr:col>13</xdr:col>
      <xdr:colOff>47625</xdr:colOff>
      <xdr:row>36</xdr:row>
      <xdr:rowOff>76200</xdr:rowOff>
    </xdr:to>
    <xdr:graphicFrame macro="">
      <xdr:nvGraphicFramePr>
        <xdr:cNvPr id="4" name="Chart 2" title="879385">
          <a:extLst>
            <a:ext uri="{FF2B5EF4-FFF2-40B4-BE49-F238E27FC236}">
              <a16:creationId xmlns:a16="http://schemas.microsoft.com/office/drawing/2014/main" id="{CF995FB9-B924-4513-B4EB-D4BE44994B24}"/>
            </a:ext>
            <a:ext uri="{147F2762-F138-4A5C-976F-8EAC2B608ADB}">
              <a16:predDERef xmlns:a16="http://schemas.microsoft.com/office/drawing/2014/main" pred="{386E17D4-9A7E-4232-9E3F-C51C8C4A44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9"/>
  <sheetViews>
    <sheetView tabSelected="1" topLeftCell="A5" workbookViewId="0" xr3:uid="{958C4451-9541-5A59-BF78-D2F731DF1C81}">
      <selection activeCell="W15" sqref="W15:Y15"/>
    </sheetView>
  </sheetViews>
  <sheetFormatPr defaultColWidth="11.42578125" defaultRowHeight="15"/>
  <cols>
    <col min="1" max="1" width="6.85546875" customWidth="1"/>
    <col min="2" max="25" width="5.7109375" customWidth="1"/>
  </cols>
  <sheetData>
    <row r="1" spans="1:25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1"/>
      <c r="X1" s="51"/>
      <c r="Y1" s="52"/>
    </row>
    <row r="2" spans="1:25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5"/>
      <c r="X2" s="55"/>
      <c r="Y2" s="56"/>
    </row>
    <row r="3" spans="1:25">
      <c r="A3" s="57" t="s">
        <v>1</v>
      </c>
      <c r="B3" s="59" t="s">
        <v>2</v>
      </c>
      <c r="C3" s="60"/>
      <c r="D3" s="59" t="s">
        <v>3</v>
      </c>
      <c r="E3" s="61"/>
      <c r="F3" s="61"/>
      <c r="G3" s="60"/>
      <c r="H3" s="59" t="s">
        <v>4</v>
      </c>
      <c r="I3" s="61"/>
      <c r="J3" s="61"/>
      <c r="K3" s="60"/>
      <c r="L3" s="59" t="s">
        <v>5</v>
      </c>
      <c r="M3" s="61"/>
      <c r="N3" s="61"/>
      <c r="O3" s="60"/>
      <c r="P3" s="59" t="s">
        <v>6</v>
      </c>
      <c r="Q3" s="61"/>
      <c r="R3" s="61"/>
      <c r="S3" s="60"/>
      <c r="T3" s="59" t="s">
        <v>7</v>
      </c>
      <c r="U3" s="62"/>
      <c r="V3" s="24" t="s">
        <v>8</v>
      </c>
      <c r="W3" s="63" t="s">
        <v>9</v>
      </c>
      <c r="X3" s="64"/>
      <c r="Y3" s="65"/>
    </row>
    <row r="4" spans="1:25">
      <c r="A4" s="58"/>
      <c r="B4" s="8" t="s">
        <v>10</v>
      </c>
      <c r="C4" s="10" t="s">
        <v>11</v>
      </c>
      <c r="D4" s="8" t="s">
        <v>10</v>
      </c>
      <c r="E4" s="9" t="s">
        <v>12</v>
      </c>
      <c r="F4" s="9" t="s">
        <v>13</v>
      </c>
      <c r="G4" s="10" t="s">
        <v>11</v>
      </c>
      <c r="H4" s="8" t="s">
        <v>10</v>
      </c>
      <c r="I4" s="9" t="s">
        <v>12</v>
      </c>
      <c r="J4" s="9" t="s">
        <v>13</v>
      </c>
      <c r="K4" s="10" t="s">
        <v>11</v>
      </c>
      <c r="L4" s="8" t="s">
        <v>10</v>
      </c>
      <c r="M4" s="9" t="s">
        <v>12</v>
      </c>
      <c r="N4" s="9" t="s">
        <v>13</v>
      </c>
      <c r="O4" s="10" t="s">
        <v>11</v>
      </c>
      <c r="P4" s="8" t="s">
        <v>10</v>
      </c>
      <c r="Q4" s="9" t="s">
        <v>12</v>
      </c>
      <c r="R4" s="9" t="s">
        <v>13</v>
      </c>
      <c r="S4" s="10" t="s">
        <v>11</v>
      </c>
      <c r="T4" s="8" t="s">
        <v>10</v>
      </c>
      <c r="U4" s="13" t="s">
        <v>14</v>
      </c>
      <c r="V4" s="21"/>
      <c r="W4" s="66"/>
      <c r="X4" s="67"/>
      <c r="Y4" s="68"/>
    </row>
    <row r="5" spans="1:25">
      <c r="A5" s="34">
        <v>879381</v>
      </c>
      <c r="B5" s="17" t="s">
        <v>15</v>
      </c>
      <c r="C5" s="12">
        <v>51</v>
      </c>
      <c r="D5" s="17" t="s">
        <v>16</v>
      </c>
      <c r="E5" s="11">
        <v>4</v>
      </c>
      <c r="F5" s="11">
        <v>7</v>
      </c>
      <c r="G5" s="12">
        <v>48</v>
      </c>
      <c r="H5" s="17" t="s">
        <v>17</v>
      </c>
      <c r="I5" s="11">
        <v>8</v>
      </c>
      <c r="J5" s="11">
        <v>6</v>
      </c>
      <c r="K5" s="12">
        <v>50</v>
      </c>
      <c r="L5" s="17" t="s">
        <v>18</v>
      </c>
      <c r="M5" s="11">
        <v>27</v>
      </c>
      <c r="N5" s="11">
        <v>2</v>
      </c>
      <c r="O5" s="12">
        <v>75</v>
      </c>
      <c r="P5" s="17" t="s">
        <v>19</v>
      </c>
      <c r="Q5" s="11">
        <v>20</v>
      </c>
      <c r="R5" s="11">
        <v>64</v>
      </c>
      <c r="S5" s="12">
        <v>31</v>
      </c>
      <c r="T5" s="17" t="s">
        <v>20</v>
      </c>
      <c r="U5" s="18">
        <v>31</v>
      </c>
      <c r="V5" s="22">
        <f>SUM(C5,E5,I5,M5,Q5)</f>
        <v>110</v>
      </c>
      <c r="W5" s="43">
        <v>43384</v>
      </c>
      <c r="X5" s="44"/>
      <c r="Y5" s="45"/>
    </row>
    <row r="6" spans="1:25">
      <c r="A6" s="34">
        <v>879383</v>
      </c>
      <c r="B6" s="17" t="s">
        <v>21</v>
      </c>
      <c r="C6" s="12">
        <v>53</v>
      </c>
      <c r="D6" s="17" t="s">
        <v>22</v>
      </c>
      <c r="E6" s="11">
        <v>2</v>
      </c>
      <c r="F6" s="11">
        <v>9</v>
      </c>
      <c r="G6" s="12">
        <v>46</v>
      </c>
      <c r="H6" s="17" t="s">
        <v>23</v>
      </c>
      <c r="I6" s="11">
        <v>4</v>
      </c>
      <c r="J6" s="11">
        <v>12</v>
      </c>
      <c r="K6" s="12">
        <v>38</v>
      </c>
      <c r="L6" s="17" t="s">
        <v>24</v>
      </c>
      <c r="M6" s="11">
        <v>10</v>
      </c>
      <c r="N6" s="11">
        <v>6</v>
      </c>
      <c r="O6" s="12">
        <v>42</v>
      </c>
      <c r="P6" s="17" t="s">
        <v>25</v>
      </c>
      <c r="Q6" s="11">
        <v>5</v>
      </c>
      <c r="R6" s="11">
        <v>28</v>
      </c>
      <c r="S6" s="12">
        <v>21</v>
      </c>
      <c r="T6" s="17" t="s">
        <v>26</v>
      </c>
      <c r="U6" s="18">
        <v>21</v>
      </c>
      <c r="V6" s="22">
        <f>SUM(C6,E6,I6,M6,Q6)</f>
        <v>74</v>
      </c>
      <c r="W6" s="43">
        <v>43388</v>
      </c>
      <c r="X6" s="44"/>
      <c r="Y6" s="45"/>
    </row>
    <row r="7" spans="1:25">
      <c r="A7" s="34">
        <v>879383</v>
      </c>
      <c r="B7" s="17" t="s">
        <v>27</v>
      </c>
      <c r="C7" s="12">
        <v>86</v>
      </c>
      <c r="D7" s="17" t="s">
        <v>28</v>
      </c>
      <c r="E7" s="11">
        <v>4</v>
      </c>
      <c r="F7" s="11">
        <v>46</v>
      </c>
      <c r="G7" s="12">
        <v>42</v>
      </c>
      <c r="H7" s="17" t="s">
        <v>23</v>
      </c>
      <c r="I7" s="11">
        <v>3</v>
      </c>
      <c r="J7" s="11">
        <v>12</v>
      </c>
      <c r="K7" s="12">
        <v>33</v>
      </c>
      <c r="L7" s="17" t="s">
        <v>29</v>
      </c>
      <c r="M7" s="11">
        <v>14</v>
      </c>
      <c r="N7" s="11">
        <v>13</v>
      </c>
      <c r="O7" s="12">
        <v>34</v>
      </c>
      <c r="P7" s="17" t="s">
        <v>30</v>
      </c>
      <c r="Q7" s="11">
        <v>11</v>
      </c>
      <c r="R7" s="11">
        <v>31</v>
      </c>
      <c r="S7" s="12">
        <v>14</v>
      </c>
      <c r="T7" s="17" t="s">
        <v>26</v>
      </c>
      <c r="U7" s="18">
        <v>14</v>
      </c>
      <c r="V7" s="22">
        <v>118</v>
      </c>
      <c r="W7" s="46">
        <v>43487</v>
      </c>
      <c r="X7" s="47"/>
      <c r="Y7" s="48"/>
    </row>
    <row r="8" spans="1:25">
      <c r="A8" s="35">
        <v>879385</v>
      </c>
      <c r="B8" s="5" t="s">
        <v>31</v>
      </c>
      <c r="C8" s="6">
        <v>85</v>
      </c>
      <c r="D8" s="5" t="s">
        <v>25</v>
      </c>
      <c r="E8" s="7">
        <v>21</v>
      </c>
      <c r="F8" s="7">
        <v>19</v>
      </c>
      <c r="G8" s="6">
        <v>87</v>
      </c>
      <c r="H8" s="5" t="s">
        <v>32</v>
      </c>
      <c r="I8" s="7">
        <v>1</v>
      </c>
      <c r="J8" s="7">
        <v>26</v>
      </c>
      <c r="K8" s="6">
        <v>62</v>
      </c>
      <c r="L8" s="5" t="s">
        <v>33</v>
      </c>
      <c r="M8" s="7">
        <v>4</v>
      </c>
      <c r="N8" s="7">
        <v>13</v>
      </c>
      <c r="O8" s="6">
        <v>71</v>
      </c>
      <c r="P8" s="5" t="s">
        <v>34</v>
      </c>
      <c r="Q8" s="7">
        <v>34</v>
      </c>
      <c r="R8" s="7">
        <v>54</v>
      </c>
      <c r="S8" s="6">
        <v>51</v>
      </c>
      <c r="T8" s="5" t="s">
        <v>35</v>
      </c>
      <c r="U8" s="19">
        <v>51</v>
      </c>
      <c r="V8" s="22">
        <f>SUM(C8,E8,I8,M8,Q8)</f>
        <v>145</v>
      </c>
      <c r="W8" s="43">
        <v>43384</v>
      </c>
      <c r="X8" s="44"/>
      <c r="Y8" s="45"/>
    </row>
    <row r="9" spans="1:25">
      <c r="A9" s="35">
        <v>879385</v>
      </c>
      <c r="B9" s="5" t="s">
        <v>36</v>
      </c>
      <c r="C9" s="6">
        <v>19</v>
      </c>
      <c r="D9" s="5" t="s">
        <v>37</v>
      </c>
      <c r="E9" s="7">
        <v>22</v>
      </c>
      <c r="F9" s="7">
        <v>6</v>
      </c>
      <c r="G9" s="6">
        <v>35</v>
      </c>
      <c r="H9" s="5" t="s">
        <v>38</v>
      </c>
      <c r="I9" s="7">
        <v>7</v>
      </c>
      <c r="J9" s="7">
        <v>12</v>
      </c>
      <c r="K9" s="6">
        <v>30</v>
      </c>
      <c r="L9" s="5" t="s">
        <v>39</v>
      </c>
      <c r="M9" s="7">
        <v>8</v>
      </c>
      <c r="N9" s="7">
        <v>14</v>
      </c>
      <c r="O9" s="6">
        <v>24</v>
      </c>
      <c r="P9" s="5" t="s">
        <v>34</v>
      </c>
      <c r="Q9" s="7">
        <v>7</v>
      </c>
      <c r="R9" s="7">
        <v>14</v>
      </c>
      <c r="S9" s="6">
        <v>17</v>
      </c>
      <c r="T9" s="5" t="s">
        <v>35</v>
      </c>
      <c r="U9" s="19">
        <v>17</v>
      </c>
      <c r="V9" s="22">
        <v>47</v>
      </c>
      <c r="W9" s="46">
        <v>43486</v>
      </c>
      <c r="X9" s="47"/>
      <c r="Y9" s="48"/>
    </row>
    <row r="10" spans="1:25">
      <c r="A10" s="35">
        <v>879389</v>
      </c>
      <c r="B10" s="5" t="s">
        <v>40</v>
      </c>
      <c r="C10" s="6">
        <v>113</v>
      </c>
      <c r="D10" s="5" t="s">
        <v>41</v>
      </c>
      <c r="E10" s="7">
        <v>7</v>
      </c>
      <c r="F10" s="7">
        <v>49</v>
      </c>
      <c r="G10" s="6">
        <v>71</v>
      </c>
      <c r="H10" s="5" t="s">
        <v>42</v>
      </c>
      <c r="I10" s="7">
        <v>3</v>
      </c>
      <c r="J10" s="7">
        <v>25</v>
      </c>
      <c r="K10" s="6">
        <v>49</v>
      </c>
      <c r="L10" s="5" t="s">
        <v>43</v>
      </c>
      <c r="M10" s="7">
        <v>5</v>
      </c>
      <c r="N10" s="7">
        <v>23</v>
      </c>
      <c r="O10" s="6">
        <v>31</v>
      </c>
      <c r="P10" s="5" t="s">
        <v>44</v>
      </c>
      <c r="Q10" s="7">
        <v>7</v>
      </c>
      <c r="R10" s="7">
        <v>23</v>
      </c>
      <c r="S10" s="6">
        <v>15</v>
      </c>
      <c r="T10" s="5" t="s">
        <v>45</v>
      </c>
      <c r="U10" s="19">
        <v>15</v>
      </c>
      <c r="V10" s="22">
        <f>SUM(C10,E10,I10,M10,Q10)</f>
        <v>135</v>
      </c>
      <c r="W10" s="43">
        <v>43388</v>
      </c>
      <c r="X10" s="44"/>
      <c r="Y10" s="45"/>
    </row>
    <row r="11" spans="1:25">
      <c r="A11" s="35">
        <v>879391</v>
      </c>
      <c r="B11" s="5" t="s">
        <v>46</v>
      </c>
      <c r="C11" s="6">
        <v>37</v>
      </c>
      <c r="D11" s="5" t="s">
        <v>47</v>
      </c>
      <c r="E11" s="7">
        <v>9</v>
      </c>
      <c r="F11" s="7">
        <v>7</v>
      </c>
      <c r="G11" s="6">
        <v>39</v>
      </c>
      <c r="H11" s="5" t="s">
        <v>48</v>
      </c>
      <c r="I11" s="7">
        <v>2</v>
      </c>
      <c r="J11" s="7">
        <v>1</v>
      </c>
      <c r="K11" s="6">
        <v>40</v>
      </c>
      <c r="L11" s="5" t="s">
        <v>49</v>
      </c>
      <c r="M11" s="7">
        <v>7</v>
      </c>
      <c r="N11" s="7">
        <v>5</v>
      </c>
      <c r="O11" s="6">
        <v>42</v>
      </c>
      <c r="P11" s="5" t="s">
        <v>50</v>
      </c>
      <c r="Q11" s="7">
        <v>7</v>
      </c>
      <c r="R11" s="7">
        <v>32</v>
      </c>
      <c r="S11" s="6">
        <v>17</v>
      </c>
      <c r="T11" s="5" t="s">
        <v>51</v>
      </c>
      <c r="U11" s="19">
        <v>17</v>
      </c>
      <c r="V11" s="22">
        <f>SUM(C11,E11,I11,M11,Q11)</f>
        <v>62</v>
      </c>
      <c r="W11" s="43">
        <v>43384</v>
      </c>
      <c r="X11" s="44"/>
      <c r="Y11" s="45"/>
    </row>
    <row r="12" spans="1:25">
      <c r="A12" s="35">
        <v>879393</v>
      </c>
      <c r="B12" s="5" t="s">
        <v>52</v>
      </c>
      <c r="C12" s="6">
        <v>74</v>
      </c>
      <c r="D12" s="5" t="s">
        <v>53</v>
      </c>
      <c r="E12" s="7">
        <v>1</v>
      </c>
      <c r="F12" s="7">
        <v>42</v>
      </c>
      <c r="G12" s="6">
        <v>33</v>
      </c>
      <c r="H12" s="5" t="s">
        <v>54</v>
      </c>
      <c r="I12" s="7">
        <v>1</v>
      </c>
      <c r="J12" s="7">
        <v>15</v>
      </c>
      <c r="K12" s="6">
        <v>19</v>
      </c>
      <c r="L12" s="5" t="s">
        <v>55</v>
      </c>
      <c r="M12" s="7">
        <v>2</v>
      </c>
      <c r="N12" s="7">
        <v>9</v>
      </c>
      <c r="O12" s="6">
        <v>12</v>
      </c>
      <c r="P12" s="5" t="s">
        <v>56</v>
      </c>
      <c r="Q12" s="7">
        <v>3</v>
      </c>
      <c r="R12" s="7">
        <v>11</v>
      </c>
      <c r="S12" s="6">
        <v>4</v>
      </c>
      <c r="T12" s="5" t="s">
        <v>57</v>
      </c>
      <c r="U12" s="19">
        <v>4</v>
      </c>
      <c r="V12" s="22">
        <f>SUM(C12,E12,I12,M12,Q12)</f>
        <v>81</v>
      </c>
      <c r="W12" s="43">
        <v>43388</v>
      </c>
      <c r="X12" s="44"/>
      <c r="Y12" s="45"/>
    </row>
    <row r="13" spans="1:25">
      <c r="A13" s="35">
        <v>879393</v>
      </c>
      <c r="B13" s="5" t="s">
        <v>58</v>
      </c>
      <c r="C13" s="6">
        <v>40</v>
      </c>
      <c r="D13" s="5" t="s">
        <v>53</v>
      </c>
      <c r="E13" s="7">
        <v>0</v>
      </c>
      <c r="F13" s="7">
        <v>17</v>
      </c>
      <c r="G13" s="6">
        <v>23</v>
      </c>
      <c r="H13" s="5" t="s">
        <v>54</v>
      </c>
      <c r="I13" s="7">
        <v>0</v>
      </c>
      <c r="J13" s="7">
        <v>6</v>
      </c>
      <c r="K13" s="6">
        <v>17</v>
      </c>
      <c r="L13" s="5" t="s">
        <v>55</v>
      </c>
      <c r="M13" s="7">
        <v>1</v>
      </c>
      <c r="N13" s="7">
        <v>4</v>
      </c>
      <c r="O13" s="6">
        <v>14</v>
      </c>
      <c r="P13" s="5" t="s">
        <v>56</v>
      </c>
      <c r="Q13" s="7">
        <v>5</v>
      </c>
      <c r="R13" s="7">
        <v>9</v>
      </c>
      <c r="S13" s="6">
        <v>10</v>
      </c>
      <c r="T13" s="5" t="s">
        <v>57</v>
      </c>
      <c r="U13" s="19">
        <v>10</v>
      </c>
      <c r="V13" s="22">
        <v>46</v>
      </c>
      <c r="W13" s="46">
        <v>43487</v>
      </c>
      <c r="X13" s="47"/>
      <c r="Y13" s="48"/>
    </row>
    <row r="14" spans="1:25">
      <c r="A14" s="35">
        <v>879395</v>
      </c>
      <c r="B14" s="5" t="s">
        <v>59</v>
      </c>
      <c r="C14" s="6">
        <v>5</v>
      </c>
      <c r="D14" s="5" t="s">
        <v>56</v>
      </c>
      <c r="E14" s="7">
        <v>0</v>
      </c>
      <c r="F14" s="7">
        <v>1</v>
      </c>
      <c r="G14" s="6">
        <v>4</v>
      </c>
      <c r="H14" s="5" t="s">
        <v>60</v>
      </c>
      <c r="I14" s="7">
        <v>2</v>
      </c>
      <c r="J14" s="7">
        <v>1</v>
      </c>
      <c r="K14" s="6">
        <v>5</v>
      </c>
      <c r="L14" s="5" t="s">
        <v>61</v>
      </c>
      <c r="M14" s="7">
        <v>1</v>
      </c>
      <c r="N14" s="7">
        <v>2</v>
      </c>
      <c r="O14" s="6">
        <v>4</v>
      </c>
      <c r="P14" s="5" t="s">
        <v>62</v>
      </c>
      <c r="Q14" s="7">
        <v>6</v>
      </c>
      <c r="R14" s="7">
        <v>3</v>
      </c>
      <c r="S14" s="6">
        <v>7</v>
      </c>
      <c r="T14" s="5" t="s">
        <v>63</v>
      </c>
      <c r="U14" s="19">
        <v>7</v>
      </c>
      <c r="V14" s="22">
        <f>SUM(C14,E14,I14,M14,Q14)</f>
        <v>14</v>
      </c>
      <c r="W14" s="43">
        <v>43384</v>
      </c>
      <c r="X14" s="44"/>
      <c r="Y14" s="45"/>
    </row>
    <row r="15" spans="1:25">
      <c r="A15" s="25">
        <v>879397</v>
      </c>
      <c r="B15" s="5" t="s">
        <v>64</v>
      </c>
      <c r="C15" s="6">
        <v>4</v>
      </c>
      <c r="D15" s="5" t="s">
        <v>65</v>
      </c>
      <c r="E15" s="7">
        <v>0</v>
      </c>
      <c r="F15" s="7">
        <v>1</v>
      </c>
      <c r="G15" s="6">
        <v>3</v>
      </c>
      <c r="H15" s="5" t="s">
        <v>66</v>
      </c>
      <c r="I15" s="7">
        <v>1</v>
      </c>
      <c r="J15" s="7">
        <v>0</v>
      </c>
      <c r="K15" s="6">
        <v>4</v>
      </c>
      <c r="L15" s="5" t="s">
        <v>67</v>
      </c>
      <c r="M15" s="7">
        <v>0</v>
      </c>
      <c r="N15" s="7">
        <v>1</v>
      </c>
      <c r="O15" s="6">
        <v>3</v>
      </c>
      <c r="P15" s="5" t="s">
        <v>68</v>
      </c>
      <c r="Q15" s="7">
        <v>7</v>
      </c>
      <c r="R15" s="7">
        <v>3</v>
      </c>
      <c r="S15" s="6">
        <v>7</v>
      </c>
      <c r="T15" s="5"/>
      <c r="U15" s="19">
        <v>7</v>
      </c>
      <c r="V15" s="23">
        <v>12</v>
      </c>
      <c r="W15" s="46">
        <v>43486</v>
      </c>
      <c r="X15" s="47"/>
      <c r="Y15" s="48"/>
    </row>
    <row r="16" spans="1:25">
      <c r="A16" s="25"/>
      <c r="B16" s="5"/>
      <c r="C16" s="6"/>
      <c r="D16" s="5"/>
      <c r="E16" s="7"/>
      <c r="F16" s="7"/>
      <c r="G16" s="6"/>
      <c r="H16" s="5"/>
      <c r="I16" s="7"/>
      <c r="J16" s="7"/>
      <c r="K16" s="6"/>
      <c r="L16" s="5"/>
      <c r="M16" s="7"/>
      <c r="N16" s="7"/>
      <c r="O16" s="6"/>
      <c r="P16" s="5"/>
      <c r="Q16" s="7"/>
      <c r="R16" s="7"/>
      <c r="S16" s="6"/>
      <c r="T16" s="5"/>
      <c r="U16" s="19"/>
      <c r="V16" s="23"/>
      <c r="W16" s="37"/>
      <c r="X16" s="38"/>
      <c r="Y16" s="39"/>
    </row>
    <row r="17" spans="1:25">
      <c r="A17" s="25"/>
      <c r="B17" s="5"/>
      <c r="C17" s="6"/>
      <c r="D17" s="5"/>
      <c r="E17" s="7"/>
      <c r="F17" s="7"/>
      <c r="G17" s="6"/>
      <c r="H17" s="5"/>
      <c r="I17" s="7"/>
      <c r="J17" s="7"/>
      <c r="K17" s="6"/>
      <c r="L17" s="5"/>
      <c r="M17" s="7"/>
      <c r="N17" s="7"/>
      <c r="O17" s="6"/>
      <c r="P17" s="5"/>
      <c r="Q17" s="7"/>
      <c r="R17" s="7"/>
      <c r="S17" s="6"/>
      <c r="T17" s="5"/>
      <c r="U17" s="19"/>
      <c r="V17" s="23"/>
      <c r="W17" s="37"/>
      <c r="X17" s="38"/>
      <c r="Y17" s="39"/>
    </row>
    <row r="18" spans="1:25">
      <c r="A18" s="26"/>
      <c r="B18" s="27"/>
      <c r="C18" s="28"/>
      <c r="D18" s="27"/>
      <c r="E18" s="29"/>
      <c r="F18" s="29"/>
      <c r="G18" s="28"/>
      <c r="H18" s="27"/>
      <c r="I18" s="29"/>
      <c r="J18" s="29"/>
      <c r="K18" s="28"/>
      <c r="L18" s="27"/>
      <c r="M18" s="29"/>
      <c r="N18" s="29"/>
      <c r="O18" s="28"/>
      <c r="P18" s="27"/>
      <c r="Q18" s="29"/>
      <c r="R18" s="29"/>
      <c r="S18" s="28"/>
      <c r="T18" s="27"/>
      <c r="U18" s="30"/>
      <c r="V18" s="31"/>
      <c r="W18" s="40"/>
      <c r="X18" s="41"/>
      <c r="Y18" s="42"/>
    </row>
    <row r="20" spans="1:25">
      <c r="Q20" s="32" t="s">
        <v>69</v>
      </c>
    </row>
    <row r="22" spans="1:25">
      <c r="P22" s="33" t="s">
        <v>70</v>
      </c>
      <c r="R22" s="32"/>
      <c r="S22" s="32"/>
      <c r="T22" s="32"/>
      <c r="U22" s="32"/>
      <c r="V22" s="32"/>
    </row>
    <row r="23" spans="1:25">
      <c r="R23" s="32"/>
      <c r="S23" s="32"/>
      <c r="U23" s="32"/>
      <c r="V23" s="32"/>
    </row>
    <row r="24" spans="1:25">
      <c r="O24" s="33" t="s">
        <v>71</v>
      </c>
      <c r="R24" s="32"/>
      <c r="S24" s="32"/>
      <c r="T24" s="32"/>
      <c r="U24" s="32"/>
      <c r="V24" s="32"/>
    </row>
    <row r="25" spans="1:25">
      <c r="R25" s="32"/>
      <c r="T25" s="32"/>
      <c r="U25" s="32"/>
      <c r="V25" s="32"/>
    </row>
    <row r="26" spans="1:25">
      <c r="S26" s="32"/>
      <c r="T26" s="32"/>
      <c r="U26" s="32"/>
      <c r="V26" s="32"/>
    </row>
    <row r="27" spans="1:25">
      <c r="R27" s="32"/>
      <c r="S27" s="32"/>
      <c r="T27" s="32"/>
      <c r="U27" s="32"/>
      <c r="V27" s="32"/>
    </row>
    <row r="28" spans="1:25">
      <c r="R28" s="32"/>
      <c r="S28" s="32"/>
      <c r="T28" s="32"/>
      <c r="U28" s="32"/>
      <c r="V28" s="32"/>
    </row>
    <row r="29" spans="1:25">
      <c r="R29" s="32"/>
      <c r="S29" s="32"/>
      <c r="T29" s="32"/>
      <c r="U29" s="32"/>
      <c r="V29" s="32"/>
    </row>
  </sheetData>
  <mergeCells count="23">
    <mergeCell ref="A1:Y2"/>
    <mergeCell ref="A3:A4"/>
    <mergeCell ref="B3:C3"/>
    <mergeCell ref="D3:G3"/>
    <mergeCell ref="H3:K3"/>
    <mergeCell ref="L3:O3"/>
    <mergeCell ref="P3:S3"/>
    <mergeCell ref="T3:U3"/>
    <mergeCell ref="W3:Y4"/>
    <mergeCell ref="W16:Y16"/>
    <mergeCell ref="W17:Y17"/>
    <mergeCell ref="W18:Y18"/>
    <mergeCell ref="W5:Y5"/>
    <mergeCell ref="W8:Y8"/>
    <mergeCell ref="W11:Y11"/>
    <mergeCell ref="W14:Y14"/>
    <mergeCell ref="W15:Y15"/>
    <mergeCell ref="W6:Y6"/>
    <mergeCell ref="W12:Y12"/>
    <mergeCell ref="W10:Y10"/>
    <mergeCell ref="W7:Y7"/>
    <mergeCell ref="W13:Y13"/>
    <mergeCell ref="W9:Y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"/>
  <sheetViews>
    <sheetView workbookViewId="0" xr3:uid="{AEA406A1-0E4B-5B11-9CD5-51D6E497D94C}">
      <selection activeCell="A12" sqref="A12:XFD18"/>
    </sheetView>
  </sheetViews>
  <sheetFormatPr defaultColWidth="11.42578125" defaultRowHeight="15"/>
  <cols>
    <col min="1" max="1" width="8.85546875" style="1" customWidth="1"/>
    <col min="2" max="25" width="5.7109375" customWidth="1"/>
  </cols>
  <sheetData>
    <row r="1" spans="1:26" ht="15.75" thickTop="1">
      <c r="A1" s="49" t="s">
        <v>72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1"/>
      <c r="X1" s="51"/>
      <c r="Y1" s="52"/>
    </row>
    <row r="2" spans="1:26" ht="15.75" thickBot="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1"/>
      <c r="X2" s="71"/>
      <c r="Y2" s="72"/>
    </row>
    <row r="3" spans="1:26" ht="16.5" customHeight="1" thickTop="1">
      <c r="A3" s="78" t="s">
        <v>1</v>
      </c>
      <c r="B3" s="74" t="s">
        <v>2</v>
      </c>
      <c r="C3" s="76"/>
      <c r="D3" s="74" t="s">
        <v>3</v>
      </c>
      <c r="E3" s="75"/>
      <c r="F3" s="75"/>
      <c r="G3" s="76"/>
      <c r="H3" s="74" t="s">
        <v>4</v>
      </c>
      <c r="I3" s="75"/>
      <c r="J3" s="75"/>
      <c r="K3" s="76"/>
      <c r="L3" s="74" t="s">
        <v>5</v>
      </c>
      <c r="M3" s="75"/>
      <c r="N3" s="75"/>
      <c r="O3" s="76"/>
      <c r="P3" s="74" t="s">
        <v>6</v>
      </c>
      <c r="Q3" s="75"/>
      <c r="R3" s="75"/>
      <c r="S3" s="76"/>
      <c r="T3" s="74" t="s">
        <v>7</v>
      </c>
      <c r="U3" s="77"/>
      <c r="V3" s="20" t="s">
        <v>8</v>
      </c>
      <c r="W3" s="80" t="s">
        <v>9</v>
      </c>
      <c r="X3" s="81"/>
      <c r="Y3" s="82"/>
    </row>
    <row r="4" spans="1:26" ht="15.75" customHeight="1">
      <c r="A4" s="79"/>
      <c r="B4" s="8" t="s">
        <v>10</v>
      </c>
      <c r="C4" s="10" t="s">
        <v>11</v>
      </c>
      <c r="D4" s="8" t="s">
        <v>10</v>
      </c>
      <c r="E4" s="9" t="s">
        <v>12</v>
      </c>
      <c r="F4" s="9" t="s">
        <v>13</v>
      </c>
      <c r="G4" s="10" t="s">
        <v>11</v>
      </c>
      <c r="H4" s="8" t="s">
        <v>10</v>
      </c>
      <c r="I4" s="9" t="s">
        <v>12</v>
      </c>
      <c r="J4" s="9" t="s">
        <v>13</v>
      </c>
      <c r="K4" s="10" t="s">
        <v>11</v>
      </c>
      <c r="L4" s="8" t="s">
        <v>10</v>
      </c>
      <c r="M4" s="9" t="s">
        <v>12</v>
      </c>
      <c r="N4" s="9" t="s">
        <v>13</v>
      </c>
      <c r="O4" s="10" t="s">
        <v>11</v>
      </c>
      <c r="P4" s="8" t="s">
        <v>10</v>
      </c>
      <c r="Q4" s="9" t="s">
        <v>12</v>
      </c>
      <c r="R4" s="9" t="s">
        <v>13</v>
      </c>
      <c r="S4" s="10" t="s">
        <v>11</v>
      </c>
      <c r="T4" s="8" t="s">
        <v>10</v>
      </c>
      <c r="U4" s="13" t="s">
        <v>13</v>
      </c>
      <c r="V4" s="21"/>
      <c r="W4" s="66"/>
      <c r="X4" s="67"/>
      <c r="Y4" s="83"/>
    </row>
    <row r="5" spans="1:26" ht="15.75" customHeight="1">
      <c r="A5" s="14">
        <v>879351</v>
      </c>
      <c r="B5" s="17" t="s">
        <v>73</v>
      </c>
      <c r="C5" s="12">
        <v>1</v>
      </c>
      <c r="D5" s="17" t="s">
        <v>74</v>
      </c>
      <c r="E5" s="11">
        <v>1</v>
      </c>
      <c r="F5" s="11">
        <v>0</v>
      </c>
      <c r="G5" s="12">
        <v>2</v>
      </c>
      <c r="H5" s="17" t="s">
        <v>75</v>
      </c>
      <c r="I5" s="11">
        <v>3</v>
      </c>
      <c r="J5" s="11">
        <v>0</v>
      </c>
      <c r="K5" s="12">
        <v>5</v>
      </c>
      <c r="L5" s="17" t="s">
        <v>76</v>
      </c>
      <c r="M5" s="11">
        <v>6</v>
      </c>
      <c r="N5" s="11">
        <v>0</v>
      </c>
      <c r="O5" s="12">
        <v>11</v>
      </c>
      <c r="P5" s="17" t="s">
        <v>77</v>
      </c>
      <c r="Q5" s="11">
        <v>3</v>
      </c>
      <c r="R5" s="11">
        <v>6</v>
      </c>
      <c r="S5" s="12">
        <v>8</v>
      </c>
      <c r="T5" s="17" t="s">
        <v>78</v>
      </c>
      <c r="U5" s="18">
        <v>8</v>
      </c>
      <c r="V5" s="22">
        <f>SUM(C5,E5,I5,M5,Q5)</f>
        <v>14</v>
      </c>
      <c r="W5" s="84">
        <v>43388</v>
      </c>
      <c r="X5" s="38"/>
      <c r="Y5" s="73"/>
    </row>
    <row r="6" spans="1:26">
      <c r="A6" s="15">
        <v>879353</v>
      </c>
      <c r="B6" s="5" t="s">
        <v>79</v>
      </c>
      <c r="C6" s="6">
        <v>6</v>
      </c>
      <c r="D6" s="5" t="s">
        <v>80</v>
      </c>
      <c r="E6" s="7">
        <v>7</v>
      </c>
      <c r="F6" s="7">
        <v>0</v>
      </c>
      <c r="G6" s="6">
        <v>13</v>
      </c>
      <c r="H6" s="5" t="s">
        <v>81</v>
      </c>
      <c r="I6" s="7">
        <v>1</v>
      </c>
      <c r="J6" s="7">
        <v>0</v>
      </c>
      <c r="K6" s="6">
        <v>14</v>
      </c>
      <c r="L6" s="5" t="s">
        <v>82</v>
      </c>
      <c r="M6" s="7">
        <v>16</v>
      </c>
      <c r="N6" s="7">
        <v>1</v>
      </c>
      <c r="O6" s="6">
        <v>29</v>
      </c>
      <c r="P6" s="5" t="s">
        <v>83</v>
      </c>
      <c r="Q6" s="7">
        <v>19</v>
      </c>
      <c r="R6" s="7">
        <v>15</v>
      </c>
      <c r="S6" s="6">
        <v>34</v>
      </c>
      <c r="T6" s="5" t="s">
        <v>84</v>
      </c>
      <c r="U6" s="19">
        <v>34</v>
      </c>
      <c r="V6" s="23">
        <f>SUM(C6,E6,I6,M6,Q6)</f>
        <v>49</v>
      </c>
      <c r="W6" s="84">
        <v>43384</v>
      </c>
      <c r="X6" s="38"/>
      <c r="Y6" s="73"/>
    </row>
    <row r="7" spans="1:26">
      <c r="A7" s="15">
        <v>879355</v>
      </c>
      <c r="B7" s="5" t="s">
        <v>85</v>
      </c>
      <c r="C7" s="6">
        <v>65</v>
      </c>
      <c r="D7" s="5" t="s">
        <v>83</v>
      </c>
      <c r="E7" s="7">
        <v>41</v>
      </c>
      <c r="F7" s="7">
        <v>0</v>
      </c>
      <c r="G7" s="6">
        <v>106</v>
      </c>
      <c r="H7" s="5" t="s">
        <v>86</v>
      </c>
      <c r="I7" s="7">
        <v>61</v>
      </c>
      <c r="J7" s="7">
        <v>1</v>
      </c>
      <c r="K7" s="6">
        <v>166</v>
      </c>
      <c r="L7" s="5" t="s">
        <v>87</v>
      </c>
      <c r="M7" s="7">
        <v>97</v>
      </c>
      <c r="N7" s="7">
        <v>2</v>
      </c>
      <c r="O7" s="6">
        <v>261</v>
      </c>
      <c r="P7" s="5" t="s">
        <v>88</v>
      </c>
      <c r="Q7" s="7">
        <v>17</v>
      </c>
      <c r="R7" s="7">
        <v>246</v>
      </c>
      <c r="S7" s="6">
        <v>32</v>
      </c>
      <c r="T7" s="5" t="s">
        <v>89</v>
      </c>
      <c r="U7" s="19">
        <v>32</v>
      </c>
      <c r="V7" s="23">
        <f>SUM(C7,E7,I7,M7,Q7)</f>
        <v>281</v>
      </c>
      <c r="W7" s="84">
        <v>43384</v>
      </c>
      <c r="X7" s="38"/>
      <c r="Y7" s="73"/>
    </row>
    <row r="8" spans="1:26">
      <c r="A8" s="15">
        <v>879357</v>
      </c>
      <c r="B8" s="5" t="s">
        <v>90</v>
      </c>
      <c r="C8" s="6">
        <v>85</v>
      </c>
      <c r="D8" s="5" t="s">
        <v>91</v>
      </c>
      <c r="E8" s="7">
        <v>26</v>
      </c>
      <c r="F8" s="7">
        <v>2</v>
      </c>
      <c r="G8" s="6">
        <v>109</v>
      </c>
      <c r="H8" s="5" t="s">
        <v>92</v>
      </c>
      <c r="I8" s="7">
        <v>19</v>
      </c>
      <c r="J8" s="7">
        <v>0</v>
      </c>
      <c r="K8" s="6">
        <v>128</v>
      </c>
      <c r="L8" s="5" t="s">
        <v>93</v>
      </c>
      <c r="M8" s="7">
        <v>27</v>
      </c>
      <c r="N8" s="7">
        <v>10</v>
      </c>
      <c r="O8" s="6">
        <v>145</v>
      </c>
      <c r="P8" s="5" t="s">
        <v>94</v>
      </c>
      <c r="Q8" s="7">
        <v>31</v>
      </c>
      <c r="R8" s="7">
        <v>129</v>
      </c>
      <c r="S8" s="6">
        <v>47</v>
      </c>
      <c r="T8" s="5" t="s">
        <v>95</v>
      </c>
      <c r="U8" s="19">
        <v>47</v>
      </c>
      <c r="V8" s="23">
        <f>SUM(C8,E8,I8,M8,Q8)</f>
        <v>188</v>
      </c>
      <c r="W8" s="84">
        <v>43388</v>
      </c>
      <c r="X8" s="38"/>
      <c r="Y8" s="73"/>
    </row>
    <row r="9" spans="1:26">
      <c r="A9" s="15">
        <v>879359</v>
      </c>
      <c r="B9" s="5" t="s">
        <v>96</v>
      </c>
      <c r="C9" s="6">
        <v>71</v>
      </c>
      <c r="D9" s="5" t="s">
        <v>94</v>
      </c>
      <c r="E9" s="7">
        <v>34</v>
      </c>
      <c r="F9" s="7">
        <v>3</v>
      </c>
      <c r="G9" s="6">
        <v>102</v>
      </c>
      <c r="H9" s="5" t="s">
        <v>97</v>
      </c>
      <c r="I9" s="7">
        <v>21</v>
      </c>
      <c r="J9" s="7">
        <v>1</v>
      </c>
      <c r="K9" s="6">
        <v>122</v>
      </c>
      <c r="L9" s="5" t="s">
        <v>98</v>
      </c>
      <c r="M9" s="7">
        <v>43</v>
      </c>
      <c r="N9" s="7">
        <v>7</v>
      </c>
      <c r="O9" s="6">
        <v>158</v>
      </c>
      <c r="P9" s="5" t="s">
        <v>99</v>
      </c>
      <c r="Q9" s="7">
        <v>32</v>
      </c>
      <c r="R9" s="7">
        <v>131</v>
      </c>
      <c r="S9" s="6">
        <v>59</v>
      </c>
      <c r="T9" s="5" t="s">
        <v>100</v>
      </c>
      <c r="U9" s="19">
        <v>59</v>
      </c>
      <c r="V9" s="23"/>
      <c r="W9" s="85">
        <v>43389</v>
      </c>
      <c r="X9" s="86"/>
      <c r="Y9" s="87"/>
    </row>
    <row r="10" spans="1:26">
      <c r="A10" s="15">
        <v>879361</v>
      </c>
      <c r="B10" s="5" t="s">
        <v>101</v>
      </c>
      <c r="C10" s="6">
        <v>47</v>
      </c>
      <c r="D10" s="5" t="s">
        <v>102</v>
      </c>
      <c r="E10" s="7">
        <v>16</v>
      </c>
      <c r="F10" s="7">
        <v>1</v>
      </c>
      <c r="G10" s="6">
        <v>62</v>
      </c>
      <c r="H10" s="5" t="s">
        <v>103</v>
      </c>
      <c r="I10" s="7">
        <v>12</v>
      </c>
      <c r="J10" s="7">
        <v>0</v>
      </c>
      <c r="K10" s="6">
        <v>74</v>
      </c>
      <c r="L10" s="5" t="s">
        <v>104</v>
      </c>
      <c r="M10" s="7">
        <v>10</v>
      </c>
      <c r="N10" s="7">
        <v>5</v>
      </c>
      <c r="O10" s="6">
        <v>79</v>
      </c>
      <c r="P10" s="5" t="s">
        <v>105</v>
      </c>
      <c r="Q10" s="7">
        <v>24</v>
      </c>
      <c r="R10" s="7">
        <v>71</v>
      </c>
      <c r="S10" s="6">
        <v>32</v>
      </c>
      <c r="T10" s="5" t="s">
        <v>106</v>
      </c>
      <c r="U10" s="19">
        <v>32</v>
      </c>
      <c r="V10" s="23">
        <f>SUM(C10,E10,I10,M10,Q10)</f>
        <v>109</v>
      </c>
      <c r="W10" s="84">
        <v>43384</v>
      </c>
      <c r="X10" s="38"/>
      <c r="Y10" s="73"/>
    </row>
    <row r="11" spans="1:26">
      <c r="A11" s="15">
        <v>879365</v>
      </c>
      <c r="B11" s="5" t="s">
        <v>107</v>
      </c>
      <c r="C11" s="6">
        <v>53</v>
      </c>
      <c r="D11" s="5" t="s">
        <v>105</v>
      </c>
      <c r="E11" s="7">
        <v>12</v>
      </c>
      <c r="F11" s="7">
        <v>0</v>
      </c>
      <c r="G11" s="6">
        <v>65</v>
      </c>
      <c r="H11" s="5" t="s">
        <v>108</v>
      </c>
      <c r="I11" s="7">
        <v>11</v>
      </c>
      <c r="J11" s="7">
        <v>0</v>
      </c>
      <c r="K11" s="6">
        <v>76</v>
      </c>
      <c r="L11" s="5" t="s">
        <v>109</v>
      </c>
      <c r="M11" s="7">
        <v>26</v>
      </c>
      <c r="N11" s="7">
        <v>7</v>
      </c>
      <c r="O11" s="6">
        <v>95</v>
      </c>
      <c r="P11" s="5" t="s">
        <v>110</v>
      </c>
      <c r="Q11" s="7">
        <v>57</v>
      </c>
      <c r="R11" s="7">
        <v>73</v>
      </c>
      <c r="S11" s="6">
        <v>79</v>
      </c>
      <c r="T11" s="5" t="s">
        <v>111</v>
      </c>
      <c r="U11" s="19">
        <v>79</v>
      </c>
      <c r="V11" s="23">
        <f>SUM(C11,E11,I11,M11,Q11)</f>
        <v>159</v>
      </c>
      <c r="W11" s="37" t="s">
        <v>112</v>
      </c>
      <c r="X11" s="38"/>
      <c r="Y11" s="73"/>
      <c r="Z11" s="36">
        <v>43384</v>
      </c>
    </row>
    <row r="12" spans="1:26">
      <c r="A12" s="16"/>
      <c r="B12" s="8"/>
      <c r="C12" s="10"/>
      <c r="D12" s="8"/>
      <c r="E12" s="9"/>
      <c r="F12" s="9"/>
      <c r="G12" s="10"/>
      <c r="H12" s="8"/>
      <c r="I12" s="9"/>
      <c r="J12" s="9"/>
      <c r="K12" s="10"/>
      <c r="L12" s="8"/>
      <c r="M12" s="9"/>
      <c r="N12" s="9"/>
      <c r="O12" s="10"/>
      <c r="P12" s="8"/>
      <c r="Q12" s="9"/>
      <c r="R12" s="9"/>
      <c r="S12" s="10"/>
      <c r="T12" s="8"/>
      <c r="U12" s="13"/>
      <c r="V12" s="21"/>
      <c r="W12" s="2"/>
      <c r="X12" s="3"/>
      <c r="Y12" s="4"/>
    </row>
    <row r="13" spans="1:26" ht="15.75" thickTop="1"/>
  </sheetData>
  <mergeCells count="16">
    <mergeCell ref="A1:Y2"/>
    <mergeCell ref="W11:Y11"/>
    <mergeCell ref="P3:S3"/>
    <mergeCell ref="T3:U3"/>
    <mergeCell ref="A3:A4"/>
    <mergeCell ref="W3:Y4"/>
    <mergeCell ref="B3:C3"/>
    <mergeCell ref="D3:G3"/>
    <mergeCell ref="H3:K3"/>
    <mergeCell ref="L3:O3"/>
    <mergeCell ref="W5:Y5"/>
    <mergeCell ref="W6:Y6"/>
    <mergeCell ref="W7:Y7"/>
    <mergeCell ref="W8:Y8"/>
    <mergeCell ref="W10:Y10"/>
    <mergeCell ref="W9:Y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SNCF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7407593g</dc:creator>
  <cp:keywords/>
  <dc:description/>
  <cp:lastModifiedBy/>
  <cp:revision/>
  <dcterms:created xsi:type="dcterms:W3CDTF">2018-10-05T07:13:38Z</dcterms:created>
  <dcterms:modified xsi:type="dcterms:W3CDTF">2019-02-14T15:12:06Z</dcterms:modified>
  <cp:category/>
  <cp:contentStatus/>
</cp:coreProperties>
</file>