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908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gregaz/Desktop/"/>
    </mc:Choice>
  </mc:AlternateContent>
  <bookViews>
    <workbookView xWindow="5800" yWindow="600" windowWidth="38400" windowHeight="19160" tabRatio="500"/>
  </bookViews>
  <sheets>
    <sheet name="Clients" sheetId="1" r:id="rId1"/>
    <sheet name="BDD" sheetId="3" r:id="rId2"/>
  </sheets>
  <definedNames>
    <definedName name="Clients">#REF!</definedName>
    <definedName name="compteur">#REF!</definedName>
    <definedName name="gratuités">#REF!</definedName>
    <definedName name="palier">#REF!</definedName>
    <definedName name="restant">#REF!</definedName>
    <definedName name="tarifs">#REF!</definedName>
    <definedName name="_xlnm.Print_Area" localSheetId="1">BDD!$A$1:$J$54</definedName>
    <definedName name="_xlnm.Print_Area" localSheetId="0">Clients!$A$1:$L$53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A37" i="3" l="1"/>
  <c r="A38" i="3"/>
  <c r="A39" i="3"/>
  <c r="A40" i="3"/>
  <c r="A41" i="3"/>
  <c r="A42" i="3"/>
  <c r="A43" i="3"/>
  <c r="A44" i="3"/>
  <c r="A45" i="3"/>
  <c r="A46" i="3"/>
  <c r="A47" i="3"/>
  <c r="A48" i="3"/>
  <c r="A49" i="3"/>
  <c r="A36" i="3"/>
  <c r="A32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B53" i="3"/>
  <c r="B52" i="3"/>
  <c r="G33" i="1"/>
  <c r="L33" i="1"/>
  <c r="G52" i="1"/>
  <c r="D53" i="1"/>
  <c r="D33" i="1"/>
  <c r="I33" i="1"/>
  <c r="D52" i="1"/>
</calcChain>
</file>

<file path=xl/sharedStrings.xml><?xml version="1.0" encoding="utf-8"?>
<sst xmlns="http://schemas.openxmlformats.org/spreadsheetml/2006/main" count="105" uniqueCount="19">
  <si>
    <t>TOTAL 9 x 11</t>
  </si>
  <si>
    <t>TOTAL 7 x 7</t>
  </si>
  <si>
    <t>LUNDI / JEUDI</t>
  </si>
  <si>
    <t>Clients</t>
  </si>
  <si>
    <t>tarifs</t>
  </si>
  <si>
    <t>gratuités</t>
  </si>
  <si>
    <t xml:space="preserve">compteur </t>
  </si>
  <si>
    <t>TOTAL :</t>
  </si>
  <si>
    <t>Huile :</t>
  </si>
  <si>
    <t>SUD</t>
  </si>
  <si>
    <t>NORD</t>
  </si>
  <si>
    <t>Avance :</t>
  </si>
  <si>
    <t>7x7</t>
  </si>
  <si>
    <t>9x11</t>
  </si>
  <si>
    <t>Gratuités à partir de :</t>
  </si>
  <si>
    <t>kg</t>
  </si>
  <si>
    <t>restant</t>
  </si>
  <si>
    <t>Client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</si>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</sst>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System Font"/>
    </font>
    <font>
      <b/>
      <sz val="16"/>
      <color rgb="FFFF0000"/>
      <name val="Calibri (Corps)"/>
    </font>
    <font>
      <b/>
      <sz val="12"/>
      <color rgb="FFFF0000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theme="0" tint="-0.14999847407452621"/>
      </patternFill>
    </fill>
  </fills>
  <borders count="5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theme="1"/>
      </left>
      <right style="medium">
        <color theme="1"/>
      </right>
      <top style="thin">
        <color auto="1"/>
      </top>
      <bottom/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 style="thin">
        <color auto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/>
      <diagonal/>
    </border>
    <border>
      <left style="medium">
        <color theme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theme="1"/>
      </top>
      <bottom/>
      <diagonal/>
    </border>
    <border>
      <left style="thin">
        <color auto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auto="1"/>
      </left>
      <right/>
      <top style="thin">
        <color theme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theme="1"/>
      </left>
      <right/>
      <top style="thin">
        <color theme="1"/>
      </top>
      <bottom style="medium">
        <color auto="1"/>
      </bottom>
      <diagonal/>
    </border>
    <border>
      <left/>
      <right style="thin">
        <color theme="1"/>
      </right>
      <top style="thin">
        <color theme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auto="1"/>
      </bottom>
      <diagonal/>
    </border>
    <border>
      <left/>
      <right/>
      <top style="thin">
        <color auto="1"/>
      </top>
      <bottom style="thin">
        <color theme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3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1">
    <xf numFmtId="0" fontId="0" fillId="0" borderId="0" xfId="0"/>
    <xf numFmtId="0" fontId="5" fillId="0" borderId="8" xfId="0" applyFont="1" applyBorder="1" applyAlignment="1">
      <alignment horizontal="center"/>
    </xf>
    <xf numFmtId="164" fontId="5" fillId="0" borderId="8" xfId="0" applyNumberFormat="1" applyFont="1" applyBorder="1" applyAlignment="1">
      <alignment horizontal="center"/>
    </xf>
    <xf numFmtId="0" fontId="0" fillId="3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Border="1"/>
    <xf numFmtId="0" fontId="0" fillId="0" borderId="3" xfId="0" applyFont="1" applyBorder="1" applyAlignment="1">
      <alignment horizontal="right" vertical="center"/>
    </xf>
    <xf numFmtId="0" fontId="0" fillId="0" borderId="17" xfId="0" applyFont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right"/>
    </xf>
    <xf numFmtId="0" fontId="0" fillId="0" borderId="0" xfId="0" applyFill="1" applyBorder="1"/>
    <xf numFmtId="0" fontId="0" fillId="0" borderId="12" xfId="0" applyFont="1" applyBorder="1" applyAlignment="1">
      <alignment horizontal="center" vertical="center"/>
    </xf>
    <xf numFmtId="0" fontId="0" fillId="4" borderId="0" xfId="0" applyFill="1" applyBorder="1"/>
    <xf numFmtId="16" fontId="0" fillId="0" borderId="29" xfId="0" applyNumberFormat="1" applyFont="1" applyBorder="1"/>
    <xf numFmtId="0" fontId="0" fillId="0" borderId="30" xfId="0" applyFont="1" applyBorder="1"/>
    <xf numFmtId="0" fontId="0" fillId="3" borderId="30" xfId="0" applyFont="1" applyFill="1" applyBorder="1"/>
    <xf numFmtId="0" fontId="0" fillId="6" borderId="30" xfId="0" applyFont="1" applyFill="1" applyBorder="1"/>
    <xf numFmtId="0" fontId="0" fillId="0" borderId="30" xfId="0" applyFont="1" applyBorder="1" applyAlignment="1">
      <alignment horizontal="right"/>
    </xf>
    <xf numFmtId="16" fontId="0" fillId="3" borderId="30" xfId="0" applyNumberFormat="1" applyFont="1" applyFill="1" applyBorder="1" applyAlignment="1">
      <alignment horizontal="left"/>
    </xf>
    <xf numFmtId="16" fontId="0" fillId="0" borderId="31" xfId="0" applyNumberFormat="1" applyFont="1" applyBorder="1" applyAlignment="1">
      <alignment horizontal="left"/>
    </xf>
    <xf numFmtId="0" fontId="0" fillId="0" borderId="35" xfId="0" applyFont="1" applyBorder="1"/>
    <xf numFmtId="0" fontId="0" fillId="3" borderId="3" xfId="0" applyFont="1" applyFill="1" applyBorder="1" applyAlignment="1">
      <alignment horizontal="left" vertical="center"/>
    </xf>
    <xf numFmtId="0" fontId="0" fillId="0" borderId="3" xfId="0" applyFont="1" applyBorder="1" applyAlignment="1">
      <alignment horizontal="left" vertical="center"/>
    </xf>
    <xf numFmtId="0" fontId="0" fillId="4" borderId="5" xfId="0" applyFont="1" applyFill="1" applyBorder="1" applyAlignment="1">
      <alignment horizontal="left" vertical="center"/>
    </xf>
    <xf numFmtId="0" fontId="0" fillId="3" borderId="5" xfId="0" applyFont="1" applyFill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0" fontId="0" fillId="3" borderId="20" xfId="0" applyFont="1" applyFill="1" applyBorder="1" applyAlignment="1">
      <alignment horizontal="left" vertical="center"/>
    </xf>
    <xf numFmtId="0" fontId="0" fillId="3" borderId="3" xfId="0" applyFont="1" applyFill="1" applyBorder="1" applyAlignment="1">
      <alignment horizontal="left"/>
    </xf>
    <xf numFmtId="0" fontId="0" fillId="6" borderId="35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Border="1" applyAlignment="1">
      <alignment horizontal="left"/>
    </xf>
    <xf numFmtId="0" fontId="0" fillId="2" borderId="22" xfId="0" applyFont="1" applyFill="1" applyBorder="1" applyAlignment="1">
      <alignment horizontal="right" vertical="center"/>
    </xf>
    <xf numFmtId="0" fontId="0" fillId="4" borderId="27" xfId="0" applyFont="1" applyFill="1" applyBorder="1" applyAlignment="1">
      <alignment horizontal="right" vertical="center"/>
    </xf>
    <xf numFmtId="0" fontId="0" fillId="4" borderId="6" xfId="0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0" fillId="2" borderId="21" xfId="0" applyFont="1" applyFill="1" applyBorder="1" applyAlignment="1">
      <alignment horizontal="left" vertical="center"/>
    </xf>
    <xf numFmtId="0" fontId="0" fillId="5" borderId="17" xfId="0" applyFont="1" applyFill="1" applyBorder="1" applyAlignment="1">
      <alignment horizontal="left" vertical="center"/>
    </xf>
    <xf numFmtId="0" fontId="0" fillId="2" borderId="23" xfId="0" applyFont="1" applyFill="1" applyBorder="1" applyAlignment="1">
      <alignment horizontal="left" vertical="center"/>
    </xf>
    <xf numFmtId="0" fontId="0" fillId="4" borderId="23" xfId="0" applyFont="1" applyFill="1" applyBorder="1" applyAlignment="1">
      <alignment horizontal="left" vertical="center"/>
    </xf>
    <xf numFmtId="0" fontId="0" fillId="4" borderId="25" xfId="0" applyFont="1" applyFill="1" applyBorder="1" applyAlignment="1">
      <alignment horizontal="left" vertical="center"/>
    </xf>
    <xf numFmtId="0" fontId="0" fillId="4" borderId="4" xfId="0" applyFont="1" applyFill="1" applyBorder="1" applyAlignment="1">
      <alignment horizontal="left" vertical="center"/>
    </xf>
    <xf numFmtId="0" fontId="0" fillId="5" borderId="10" xfId="0" applyFont="1" applyFill="1" applyBorder="1" applyAlignment="1">
      <alignment horizontal="right" vertical="center"/>
    </xf>
    <xf numFmtId="0" fontId="0" fillId="2" borderId="24" xfId="0" applyFont="1" applyFill="1" applyBorder="1" applyAlignment="1">
      <alignment horizontal="right" vertical="center"/>
    </xf>
    <xf numFmtId="0" fontId="0" fillId="4" borderId="24" xfId="0" applyFont="1" applyFill="1" applyBorder="1" applyAlignment="1">
      <alignment horizontal="right" vertical="center"/>
    </xf>
    <xf numFmtId="0" fontId="0" fillId="4" borderId="26" xfId="0" applyFont="1" applyFill="1" applyBorder="1" applyAlignment="1">
      <alignment horizontal="right" vertical="center"/>
    </xf>
    <xf numFmtId="0" fontId="0" fillId="0" borderId="6" xfId="0" applyFont="1" applyBorder="1" applyAlignment="1">
      <alignment horizontal="left" vertical="center"/>
    </xf>
    <xf numFmtId="0" fontId="0" fillId="3" borderId="17" xfId="0" applyFont="1" applyFill="1" applyBorder="1" applyAlignment="1">
      <alignment horizontal="left" vertical="center"/>
    </xf>
    <xf numFmtId="0" fontId="0" fillId="0" borderId="17" xfId="0" applyFont="1" applyBorder="1" applyAlignment="1">
      <alignment horizontal="left" vertical="center"/>
    </xf>
    <xf numFmtId="0" fontId="0" fillId="3" borderId="16" xfId="0" applyFont="1" applyFill="1" applyBorder="1" applyAlignment="1">
      <alignment horizontal="left" vertical="center"/>
    </xf>
    <xf numFmtId="0" fontId="0" fillId="0" borderId="16" xfId="0" applyFont="1" applyBorder="1" applyAlignment="1">
      <alignment horizontal="left" vertical="center"/>
    </xf>
    <xf numFmtId="0" fontId="0" fillId="3" borderId="18" xfId="0" applyFont="1" applyFill="1" applyBorder="1" applyAlignment="1">
      <alignment horizontal="left" vertical="center"/>
    </xf>
    <xf numFmtId="0" fontId="0" fillId="0" borderId="34" xfId="0" applyFont="1" applyBorder="1" applyAlignment="1">
      <alignment horizontal="left"/>
    </xf>
    <xf numFmtId="0" fontId="0" fillId="0" borderId="2" xfId="0" applyFont="1" applyBorder="1" applyAlignment="1">
      <alignment horizontal="left" vertical="center"/>
    </xf>
    <xf numFmtId="0" fontId="0" fillId="4" borderId="9" xfId="0" applyFont="1" applyFill="1" applyBorder="1" applyAlignment="1">
      <alignment horizontal="right" vertical="center"/>
    </xf>
    <xf numFmtId="0" fontId="0" fillId="2" borderId="9" xfId="0" applyFont="1" applyFill="1" applyBorder="1" applyAlignment="1">
      <alignment horizontal="right" vertical="center"/>
    </xf>
    <xf numFmtId="0" fontId="0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2" borderId="6" xfId="0" applyFont="1" applyFill="1" applyBorder="1" applyAlignment="1">
      <alignment horizontal="right" vertical="center"/>
    </xf>
    <xf numFmtId="0" fontId="0" fillId="2" borderId="28" xfId="0" applyFont="1" applyFill="1" applyBorder="1" applyAlignment="1">
      <alignment horizontal="right" vertical="center"/>
    </xf>
    <xf numFmtId="0" fontId="0" fillId="4" borderId="28" xfId="0" applyFont="1" applyFill="1" applyBorder="1" applyAlignment="1">
      <alignment horizontal="right" vertical="center"/>
    </xf>
    <xf numFmtId="0" fontId="0" fillId="2" borderId="42" xfId="0" applyFont="1" applyFill="1" applyBorder="1" applyAlignment="1">
      <alignment horizontal="right" vertical="center"/>
    </xf>
    <xf numFmtId="0" fontId="0" fillId="4" borderId="41" xfId="0" applyFont="1" applyFill="1" applyBorder="1" applyAlignment="1">
      <alignment horizontal="right" vertical="center"/>
    </xf>
    <xf numFmtId="0" fontId="0" fillId="2" borderId="40" xfId="0" applyFont="1" applyFill="1" applyBorder="1" applyAlignment="1">
      <alignment horizontal="right" vertical="center"/>
    </xf>
    <xf numFmtId="0" fontId="0" fillId="6" borderId="34" xfId="0" applyFont="1" applyFill="1" applyBorder="1" applyAlignment="1">
      <alignment horizontal="right"/>
    </xf>
    <xf numFmtId="0" fontId="0" fillId="0" borderId="43" xfId="0" applyFont="1" applyBorder="1" applyAlignment="1">
      <alignment horizontal="center" vertical="center" wrapText="1"/>
    </xf>
    <xf numFmtId="0" fontId="0" fillId="3" borderId="43" xfId="0" applyFont="1" applyFill="1" applyBorder="1" applyAlignment="1">
      <alignment horizontal="center" vertical="center"/>
    </xf>
    <xf numFmtId="0" fontId="0" fillId="0" borderId="43" xfId="0" applyFont="1" applyBorder="1" applyAlignment="1">
      <alignment horizontal="center" vertical="center"/>
    </xf>
    <xf numFmtId="0" fontId="0" fillId="0" borderId="43" xfId="0" applyFont="1" applyBorder="1"/>
    <xf numFmtId="0" fontId="0" fillId="3" borderId="43" xfId="0" applyFont="1" applyFill="1" applyBorder="1" applyAlignment="1">
      <alignment horizontal="center"/>
    </xf>
    <xf numFmtId="0" fontId="0" fillId="6" borderId="39" xfId="0" applyFont="1" applyFill="1" applyBorder="1" applyAlignment="1">
      <alignment horizontal="left"/>
    </xf>
    <xf numFmtId="0" fontId="0" fillId="0" borderId="44" xfId="0" applyFont="1" applyBorder="1"/>
    <xf numFmtId="0" fontId="0" fillId="0" borderId="37" xfId="0" applyFont="1" applyBorder="1" applyAlignment="1">
      <alignment horizontal="center" vertical="center" wrapText="1"/>
    </xf>
    <xf numFmtId="0" fontId="0" fillId="3" borderId="46" xfId="0" applyFont="1" applyFill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3" borderId="30" xfId="0" applyFont="1" applyFill="1" applyBorder="1" applyAlignment="1">
      <alignment horizontal="center" vertical="center"/>
    </xf>
    <xf numFmtId="0" fontId="0" fillId="2" borderId="30" xfId="0" applyFont="1" applyFill="1" applyBorder="1" applyAlignment="1">
      <alignment horizontal="center" vertical="center"/>
    </xf>
    <xf numFmtId="0" fontId="0" fillId="0" borderId="30" xfId="0" applyFont="1" applyBorder="1" applyAlignment="1">
      <alignment horizontal="right" vertical="center"/>
    </xf>
    <xf numFmtId="0" fontId="0" fillId="0" borderId="31" xfId="0" applyFont="1" applyBorder="1"/>
    <xf numFmtId="0" fontId="0" fillId="0" borderId="0" xfId="0" applyFont="1"/>
    <xf numFmtId="0" fontId="0" fillId="2" borderId="3" xfId="0" applyFont="1" applyFill="1" applyBorder="1" applyAlignment="1">
      <alignment horizontal="right" vertical="center"/>
    </xf>
    <xf numFmtId="0" fontId="0" fillId="4" borderId="0" xfId="0" applyFill="1"/>
    <xf numFmtId="0" fontId="0" fillId="4" borderId="0" xfId="0" applyFill="1" applyBorder="1" applyAlignment="1">
      <alignment horizontal="right"/>
    </xf>
    <xf numFmtId="16" fontId="0" fillId="4" borderId="0" xfId="0" applyNumberFormat="1" applyFill="1"/>
    <xf numFmtId="0" fontId="0" fillId="4" borderId="0" xfId="0" applyFill="1" applyAlignment="1">
      <alignment horizontal="left"/>
    </xf>
    <xf numFmtId="0" fontId="0" fillId="4" borderId="0" xfId="0" applyFill="1" applyAlignment="1">
      <alignment horizontal="right"/>
    </xf>
    <xf numFmtId="0" fontId="5" fillId="0" borderId="21" xfId="0" applyFont="1" applyBorder="1" applyAlignment="1">
      <alignment horizontal="center"/>
    </xf>
    <xf numFmtId="0" fontId="0" fillId="0" borderId="0" xfId="0" applyAlignment="1">
      <alignment horizontal="right"/>
    </xf>
    <xf numFmtId="0" fontId="5" fillId="0" borderId="1" xfId="0" applyFont="1" applyBorder="1" applyAlignment="1">
      <alignment horizontal="center"/>
    </xf>
    <xf numFmtId="1" fontId="0" fillId="4" borderId="2" xfId="0" applyNumberFormat="1" applyFont="1" applyFill="1" applyBorder="1" applyAlignment="1">
      <alignment horizontal="right" vertical="center"/>
    </xf>
    <xf numFmtId="1" fontId="0" fillId="2" borderId="2" xfId="0" applyNumberFormat="1" applyFont="1" applyFill="1" applyBorder="1" applyAlignment="1">
      <alignment horizontal="right" vertical="center"/>
    </xf>
    <xf numFmtId="0" fontId="0" fillId="3" borderId="7" xfId="0" applyFont="1" applyFill="1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4" borderId="15" xfId="0" applyFont="1" applyFill="1" applyBorder="1" applyAlignment="1">
      <alignment horizontal="left" vertical="center"/>
    </xf>
    <xf numFmtId="0" fontId="0" fillId="4" borderId="14" xfId="0" applyFont="1" applyFill="1" applyBorder="1" applyAlignment="1">
      <alignment horizontal="right" vertical="center"/>
    </xf>
    <xf numFmtId="0" fontId="0" fillId="4" borderId="1" xfId="0" applyFont="1" applyFill="1" applyBorder="1" applyAlignment="1">
      <alignment horizontal="left" vertical="center"/>
    </xf>
    <xf numFmtId="1" fontId="0" fillId="4" borderId="1" xfId="0" applyNumberFormat="1" applyFont="1" applyFill="1" applyBorder="1" applyAlignment="1">
      <alignment horizontal="right" vertical="center"/>
    </xf>
    <xf numFmtId="0" fontId="0" fillId="2" borderId="1" xfId="0" applyFont="1" applyFill="1" applyBorder="1" applyAlignment="1">
      <alignment horizontal="left" vertical="center"/>
    </xf>
    <xf numFmtId="1" fontId="0" fillId="2" borderId="1" xfId="0" applyNumberFormat="1" applyFont="1" applyFill="1" applyBorder="1" applyAlignment="1">
      <alignment horizontal="right" vertical="center"/>
    </xf>
    <xf numFmtId="0" fontId="0" fillId="0" borderId="20" xfId="0" applyFont="1" applyBorder="1" applyAlignment="1">
      <alignment horizontal="left" vertical="center"/>
    </xf>
    <xf numFmtId="0" fontId="0" fillId="4" borderId="40" xfId="0" applyFont="1" applyFill="1" applyBorder="1" applyAlignment="1">
      <alignment horizontal="right" vertical="center"/>
    </xf>
    <xf numFmtId="0" fontId="0" fillId="0" borderId="7" xfId="0" applyFont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left" vertical="center"/>
    </xf>
    <xf numFmtId="0" fontId="0" fillId="2" borderId="27" xfId="0" applyFont="1" applyFill="1" applyBorder="1" applyAlignment="1">
      <alignment horizontal="right" vertical="center"/>
    </xf>
    <xf numFmtId="0" fontId="0" fillId="2" borderId="15" xfId="0" applyFont="1" applyFill="1" applyBorder="1" applyAlignment="1">
      <alignment horizontal="left" vertical="center"/>
    </xf>
    <xf numFmtId="0" fontId="0" fillId="2" borderId="14" xfId="0" applyFont="1" applyFill="1" applyBorder="1" applyAlignment="1">
      <alignment horizontal="right" vertical="center"/>
    </xf>
    <xf numFmtId="0" fontId="0" fillId="0" borderId="1" xfId="0" applyFont="1" applyBorder="1" applyAlignment="1">
      <alignment horizontal="center" vertical="center"/>
    </xf>
    <xf numFmtId="0" fontId="0" fillId="5" borderId="1" xfId="0" applyFont="1" applyFill="1" applyBorder="1" applyAlignment="1">
      <alignment horizontal="left" vertical="center"/>
    </xf>
    <xf numFmtId="0" fontId="0" fillId="5" borderId="1" xfId="0" applyFont="1" applyFill="1" applyBorder="1" applyAlignment="1">
      <alignment horizontal="right" vertical="center"/>
    </xf>
    <xf numFmtId="0" fontId="0" fillId="2" borderId="1" xfId="0" applyFont="1" applyFill="1" applyBorder="1" applyAlignment="1">
      <alignment horizontal="right" vertical="center"/>
    </xf>
    <xf numFmtId="0" fontId="0" fillId="4" borderId="1" xfId="0" applyFont="1" applyFill="1" applyBorder="1" applyAlignment="1">
      <alignment horizontal="right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29" xfId="0" applyNumberFormat="1" applyFont="1" applyBorder="1"/>
    <xf numFmtId="16" fontId="0" fillId="2" borderId="29" xfId="0" applyNumberFormat="1" applyFont="1" applyFill="1" applyBorder="1"/>
    <xf numFmtId="0" fontId="0" fillId="2" borderId="29" xfId="0" applyNumberFormat="1" applyFont="1" applyFill="1" applyBorder="1"/>
    <xf numFmtId="0" fontId="0" fillId="2" borderId="37" xfId="0" applyFont="1" applyFill="1" applyBorder="1" applyAlignment="1">
      <alignment horizontal="center" vertical="center" wrapText="1"/>
    </xf>
    <xf numFmtId="0" fontId="0" fillId="4" borderId="51" xfId="0" applyFill="1" applyBorder="1"/>
    <xf numFmtId="0" fontId="5" fillId="4" borderId="50" xfId="0" applyFont="1" applyFill="1" applyBorder="1" applyAlignment="1">
      <alignment horizontal="center"/>
    </xf>
    <xf numFmtId="1" fontId="0" fillId="4" borderId="47" xfId="0" applyNumberFormat="1" applyFont="1" applyFill="1" applyBorder="1" applyAlignment="1">
      <alignment horizontal="right" vertical="center"/>
    </xf>
    <xf numFmtId="0" fontId="0" fillId="2" borderId="40" xfId="0" applyFont="1" applyFill="1" applyBorder="1" applyAlignment="1">
      <alignment horizontal="left" vertical="center"/>
    </xf>
    <xf numFmtId="1" fontId="0" fillId="4" borderId="5" xfId="0" applyNumberFormat="1" applyFont="1" applyFill="1" applyBorder="1" applyAlignment="1">
      <alignment horizontal="right" vertical="center"/>
    </xf>
    <xf numFmtId="1" fontId="0" fillId="2" borderId="5" xfId="0" applyNumberFormat="1" applyFont="1" applyFill="1" applyBorder="1" applyAlignment="1">
      <alignment horizontal="right" vertical="center"/>
    </xf>
    <xf numFmtId="0" fontId="0" fillId="4" borderId="2" xfId="0" applyFont="1" applyFill="1" applyBorder="1" applyAlignment="1">
      <alignment horizontal="right" vertical="center"/>
    </xf>
    <xf numFmtId="16" fontId="0" fillId="3" borderId="2" xfId="0" applyNumberFormat="1" applyFont="1" applyFill="1" applyBorder="1"/>
    <xf numFmtId="0" fontId="0" fillId="0" borderId="2" xfId="0" applyFont="1" applyBorder="1"/>
    <xf numFmtId="0" fontId="0" fillId="3" borderId="2" xfId="0" applyFont="1" applyFill="1" applyBorder="1"/>
    <xf numFmtId="0" fontId="0" fillId="2" borderId="2" xfId="0" applyFont="1" applyFill="1" applyBorder="1"/>
    <xf numFmtId="0" fontId="0" fillId="6" borderId="2" xfId="0" applyFont="1" applyFill="1" applyBorder="1"/>
    <xf numFmtId="0" fontId="6" fillId="2" borderId="2" xfId="0" applyFont="1" applyFill="1" applyBorder="1"/>
    <xf numFmtId="0" fontId="6" fillId="6" borderId="2" xfId="0" applyFont="1" applyFill="1" applyBorder="1"/>
    <xf numFmtId="0" fontId="6" fillId="3" borderId="2" xfId="0" applyFont="1" applyFill="1" applyBorder="1"/>
    <xf numFmtId="0" fontId="6" fillId="0" borderId="2" xfId="0" applyFont="1" applyBorder="1"/>
    <xf numFmtId="0" fontId="0" fillId="0" borderId="2" xfId="0" applyFont="1" applyBorder="1" applyAlignment="1">
      <alignment horizontal="right"/>
    </xf>
    <xf numFmtId="0" fontId="0" fillId="0" borderId="7" xfId="0" applyFont="1" applyBorder="1"/>
    <xf numFmtId="0" fontId="0" fillId="3" borderId="7" xfId="0" applyFont="1" applyFill="1" applyBorder="1"/>
    <xf numFmtId="16" fontId="0" fillId="3" borderId="7" xfId="0" applyNumberFormat="1" applyFont="1" applyFill="1" applyBorder="1" applyAlignment="1">
      <alignment horizontal="left"/>
    </xf>
    <xf numFmtId="16" fontId="0" fillId="0" borderId="34" xfId="0" applyNumberFormat="1" applyFont="1" applyBorder="1" applyAlignment="1">
      <alignment horizontal="left"/>
    </xf>
    <xf numFmtId="16" fontId="0" fillId="0" borderId="47" xfId="0" applyNumberFormat="1" applyFont="1" applyBorder="1"/>
    <xf numFmtId="1" fontId="0" fillId="4" borderId="36" xfId="0" applyNumberFormat="1" applyFont="1" applyFill="1" applyBorder="1" applyAlignment="1">
      <alignment horizontal="right" vertical="center"/>
    </xf>
    <xf numFmtId="0" fontId="0" fillId="0" borderId="20" xfId="0" applyFont="1" applyBorder="1" applyAlignment="1">
      <alignment horizontal="center" vertical="center" wrapText="1"/>
    </xf>
    <xf numFmtId="0" fontId="0" fillId="0" borderId="38" xfId="0" applyFont="1" applyBorder="1" applyAlignment="1">
      <alignment horizontal="center" vertical="center" wrapText="1"/>
    </xf>
    <xf numFmtId="0" fontId="0" fillId="0" borderId="45" xfId="0" applyFont="1" applyBorder="1" applyAlignment="1">
      <alignment horizontal="center" vertical="center" wrapText="1"/>
    </xf>
    <xf numFmtId="1" fontId="5" fillId="4" borderId="47" xfId="0" applyNumberFormat="1" applyFont="1" applyFill="1" applyBorder="1" applyAlignment="1">
      <alignment horizontal="right" vertical="center"/>
    </xf>
    <xf numFmtId="1" fontId="5" fillId="2" borderId="2" xfId="0" applyNumberFormat="1" applyFont="1" applyFill="1" applyBorder="1" applyAlignment="1">
      <alignment horizontal="right" vertical="center"/>
    </xf>
    <xf numFmtId="1" fontId="5" fillId="4" borderId="2" xfId="0" applyNumberFormat="1" applyFont="1" applyFill="1" applyBorder="1" applyAlignment="1">
      <alignment horizontal="right" vertical="center"/>
    </xf>
    <xf numFmtId="0" fontId="0" fillId="4" borderId="30" xfId="0" applyFont="1" applyFill="1" applyBorder="1" applyAlignment="1">
      <alignment horizontal="center" vertical="center"/>
    </xf>
    <xf numFmtId="0" fontId="2" fillId="2" borderId="52" xfId="0" applyFont="1" applyFill="1" applyBorder="1" applyAlignment="1">
      <alignment horizontal="center" vertical="center" textRotation="90" wrapText="1"/>
    </xf>
    <xf numFmtId="0" fontId="2" fillId="2" borderId="53" xfId="0" applyFont="1" applyFill="1" applyBorder="1" applyAlignment="1">
      <alignment horizontal="center" vertical="center" textRotation="90" wrapText="1"/>
    </xf>
    <xf numFmtId="0" fontId="2" fillId="2" borderId="54" xfId="0" applyFont="1" applyFill="1" applyBorder="1" applyAlignment="1">
      <alignment horizontal="center" vertical="center" textRotation="90" wrapText="1"/>
    </xf>
    <xf numFmtId="0" fontId="0" fillId="0" borderId="11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32" xfId="0" applyFont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0" fillId="3" borderId="22" xfId="0" applyFont="1" applyFill="1" applyBorder="1" applyAlignment="1">
      <alignment horizontal="center"/>
    </xf>
    <xf numFmtId="0" fontId="5" fillId="3" borderId="50" xfId="0" applyNumberFormat="1" applyFont="1" applyFill="1" applyBorder="1" applyAlignment="1">
      <alignment horizontal="center" wrapText="1"/>
    </xf>
    <xf numFmtId="0" fontId="5" fillId="3" borderId="55" xfId="0" applyNumberFormat="1" applyFont="1" applyFill="1" applyBorder="1" applyAlignment="1">
      <alignment horizontal="center" wrapText="1"/>
    </xf>
    <xf numFmtId="0" fontId="5" fillId="3" borderId="51" xfId="0" applyNumberFormat="1" applyFont="1" applyFill="1" applyBorder="1" applyAlignment="1">
      <alignment horizontal="center" wrapText="1"/>
    </xf>
    <xf numFmtId="0" fontId="0" fillId="3" borderId="50" xfId="0" applyFont="1" applyFill="1" applyBorder="1" applyAlignment="1">
      <alignment horizontal="center" vertical="center"/>
    </xf>
    <xf numFmtId="0" fontId="0" fillId="3" borderId="55" xfId="0" applyFont="1" applyFill="1" applyBorder="1" applyAlignment="1">
      <alignment horizontal="center" vertical="center"/>
    </xf>
    <xf numFmtId="0" fontId="0" fillId="3" borderId="51" xfId="0" applyFont="1" applyFill="1" applyBorder="1" applyAlignment="1">
      <alignment horizontal="center" vertical="center"/>
    </xf>
    <xf numFmtId="0" fontId="0" fillId="2" borderId="48" xfId="0" applyFill="1" applyBorder="1" applyAlignment="1">
      <alignment horizontal="right"/>
    </xf>
    <xf numFmtId="0" fontId="0" fillId="2" borderId="49" xfId="0" applyFill="1" applyBorder="1" applyAlignment="1">
      <alignment horizontal="right"/>
    </xf>
    <xf numFmtId="0" fontId="0" fillId="0" borderId="1" xfId="0" applyFont="1" applyBorder="1" applyAlignment="1">
      <alignment horizontal="center" vertical="center"/>
    </xf>
    <xf numFmtId="1" fontId="9" fillId="4" borderId="36" xfId="0" applyNumberFormat="1" applyFont="1" applyFill="1" applyBorder="1" applyAlignment="1">
      <alignment horizontal="left" vertical="center"/>
    </xf>
    <xf numFmtId="1" fontId="9" fillId="2" borderId="5" xfId="0" applyNumberFormat="1" applyFont="1" applyFill="1" applyBorder="1" applyAlignment="1">
      <alignment horizontal="left" vertical="center"/>
    </xf>
    <xf numFmtId="1" fontId="9" fillId="4" borderId="5" xfId="0" applyNumberFormat="1" applyFont="1" applyFill="1" applyBorder="1" applyAlignment="1">
      <alignment horizontal="left" vertical="center"/>
    </xf>
    <xf numFmtId="1" fontId="10" fillId="4" borderId="47" xfId="0" applyNumberFormat="1" applyFont="1" applyFill="1" applyBorder="1" applyAlignment="1">
      <alignment horizontal="right" vertical="center"/>
    </xf>
    <xf numFmtId="0" fontId="10" fillId="0" borderId="19" xfId="0" applyFont="1" applyBorder="1" applyAlignment="1">
      <alignment horizontal="center" vertical="center" wrapText="1"/>
    </xf>
  </cellXfs>
  <cellStyles count="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787400</xdr:colOff>
          <xdr:row>1</xdr:row>
          <xdr:rowOff>25400</xdr:rowOff>
        </xdr:from>
        <xdr:to>
          <xdr:col>14</xdr:col>
          <xdr:colOff>38100</xdr:colOff>
          <xdr:row>5</xdr:row>
          <xdr:rowOff>139700</xdr:rowOff>
        </xdr:to>
        <xdr:sp macro="" textlink="">
          <xdr:nvSpPr>
            <xdr:cNvPr id="1027" name="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  <a:ea typeface="System Font"/>
                  <a:cs typeface="System Font"/>
                </a:rPr>
                <a:t>Calcul Gratuités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825500</xdr:colOff>
          <xdr:row>27</xdr:row>
          <xdr:rowOff>127000</xdr:rowOff>
        </xdr:from>
        <xdr:to>
          <xdr:col>14</xdr:col>
          <xdr:colOff>63500</xdr:colOff>
          <xdr:row>32</xdr:row>
          <xdr:rowOff>50800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 (Corps)"/>
                  <a:ea typeface="Calibri (Corps)"/>
                  <a:cs typeface="Calibri (Corps)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381000</xdr:colOff>
      <xdr:row>6</xdr:row>
      <xdr:rowOff>80819</xdr:rowOff>
    </xdr:from>
    <xdr:to>
      <xdr:col>20</xdr:col>
      <xdr:colOff>0</xdr:colOff>
      <xdr:row>18</xdr:row>
      <xdr:rowOff>173181</xdr:rowOff>
    </xdr:to>
    <xdr:sp macro="" textlink="">
      <xdr:nvSpPr>
        <xdr:cNvPr id="2" name="ZoneTexte 1"/>
        <xdr:cNvSpPr txBox="1"/>
      </xdr:nvSpPr>
      <xdr:spPr>
        <a:xfrm>
          <a:off x="9605818" y="1258455"/>
          <a:ext cx="4606637" cy="25861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Je saisie ici tous les jours dans les</a:t>
          </a:r>
          <a:r>
            <a:rPr lang="fr-FR" sz="1200" b="1" baseline="0">
              <a:solidFill>
                <a:srgbClr val="FF0000"/>
              </a:solidFill>
            </a:rPr>
            <a:t> colonnes D et I</a:t>
          </a:r>
          <a:r>
            <a:rPr lang="fr-FR" sz="1200" b="1">
              <a:solidFill>
                <a:srgbClr val="FF0000"/>
              </a:solidFill>
            </a:rPr>
            <a:t> les commandes de chacun de mes clients qui sont répertoriés dans l'onglet BDD.</a:t>
          </a:r>
        </a:p>
        <a:p>
          <a:r>
            <a:rPr lang="fr-FR" sz="1200" b="1">
              <a:solidFill>
                <a:srgbClr val="00B0F0"/>
              </a:solidFill>
            </a:rPr>
            <a:t>Au click sur Calcul Gratuités, je voudrais comme ca fonctionne déjà Pour D3, que</a:t>
          </a:r>
          <a:r>
            <a:rPr lang="fr-FR" sz="1200" b="1" baseline="0">
              <a:solidFill>
                <a:srgbClr val="00B0F0"/>
              </a:solidFill>
            </a:rPr>
            <a:t> ça imcrémente sont compteur qui est dans l'onglet BDD et que ça calcule s'il a droit à une gratuité qui est tous les 500 articles commandés.</a:t>
          </a:r>
          <a:endParaRPr lang="fr-FR" sz="1200" b="1">
            <a:solidFill>
              <a:srgbClr val="00B0F0"/>
            </a:solidFill>
          </a:endParaRPr>
        </a:p>
      </xdr:txBody>
    </xdr:sp>
    <xdr:clientData/>
  </xdr:twoCellAnchor>
  <xdr:twoCellAnchor>
    <xdr:from>
      <xdr:col>3</xdr:col>
      <xdr:colOff>357909</xdr:colOff>
      <xdr:row>2</xdr:row>
      <xdr:rowOff>150091</xdr:rowOff>
    </xdr:from>
    <xdr:to>
      <xdr:col>14</xdr:col>
      <xdr:colOff>450273</xdr:colOff>
      <xdr:row>7</xdr:row>
      <xdr:rowOff>11545</xdr:rowOff>
    </xdr:to>
    <xdr:cxnSp macro="">
      <xdr:nvCxnSpPr>
        <xdr:cNvPr id="4" name="Connecteur droit avec flèche 3"/>
        <xdr:cNvCxnSpPr/>
      </xdr:nvCxnSpPr>
      <xdr:spPr>
        <a:xfrm flipH="1" flipV="1">
          <a:off x="2436091" y="496455"/>
          <a:ext cx="7239000" cy="90054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623455</xdr:colOff>
      <xdr:row>4</xdr:row>
      <xdr:rowOff>57727</xdr:rowOff>
    </xdr:from>
    <xdr:to>
      <xdr:col>14</xdr:col>
      <xdr:colOff>484909</xdr:colOff>
      <xdr:row>8</xdr:row>
      <xdr:rowOff>196272</xdr:rowOff>
    </xdr:to>
    <xdr:cxnSp macro="">
      <xdr:nvCxnSpPr>
        <xdr:cNvPr id="6" name="Connecteur droit avec flèche 5"/>
        <xdr:cNvCxnSpPr/>
      </xdr:nvCxnSpPr>
      <xdr:spPr>
        <a:xfrm flipH="1" flipV="1">
          <a:off x="9017000" y="819727"/>
          <a:ext cx="692727" cy="969818"/>
        </a:xfrm>
        <a:prstGeom prst="straightConnector1">
          <a:avLst/>
        </a:prstGeom>
        <a:ln>
          <a:solidFill>
            <a:srgbClr val="00B0F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Q53"/>
  <sheetViews>
    <sheetView tabSelected="1" zoomScale="110" zoomScaleNormal="110" zoomScalePageLayoutView="110" workbookViewId="0">
      <selection activeCell="R29" sqref="R29"/>
    </sheetView>
  </sheetViews>
  <sheetFormatPr baseColWidth="10" defaultColWidth="10.83203125" defaultRowHeight="16" x14ac:dyDescent="0.2"/>
  <cols>
    <col min="1" max="1" width="1.83203125" customWidth="1"/>
    <col min="2" max="2" width="3.83203125" customWidth="1"/>
    <col min="3" max="3" width="21.6640625" customWidth="1"/>
    <col min="4" max="4" width="8.5" style="31" customWidth="1"/>
    <col min="5" max="5" width="3.6640625" style="36" customWidth="1"/>
    <col min="6" max="6" width="11.5" style="31" customWidth="1"/>
    <col min="7" max="7" width="2.83203125" customWidth="1"/>
    <col min="8" max="8" width="19" customWidth="1"/>
    <col min="9" max="9" width="8.5" style="31" customWidth="1"/>
    <col min="10" max="10" width="3.6640625" style="36" customWidth="1"/>
    <col min="11" max="11" width="11.5" style="31" customWidth="1"/>
    <col min="12" max="12" width="2.83203125" customWidth="1"/>
  </cols>
  <sheetData>
    <row r="1" spans="1:17" ht="10" customHeight="1" thickBot="1" x14ac:dyDescent="0.25">
      <c r="A1" s="82"/>
      <c r="B1" s="82"/>
      <c r="C1" s="14"/>
      <c r="D1" s="32"/>
      <c r="E1" s="83"/>
      <c r="F1" s="32"/>
      <c r="G1" s="14"/>
      <c r="H1" s="14"/>
      <c r="I1" s="32"/>
      <c r="J1" s="83"/>
      <c r="K1" s="32"/>
      <c r="L1" s="14"/>
      <c r="M1" s="82"/>
    </row>
    <row r="2" spans="1:17" ht="17" thickBot="1" x14ac:dyDescent="0.25">
      <c r="A2" s="82"/>
      <c r="B2" s="148" t="s">
        <v>2</v>
      </c>
      <c r="C2" s="157" t="s">
        <v>9</v>
      </c>
      <c r="D2" s="158"/>
      <c r="E2" s="158"/>
      <c r="F2" s="158"/>
      <c r="G2" s="159"/>
      <c r="H2" s="160" t="s">
        <v>10</v>
      </c>
      <c r="I2" s="161"/>
      <c r="J2" s="161"/>
      <c r="K2" s="161"/>
      <c r="L2" s="162"/>
      <c r="M2" s="82"/>
    </row>
    <row r="3" spans="1:17" x14ac:dyDescent="0.2">
      <c r="A3" s="82"/>
      <c r="B3" s="149"/>
      <c r="C3" s="139" t="s">
        <v>17</v>
      </c>
      <c r="D3" s="166">
        <v>1</v>
      </c>
      <c r="E3" s="169">
        <v>1</v>
      </c>
      <c r="F3" s="120"/>
      <c r="G3" s="141"/>
      <c r="H3" s="142" t="s">
        <v>17</v>
      </c>
      <c r="I3" s="140"/>
      <c r="J3" s="144"/>
      <c r="K3" s="120"/>
      <c r="L3" s="143"/>
      <c r="M3" s="82"/>
    </row>
    <row r="4" spans="1:17" x14ac:dyDescent="0.2">
      <c r="A4" s="82"/>
      <c r="B4" s="149"/>
      <c r="C4" s="125" t="s">
        <v>17</v>
      </c>
      <c r="D4" s="167">
        <v>1</v>
      </c>
      <c r="E4" s="145"/>
      <c r="F4" s="91"/>
      <c r="G4" s="3"/>
      <c r="H4" s="74" t="s">
        <v>18</v>
      </c>
      <c r="I4" s="123"/>
      <c r="J4" s="145"/>
      <c r="K4" s="91"/>
      <c r="L4" s="67"/>
      <c r="M4" s="82"/>
    </row>
    <row r="5" spans="1:17" x14ac:dyDescent="0.2">
      <c r="A5" s="82"/>
      <c r="B5" s="149"/>
      <c r="C5" s="126" t="s">
        <v>18</v>
      </c>
      <c r="D5" s="168">
        <v>1</v>
      </c>
      <c r="E5" s="146"/>
      <c r="F5" s="90"/>
      <c r="G5" s="4"/>
      <c r="H5" s="75" t="s">
        <v>18</v>
      </c>
      <c r="I5" s="122"/>
      <c r="J5" s="146"/>
      <c r="K5" s="90"/>
      <c r="L5" s="68"/>
      <c r="M5" s="82"/>
      <c r="O5" s="12"/>
      <c r="P5" s="12"/>
      <c r="Q5" s="12"/>
    </row>
    <row r="6" spans="1:17" x14ac:dyDescent="0.2">
      <c r="A6" s="82"/>
      <c r="B6" s="149"/>
      <c r="C6" s="127" t="s">
        <v>18</v>
      </c>
      <c r="D6" s="167">
        <v>1</v>
      </c>
      <c r="E6" s="145"/>
      <c r="F6" s="91"/>
      <c r="G6" s="3"/>
      <c r="H6" s="76" t="s">
        <v>18</v>
      </c>
      <c r="I6" s="123"/>
      <c r="J6" s="145"/>
      <c r="K6" s="91"/>
      <c r="L6" s="67"/>
      <c r="M6" s="82"/>
      <c r="O6" s="12"/>
      <c r="P6" s="10"/>
      <c r="Q6" s="12"/>
    </row>
    <row r="7" spans="1:17" x14ac:dyDescent="0.2">
      <c r="A7" s="82"/>
      <c r="B7" s="149"/>
      <c r="C7" s="126" t="s">
        <v>18</v>
      </c>
      <c r="D7" s="168">
        <v>1</v>
      </c>
      <c r="E7" s="146"/>
      <c r="F7" s="90"/>
      <c r="G7" s="4"/>
      <c r="H7" s="75" t="s">
        <v>18</v>
      </c>
      <c r="I7" s="122"/>
      <c r="J7" s="146"/>
      <c r="K7" s="90"/>
      <c r="L7" s="68"/>
      <c r="M7" s="82"/>
      <c r="O7" s="12"/>
      <c r="P7" s="10"/>
      <c r="Q7" s="12"/>
    </row>
    <row r="8" spans="1:17" x14ac:dyDescent="0.2">
      <c r="A8" s="82"/>
      <c r="B8" s="149"/>
      <c r="C8" s="127" t="s">
        <v>18</v>
      </c>
      <c r="D8" s="167">
        <v>1</v>
      </c>
      <c r="E8" s="145"/>
      <c r="F8" s="91"/>
      <c r="G8" s="3"/>
      <c r="H8" s="76" t="s">
        <v>18</v>
      </c>
      <c r="I8" s="123"/>
      <c r="J8" s="145"/>
      <c r="K8" s="91"/>
      <c r="L8" s="67"/>
      <c r="M8" s="82"/>
      <c r="O8" s="12"/>
      <c r="P8" s="10"/>
      <c r="Q8" s="12"/>
    </row>
    <row r="9" spans="1:17" x14ac:dyDescent="0.2">
      <c r="A9" s="82"/>
      <c r="B9" s="149"/>
      <c r="C9" s="126" t="s">
        <v>18</v>
      </c>
      <c r="D9" s="168">
        <v>1</v>
      </c>
      <c r="E9" s="146"/>
      <c r="F9" s="90"/>
      <c r="G9" s="4"/>
      <c r="H9" s="75" t="s">
        <v>18</v>
      </c>
      <c r="I9" s="122"/>
      <c r="J9" s="146"/>
      <c r="K9" s="90"/>
      <c r="L9" s="68"/>
      <c r="M9" s="82"/>
      <c r="O9" s="12"/>
      <c r="P9" s="12"/>
      <c r="Q9" s="12"/>
    </row>
    <row r="10" spans="1:17" x14ac:dyDescent="0.2">
      <c r="A10" s="82"/>
      <c r="B10" s="149"/>
      <c r="C10" s="127" t="s">
        <v>18</v>
      </c>
      <c r="D10" s="167">
        <v>1</v>
      </c>
      <c r="E10" s="145"/>
      <c r="F10" s="91"/>
      <c r="G10" s="3"/>
      <c r="H10" s="76" t="s">
        <v>18</v>
      </c>
      <c r="I10" s="123"/>
      <c r="J10" s="145"/>
      <c r="K10" s="91"/>
      <c r="L10" s="67"/>
      <c r="M10" s="82"/>
    </row>
    <row r="11" spans="1:17" x14ac:dyDescent="0.2">
      <c r="A11" s="82"/>
      <c r="B11" s="149"/>
      <c r="C11" s="126" t="s">
        <v>18</v>
      </c>
      <c r="D11" s="168">
        <v>1</v>
      </c>
      <c r="E11" s="146"/>
      <c r="F11" s="90"/>
      <c r="G11" s="4"/>
      <c r="H11" s="75" t="s">
        <v>18</v>
      </c>
      <c r="I11" s="122"/>
      <c r="J11" s="146"/>
      <c r="K11" s="90"/>
      <c r="L11" s="68"/>
      <c r="M11" s="82"/>
      <c r="O11" s="80"/>
    </row>
    <row r="12" spans="1:17" x14ac:dyDescent="0.2">
      <c r="A12" s="82"/>
      <c r="B12" s="149"/>
      <c r="C12" s="128" t="s">
        <v>18</v>
      </c>
      <c r="D12" s="167">
        <v>1</v>
      </c>
      <c r="E12" s="145"/>
      <c r="F12" s="91"/>
      <c r="G12" s="3"/>
      <c r="H12" s="76" t="s">
        <v>18</v>
      </c>
      <c r="I12" s="123"/>
      <c r="J12" s="145"/>
      <c r="K12" s="91"/>
      <c r="L12" s="67"/>
      <c r="M12" s="82"/>
    </row>
    <row r="13" spans="1:17" x14ac:dyDescent="0.2">
      <c r="A13" s="82"/>
      <c r="B13" s="149"/>
      <c r="C13" s="129" t="s">
        <v>18</v>
      </c>
      <c r="D13" s="168">
        <v>1</v>
      </c>
      <c r="E13" s="146"/>
      <c r="F13" s="90"/>
      <c r="G13" s="4"/>
      <c r="H13" s="75" t="s">
        <v>18</v>
      </c>
      <c r="I13" s="122"/>
      <c r="J13" s="146"/>
      <c r="K13" s="90"/>
      <c r="L13" s="68"/>
      <c r="M13" s="82"/>
    </row>
    <row r="14" spans="1:17" x14ac:dyDescent="0.2">
      <c r="A14" s="82"/>
      <c r="B14" s="149"/>
      <c r="C14" s="128" t="s">
        <v>18</v>
      </c>
      <c r="D14" s="167">
        <v>1</v>
      </c>
      <c r="E14" s="145"/>
      <c r="F14" s="91"/>
      <c r="G14" s="3"/>
      <c r="H14" s="76" t="s">
        <v>18</v>
      </c>
      <c r="I14" s="123"/>
      <c r="J14" s="145"/>
      <c r="K14" s="91"/>
      <c r="L14" s="67"/>
      <c r="M14" s="82"/>
    </row>
    <row r="15" spans="1:17" x14ac:dyDescent="0.2">
      <c r="A15" s="82"/>
      <c r="B15" s="149"/>
      <c r="C15" s="129" t="s">
        <v>18</v>
      </c>
      <c r="D15" s="168">
        <v>1</v>
      </c>
      <c r="E15" s="146"/>
      <c r="F15" s="90"/>
      <c r="G15" s="4"/>
      <c r="H15" s="75" t="s">
        <v>18</v>
      </c>
      <c r="I15" s="122"/>
      <c r="J15" s="146"/>
      <c r="K15" s="90"/>
      <c r="L15" s="68"/>
      <c r="M15" s="82"/>
    </row>
    <row r="16" spans="1:17" x14ac:dyDescent="0.2">
      <c r="A16" s="82"/>
      <c r="B16" s="149"/>
      <c r="C16" s="130" t="s">
        <v>18</v>
      </c>
      <c r="D16" s="167">
        <v>1</v>
      </c>
      <c r="E16" s="145"/>
      <c r="F16" s="91"/>
      <c r="G16" s="3"/>
      <c r="H16" s="76" t="s">
        <v>18</v>
      </c>
      <c r="I16" s="123"/>
      <c r="J16" s="145"/>
      <c r="K16" s="91"/>
      <c r="L16" s="67"/>
      <c r="M16" s="82"/>
    </row>
    <row r="17" spans="1:13" x14ac:dyDescent="0.2">
      <c r="A17" s="82"/>
      <c r="B17" s="149"/>
      <c r="C17" s="131" t="s">
        <v>18</v>
      </c>
      <c r="D17" s="168">
        <v>1</v>
      </c>
      <c r="E17" s="146"/>
      <c r="F17" s="90"/>
      <c r="G17" s="4"/>
      <c r="H17" s="75" t="s">
        <v>18</v>
      </c>
      <c r="I17" s="122"/>
      <c r="J17" s="146"/>
      <c r="K17" s="90"/>
      <c r="L17" s="68"/>
      <c r="M17" s="82"/>
    </row>
    <row r="18" spans="1:13" x14ac:dyDescent="0.2">
      <c r="A18" s="82"/>
      <c r="B18" s="149"/>
      <c r="C18" s="130" t="s">
        <v>18</v>
      </c>
      <c r="D18" s="167">
        <v>1</v>
      </c>
      <c r="E18" s="145"/>
      <c r="F18" s="91"/>
      <c r="G18" s="3"/>
      <c r="H18" s="76" t="s">
        <v>18</v>
      </c>
      <c r="I18" s="123"/>
      <c r="J18" s="145"/>
      <c r="K18" s="91"/>
      <c r="L18" s="67"/>
      <c r="M18" s="82"/>
    </row>
    <row r="19" spans="1:13" x14ac:dyDescent="0.2">
      <c r="A19" s="82"/>
      <c r="B19" s="149"/>
      <c r="C19" s="131" t="s">
        <v>18</v>
      </c>
      <c r="D19" s="168">
        <v>1</v>
      </c>
      <c r="E19" s="146"/>
      <c r="F19" s="90"/>
      <c r="G19" s="5"/>
      <c r="H19" s="75" t="s">
        <v>18</v>
      </c>
      <c r="I19" s="122"/>
      <c r="J19" s="146"/>
      <c r="K19" s="90"/>
      <c r="L19" s="69"/>
      <c r="M19" s="82"/>
    </row>
    <row r="20" spans="1:13" x14ac:dyDescent="0.2">
      <c r="A20" s="82"/>
      <c r="B20" s="149"/>
      <c r="C20" s="130" t="s">
        <v>18</v>
      </c>
      <c r="D20" s="167">
        <v>1</v>
      </c>
      <c r="E20" s="145"/>
      <c r="F20" s="91"/>
      <c r="G20" s="3"/>
      <c r="H20" s="76" t="s">
        <v>18</v>
      </c>
      <c r="I20" s="123"/>
      <c r="J20" s="145"/>
      <c r="K20" s="91"/>
      <c r="L20" s="67"/>
      <c r="M20" s="82"/>
    </row>
    <row r="21" spans="1:13" x14ac:dyDescent="0.2">
      <c r="A21" s="82"/>
      <c r="B21" s="149"/>
      <c r="C21" s="131" t="s">
        <v>18</v>
      </c>
      <c r="D21" s="168">
        <v>1</v>
      </c>
      <c r="E21" s="146"/>
      <c r="F21" s="90"/>
      <c r="G21" s="4"/>
      <c r="H21" s="75" t="s">
        <v>18</v>
      </c>
      <c r="I21" s="122"/>
      <c r="J21" s="146"/>
      <c r="K21" s="90"/>
      <c r="L21" s="68"/>
      <c r="M21" s="82"/>
    </row>
    <row r="22" spans="1:13" x14ac:dyDescent="0.2">
      <c r="A22" s="82"/>
      <c r="B22" s="149"/>
      <c r="C22" s="130" t="s">
        <v>18</v>
      </c>
      <c r="D22" s="123"/>
      <c r="E22" s="145"/>
      <c r="F22" s="91"/>
      <c r="G22" s="3"/>
      <c r="H22" s="76" t="s">
        <v>18</v>
      </c>
      <c r="I22" s="123"/>
      <c r="J22" s="145"/>
      <c r="K22" s="91"/>
      <c r="L22" s="67"/>
      <c r="M22" s="82"/>
    </row>
    <row r="23" spans="1:13" x14ac:dyDescent="0.2">
      <c r="A23" s="82"/>
      <c r="B23" s="149"/>
      <c r="C23" s="131" t="s">
        <v>18</v>
      </c>
      <c r="D23" s="122"/>
      <c r="E23" s="146"/>
      <c r="F23" s="90"/>
      <c r="G23" s="4"/>
      <c r="H23" s="75" t="s">
        <v>18</v>
      </c>
      <c r="I23" s="122"/>
      <c r="J23" s="146"/>
      <c r="K23" s="90"/>
      <c r="L23" s="68"/>
      <c r="M23" s="82"/>
    </row>
    <row r="24" spans="1:13" x14ac:dyDescent="0.2">
      <c r="A24" s="82"/>
      <c r="B24" s="149"/>
      <c r="C24" s="130" t="s">
        <v>18</v>
      </c>
      <c r="D24" s="123"/>
      <c r="E24" s="145"/>
      <c r="F24" s="91"/>
      <c r="G24" s="3"/>
      <c r="H24" s="77" t="s">
        <v>18</v>
      </c>
      <c r="I24" s="123"/>
      <c r="J24" s="145"/>
      <c r="K24" s="91"/>
      <c r="L24" s="67"/>
      <c r="M24" s="82"/>
    </row>
    <row r="25" spans="1:13" x14ac:dyDescent="0.2">
      <c r="A25" s="82"/>
      <c r="B25" s="149"/>
      <c r="C25" s="131" t="s">
        <v>18</v>
      </c>
      <c r="D25" s="122"/>
      <c r="E25" s="146"/>
      <c r="F25" s="90"/>
      <c r="G25" s="4"/>
      <c r="H25" s="147" t="s">
        <v>18</v>
      </c>
      <c r="I25" s="122"/>
      <c r="J25" s="146"/>
      <c r="K25" s="90"/>
      <c r="L25" s="68"/>
      <c r="M25" s="82"/>
    </row>
    <row r="26" spans="1:13" x14ac:dyDescent="0.2">
      <c r="A26" s="82"/>
      <c r="B26" s="149"/>
      <c r="C26" s="130" t="s">
        <v>18</v>
      </c>
      <c r="D26" s="123"/>
      <c r="E26" s="145"/>
      <c r="F26" s="91"/>
      <c r="G26" s="3"/>
      <c r="H26" s="76" t="s">
        <v>18</v>
      </c>
      <c r="I26" s="123"/>
      <c r="J26" s="145"/>
      <c r="K26" s="91"/>
      <c r="L26" s="67"/>
      <c r="M26" s="82"/>
    </row>
    <row r="27" spans="1:13" x14ac:dyDescent="0.2">
      <c r="A27" s="82"/>
      <c r="B27" s="149"/>
      <c r="C27" s="131" t="s">
        <v>18</v>
      </c>
      <c r="D27" s="122"/>
      <c r="E27" s="146"/>
      <c r="F27" s="90"/>
      <c r="G27" s="4"/>
      <c r="H27" s="75" t="s">
        <v>18</v>
      </c>
      <c r="I27" s="122"/>
      <c r="J27" s="146"/>
      <c r="K27" s="90"/>
      <c r="L27" s="68"/>
      <c r="M27" s="82"/>
    </row>
    <row r="28" spans="1:13" x14ac:dyDescent="0.2">
      <c r="A28" s="82"/>
      <c r="B28" s="149"/>
      <c r="C28" s="132" t="s">
        <v>18</v>
      </c>
      <c r="D28" s="123"/>
      <c r="E28" s="145"/>
      <c r="F28" s="91"/>
      <c r="G28" s="3"/>
      <c r="H28" s="76" t="s">
        <v>18</v>
      </c>
      <c r="I28" s="123"/>
      <c r="J28" s="145"/>
      <c r="K28" s="91"/>
      <c r="L28" s="67"/>
      <c r="M28" s="82"/>
    </row>
    <row r="29" spans="1:13" x14ac:dyDescent="0.2">
      <c r="A29" s="82"/>
      <c r="B29" s="149"/>
      <c r="C29" s="133" t="s">
        <v>18</v>
      </c>
      <c r="D29" s="122"/>
      <c r="E29" s="146"/>
      <c r="F29" s="90"/>
      <c r="G29" s="4"/>
      <c r="H29" s="75" t="s">
        <v>18</v>
      </c>
      <c r="I29" s="122"/>
      <c r="J29" s="146"/>
      <c r="K29" s="90"/>
      <c r="L29" s="68"/>
      <c r="M29" s="82"/>
    </row>
    <row r="30" spans="1:13" x14ac:dyDescent="0.2">
      <c r="A30" s="82"/>
      <c r="B30" s="149"/>
      <c r="C30" s="127" t="s">
        <v>18</v>
      </c>
      <c r="D30" s="123"/>
      <c r="E30" s="145"/>
      <c r="F30" s="91"/>
      <c r="G30" s="3"/>
      <c r="H30" s="76" t="s">
        <v>17</v>
      </c>
      <c r="I30" s="123"/>
      <c r="J30" s="145"/>
      <c r="K30" s="91"/>
      <c r="L30" s="67"/>
      <c r="M30" s="82"/>
    </row>
    <row r="31" spans="1:13" x14ac:dyDescent="0.2">
      <c r="A31" s="82"/>
      <c r="B31" s="149"/>
      <c r="C31" s="126" t="s">
        <v>18</v>
      </c>
      <c r="D31" s="122"/>
      <c r="E31" s="146"/>
      <c r="F31" s="90"/>
      <c r="G31" s="4"/>
      <c r="H31" s="75" t="s">
        <v>18</v>
      </c>
      <c r="I31" s="122"/>
      <c r="J31" s="146"/>
      <c r="K31" s="90"/>
      <c r="L31" s="68"/>
      <c r="M31" s="82"/>
    </row>
    <row r="32" spans="1:13" x14ac:dyDescent="0.2">
      <c r="A32" s="82"/>
      <c r="B32" s="149"/>
      <c r="C32" s="127" t="s">
        <v>18</v>
      </c>
      <c r="D32" s="123"/>
      <c r="E32" s="145"/>
      <c r="F32" s="91"/>
      <c r="G32" s="3"/>
      <c r="H32" s="76" t="s">
        <v>18</v>
      </c>
      <c r="I32" s="123"/>
      <c r="J32" s="145"/>
      <c r="K32" s="91"/>
      <c r="L32" s="67"/>
      <c r="M32" s="82"/>
    </row>
    <row r="33" spans="1:13" x14ac:dyDescent="0.2">
      <c r="A33" s="82"/>
      <c r="B33" s="149"/>
      <c r="C33" s="134" t="s">
        <v>7</v>
      </c>
      <c r="D33" s="25">
        <f>SUM(D3:D32)+SUM(F3:F32)</f>
        <v>19</v>
      </c>
      <c r="E33" s="124"/>
      <c r="F33" s="6" t="s">
        <v>8</v>
      </c>
      <c r="G33" s="4">
        <f>SUM(G3:G32)</f>
        <v>0</v>
      </c>
      <c r="H33" s="78" t="s">
        <v>7</v>
      </c>
      <c r="I33" s="100">
        <f>SUM(I3:I32)+SUM(K3:K32)</f>
        <v>0</v>
      </c>
      <c r="J33" s="101"/>
      <c r="K33" s="6" t="s">
        <v>8</v>
      </c>
      <c r="L33" s="68">
        <f>SUM(L3:L32)</f>
        <v>0</v>
      </c>
      <c r="M33" s="82"/>
    </row>
    <row r="34" spans="1:13" ht="17" thickBot="1" x14ac:dyDescent="0.25">
      <c r="A34" s="82"/>
      <c r="B34" s="149"/>
      <c r="C34" s="127"/>
      <c r="D34" s="121"/>
      <c r="E34" s="107"/>
      <c r="F34" s="23"/>
      <c r="G34" s="3"/>
      <c r="H34" s="76"/>
      <c r="I34" s="23"/>
      <c r="J34" s="59"/>
      <c r="K34" s="58"/>
      <c r="L34" s="67"/>
      <c r="M34" s="82"/>
    </row>
    <row r="35" spans="1:13" x14ac:dyDescent="0.2">
      <c r="A35" s="82"/>
      <c r="B35" s="149"/>
      <c r="C35" s="135"/>
      <c r="D35" s="151" t="s">
        <v>13</v>
      </c>
      <c r="E35" s="152"/>
      <c r="F35" s="13" t="s">
        <v>12</v>
      </c>
      <c r="G35" s="7"/>
      <c r="H35" s="75"/>
      <c r="I35" s="25"/>
      <c r="J35" s="55"/>
      <c r="K35" s="57"/>
      <c r="L35" s="68"/>
      <c r="M35" s="82"/>
    </row>
    <row r="36" spans="1:13" x14ac:dyDescent="0.2">
      <c r="A36" s="82"/>
      <c r="B36" s="149"/>
      <c r="C36" s="136" t="s">
        <v>18</v>
      </c>
      <c r="D36" s="38"/>
      <c r="E36" s="43"/>
      <c r="F36" s="48"/>
      <c r="G36" s="8"/>
      <c r="H36" s="76"/>
      <c r="I36" s="26"/>
      <c r="J36" s="56"/>
      <c r="K36" s="58"/>
      <c r="L36" s="67"/>
      <c r="M36" s="82"/>
    </row>
    <row r="37" spans="1:13" x14ac:dyDescent="0.2">
      <c r="A37" s="82"/>
      <c r="B37" s="149"/>
      <c r="C37" s="135" t="s">
        <v>18</v>
      </c>
      <c r="D37" s="38"/>
      <c r="E37" s="43"/>
      <c r="F37" s="49"/>
      <c r="G37" s="7"/>
      <c r="H37" s="75"/>
      <c r="I37" s="27"/>
      <c r="J37" s="55"/>
      <c r="K37" s="57"/>
      <c r="L37" s="68"/>
      <c r="M37" s="82"/>
    </row>
    <row r="38" spans="1:13" x14ac:dyDescent="0.2">
      <c r="A38" s="82"/>
      <c r="B38" s="149"/>
      <c r="C38" s="136" t="s">
        <v>18</v>
      </c>
      <c r="D38" s="39"/>
      <c r="E38" s="44"/>
      <c r="F38" s="48"/>
      <c r="G38" s="8"/>
      <c r="H38" s="76"/>
      <c r="I38" s="23"/>
      <c r="J38" s="62"/>
      <c r="K38" s="58"/>
      <c r="L38" s="67"/>
      <c r="M38" s="82"/>
    </row>
    <row r="39" spans="1:13" x14ac:dyDescent="0.2">
      <c r="A39" s="82"/>
      <c r="B39" s="149"/>
      <c r="C39" s="135" t="s">
        <v>18</v>
      </c>
      <c r="D39" s="40"/>
      <c r="E39" s="45"/>
      <c r="F39" s="49"/>
      <c r="G39" s="7"/>
      <c r="H39" s="75"/>
      <c r="I39" s="24"/>
      <c r="J39" s="61"/>
      <c r="K39" s="57"/>
      <c r="L39" s="68"/>
      <c r="M39" s="82"/>
    </row>
    <row r="40" spans="1:13" x14ac:dyDescent="0.2">
      <c r="A40" s="82"/>
      <c r="B40" s="149"/>
      <c r="C40" s="136" t="s">
        <v>18</v>
      </c>
      <c r="D40" s="39"/>
      <c r="E40" s="44"/>
      <c r="F40" s="50"/>
      <c r="G40" s="8"/>
      <c r="H40" s="76"/>
      <c r="I40" s="23"/>
      <c r="J40" s="60"/>
      <c r="K40" s="58"/>
      <c r="L40" s="67"/>
      <c r="M40" s="82"/>
    </row>
    <row r="41" spans="1:13" x14ac:dyDescent="0.2">
      <c r="A41" s="82"/>
      <c r="B41" s="149"/>
      <c r="C41" s="135" t="s">
        <v>18</v>
      </c>
      <c r="D41" s="40"/>
      <c r="E41" s="45"/>
      <c r="F41" s="51"/>
      <c r="G41" s="7"/>
      <c r="H41" s="75"/>
      <c r="I41" s="24"/>
      <c r="J41" s="61"/>
      <c r="K41" s="57"/>
      <c r="L41" s="68"/>
      <c r="M41" s="82"/>
    </row>
    <row r="42" spans="1:13" x14ac:dyDescent="0.2">
      <c r="A42" s="82"/>
      <c r="B42" s="149"/>
      <c r="C42" s="136" t="s">
        <v>18</v>
      </c>
      <c r="D42" s="39"/>
      <c r="E42" s="44"/>
      <c r="F42" s="50"/>
      <c r="G42" s="8"/>
      <c r="H42" s="76"/>
      <c r="I42" s="23"/>
      <c r="J42" s="60"/>
      <c r="K42" s="58"/>
      <c r="L42" s="67"/>
      <c r="M42" s="82"/>
    </row>
    <row r="43" spans="1:13" x14ac:dyDescent="0.2">
      <c r="A43" s="82"/>
      <c r="B43" s="149"/>
      <c r="C43" s="135" t="s">
        <v>18</v>
      </c>
      <c r="D43" s="40"/>
      <c r="E43" s="45"/>
      <c r="F43" s="51"/>
      <c r="G43" s="7"/>
      <c r="H43" s="75"/>
      <c r="I43" s="24"/>
      <c r="J43" s="61"/>
      <c r="K43" s="57"/>
      <c r="L43" s="68"/>
      <c r="M43" s="82"/>
    </row>
    <row r="44" spans="1:13" x14ac:dyDescent="0.2">
      <c r="A44" s="82"/>
      <c r="B44" s="149"/>
      <c r="C44" s="136" t="s">
        <v>18</v>
      </c>
      <c r="D44" s="39"/>
      <c r="E44" s="44"/>
      <c r="F44" s="50"/>
      <c r="G44" s="8"/>
      <c r="H44" s="76"/>
      <c r="I44" s="23"/>
      <c r="J44" s="60"/>
      <c r="K44" s="58"/>
      <c r="L44" s="67"/>
      <c r="M44" s="82"/>
    </row>
    <row r="45" spans="1:13" x14ac:dyDescent="0.2">
      <c r="A45" s="82"/>
      <c r="B45" s="149"/>
      <c r="C45" s="135" t="s">
        <v>18</v>
      </c>
      <c r="D45" s="40"/>
      <c r="E45" s="45"/>
      <c r="F45" s="51"/>
      <c r="G45" s="7"/>
      <c r="H45" s="75"/>
      <c r="I45" s="24"/>
      <c r="J45" s="61"/>
      <c r="K45" s="57"/>
      <c r="L45" s="68"/>
      <c r="M45" s="82"/>
    </row>
    <row r="46" spans="1:13" x14ac:dyDescent="0.2">
      <c r="A46" s="82"/>
      <c r="B46" s="149"/>
      <c r="C46" s="136" t="s">
        <v>18</v>
      </c>
      <c r="D46" s="39"/>
      <c r="E46" s="44"/>
      <c r="F46" s="50"/>
      <c r="G46" s="8"/>
      <c r="H46" s="76"/>
      <c r="I46" s="23"/>
      <c r="J46" s="60"/>
      <c r="K46" s="58"/>
      <c r="L46" s="67"/>
      <c r="M46" s="82"/>
    </row>
    <row r="47" spans="1:13" x14ac:dyDescent="0.2">
      <c r="A47" s="82"/>
      <c r="B47" s="149"/>
      <c r="C47" s="135" t="s">
        <v>18</v>
      </c>
      <c r="D47" s="40"/>
      <c r="E47" s="45"/>
      <c r="F47" s="51"/>
      <c r="G47" s="7"/>
      <c r="H47" s="75"/>
      <c r="I47" s="24"/>
      <c r="J47" s="61"/>
      <c r="K47" s="57"/>
      <c r="L47" s="68"/>
      <c r="M47" s="82"/>
    </row>
    <row r="48" spans="1:13" x14ac:dyDescent="0.2">
      <c r="A48" s="82"/>
      <c r="B48" s="149"/>
      <c r="C48" s="136" t="s">
        <v>18</v>
      </c>
      <c r="D48" s="39"/>
      <c r="E48" s="44"/>
      <c r="F48" s="50"/>
      <c r="G48" s="8"/>
      <c r="H48" s="76"/>
      <c r="I48" s="23"/>
      <c r="J48" s="60"/>
      <c r="K48" s="58"/>
      <c r="L48" s="67"/>
      <c r="M48" s="82"/>
    </row>
    <row r="49" spans="1:13" ht="17" thickBot="1" x14ac:dyDescent="0.25">
      <c r="A49" s="82"/>
      <c r="B49" s="149"/>
      <c r="C49" s="135" t="s">
        <v>18</v>
      </c>
      <c r="D49" s="41"/>
      <c r="E49" s="46"/>
      <c r="F49" s="51"/>
      <c r="G49" s="7"/>
      <c r="H49" s="75"/>
      <c r="I49" s="27"/>
      <c r="J49" s="63"/>
      <c r="K49" s="57"/>
      <c r="L49" s="68"/>
      <c r="M49" s="82"/>
    </row>
    <row r="50" spans="1:13" x14ac:dyDescent="0.2">
      <c r="A50" s="82"/>
      <c r="B50" s="149"/>
      <c r="C50" s="136" t="s">
        <v>11</v>
      </c>
      <c r="D50" s="37"/>
      <c r="E50" s="33"/>
      <c r="F50" s="52"/>
      <c r="G50" s="3"/>
      <c r="H50" s="76"/>
      <c r="I50" s="28"/>
      <c r="J50" s="64"/>
      <c r="K50" s="58"/>
      <c r="L50" s="67"/>
      <c r="M50" s="82"/>
    </row>
    <row r="51" spans="1:13" x14ac:dyDescent="0.2">
      <c r="A51" s="82"/>
      <c r="B51" s="149"/>
      <c r="C51" s="135"/>
      <c r="D51" s="42"/>
      <c r="E51" s="34"/>
      <c r="F51" s="24"/>
      <c r="G51" s="4"/>
      <c r="H51" s="75"/>
      <c r="I51" s="24"/>
      <c r="J51" s="35"/>
      <c r="K51" s="57"/>
      <c r="L51" s="68"/>
      <c r="M51" s="82"/>
    </row>
    <row r="52" spans="1:13" x14ac:dyDescent="0.2">
      <c r="A52" s="82"/>
      <c r="B52" s="149"/>
      <c r="C52" s="137" t="s">
        <v>0</v>
      </c>
      <c r="D52" s="155">
        <f>D33+I33+D40+D41+D42+D43+D50+D44+D45+D46+D48+D49+D38+D39</f>
        <v>19</v>
      </c>
      <c r="E52" s="156"/>
      <c r="F52" s="11" t="s">
        <v>8</v>
      </c>
      <c r="G52" s="9">
        <f>G33+L33</f>
        <v>0</v>
      </c>
      <c r="H52" s="17"/>
      <c r="I52" s="29"/>
      <c r="J52" s="11"/>
      <c r="K52" s="81"/>
      <c r="L52" s="70"/>
      <c r="M52" s="82"/>
    </row>
    <row r="53" spans="1:13" ht="17" thickBot="1" x14ac:dyDescent="0.25">
      <c r="A53" s="82"/>
      <c r="B53" s="150"/>
      <c r="C53" s="138" t="s">
        <v>1</v>
      </c>
      <c r="D53" s="153">
        <f>F36+F37+F40+F41+F42+F43+F44+F45+F46+F47+F48+F49+F38+F39</f>
        <v>0</v>
      </c>
      <c r="E53" s="154"/>
      <c r="F53" s="53"/>
      <c r="G53" s="22"/>
      <c r="H53" s="79"/>
      <c r="I53" s="30"/>
      <c r="J53" s="65"/>
      <c r="K53" s="71"/>
      <c r="L53" s="72"/>
      <c r="M53" s="82"/>
    </row>
  </sheetData>
  <dataConsolidate/>
  <mergeCells count="6">
    <mergeCell ref="H2:L2"/>
    <mergeCell ref="B2:B53"/>
    <mergeCell ref="D35:E35"/>
    <mergeCell ref="D53:E53"/>
    <mergeCell ref="D52:E52"/>
    <mergeCell ref="C2:G2"/>
  </mergeCells>
  <phoneticPr fontId="1" type="noConversion"/>
  <printOptions horizontalCentered="1"/>
  <pageMargins left="0" right="0" top="0" bottom="0" header="0" footer="0"/>
  <pageSetup paperSize="9" scale="95" pageOrder="overThenDown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1">
              <controlPr defaultSize="0" autoFill="0" autoPict="0" macro="[0]!Feuille3.Gratuite">
                <anchor moveWithCells="1" sizeWithCells="1">
                  <from>
                    <xdr:col>12</xdr:col>
                    <xdr:colOff>787400</xdr:colOff>
                    <xdr:row>1</xdr:row>
                    <xdr:rowOff>25400</xdr:rowOff>
                  </from>
                  <to>
                    <xdr:col>14</xdr:col>
                    <xdr:colOff>38100</xdr:colOff>
                    <xdr:row>5</xdr:row>
                    <xdr:rowOff>139700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Feuille1.Suppressioncellule">
                <anchor moveWithCells="1" sizeWithCells="1">
                  <from>
                    <xdr:col>12</xdr:col>
                    <xdr:colOff>825500</xdr:colOff>
                    <xdr:row>27</xdr:row>
                    <xdr:rowOff>127000</xdr:rowOff>
                  </from>
                  <to>
                    <xdr:col>14</xdr:col>
                    <xdr:colOff>63500</xdr:colOff>
                    <xdr:row>32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O54"/>
  <sheetViews>
    <sheetView zoomScale="110" zoomScaleNormal="110" zoomScalePageLayoutView="110" workbookViewId="0">
      <selection activeCell="N50" sqref="N50"/>
    </sheetView>
  </sheetViews>
  <sheetFormatPr baseColWidth="10" defaultColWidth="10.83203125" defaultRowHeight="16" x14ac:dyDescent="0.2"/>
  <cols>
    <col min="1" max="1" width="21.6640625" customWidth="1"/>
    <col min="2" max="2" width="11.5" style="31" customWidth="1"/>
    <col min="3" max="3" width="11.5" style="88" customWidth="1"/>
    <col min="4" max="4" width="11.5" style="31" customWidth="1"/>
    <col min="5" max="5" width="11.5" customWidth="1"/>
    <col min="6" max="6" width="19" customWidth="1"/>
    <col min="7" max="7" width="11.5" style="31" customWidth="1"/>
    <col min="8" max="8" width="11.5" style="88" customWidth="1"/>
    <col min="9" max="9" width="11.5" style="31" customWidth="1"/>
    <col min="10" max="10" width="11.5" customWidth="1"/>
  </cols>
  <sheetData>
    <row r="1" spans="1:15" ht="10" customHeight="1" x14ac:dyDescent="0.2">
      <c r="A1" s="14"/>
      <c r="B1" s="32"/>
      <c r="C1" s="83"/>
      <c r="D1" s="32"/>
      <c r="E1" s="14"/>
      <c r="F1" s="14"/>
      <c r="G1" s="32"/>
      <c r="H1" s="83"/>
      <c r="I1" s="32"/>
      <c r="J1" s="14"/>
      <c r="K1" s="82"/>
    </row>
    <row r="2" spans="1:15" ht="17" thickBot="1" x14ac:dyDescent="0.25">
      <c r="A2" s="1" t="s">
        <v>3</v>
      </c>
      <c r="B2" s="2" t="s">
        <v>4</v>
      </c>
      <c r="C2" s="1" t="s">
        <v>5</v>
      </c>
      <c r="D2" s="87" t="s">
        <v>6</v>
      </c>
      <c r="E2" s="89" t="s">
        <v>16</v>
      </c>
      <c r="F2" s="1" t="s">
        <v>3</v>
      </c>
      <c r="G2" s="2" t="s">
        <v>4</v>
      </c>
      <c r="H2" s="1" t="s">
        <v>5</v>
      </c>
      <c r="I2" s="87" t="s">
        <v>6</v>
      </c>
      <c r="J2" s="89" t="s">
        <v>16</v>
      </c>
      <c r="K2" s="82"/>
    </row>
    <row r="3" spans="1:15" ht="17" thickBot="1" x14ac:dyDescent="0.25">
      <c r="A3" s="15" t="str">
        <f>Clients!C3</f>
        <v>Client</v>
      </c>
      <c r="B3" s="96"/>
      <c r="C3" s="97">
        <v>2</v>
      </c>
      <c r="D3" s="47">
        <v>500</v>
      </c>
      <c r="E3" s="170">
        <v>0</v>
      </c>
      <c r="F3" s="73" t="str">
        <f>Clients!H3</f>
        <v>Client</v>
      </c>
      <c r="G3" s="57"/>
      <c r="H3" s="97">
        <v>0</v>
      </c>
      <c r="I3" s="54"/>
      <c r="J3" s="66"/>
      <c r="K3" s="82"/>
      <c r="L3" s="163" t="s">
        <v>14</v>
      </c>
      <c r="M3" s="164"/>
      <c r="N3" s="119">
        <v>500</v>
      </c>
      <c r="O3" s="118" t="s">
        <v>15</v>
      </c>
    </row>
    <row r="4" spans="1:15" x14ac:dyDescent="0.2">
      <c r="A4" s="115" t="str">
        <f>Clients!C4</f>
        <v>Client</v>
      </c>
      <c r="B4" s="98"/>
      <c r="C4" s="99">
        <v>0</v>
      </c>
      <c r="D4" s="92"/>
      <c r="E4" s="3">
        <v>0</v>
      </c>
      <c r="F4" s="117" t="str">
        <f>Clients!H4</f>
        <v>client</v>
      </c>
      <c r="G4" s="58"/>
      <c r="H4" s="99">
        <v>0</v>
      </c>
      <c r="I4" s="58"/>
      <c r="J4" s="67"/>
      <c r="K4" s="82"/>
    </row>
    <row r="5" spans="1:15" x14ac:dyDescent="0.2">
      <c r="A5" s="15" t="str">
        <f>Clients!C5</f>
        <v>client</v>
      </c>
      <c r="B5" s="96"/>
      <c r="C5" s="97">
        <v>0</v>
      </c>
      <c r="D5" s="93"/>
      <c r="E5" s="4">
        <v>0</v>
      </c>
      <c r="F5" s="73" t="str">
        <f>Clients!H5</f>
        <v>client</v>
      </c>
      <c r="G5" s="57"/>
      <c r="H5" s="97">
        <v>0</v>
      </c>
      <c r="I5" s="57"/>
      <c r="J5" s="68"/>
      <c r="K5" s="82"/>
      <c r="M5" s="12"/>
      <c r="N5" s="12"/>
      <c r="O5" s="12"/>
    </row>
    <row r="6" spans="1:15" ht="16" customHeight="1" x14ac:dyDescent="0.2">
      <c r="A6" s="115" t="str">
        <f>Clients!C6</f>
        <v>client</v>
      </c>
      <c r="B6" s="98"/>
      <c r="C6" s="99">
        <v>0</v>
      </c>
      <c r="D6" s="92"/>
      <c r="E6" s="3"/>
      <c r="F6" s="117" t="str">
        <f>Clients!H6</f>
        <v>client</v>
      </c>
      <c r="G6" s="58"/>
      <c r="H6" s="99">
        <v>0</v>
      </c>
      <c r="I6" s="58"/>
      <c r="J6" s="67"/>
      <c r="K6" s="82"/>
      <c r="M6" s="12"/>
      <c r="N6" s="10"/>
      <c r="O6" s="12"/>
    </row>
    <row r="7" spans="1:15" x14ac:dyDescent="0.2">
      <c r="A7" s="15" t="str">
        <f>Clients!C7</f>
        <v>client</v>
      </c>
      <c r="B7" s="96"/>
      <c r="C7" s="97">
        <v>0</v>
      </c>
      <c r="D7" s="93"/>
      <c r="E7" s="4"/>
      <c r="F7" s="73" t="str">
        <f>Clients!H7</f>
        <v>client</v>
      </c>
      <c r="G7" s="57"/>
      <c r="H7" s="97">
        <v>0</v>
      </c>
      <c r="I7" s="57"/>
      <c r="J7" s="68"/>
      <c r="K7" s="82"/>
      <c r="M7" s="12"/>
      <c r="N7" s="10"/>
      <c r="O7" s="12"/>
    </row>
    <row r="8" spans="1:15" x14ac:dyDescent="0.2">
      <c r="A8" s="115" t="str">
        <f>Clients!C8</f>
        <v>client</v>
      </c>
      <c r="B8" s="98"/>
      <c r="C8" s="99">
        <v>0</v>
      </c>
      <c r="D8" s="92"/>
      <c r="E8" s="3"/>
      <c r="F8" s="117" t="str">
        <f>Clients!H8</f>
        <v>client</v>
      </c>
      <c r="G8" s="58"/>
      <c r="H8" s="99">
        <v>0</v>
      </c>
      <c r="I8" s="58"/>
      <c r="J8" s="67"/>
      <c r="K8" s="82"/>
      <c r="M8" s="12"/>
      <c r="N8" s="10"/>
      <c r="O8" s="12"/>
    </row>
    <row r="9" spans="1:15" x14ac:dyDescent="0.2">
      <c r="A9" s="15" t="str">
        <f>Clients!C9</f>
        <v>client</v>
      </c>
      <c r="B9" s="96"/>
      <c r="C9" s="97">
        <v>0</v>
      </c>
      <c r="D9" s="93"/>
      <c r="E9" s="4"/>
      <c r="F9" s="73" t="str">
        <f>Clients!H9</f>
        <v>client</v>
      </c>
      <c r="G9" s="57"/>
      <c r="H9" s="97">
        <v>0</v>
      </c>
      <c r="I9" s="57"/>
      <c r="J9" s="68"/>
      <c r="K9" s="82"/>
      <c r="M9" s="12"/>
      <c r="N9" s="12"/>
      <c r="O9" s="12"/>
    </row>
    <row r="10" spans="1:15" x14ac:dyDescent="0.2">
      <c r="A10" s="115" t="str">
        <f>Clients!C10</f>
        <v>client</v>
      </c>
      <c r="B10" s="98"/>
      <c r="C10" s="99">
        <v>0</v>
      </c>
      <c r="D10" s="92"/>
      <c r="E10" s="3"/>
      <c r="F10" s="117" t="str">
        <f>Clients!H10</f>
        <v>client</v>
      </c>
      <c r="G10" s="58"/>
      <c r="H10" s="99">
        <v>0</v>
      </c>
      <c r="I10" s="58"/>
      <c r="J10" s="67"/>
      <c r="K10" s="82"/>
    </row>
    <row r="11" spans="1:15" x14ac:dyDescent="0.2">
      <c r="A11" s="15" t="str">
        <f>Clients!C11</f>
        <v>client</v>
      </c>
      <c r="B11" s="96"/>
      <c r="C11" s="97">
        <v>0</v>
      </c>
      <c r="D11" s="93"/>
      <c r="E11" s="4"/>
      <c r="F11" s="73" t="str">
        <f>Clients!H11</f>
        <v>client</v>
      </c>
      <c r="G11" s="57"/>
      <c r="H11" s="97">
        <v>0</v>
      </c>
      <c r="I11" s="57"/>
      <c r="J11" s="68"/>
      <c r="K11" s="82"/>
      <c r="M11" s="80"/>
    </row>
    <row r="12" spans="1:15" ht="16" customHeight="1" x14ac:dyDescent="0.2">
      <c r="A12" s="115" t="str">
        <f>Clients!C12</f>
        <v>client</v>
      </c>
      <c r="B12" s="98"/>
      <c r="C12" s="99">
        <v>0</v>
      </c>
      <c r="D12" s="92"/>
      <c r="E12" s="3"/>
      <c r="F12" s="117" t="str">
        <f>Clients!H12</f>
        <v>client</v>
      </c>
      <c r="G12" s="58"/>
      <c r="H12" s="99">
        <v>0</v>
      </c>
      <c r="I12" s="58"/>
      <c r="J12" s="67"/>
      <c r="K12" s="82"/>
    </row>
    <row r="13" spans="1:15" ht="16" customHeight="1" x14ac:dyDescent="0.2">
      <c r="A13" s="15" t="str">
        <f>Clients!C13</f>
        <v>client</v>
      </c>
      <c r="B13" s="96"/>
      <c r="C13" s="97">
        <v>0</v>
      </c>
      <c r="D13" s="93"/>
      <c r="E13" s="4"/>
      <c r="F13" s="73" t="str">
        <f>Clients!H13</f>
        <v>client</v>
      </c>
      <c r="G13" s="57"/>
      <c r="H13" s="97">
        <v>0</v>
      </c>
      <c r="I13" s="57"/>
      <c r="J13" s="68"/>
      <c r="K13" s="82"/>
    </row>
    <row r="14" spans="1:15" x14ac:dyDescent="0.2">
      <c r="A14" s="115" t="str">
        <f>Clients!C14</f>
        <v>client</v>
      </c>
      <c r="B14" s="98"/>
      <c r="C14" s="99">
        <v>0</v>
      </c>
      <c r="D14" s="92"/>
      <c r="E14" s="3"/>
      <c r="F14" s="117" t="str">
        <f>Clients!H14</f>
        <v>client</v>
      </c>
      <c r="G14" s="58"/>
      <c r="H14" s="99">
        <v>0</v>
      </c>
      <c r="I14" s="58"/>
      <c r="J14" s="67"/>
      <c r="K14" s="82"/>
    </row>
    <row r="15" spans="1:15" x14ac:dyDescent="0.2">
      <c r="A15" s="15" t="str">
        <f>Clients!C15</f>
        <v>client</v>
      </c>
      <c r="B15" s="96"/>
      <c r="C15" s="97">
        <v>0</v>
      </c>
      <c r="D15" s="93"/>
      <c r="E15" s="4"/>
      <c r="F15" s="73" t="str">
        <f>Clients!H15</f>
        <v>client</v>
      </c>
      <c r="G15" s="57"/>
      <c r="H15" s="97">
        <v>0</v>
      </c>
      <c r="I15" s="57"/>
      <c r="J15" s="68"/>
      <c r="K15" s="82"/>
    </row>
    <row r="16" spans="1:15" x14ac:dyDescent="0.2">
      <c r="A16" s="115" t="str">
        <f>Clients!C16</f>
        <v>client</v>
      </c>
      <c r="B16" s="98"/>
      <c r="C16" s="99">
        <v>0</v>
      </c>
      <c r="D16" s="92"/>
      <c r="E16" s="3"/>
      <c r="F16" s="117" t="str">
        <f>Clients!H16</f>
        <v>client</v>
      </c>
      <c r="G16" s="58"/>
      <c r="H16" s="99">
        <v>0</v>
      </c>
      <c r="I16" s="58"/>
      <c r="J16" s="67"/>
      <c r="K16" s="82"/>
    </row>
    <row r="17" spans="1:11" x14ac:dyDescent="0.2">
      <c r="A17" s="15" t="str">
        <f>Clients!C17</f>
        <v>client</v>
      </c>
      <c r="B17" s="96"/>
      <c r="C17" s="97">
        <v>0</v>
      </c>
      <c r="D17" s="93"/>
      <c r="E17" s="4"/>
      <c r="F17" s="73" t="str">
        <f>Clients!H17</f>
        <v>client</v>
      </c>
      <c r="G17" s="57"/>
      <c r="H17" s="97">
        <v>0</v>
      </c>
      <c r="I17" s="57"/>
      <c r="J17" s="68"/>
      <c r="K17" s="82"/>
    </row>
    <row r="18" spans="1:11" x14ac:dyDescent="0.2">
      <c r="A18" s="115" t="str">
        <f>Clients!C18</f>
        <v>client</v>
      </c>
      <c r="B18" s="98"/>
      <c r="C18" s="99">
        <v>0</v>
      </c>
      <c r="D18" s="92"/>
      <c r="E18" s="3"/>
      <c r="F18" s="117" t="str">
        <f>Clients!H18</f>
        <v>client</v>
      </c>
      <c r="G18" s="58"/>
      <c r="H18" s="99">
        <v>0</v>
      </c>
      <c r="I18" s="58"/>
      <c r="J18" s="67"/>
      <c r="K18" s="82"/>
    </row>
    <row r="19" spans="1:11" x14ac:dyDescent="0.2">
      <c r="A19" s="15" t="str">
        <f>Clients!C19</f>
        <v>client</v>
      </c>
      <c r="B19" s="96"/>
      <c r="C19" s="97">
        <v>0</v>
      </c>
      <c r="D19" s="93"/>
      <c r="E19" s="5"/>
      <c r="F19" s="73" t="str">
        <f>Clients!H19</f>
        <v>client</v>
      </c>
      <c r="G19" s="57"/>
      <c r="H19" s="97">
        <v>0</v>
      </c>
      <c r="I19" s="57"/>
      <c r="J19" s="69"/>
      <c r="K19" s="82"/>
    </row>
    <row r="20" spans="1:11" x14ac:dyDescent="0.2">
      <c r="A20" s="115" t="str">
        <f>Clients!C20</f>
        <v>client</v>
      </c>
      <c r="B20" s="98"/>
      <c r="C20" s="99">
        <v>0</v>
      </c>
      <c r="D20" s="92"/>
      <c r="E20" s="3"/>
      <c r="F20" s="117" t="str">
        <f>Clients!H20</f>
        <v>client</v>
      </c>
      <c r="G20" s="58"/>
      <c r="H20" s="99">
        <v>0</v>
      </c>
      <c r="I20" s="58"/>
      <c r="J20" s="67"/>
      <c r="K20" s="82"/>
    </row>
    <row r="21" spans="1:11" x14ac:dyDescent="0.2">
      <c r="A21" s="15" t="str">
        <f>Clients!C21</f>
        <v>client</v>
      </c>
      <c r="B21" s="96"/>
      <c r="C21" s="97">
        <v>0</v>
      </c>
      <c r="D21" s="93"/>
      <c r="E21" s="4"/>
      <c r="F21" s="73" t="str">
        <f>Clients!H21</f>
        <v>client</v>
      </c>
      <c r="G21" s="57"/>
      <c r="H21" s="97">
        <v>0</v>
      </c>
      <c r="I21" s="57"/>
      <c r="J21" s="68"/>
      <c r="K21" s="82"/>
    </row>
    <row r="22" spans="1:11" x14ac:dyDescent="0.2">
      <c r="A22" s="115" t="str">
        <f>Clients!C22</f>
        <v>client</v>
      </c>
      <c r="B22" s="98"/>
      <c r="C22" s="99">
        <v>0</v>
      </c>
      <c r="D22" s="92"/>
      <c r="E22" s="3"/>
      <c r="F22" s="117" t="str">
        <f>Clients!H22</f>
        <v>client</v>
      </c>
      <c r="G22" s="58"/>
      <c r="H22" s="99">
        <v>0</v>
      </c>
      <c r="I22" s="58"/>
      <c r="J22" s="67"/>
      <c r="K22" s="82"/>
    </row>
    <row r="23" spans="1:11" x14ac:dyDescent="0.2">
      <c r="A23" s="15" t="str">
        <f>Clients!C23</f>
        <v>client</v>
      </c>
      <c r="B23" s="96"/>
      <c r="C23" s="97">
        <v>0</v>
      </c>
      <c r="D23" s="93"/>
      <c r="E23" s="4"/>
      <c r="F23" s="73" t="str">
        <f>Clients!H23</f>
        <v>client</v>
      </c>
      <c r="G23" s="57"/>
      <c r="H23" s="97">
        <v>0</v>
      </c>
      <c r="I23" s="57"/>
      <c r="J23" s="68"/>
      <c r="K23" s="82"/>
    </row>
    <row r="24" spans="1:11" x14ac:dyDescent="0.2">
      <c r="A24" s="115" t="str">
        <f>Clients!C24</f>
        <v>client</v>
      </c>
      <c r="B24" s="98"/>
      <c r="C24" s="99">
        <v>0</v>
      </c>
      <c r="D24" s="92"/>
      <c r="E24" s="3"/>
      <c r="F24" s="117" t="str">
        <f>Clients!H24</f>
        <v>client</v>
      </c>
      <c r="G24" s="58"/>
      <c r="H24" s="99">
        <v>0</v>
      </c>
      <c r="I24" s="58"/>
      <c r="J24" s="67"/>
      <c r="K24" s="82"/>
    </row>
    <row r="25" spans="1:11" x14ac:dyDescent="0.2">
      <c r="A25" s="15" t="str">
        <f>Clients!C25</f>
        <v>client</v>
      </c>
      <c r="B25" s="96"/>
      <c r="C25" s="97">
        <v>0</v>
      </c>
      <c r="D25" s="93"/>
      <c r="E25" s="4"/>
      <c r="F25" s="73" t="str">
        <f>Clients!H25</f>
        <v>client</v>
      </c>
      <c r="G25" s="57"/>
      <c r="H25" s="97">
        <v>0</v>
      </c>
      <c r="I25" s="57"/>
      <c r="J25" s="68"/>
      <c r="K25" s="82"/>
    </row>
    <row r="26" spans="1:11" x14ac:dyDescent="0.2">
      <c r="A26" s="115" t="str">
        <f>Clients!C26</f>
        <v>client</v>
      </c>
      <c r="B26" s="98"/>
      <c r="C26" s="99">
        <v>0</v>
      </c>
      <c r="D26" s="92"/>
      <c r="E26" s="3"/>
      <c r="F26" s="117" t="str">
        <f>Clients!H26</f>
        <v>client</v>
      </c>
      <c r="G26" s="58"/>
      <c r="H26" s="99">
        <v>0</v>
      </c>
      <c r="I26" s="58"/>
      <c r="J26" s="67"/>
      <c r="K26" s="82"/>
    </row>
    <row r="27" spans="1:11" x14ac:dyDescent="0.2">
      <c r="A27" s="15" t="str">
        <f>Clients!C27</f>
        <v>client</v>
      </c>
      <c r="B27" s="96"/>
      <c r="C27" s="97">
        <v>0</v>
      </c>
      <c r="D27" s="93"/>
      <c r="E27" s="4"/>
      <c r="F27" s="73" t="str">
        <f>Clients!H27</f>
        <v>client</v>
      </c>
      <c r="G27" s="57"/>
      <c r="H27" s="97">
        <v>0</v>
      </c>
      <c r="I27" s="57"/>
      <c r="J27" s="68"/>
      <c r="K27" s="82"/>
    </row>
    <row r="28" spans="1:11" x14ac:dyDescent="0.2">
      <c r="A28" s="116" t="str">
        <f>Clients!C28</f>
        <v>client</v>
      </c>
      <c r="B28" s="98"/>
      <c r="C28" s="99">
        <v>0</v>
      </c>
      <c r="D28" s="92"/>
      <c r="E28" s="3"/>
      <c r="F28" s="117" t="str">
        <f>Clients!H28</f>
        <v>client</v>
      </c>
      <c r="G28" s="58"/>
      <c r="H28" s="99">
        <v>0</v>
      </c>
      <c r="I28" s="58"/>
      <c r="J28" s="67"/>
      <c r="K28" s="82"/>
    </row>
    <row r="29" spans="1:11" x14ac:dyDescent="0.2">
      <c r="A29" s="114" t="str">
        <f>Clients!C29</f>
        <v>client</v>
      </c>
      <c r="B29" s="96"/>
      <c r="C29" s="97">
        <v>0</v>
      </c>
      <c r="D29" s="93"/>
      <c r="E29" s="4"/>
      <c r="F29" s="73" t="str">
        <f>Clients!H29</f>
        <v>client</v>
      </c>
      <c r="G29" s="57"/>
      <c r="H29" s="97">
        <v>0</v>
      </c>
      <c r="I29" s="57"/>
      <c r="J29" s="68"/>
      <c r="K29" s="82"/>
    </row>
    <row r="30" spans="1:11" x14ac:dyDescent="0.2">
      <c r="A30" s="116" t="str">
        <f>Clients!C30</f>
        <v>client</v>
      </c>
      <c r="B30" s="98"/>
      <c r="C30" s="99">
        <v>0</v>
      </c>
      <c r="D30" s="92"/>
      <c r="E30" s="3"/>
      <c r="F30" s="117" t="str">
        <f>Clients!H30</f>
        <v>Client</v>
      </c>
      <c r="G30" s="58"/>
      <c r="H30" s="99">
        <v>0</v>
      </c>
      <c r="I30" s="58"/>
      <c r="J30" s="67"/>
      <c r="K30" s="82"/>
    </row>
    <row r="31" spans="1:11" x14ac:dyDescent="0.2">
      <c r="A31" s="114" t="str">
        <f>Clients!C31</f>
        <v>client</v>
      </c>
      <c r="B31" s="96"/>
      <c r="C31" s="97">
        <v>0</v>
      </c>
      <c r="D31" s="93"/>
      <c r="E31" s="4"/>
      <c r="F31" s="73" t="str">
        <f>Clients!H31</f>
        <v>client</v>
      </c>
      <c r="G31" s="57"/>
      <c r="H31" s="97">
        <v>0</v>
      </c>
      <c r="I31" s="57"/>
      <c r="J31" s="68"/>
      <c r="K31" s="82"/>
    </row>
    <row r="32" spans="1:11" x14ac:dyDescent="0.2">
      <c r="A32" s="116" t="str">
        <f>Clients!C32</f>
        <v>client</v>
      </c>
      <c r="B32" s="98"/>
      <c r="C32" s="99">
        <v>0</v>
      </c>
      <c r="D32" s="92"/>
      <c r="E32" s="3"/>
      <c r="F32" s="117" t="str">
        <f>Clients!H32</f>
        <v>client</v>
      </c>
      <c r="G32" s="58"/>
      <c r="H32" s="99">
        <v>0</v>
      </c>
      <c r="I32" s="58"/>
      <c r="J32" s="67"/>
      <c r="K32" s="82"/>
    </row>
    <row r="33" spans="1:11" x14ac:dyDescent="0.2">
      <c r="A33" s="19" t="s">
        <v>7</v>
      </c>
      <c r="B33" s="94"/>
      <c r="C33" s="95"/>
      <c r="D33" s="6"/>
      <c r="E33" s="4"/>
      <c r="F33" s="78"/>
      <c r="G33" s="100"/>
      <c r="H33" s="101"/>
      <c r="I33" s="6"/>
      <c r="J33" s="68"/>
      <c r="K33" s="82"/>
    </row>
    <row r="34" spans="1:11" x14ac:dyDescent="0.2">
      <c r="A34" s="17"/>
      <c r="B34" s="104"/>
      <c r="C34" s="105"/>
      <c r="D34" s="23"/>
      <c r="E34" s="3"/>
      <c r="F34" s="76"/>
      <c r="G34" s="23"/>
      <c r="H34" s="59"/>
      <c r="I34" s="58"/>
      <c r="J34" s="67"/>
      <c r="K34" s="82"/>
    </row>
    <row r="35" spans="1:11" x14ac:dyDescent="0.2">
      <c r="A35" s="16"/>
      <c r="B35" s="165" t="s">
        <v>13</v>
      </c>
      <c r="C35" s="165"/>
      <c r="D35" s="108" t="s">
        <v>12</v>
      </c>
      <c r="E35" s="102"/>
      <c r="F35" s="75"/>
      <c r="G35" s="25"/>
      <c r="H35" s="55"/>
      <c r="I35" s="57"/>
      <c r="J35" s="68"/>
      <c r="K35" s="82"/>
    </row>
    <row r="36" spans="1:11" x14ac:dyDescent="0.2">
      <c r="A36" s="17" t="str">
        <f>Clients!C36</f>
        <v>client</v>
      </c>
      <c r="B36" s="109"/>
      <c r="C36" s="110"/>
      <c r="D36" s="58"/>
      <c r="E36" s="103"/>
      <c r="F36" s="113"/>
      <c r="G36" s="58"/>
      <c r="H36" s="111"/>
      <c r="I36" s="58"/>
      <c r="J36" s="67"/>
      <c r="K36" s="82"/>
    </row>
    <row r="37" spans="1:11" x14ac:dyDescent="0.2">
      <c r="A37" s="18" t="str">
        <f>Clients!C37</f>
        <v>client</v>
      </c>
      <c r="B37" s="109"/>
      <c r="C37" s="110"/>
      <c r="D37" s="57"/>
      <c r="E37" s="102"/>
      <c r="F37" s="108"/>
      <c r="G37" s="57"/>
      <c r="H37" s="112"/>
      <c r="I37" s="57"/>
      <c r="J37" s="68"/>
      <c r="K37" s="82"/>
    </row>
    <row r="38" spans="1:11" x14ac:dyDescent="0.2">
      <c r="A38" s="17" t="str">
        <f>Clients!C38</f>
        <v>client</v>
      </c>
      <c r="B38" s="98"/>
      <c r="C38" s="111"/>
      <c r="D38" s="58"/>
      <c r="E38" s="103"/>
      <c r="F38" s="113"/>
      <c r="G38" s="58"/>
      <c r="H38" s="111"/>
      <c r="I38" s="58"/>
      <c r="J38" s="67"/>
      <c r="K38" s="82"/>
    </row>
    <row r="39" spans="1:11" x14ac:dyDescent="0.2">
      <c r="A39" s="18" t="str">
        <f>Clients!C39</f>
        <v>client</v>
      </c>
      <c r="B39" s="96"/>
      <c r="C39" s="112"/>
      <c r="D39" s="57"/>
      <c r="E39" s="102"/>
      <c r="F39" s="108"/>
      <c r="G39" s="57"/>
      <c r="H39" s="112"/>
      <c r="I39" s="57"/>
      <c r="J39" s="68"/>
      <c r="K39" s="82"/>
    </row>
    <row r="40" spans="1:11" x14ac:dyDescent="0.2">
      <c r="A40" s="17" t="str">
        <f>Clients!C40</f>
        <v>client</v>
      </c>
      <c r="B40" s="98"/>
      <c r="C40" s="111"/>
      <c r="D40" s="58"/>
      <c r="E40" s="103"/>
      <c r="F40" s="113"/>
      <c r="G40" s="58"/>
      <c r="H40" s="111"/>
      <c r="I40" s="58"/>
      <c r="J40" s="67"/>
      <c r="K40" s="82"/>
    </row>
    <row r="41" spans="1:11" x14ac:dyDescent="0.2">
      <c r="A41" s="18" t="str">
        <f>Clients!C41</f>
        <v>client</v>
      </c>
      <c r="B41" s="96"/>
      <c r="C41" s="112"/>
      <c r="D41" s="57"/>
      <c r="E41" s="102"/>
      <c r="F41" s="108"/>
      <c r="G41" s="57"/>
      <c r="H41" s="112"/>
      <c r="I41" s="57"/>
      <c r="J41" s="68"/>
      <c r="K41" s="82"/>
    </row>
    <row r="42" spans="1:11" x14ac:dyDescent="0.2">
      <c r="A42" s="17" t="str">
        <f>Clients!C42</f>
        <v>client</v>
      </c>
      <c r="B42" s="98"/>
      <c r="C42" s="111"/>
      <c r="D42" s="58"/>
      <c r="E42" s="103"/>
      <c r="F42" s="113"/>
      <c r="G42" s="58"/>
      <c r="H42" s="111"/>
      <c r="I42" s="58"/>
      <c r="J42" s="67"/>
      <c r="K42" s="82"/>
    </row>
    <row r="43" spans="1:11" x14ac:dyDescent="0.2">
      <c r="A43" s="18" t="str">
        <f>Clients!C43</f>
        <v>client</v>
      </c>
      <c r="B43" s="96"/>
      <c r="C43" s="112"/>
      <c r="D43" s="57"/>
      <c r="E43" s="102"/>
      <c r="F43" s="108"/>
      <c r="G43" s="57"/>
      <c r="H43" s="112"/>
      <c r="I43" s="57"/>
      <c r="J43" s="68"/>
      <c r="K43" s="82"/>
    </row>
    <row r="44" spans="1:11" x14ac:dyDescent="0.2">
      <c r="A44" s="17" t="str">
        <f>Clients!C44</f>
        <v>client</v>
      </c>
      <c r="B44" s="98"/>
      <c r="C44" s="111"/>
      <c r="D44" s="58"/>
      <c r="E44" s="103"/>
      <c r="F44" s="113"/>
      <c r="G44" s="58"/>
      <c r="H44" s="111"/>
      <c r="I44" s="58"/>
      <c r="J44" s="67"/>
      <c r="K44" s="82"/>
    </row>
    <row r="45" spans="1:11" x14ac:dyDescent="0.2">
      <c r="A45" s="18" t="str">
        <f>Clients!C45</f>
        <v>client</v>
      </c>
      <c r="B45" s="96"/>
      <c r="C45" s="112"/>
      <c r="D45" s="57"/>
      <c r="E45" s="102"/>
      <c r="F45" s="108"/>
      <c r="G45" s="57"/>
      <c r="H45" s="112"/>
      <c r="I45" s="57"/>
      <c r="J45" s="68"/>
      <c r="K45" s="82"/>
    </row>
    <row r="46" spans="1:11" x14ac:dyDescent="0.2">
      <c r="A46" s="17" t="str">
        <f>Clients!C46</f>
        <v>client</v>
      </c>
      <c r="B46" s="98"/>
      <c r="C46" s="111"/>
      <c r="D46" s="58"/>
      <c r="E46" s="103"/>
      <c r="F46" s="113"/>
      <c r="G46" s="58"/>
      <c r="H46" s="111"/>
      <c r="I46" s="58"/>
      <c r="J46" s="67"/>
      <c r="K46" s="82"/>
    </row>
    <row r="47" spans="1:11" x14ac:dyDescent="0.2">
      <c r="A47" s="18" t="str">
        <f>Clients!C47</f>
        <v>client</v>
      </c>
      <c r="B47" s="96"/>
      <c r="C47" s="112"/>
      <c r="D47" s="57"/>
      <c r="E47" s="102"/>
      <c r="F47" s="108"/>
      <c r="G47" s="57"/>
      <c r="H47" s="112"/>
      <c r="I47" s="57"/>
      <c r="J47" s="68"/>
      <c r="K47" s="82"/>
    </row>
    <row r="48" spans="1:11" x14ac:dyDescent="0.2">
      <c r="A48" s="17" t="str">
        <f>Clients!C48</f>
        <v>client</v>
      </c>
      <c r="B48" s="98"/>
      <c r="C48" s="111"/>
      <c r="D48" s="58"/>
      <c r="E48" s="103"/>
      <c r="F48" s="113"/>
      <c r="G48" s="58"/>
      <c r="H48" s="111"/>
      <c r="I48" s="58"/>
      <c r="J48" s="67"/>
      <c r="K48" s="82"/>
    </row>
    <row r="49" spans="1:11" x14ac:dyDescent="0.2">
      <c r="A49" s="18" t="str">
        <f>Clients!C49</f>
        <v>client</v>
      </c>
      <c r="B49" s="96"/>
      <c r="C49" s="112"/>
      <c r="D49" s="57"/>
      <c r="E49" s="102"/>
      <c r="F49" s="108"/>
      <c r="G49" s="57"/>
      <c r="H49" s="112"/>
      <c r="I49" s="57"/>
      <c r="J49" s="68"/>
      <c r="K49" s="82"/>
    </row>
    <row r="50" spans="1:11" x14ac:dyDescent="0.2">
      <c r="A50" s="17" t="s">
        <v>11</v>
      </c>
      <c r="B50" s="106"/>
      <c r="C50" s="107"/>
      <c r="D50" s="28"/>
      <c r="E50" s="3"/>
      <c r="F50" s="76"/>
      <c r="G50" s="28"/>
      <c r="H50" s="64"/>
      <c r="I50" s="58"/>
      <c r="J50" s="67"/>
      <c r="K50" s="82"/>
    </row>
    <row r="51" spans="1:11" x14ac:dyDescent="0.2">
      <c r="A51" s="16"/>
      <c r="B51" s="42"/>
      <c r="C51" s="34"/>
      <c r="D51" s="24"/>
      <c r="E51" s="4"/>
      <c r="F51" s="75"/>
      <c r="G51" s="24"/>
      <c r="H51" s="35"/>
      <c r="I51" s="57"/>
      <c r="J51" s="68"/>
      <c r="K51" s="82"/>
    </row>
    <row r="52" spans="1:11" x14ac:dyDescent="0.2">
      <c r="A52" s="20" t="s">
        <v>0</v>
      </c>
      <c r="B52" s="155">
        <f>B33+G33+B40+B41+B42+B43+B50+B44+B45+B46+B48+B49+B38+B39</f>
        <v>0</v>
      </c>
      <c r="C52" s="156"/>
      <c r="D52" s="11"/>
      <c r="E52" s="9"/>
      <c r="F52" s="17"/>
      <c r="G52" s="29"/>
      <c r="H52" s="11"/>
      <c r="I52" s="81"/>
      <c r="J52" s="70"/>
      <c r="K52" s="82"/>
    </row>
    <row r="53" spans="1:11" ht="17" thickBot="1" x14ac:dyDescent="0.25">
      <c r="A53" s="21" t="s">
        <v>1</v>
      </c>
      <c r="B53" s="153">
        <f>D36+D37+D40+D41+D42+D43+D44+D45+D46+D47+D48+D49+D38+D39</f>
        <v>0</v>
      </c>
      <c r="C53" s="154"/>
      <c r="D53" s="53"/>
      <c r="E53" s="22"/>
      <c r="F53" s="79"/>
      <c r="G53" s="30"/>
      <c r="H53" s="65"/>
      <c r="I53" s="71"/>
      <c r="J53" s="72"/>
      <c r="K53" s="82"/>
    </row>
    <row r="54" spans="1:11" ht="10" customHeight="1" x14ac:dyDescent="0.2">
      <c r="A54" s="84"/>
      <c r="B54" s="85"/>
      <c r="C54" s="86"/>
      <c r="D54" s="85"/>
      <c r="E54" s="82"/>
      <c r="F54" s="82"/>
      <c r="G54" s="85"/>
      <c r="H54" s="86"/>
      <c r="I54" s="85"/>
      <c r="J54" s="82"/>
      <c r="K54" s="82"/>
    </row>
  </sheetData>
  <dataConsolidate/>
  <mergeCells count="4">
    <mergeCell ref="L3:M3"/>
    <mergeCell ref="B35:C35"/>
    <mergeCell ref="B52:C52"/>
    <mergeCell ref="B53:C53"/>
  </mergeCells>
  <dataValidations count="1">
    <dataValidation type="decimal" allowBlank="1" showInputMessage="1" showErrorMessage="1" errorTitle="Trop de gratuités" error="Max. 5 caisses" promptTitle="Gratuités" prompt="De 1 à 5 caisses :_x000a_Exemple:_x000a_Pour 500kg à 1€30 -&gt; 650€/600 -&gt; soit 1€08/kg" sqref="C2 H2">
      <formula1>0</formula1>
      <formula2>5</formula2>
    </dataValidation>
  </dataValidations>
  <printOptions horizontalCentered="1"/>
  <pageMargins left="0" right="0" top="0" bottom="0" header="0" footer="0"/>
  <pageSetup paperSize="9" scale="95" pageOrder="overThenDown" orientation="portrait" horizontalDpi="0" verticalDpi="0"/>
  <rowBreaks count="1" manualBreakCount="1">
    <brk id="5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2019-02-08T03:47:48Z</cp:lastPrinted>
  <dcterms:created xsi:type="dcterms:W3CDTF">2017-10-18T16:37:43Z</dcterms:created>
  <dcterms:modified xsi:type="dcterms:W3CDTF">2019-02-12T11:56:40Z</dcterms:modified>
</cp:coreProperties>
</file>