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illot_h\Desktop\paritec\"/>
    </mc:Choice>
  </mc:AlternateContent>
  <bookViews>
    <workbookView xWindow="480" yWindow="585" windowWidth="14655" windowHeight="3855" tabRatio="738" activeTab="2"/>
  </bookViews>
  <sheets>
    <sheet name="base_chiffrage" sheetId="4" r:id="rId1"/>
    <sheet name="saisie_chiffrage" sheetId="5" r:id="rId2"/>
    <sheet name="resultat_chiffrages" sheetId="8" r:id="rId3"/>
  </sheets>
  <calcPr calcId="152511"/>
</workbook>
</file>

<file path=xl/calcChain.xml><?xml version="1.0" encoding="utf-8"?>
<calcChain xmlns="http://schemas.openxmlformats.org/spreadsheetml/2006/main">
  <c r="U27" i="8" l="1"/>
  <c r="V27" i="8"/>
  <c r="W27" i="8" s="1"/>
  <c r="U26" i="8"/>
  <c r="V26" i="8"/>
  <c r="W26" i="8" s="1"/>
  <c r="U25" i="8"/>
  <c r="V25" i="8"/>
  <c r="W25" i="8" s="1"/>
  <c r="X27" i="8" l="1"/>
  <c r="Y27" i="8" s="1"/>
  <c r="X26" i="8"/>
  <c r="Y26" i="8" s="1"/>
  <c r="X25" i="8"/>
  <c r="Y25" i="8" s="1"/>
  <c r="U24" i="8"/>
  <c r="V24" i="8"/>
  <c r="W24" i="8" s="1"/>
  <c r="U23" i="8"/>
  <c r="V23" i="8"/>
  <c r="X23" i="8" s="1"/>
  <c r="Y23" i="8" s="1"/>
  <c r="W23" i="8" l="1"/>
  <c r="X24" i="8"/>
  <c r="Y24" i="8" s="1"/>
  <c r="U22" i="8"/>
  <c r="V22" i="8"/>
  <c r="W22" i="8" s="1"/>
  <c r="X22" i="8" l="1"/>
  <c r="Y22" i="8" s="1"/>
  <c r="U21" i="8"/>
  <c r="V21" i="8"/>
  <c r="X21" i="8" s="1"/>
  <c r="Y21" i="8" l="1"/>
  <c r="W21" i="8"/>
  <c r="U20" i="8"/>
  <c r="V20" i="8"/>
  <c r="X20" i="8" s="1"/>
  <c r="Y20" i="8" l="1"/>
  <c r="W20" i="8"/>
  <c r="U13" i="8" l="1"/>
  <c r="U14" i="8"/>
  <c r="U15" i="8"/>
  <c r="U16" i="8"/>
  <c r="U17" i="8"/>
  <c r="U18" i="8"/>
  <c r="U19" i="8"/>
  <c r="V14" i="8" l="1"/>
  <c r="W14" i="8" s="1"/>
  <c r="V15" i="8"/>
  <c r="W15" i="8" s="1"/>
  <c r="V16" i="8"/>
  <c r="W16" i="8" s="1"/>
  <c r="V17" i="8"/>
  <c r="W17" i="8" s="1"/>
  <c r="V18" i="8"/>
  <c r="W18" i="8" s="1"/>
  <c r="V19" i="8"/>
  <c r="W19" i="8" s="1"/>
  <c r="V13" i="8"/>
  <c r="X17" i="8" l="1"/>
  <c r="Y17" i="8" s="1"/>
  <c r="X16" i="8"/>
  <c r="Y16" i="8" s="1"/>
  <c r="X19" i="8"/>
  <c r="Y19" i="8" s="1"/>
  <c r="X15" i="8"/>
  <c r="Y15" i="8" s="1"/>
  <c r="X13" i="8"/>
  <c r="Y13" i="8" s="1"/>
  <c r="W13" i="8"/>
  <c r="X18" i="8"/>
  <c r="Y18" i="8" s="1"/>
  <c r="X14" i="8"/>
  <c r="Y14" i="8" s="1"/>
  <c r="D47" i="5"/>
</calcChain>
</file>

<file path=xl/sharedStrings.xml><?xml version="1.0" encoding="utf-8"?>
<sst xmlns="http://schemas.openxmlformats.org/spreadsheetml/2006/main" count="547" uniqueCount="228">
  <si>
    <t>Durée / moyen (h)</t>
  </si>
  <si>
    <t>Tps(h)</t>
  </si>
  <si>
    <t>Qté</t>
  </si>
  <si>
    <t>Coût / moyen</t>
  </si>
  <si>
    <t>Coût Total</t>
  </si>
  <si>
    <t>VELKA BITES (CZ)</t>
  </si>
  <si>
    <t>GOURNAY-En -BRAY (76)</t>
  </si>
  <si>
    <t>"activité" en Euros</t>
  </si>
  <si>
    <t>Durée totale</t>
  </si>
  <si>
    <t>AUDINCOURT (25)</t>
  </si>
  <si>
    <t>Date</t>
  </si>
  <si>
    <t>Client</t>
  </si>
  <si>
    <t>PSA</t>
  </si>
  <si>
    <t>RSA</t>
  </si>
  <si>
    <t>AUTRE</t>
  </si>
  <si>
    <t>oui</t>
  </si>
  <si>
    <t>non</t>
  </si>
  <si>
    <t>coupe en X 100%</t>
  </si>
  <si>
    <t>coupe en X 50%</t>
  </si>
  <si>
    <t>coupe en X 0 %</t>
  </si>
  <si>
    <t>coupe en Y 100%</t>
  </si>
  <si>
    <t>coupe en Y 50%</t>
  </si>
  <si>
    <t>coupe en Y 25%</t>
  </si>
  <si>
    <t>coupe en Y 0%</t>
  </si>
  <si>
    <t>coupe en Z 100%</t>
  </si>
  <si>
    <t>coupe en Z 50%</t>
  </si>
  <si>
    <t>coupe en Z 25%</t>
  </si>
  <si>
    <t>coupe en Z 0 %</t>
  </si>
  <si>
    <t>Non percée</t>
  </si>
  <si>
    <t>Percée</t>
  </si>
  <si>
    <t>Evidée</t>
  </si>
  <si>
    <t>pleine</t>
  </si>
  <si>
    <t>sans</t>
  </si>
  <si>
    <t>Tubes renforts</t>
  </si>
  <si>
    <t>Bloc AV</t>
  </si>
  <si>
    <t>Bloc AR</t>
  </si>
  <si>
    <t>Trappes</t>
  </si>
  <si>
    <t>Portes</t>
  </si>
  <si>
    <t>Tole fermeture</t>
  </si>
  <si>
    <t>plate</t>
  </si>
  <si>
    <t xml:space="preserve">Entrée porte AV </t>
  </si>
  <si>
    <t>pliée</t>
  </si>
  <si>
    <t>Entrée porte AR</t>
  </si>
  <si>
    <t>rail cata</t>
  </si>
  <si>
    <t>petit bloc Ar</t>
  </si>
  <si>
    <t>grand bloc Ar</t>
  </si>
  <si>
    <t>complet vissé</t>
  </si>
  <si>
    <t>complet soudé</t>
  </si>
  <si>
    <t>1 m</t>
  </si>
  <si>
    <t>2m</t>
  </si>
  <si>
    <t>3m</t>
  </si>
  <si>
    <t>4m</t>
  </si>
  <si>
    <t>5m</t>
  </si>
  <si>
    <t>6m</t>
  </si>
  <si>
    <t>7m</t>
  </si>
  <si>
    <t>8m</t>
  </si>
  <si>
    <t>Chariot</t>
  </si>
  <si>
    <t>1/2 caisse Y</t>
  </si>
  <si>
    <t>1/2 caisse plancher</t>
  </si>
  <si>
    <t>caisse complete</t>
  </si>
  <si>
    <t>Peinture</t>
  </si>
  <si>
    <t xml:space="preserve">non </t>
  </si>
  <si>
    <t xml:space="preserve">Emballage </t>
  </si>
  <si>
    <t>palette Std</t>
  </si>
  <si>
    <t>palette moyenne</t>
  </si>
  <si>
    <t>palette grande</t>
  </si>
  <si>
    <t>palette porte</t>
  </si>
  <si>
    <t>palette spéciale</t>
  </si>
  <si>
    <t>Transport</t>
  </si>
  <si>
    <t>BUC (78)</t>
  </si>
  <si>
    <t>Coupe X</t>
  </si>
  <si>
    <t>Coupe Y</t>
  </si>
  <si>
    <t>Coupe Z</t>
  </si>
  <si>
    <t>Ebavurage scotch</t>
  </si>
  <si>
    <t>Numero de moyen</t>
  </si>
  <si>
    <t>Designation du moyen</t>
  </si>
  <si>
    <t>Support_Mise_en_REF</t>
  </si>
  <si>
    <t>Preparation</t>
  </si>
  <si>
    <t>fourniture plaque</t>
  </si>
  <si>
    <t>Quantite</t>
  </si>
  <si>
    <t>Resultat</t>
  </si>
  <si>
    <t>DESIGNATION DU MOYEN</t>
  </si>
  <si>
    <t>DATE</t>
  </si>
  <si>
    <t>CLIENT</t>
  </si>
  <si>
    <t>N° DE MOYEN</t>
  </si>
  <si>
    <t>Préparation /Suivi</t>
  </si>
  <si>
    <t>Renforts</t>
  </si>
  <si>
    <t>Cataplulte</t>
  </si>
  <si>
    <t>Ebavurage et Finition</t>
  </si>
  <si>
    <t>Chariot transport</t>
  </si>
  <si>
    <t>Traçage et coupe</t>
  </si>
  <si>
    <t>Emballage</t>
  </si>
  <si>
    <t>Ke</t>
  </si>
  <si>
    <t>Support mise en Ref</t>
  </si>
  <si>
    <t>Plaque</t>
  </si>
  <si>
    <t>3</t>
  </si>
  <si>
    <t>Tps(h)2</t>
  </si>
  <si>
    <t>Tps(h)4</t>
  </si>
  <si>
    <t>Tps(h)6</t>
  </si>
  <si>
    <t>Tps(h)8</t>
  </si>
  <si>
    <t>Tps(h)10</t>
  </si>
  <si>
    <t>Tps(h)12</t>
  </si>
  <si>
    <t>Tps(h)14</t>
  </si>
  <si>
    <t>Tps(h)16</t>
  </si>
  <si>
    <t>Tps(h)18</t>
  </si>
  <si>
    <t>Tps(h)20</t>
  </si>
  <si>
    <t>Tps(h)22</t>
  </si>
  <si>
    <t>Ke24</t>
  </si>
  <si>
    <t>Colonne25</t>
  </si>
  <si>
    <t>caisse</t>
  </si>
  <si>
    <t>0,15</t>
  </si>
  <si>
    <t>19/02/2019</t>
  </si>
  <si>
    <t>1478963</t>
  </si>
  <si>
    <t>MITRY MORY (77)</t>
  </si>
  <si>
    <t>Remorque</t>
  </si>
  <si>
    <t>AUBERGENVILLE (78)</t>
  </si>
  <si>
    <t>POISSY (78)</t>
  </si>
  <si>
    <t>VILLEBON SUR YVETTE (91)</t>
  </si>
  <si>
    <t>BEAUCHAMPS (95)</t>
  </si>
  <si>
    <t>MIRIBEL (01)</t>
  </si>
  <si>
    <t>MOUZON (08)</t>
  </si>
  <si>
    <t>CHENOVE (21)</t>
  </si>
  <si>
    <t>BESANCON (25)</t>
  </si>
  <si>
    <t>ETUPES (25)</t>
  </si>
  <si>
    <t>MONTBELLIARD (25)</t>
  </si>
  <si>
    <t>BRIONNE (27)</t>
  </si>
  <si>
    <t>LA FERTE VIDAMME (28)</t>
  </si>
  <si>
    <t>VITRE (35)</t>
  </si>
  <si>
    <t>CHATEAUROUX (36)</t>
  </si>
  <si>
    <t>SAINT LUPICIN (39)</t>
  </si>
  <si>
    <t>MERU (60)</t>
  </si>
  <si>
    <t>FEIGNIES (59)</t>
  </si>
  <si>
    <t>CHALETTE SUR LOING (45)</t>
  </si>
  <si>
    <t>ISSOIRE (63)</t>
  </si>
  <si>
    <t>AJANGIZ-BIZKAIA (SP 48)</t>
  </si>
  <si>
    <t>BURGOS (SP 09)</t>
  </si>
  <si>
    <t>VIGO (SP 36)</t>
  </si>
  <si>
    <t>PORRINO (SP 36)</t>
  </si>
  <si>
    <t>IRAIZOTZ (SP 31)</t>
  </si>
  <si>
    <t>MONDOVI (IT 12)</t>
  </si>
  <si>
    <t>VENARIA REALE (IT10)</t>
  </si>
  <si>
    <t>BIESKO (POL 43)</t>
  </si>
  <si>
    <t>SKAWINA (POL 32)</t>
  </si>
  <si>
    <t>SANTIAGO DE RIBA (POR 37)</t>
  </si>
  <si>
    <t>CERVENY KOSTELEC (RT 54)</t>
  </si>
  <si>
    <t>PARDUBICE  (RT 53)</t>
  </si>
  <si>
    <t>TRNAVA (RS 91)</t>
  </si>
  <si>
    <t>ROCHLICE (T46)</t>
  </si>
  <si>
    <t>NOVE MESTO NAD VAHOM (S91)</t>
  </si>
  <si>
    <t>SANS TRANSPORT</t>
  </si>
  <si>
    <t>Camion 20m3</t>
  </si>
  <si>
    <t>Plateau</t>
  </si>
  <si>
    <t>Camion 20 m3</t>
  </si>
  <si>
    <t>Type transport</t>
  </si>
  <si>
    <t>27/11/2015</t>
  </si>
  <si>
    <t>MP_DCHM_67</t>
  </si>
  <si>
    <t>Bloc Av Ass non equipé</t>
  </si>
  <si>
    <t>1</t>
  </si>
  <si>
    <t>DCHM67</t>
  </si>
  <si>
    <t>Bloc Av Ass non équipé</t>
  </si>
  <si>
    <t>MPDCHM06</t>
  </si>
  <si>
    <t>1/2 caisse lat G Ass + portes équipées</t>
  </si>
  <si>
    <t>0,2</t>
  </si>
  <si>
    <t>Caisse latérale</t>
  </si>
  <si>
    <t>1/2 caisse laterale Ass</t>
  </si>
  <si>
    <t>MP0063</t>
  </si>
  <si>
    <t>Bloc Ar endurance découpe plaque montage</t>
  </si>
  <si>
    <t>mp063-4-5</t>
  </si>
  <si>
    <t>Bloc Av ass équipé</t>
  </si>
  <si>
    <t>fourniture plaque et soudure</t>
  </si>
  <si>
    <t>Tubes renforts et soudure</t>
  </si>
  <si>
    <t>Tole fermeture et soudure</t>
  </si>
  <si>
    <t>mp063</t>
  </si>
  <si>
    <t>bloc Av assemblé equipé</t>
  </si>
  <si>
    <t>mp030</t>
  </si>
  <si>
    <t>1/2 BLOC AR ECE 17</t>
  </si>
  <si>
    <t>2</t>
  </si>
  <si>
    <t>02589</t>
  </si>
  <si>
    <t>DFQSDDFQSDFQ</t>
  </si>
  <si>
    <t>1,2</t>
  </si>
  <si>
    <t>moyen bloc Ar</t>
  </si>
  <si>
    <t>MP063</t>
  </si>
  <si>
    <t>Bloc AR ECE 14</t>
  </si>
  <si>
    <t>MPDCHM61</t>
  </si>
  <si>
    <t>Bloc Ar sans volet cuve roue secours</t>
  </si>
  <si>
    <t>27/02/2019</t>
  </si>
  <si>
    <t>52369</t>
  </si>
  <si>
    <t>test</t>
  </si>
  <si>
    <t>xxxxxx</t>
  </si>
  <si>
    <t>25,00%</t>
  </si>
  <si>
    <t>coupe en X 75%</t>
  </si>
  <si>
    <t>coupe en X 25 %</t>
  </si>
  <si>
    <t>coupe en Y 75%</t>
  </si>
  <si>
    <t>coupe en Z 75%</t>
  </si>
  <si>
    <t>coupe en Z 025%</t>
  </si>
  <si>
    <t>Une tole plane</t>
  </si>
  <si>
    <t>Deux toles planes</t>
  </si>
  <si>
    <t>Une tole pliée</t>
  </si>
  <si>
    <t>Deux toles pliées</t>
  </si>
  <si>
    <t>Svt Cdc RSA 1/2 CAISSE</t>
  </si>
  <si>
    <t>Svt Cdc RSA COMPLETE</t>
  </si>
  <si>
    <t>test1</t>
  </si>
  <si>
    <t>5</t>
  </si>
  <si>
    <t>35,00%</t>
  </si>
  <si>
    <t>Matière et Consommables</t>
  </si>
  <si>
    <t>Temps de Montage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</si>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</sst>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rgb="FF00FF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6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1"/>
      </patternFill>
    </fill>
    <fill>
      <patternFill patternType="solid">
        <fgColor theme="3"/>
        <bgColor theme="4"/>
      </patternFill>
    </fill>
    <fill>
      <patternFill patternType="solid">
        <fgColor theme="3"/>
        <bgColor theme="5"/>
      </patternFill>
    </fill>
    <fill>
      <patternFill patternType="solid">
        <fgColor theme="3"/>
        <bgColor theme="6"/>
      </patternFill>
    </fill>
    <fill>
      <patternFill patternType="solid">
        <fgColor theme="3"/>
        <bgColor theme="7"/>
      </patternFill>
    </fill>
    <fill>
      <patternFill patternType="solid">
        <fgColor theme="3"/>
        <bgColor theme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1"/>
        <bgColor theme="1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7"/>
        <bgColor theme="7"/>
      </patternFill>
    </fill>
    <fill>
      <patternFill patternType="solid">
        <fgColor theme="8"/>
        <bgColor theme="8"/>
      </patternFill>
    </fill>
    <fill>
      <patternFill patternType="solid">
        <fgColor rgb="FFFFC000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/>
      <bottom style="thin">
        <color theme="5"/>
      </bottom>
      <diagonal/>
    </border>
    <border>
      <left/>
      <right/>
      <top/>
      <bottom style="thin">
        <color theme="6"/>
      </bottom>
      <diagonal/>
    </border>
    <border>
      <left/>
      <right/>
      <top/>
      <bottom style="thin">
        <color theme="7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/>
      <bottom style="thin">
        <color theme="8"/>
      </bottom>
      <diagonal/>
    </border>
    <border>
      <left/>
      <right/>
      <top/>
      <bottom style="thin">
        <color theme="9"/>
      </bottom>
      <diagonal/>
    </border>
    <border>
      <left/>
      <right/>
      <top/>
      <bottom style="thin">
        <color theme="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6"/>
      </top>
      <bottom/>
      <diagonal/>
    </border>
    <border>
      <left/>
      <right/>
      <top style="thin">
        <color theme="7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4"/>
      </bottom>
      <diagonal/>
    </border>
  </borders>
  <cellStyleXfs count="1">
    <xf numFmtId="0" fontId="0" fillId="0" borderId="0"/>
  </cellStyleXfs>
  <cellXfs count="197">
    <xf numFmtId="0" fontId="0" fillId="0" borderId="0" xfId="0"/>
    <xf numFmtId="16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164" fontId="1" fillId="13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5" fillId="0" borderId="0" xfId="0" applyNumberFormat="1" applyFont="1"/>
    <xf numFmtId="164" fontId="1" fillId="13" borderId="19" xfId="0" applyNumberFormat="1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/>
    </xf>
    <xf numFmtId="2" fontId="6" fillId="14" borderId="1" xfId="0" applyNumberFormat="1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2" fontId="6" fillId="3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7" fillId="0" borderId="0" xfId="0" applyFont="1"/>
    <xf numFmtId="14" fontId="0" fillId="0" borderId="0" xfId="0" quotePrefix="1" applyNumberFormat="1"/>
    <xf numFmtId="0" fontId="4" fillId="6" borderId="0" xfId="0" applyFont="1" applyFill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4" fillId="11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4" borderId="0" xfId="0" applyNumberFormat="1" applyFon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5" fillId="0" borderId="0" xfId="0" quotePrefix="1" applyNumberFormat="1" applyFont="1" applyAlignment="1">
      <alignment horizontal="center" vertical="center"/>
    </xf>
    <xf numFmtId="0" fontId="5" fillId="0" borderId="0" xfId="0" quotePrefix="1" applyNumberFormat="1" applyFont="1" applyAlignment="1">
      <alignment horizontal="center" vertical="center"/>
    </xf>
    <xf numFmtId="2" fontId="5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5" fillId="0" borderId="0" xfId="0" quotePrefix="1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5" fillId="0" borderId="0" xfId="0" quotePrefix="1" applyNumberFormat="1" applyFon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quotePrefix="1" applyNumberFormat="1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10" fontId="0" fillId="0" borderId="0" xfId="0" applyNumberFormat="1"/>
    <xf numFmtId="164" fontId="1" fillId="4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left" vertical="center"/>
    </xf>
    <xf numFmtId="49" fontId="8" fillId="0" borderId="0" xfId="0" applyNumberFormat="1" applyFont="1" applyAlignment="1">
      <alignment horizontal="left" vertical="center"/>
    </xf>
    <xf numFmtId="1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8" fillId="4" borderId="0" xfId="0" applyNumberFormat="1" applyFont="1" applyFill="1" applyAlignment="1">
      <alignment horizontal="center" vertical="center"/>
    </xf>
    <xf numFmtId="0" fontId="9" fillId="4" borderId="0" xfId="0" applyNumberFormat="1" applyFont="1" applyFill="1" applyAlignment="1">
      <alignment horizontal="center" vertical="center"/>
    </xf>
    <xf numFmtId="0" fontId="2" fillId="5" borderId="22" xfId="0" applyFont="1" applyFill="1" applyBorder="1" applyAlignment="1">
      <alignment horizontal="center"/>
    </xf>
    <xf numFmtId="0" fontId="2" fillId="5" borderId="23" xfId="0" applyFont="1" applyFill="1" applyBorder="1" applyAlignment="1">
      <alignment horizontal="center"/>
    </xf>
    <xf numFmtId="0" fontId="2" fillId="5" borderId="24" xfId="0" applyFont="1" applyFill="1" applyBorder="1" applyAlignment="1">
      <alignment horizontal="center"/>
    </xf>
    <xf numFmtId="0" fontId="14" fillId="15" borderId="22" xfId="0" applyFont="1" applyFill="1" applyBorder="1" applyAlignment="1">
      <alignment horizontal="center"/>
    </xf>
    <xf numFmtId="0" fontId="14" fillId="15" borderId="24" xfId="0" applyFont="1" applyFill="1" applyBorder="1" applyAlignment="1">
      <alignment horizontal="center"/>
    </xf>
    <xf numFmtId="0" fontId="0" fillId="16" borderId="25" xfId="0" applyFont="1" applyFill="1" applyBorder="1" applyAlignment="1">
      <alignment horizontal="center"/>
    </xf>
    <xf numFmtId="1" fontId="0" fillId="0" borderId="22" xfId="0" applyNumberFormat="1" applyFont="1" applyBorder="1" applyAlignment="1">
      <alignment horizontal="center"/>
    </xf>
    <xf numFmtId="1" fontId="0" fillId="0" borderId="23" xfId="0" applyNumberFormat="1" applyFont="1" applyBorder="1" applyAlignment="1">
      <alignment horizontal="center"/>
    </xf>
    <xf numFmtId="1" fontId="0" fillId="0" borderId="24" xfId="0" applyNumberFormat="1" applyFont="1" applyBorder="1" applyAlignment="1">
      <alignment horizontal="center"/>
    </xf>
    <xf numFmtId="10" fontId="17" fillId="17" borderId="0" xfId="0" applyNumberFormat="1" applyFont="1" applyFill="1" applyAlignment="1">
      <alignment horizontal="center"/>
    </xf>
    <xf numFmtId="2" fontId="17" fillId="17" borderId="0" xfId="0" applyNumberFormat="1" applyFont="1" applyFill="1" applyAlignment="1">
      <alignment horizontal="center"/>
    </xf>
    <xf numFmtId="0" fontId="18" fillId="18" borderId="0" xfId="0" applyFont="1" applyFill="1" applyAlignment="1">
      <alignment horizontal="center"/>
    </xf>
    <xf numFmtId="2" fontId="18" fillId="18" borderId="0" xfId="0" applyNumberFormat="1" applyFont="1" applyFill="1" applyAlignment="1">
      <alignment horizontal="center"/>
    </xf>
    <xf numFmtId="0" fontId="19" fillId="19" borderId="0" xfId="0" applyFont="1" applyFill="1" applyAlignment="1">
      <alignment horizontal="center"/>
    </xf>
    <xf numFmtId="2" fontId="19" fillId="19" borderId="0" xfId="0" applyNumberFormat="1" applyFont="1" applyFill="1" applyAlignment="1">
      <alignment horizontal="center"/>
    </xf>
    <xf numFmtId="0" fontId="20" fillId="20" borderId="0" xfId="0" applyFont="1" applyFill="1" applyAlignment="1">
      <alignment horizontal="center"/>
    </xf>
    <xf numFmtId="2" fontId="20" fillId="20" borderId="0" xfId="0" applyNumberFormat="1" applyFont="1" applyFill="1" applyAlignment="1">
      <alignment horizontal="center"/>
    </xf>
    <xf numFmtId="0" fontId="0" fillId="0" borderId="22" xfId="0" applyFont="1" applyBorder="1" applyAlignment="1">
      <alignment horizontal="center"/>
    </xf>
    <xf numFmtId="2" fontId="0" fillId="0" borderId="24" xfId="0" applyNumberFormat="1" applyFont="1" applyBorder="1" applyAlignment="1">
      <alignment horizontal="center"/>
    </xf>
    <xf numFmtId="0" fontId="21" fillId="21" borderId="0" xfId="0" applyFont="1" applyFill="1" applyAlignment="1">
      <alignment horizontal="center"/>
    </xf>
    <xf numFmtId="2" fontId="21" fillId="21" borderId="0" xfId="0" applyNumberFormat="1" applyFont="1" applyFill="1" applyAlignment="1">
      <alignment horizontal="center"/>
    </xf>
    <xf numFmtId="0" fontId="22" fillId="16" borderId="0" xfId="0" applyFont="1" applyFill="1" applyAlignment="1">
      <alignment horizontal="center"/>
    </xf>
    <xf numFmtId="10" fontId="17" fillId="0" borderId="0" xfId="0" applyNumberFormat="1" applyFont="1" applyAlignment="1">
      <alignment horizontal="center"/>
    </xf>
    <xf numFmtId="2" fontId="17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2" fontId="18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2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2" fontId="20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2" fontId="21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18" fillId="0" borderId="26" xfId="0" applyFont="1" applyBorder="1" applyAlignment="1">
      <alignment horizontal="center"/>
    </xf>
    <xf numFmtId="2" fontId="18" fillId="0" borderId="26" xfId="0" applyNumberFormat="1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2" fontId="19" fillId="0" borderId="27" xfId="0" applyNumberFormat="1" applyFont="1" applyBorder="1" applyAlignment="1">
      <alignment horizontal="center"/>
    </xf>
    <xf numFmtId="0" fontId="20" fillId="0" borderId="28" xfId="0" applyFont="1" applyBorder="1" applyAlignment="1">
      <alignment horizontal="center"/>
    </xf>
    <xf numFmtId="2" fontId="20" fillId="0" borderId="28" xfId="0" applyNumberFormat="1" applyFont="1" applyBorder="1" applyAlignment="1">
      <alignment horizontal="center"/>
    </xf>
    <xf numFmtId="1" fontId="0" fillId="0" borderId="29" xfId="0" applyNumberFormat="1" applyFont="1" applyBorder="1" applyAlignment="1">
      <alignment horizontal="center"/>
    </xf>
    <xf numFmtId="0" fontId="21" fillId="21" borderId="31" xfId="0" applyFont="1" applyFill="1" applyBorder="1" applyAlignment="1">
      <alignment horizontal="center"/>
    </xf>
    <xf numFmtId="2" fontId="21" fillId="21" borderId="31" xfId="0" applyNumberFormat="1" applyFont="1" applyFill="1" applyBorder="1" applyAlignment="1">
      <alignment horizontal="center"/>
    </xf>
    <xf numFmtId="0" fontId="22" fillId="0" borderId="32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2" fontId="0" fillId="0" borderId="30" xfId="0" applyNumberFormat="1" applyFont="1" applyBorder="1" applyAlignment="1">
      <alignment horizontal="center"/>
    </xf>
    <xf numFmtId="10" fontId="17" fillId="17" borderId="33" xfId="0" applyNumberFormat="1" applyFont="1" applyFill="1" applyBorder="1" applyAlignment="1">
      <alignment horizontal="center"/>
    </xf>
    <xf numFmtId="2" fontId="17" fillId="17" borderId="33" xfId="0" applyNumberFormat="1" applyFont="1" applyFill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14" fillId="22" borderId="34" xfId="0" applyFont="1" applyFill="1" applyBorder="1" applyAlignment="1">
      <alignment horizontal="center"/>
    </xf>
    <xf numFmtId="2" fontId="22" fillId="16" borderId="0" xfId="0" applyNumberFormat="1" applyFont="1" applyFill="1" applyAlignment="1">
      <alignment horizontal="center"/>
    </xf>
    <xf numFmtId="0" fontId="0" fillId="0" borderId="34" xfId="0" applyFont="1" applyBorder="1" applyAlignment="1">
      <alignment horizontal="center"/>
    </xf>
    <xf numFmtId="2" fontId="22" fillId="0" borderId="0" xfId="0" applyNumberFormat="1" applyFont="1" applyAlignment="1">
      <alignment horizontal="center"/>
    </xf>
    <xf numFmtId="0" fontId="0" fillId="0" borderId="35" xfId="0" applyFont="1" applyBorder="1" applyAlignment="1">
      <alignment horizontal="center"/>
    </xf>
    <xf numFmtId="2" fontId="22" fillId="0" borderId="32" xfId="0" applyNumberFormat="1" applyFont="1" applyBorder="1" applyAlignment="1">
      <alignment horizontal="center"/>
    </xf>
    <xf numFmtId="0" fontId="14" fillId="22" borderId="36" xfId="0" applyFont="1" applyFill="1" applyBorder="1" applyAlignment="1">
      <alignment horizontal="center"/>
    </xf>
    <xf numFmtId="2" fontId="0" fillId="0" borderId="36" xfId="0" applyNumberFormat="1" applyFont="1" applyBorder="1" applyAlignment="1">
      <alignment horizontal="center"/>
    </xf>
    <xf numFmtId="2" fontId="0" fillId="0" borderId="37" xfId="0" applyNumberFormat="1" applyFont="1" applyBorder="1" applyAlignment="1">
      <alignment horizontal="center"/>
    </xf>
    <xf numFmtId="0" fontId="14" fillId="23" borderId="38" xfId="0" applyFont="1" applyFill="1" applyBorder="1" applyAlignment="1">
      <alignment horizontal="center"/>
    </xf>
    <xf numFmtId="0" fontId="14" fillId="23" borderId="39" xfId="0" applyFont="1" applyFill="1" applyBorder="1" applyAlignment="1">
      <alignment horizontal="center"/>
    </xf>
    <xf numFmtId="0" fontId="0" fillId="0" borderId="38" xfId="0" applyFont="1" applyBorder="1" applyAlignment="1">
      <alignment horizontal="center"/>
    </xf>
    <xf numFmtId="2" fontId="0" fillId="0" borderId="39" xfId="0" applyNumberFormat="1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2" fontId="0" fillId="0" borderId="41" xfId="0" applyNumberFormat="1" applyFont="1" applyBorder="1" applyAlignment="1">
      <alignment horizontal="center"/>
    </xf>
    <xf numFmtId="0" fontId="14" fillId="24" borderId="42" xfId="0" applyFont="1" applyFill="1" applyBorder="1" applyAlignment="1">
      <alignment horizontal="center"/>
    </xf>
    <xf numFmtId="0" fontId="14" fillId="24" borderId="43" xfId="0" applyFont="1" applyFill="1" applyBorder="1" applyAlignment="1">
      <alignment horizontal="center"/>
    </xf>
    <xf numFmtId="2" fontId="0" fillId="0" borderId="42" xfId="0" applyNumberFormat="1" applyFont="1" applyBorder="1" applyAlignment="1">
      <alignment horizontal="center"/>
    </xf>
    <xf numFmtId="2" fontId="0" fillId="0" borderId="43" xfId="0" applyNumberFormat="1" applyFont="1" applyBorder="1" applyAlignment="1">
      <alignment horizontal="center"/>
    </xf>
    <xf numFmtId="2" fontId="0" fillId="0" borderId="44" xfId="0" applyNumberFormat="1" applyFont="1" applyBorder="1" applyAlignment="1">
      <alignment horizontal="center"/>
    </xf>
    <xf numFmtId="2" fontId="0" fillId="0" borderId="45" xfId="0" applyNumberFormat="1" applyFont="1" applyBorder="1" applyAlignment="1">
      <alignment horizontal="center"/>
    </xf>
    <xf numFmtId="0" fontId="14" fillId="25" borderId="46" xfId="0" applyFont="1" applyFill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47" xfId="0" applyFont="1" applyBorder="1" applyAlignment="1">
      <alignment horizontal="center"/>
    </xf>
    <xf numFmtId="0" fontId="14" fillId="25" borderId="48" xfId="0" applyFont="1" applyFill="1" applyBorder="1" applyAlignment="1">
      <alignment horizontal="center"/>
    </xf>
    <xf numFmtId="2" fontId="0" fillId="0" borderId="48" xfId="0" applyNumberFormat="1" applyFont="1" applyBorder="1" applyAlignment="1">
      <alignment horizontal="center"/>
    </xf>
    <xf numFmtId="2" fontId="0" fillId="0" borderId="49" xfId="0" applyNumberFormat="1" applyFont="1" applyBorder="1" applyAlignment="1">
      <alignment horizontal="center"/>
    </xf>
    <xf numFmtId="0" fontId="1" fillId="5" borderId="51" xfId="0" applyFont="1" applyFill="1" applyBorder="1" applyAlignment="1">
      <alignment horizontal="center"/>
    </xf>
    <xf numFmtId="0" fontId="1" fillId="5" borderId="52" xfId="0" applyFont="1" applyFill="1" applyBorder="1" applyAlignment="1">
      <alignment horizontal="center"/>
    </xf>
    <xf numFmtId="0" fontId="0" fillId="16" borderId="53" xfId="0" applyFont="1" applyFill="1" applyBorder="1" applyAlignment="1">
      <alignment horizontal="center"/>
    </xf>
    <xf numFmtId="0" fontId="0" fillId="16" borderId="54" xfId="0" applyFont="1" applyFill="1" applyBorder="1" applyAlignment="1">
      <alignment horizontal="center"/>
    </xf>
    <xf numFmtId="0" fontId="0" fillId="0" borderId="51" xfId="0" applyFont="1" applyBorder="1" applyAlignment="1">
      <alignment horizontal="center"/>
    </xf>
    <xf numFmtId="0" fontId="0" fillId="0" borderId="52" xfId="0" applyFont="1" applyBorder="1" applyAlignment="1">
      <alignment horizontal="center"/>
    </xf>
    <xf numFmtId="0" fontId="0" fillId="16" borderId="55" xfId="0" applyFont="1" applyFill="1" applyBorder="1" applyAlignment="1">
      <alignment horizontal="center"/>
    </xf>
    <xf numFmtId="0" fontId="10" fillId="0" borderId="56" xfId="0" applyFont="1" applyBorder="1" applyAlignment="1">
      <alignment horizontal="center"/>
    </xf>
    <xf numFmtId="10" fontId="17" fillId="17" borderId="56" xfId="0" applyNumberFormat="1" applyFont="1" applyFill="1" applyBorder="1" applyAlignment="1">
      <alignment horizontal="center"/>
    </xf>
    <xf numFmtId="2" fontId="17" fillId="17" borderId="56" xfId="0" applyNumberFormat="1" applyFont="1" applyFill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8" fillId="18" borderId="23" xfId="0" applyFont="1" applyFill="1" applyBorder="1" applyAlignment="1">
      <alignment horizontal="center"/>
    </xf>
    <xf numFmtId="2" fontId="18" fillId="18" borderId="23" xfId="0" applyNumberFormat="1" applyFont="1" applyFill="1" applyBorder="1" applyAlignment="1">
      <alignment horizontal="center"/>
    </xf>
    <xf numFmtId="0" fontId="12" fillId="0" borderId="57" xfId="0" applyFont="1" applyBorder="1" applyAlignment="1">
      <alignment horizontal="center"/>
    </xf>
    <xf numFmtId="0" fontId="19" fillId="19" borderId="57" xfId="0" applyFont="1" applyFill="1" applyBorder="1" applyAlignment="1">
      <alignment horizontal="center"/>
    </xf>
    <xf numFmtId="2" fontId="19" fillId="19" borderId="57" xfId="0" applyNumberFormat="1" applyFont="1" applyFill="1" applyBorder="1" applyAlignment="1">
      <alignment horizontal="center"/>
    </xf>
    <xf numFmtId="0" fontId="13" fillId="0" borderId="58" xfId="0" applyFont="1" applyBorder="1" applyAlignment="1">
      <alignment horizontal="center"/>
    </xf>
    <xf numFmtId="0" fontId="20" fillId="20" borderId="58" xfId="0" applyFont="1" applyFill="1" applyBorder="1" applyAlignment="1">
      <alignment horizontal="center"/>
    </xf>
    <xf numFmtId="2" fontId="20" fillId="20" borderId="58" xfId="0" applyNumberFormat="1" applyFont="1" applyFill="1" applyBorder="1" applyAlignment="1">
      <alignment horizontal="center"/>
    </xf>
    <xf numFmtId="0" fontId="15" fillId="0" borderId="50" xfId="0" applyFont="1" applyBorder="1" applyAlignment="1">
      <alignment horizontal="center"/>
    </xf>
    <xf numFmtId="0" fontId="21" fillId="21" borderId="50" xfId="0" applyFont="1" applyFill="1" applyBorder="1" applyAlignment="1">
      <alignment horizontal="center"/>
    </xf>
    <xf numFmtId="2" fontId="21" fillId="21" borderId="50" xfId="0" applyNumberFormat="1" applyFont="1" applyFill="1" applyBorder="1" applyAlignment="1">
      <alignment horizontal="center"/>
    </xf>
    <xf numFmtId="0" fontId="16" fillId="0" borderId="59" xfId="0" applyFont="1" applyBorder="1" applyAlignment="1">
      <alignment horizontal="center"/>
    </xf>
    <xf numFmtId="0" fontId="22" fillId="16" borderId="59" xfId="0" applyFont="1" applyFill="1" applyBorder="1" applyAlignment="1">
      <alignment horizontal="center"/>
    </xf>
    <xf numFmtId="2" fontId="22" fillId="16" borderId="59" xfId="0" applyNumberFormat="1" applyFont="1" applyFill="1" applyBorder="1" applyAlignment="1">
      <alignment horizontal="center"/>
    </xf>
    <xf numFmtId="0" fontId="14" fillId="26" borderId="60" xfId="0" applyFont="1" applyFill="1" applyBorder="1" applyAlignment="1">
      <alignment horizontal="center"/>
    </xf>
    <xf numFmtId="0" fontId="14" fillId="26" borderId="50" xfId="0" applyFont="1" applyFill="1" applyBorder="1" applyAlignment="1">
      <alignment horizontal="center"/>
    </xf>
    <xf numFmtId="0" fontId="14" fillId="26" borderId="61" xfId="0" applyFont="1" applyFill="1" applyBorder="1" applyAlignment="1">
      <alignment horizontal="center"/>
    </xf>
    <xf numFmtId="0" fontId="0" fillId="0" borderId="60" xfId="0" applyFont="1" applyBorder="1" applyAlignment="1">
      <alignment horizontal="center"/>
    </xf>
    <xf numFmtId="2" fontId="0" fillId="0" borderId="50" xfId="0" applyNumberFormat="1" applyFont="1" applyBorder="1" applyAlignment="1">
      <alignment horizontal="center"/>
    </xf>
    <xf numFmtId="2" fontId="0" fillId="0" borderId="61" xfId="0" applyNumberFormat="1" applyFont="1" applyBorder="1" applyAlignment="1">
      <alignment horizontal="center"/>
    </xf>
    <xf numFmtId="0" fontId="0" fillId="0" borderId="62" xfId="0" applyFont="1" applyBorder="1" applyAlignment="1">
      <alignment horizontal="center"/>
    </xf>
    <xf numFmtId="2" fontId="0" fillId="0" borderId="4" xfId="0" applyNumberFormat="1" applyFont="1" applyBorder="1" applyAlignment="1">
      <alignment horizontal="center"/>
    </xf>
    <xf numFmtId="2" fontId="0" fillId="0" borderId="63" xfId="0" applyNumberFormat="1" applyFont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14" fontId="8" fillId="27" borderId="0" xfId="0" applyNumberFormat="1" applyFont="1" applyFill="1" applyAlignment="1">
      <alignment horizontal="center" vertical="center"/>
    </xf>
    <xf numFmtId="0" fontId="8" fillId="27" borderId="0" xfId="0" applyNumberFormat="1" applyFont="1" applyFill="1" applyAlignment="1">
      <alignment horizontal="center" vertical="center"/>
    </xf>
    <xf numFmtId="2" fontId="8" fillId="27" borderId="0" xfId="0" applyNumberFormat="1" applyFont="1" applyFill="1" applyAlignment="1">
      <alignment horizontal="left" vertical="center"/>
    </xf>
    <xf numFmtId="49" fontId="8" fillId="27" borderId="0" xfId="0" applyNumberFormat="1" applyFont="1" applyFill="1" applyAlignment="1">
      <alignment horizontal="left" vertical="center"/>
    </xf>
    <xf numFmtId="1" fontId="8" fillId="27" borderId="0" xfId="0" applyNumberFormat="1" applyFont="1" applyFill="1" applyAlignment="1">
      <alignment horizontal="center" vertical="center"/>
    </xf>
    <xf numFmtId="2" fontId="8" fillId="27" borderId="0" xfId="0" applyNumberFormat="1" applyFont="1" applyFill="1" applyAlignment="1">
      <alignment horizontal="center" vertical="center"/>
    </xf>
    <xf numFmtId="0" fontId="14" fillId="11" borderId="64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5" borderId="31" xfId="0" applyFont="1" applyFill="1" applyBorder="1" applyAlignment="1">
      <alignment horizontal="center"/>
    </xf>
    <xf numFmtId="0" fontId="23" fillId="3" borderId="0" xfId="0" applyFont="1" applyFill="1" applyAlignment="1">
      <alignment horizontal="center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rgb="FF00FF00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center" textRotation="0" indent="0" justifyLastLine="0" shrinkToFit="0" readingOrder="0"/>
    </dxf>
    <dxf>
      <numFmt numFmtId="14" formatCode="0.00%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0</xdr:colOff>
      <xdr:row>11</xdr:row>
      <xdr:rowOff>142875</xdr:rowOff>
    </xdr:from>
    <xdr:ext cx="184731" cy="264560"/>
    <xdr:sp macro="" textlink="">
      <xdr:nvSpPr>
        <xdr:cNvPr id="7" name="ZoneTexte 6"/>
        <xdr:cNvSpPr txBox="1"/>
      </xdr:nvSpPr>
      <xdr:spPr>
        <a:xfrm>
          <a:off x="25139650" y="121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563308</xdr:colOff>
      <xdr:row>3</xdr:row>
      <xdr:rowOff>112664</xdr:rowOff>
    </xdr:from>
    <xdr:to>
      <xdr:col>3</xdr:col>
      <xdr:colOff>1546533</xdr:colOff>
      <xdr:row>5</xdr:row>
      <xdr:rowOff>61453</xdr:rowOff>
    </xdr:to>
    <xdr:sp macro="[0]!Feuil1.Ouvrir" textlink="">
      <xdr:nvSpPr>
        <xdr:cNvPr id="4" name="Rectangle à coins arrondis 3"/>
        <xdr:cNvSpPr/>
      </xdr:nvSpPr>
      <xdr:spPr>
        <a:xfrm>
          <a:off x="2079114" y="696454"/>
          <a:ext cx="1905000" cy="33798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Réaliser un chiffrage</a:t>
          </a:r>
        </a:p>
      </xdr:txBody>
    </xdr:sp>
    <xdr:clientData/>
  </xdr:twoCellAnchor>
  <xdr:twoCellAnchor editAs="oneCell">
    <xdr:from>
      <xdr:col>3</xdr:col>
      <xdr:colOff>2169290</xdr:colOff>
      <xdr:row>1</xdr:row>
      <xdr:rowOff>114546</xdr:rowOff>
    </xdr:from>
    <xdr:to>
      <xdr:col>4</xdr:col>
      <xdr:colOff>21019</xdr:colOff>
      <xdr:row>6</xdr:row>
      <xdr:rowOff>165533</xdr:rowOff>
    </xdr:to>
    <xdr:pic>
      <xdr:nvPicPr>
        <xdr:cNvPr id="9" name="Image 8" descr="w31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20741358">
          <a:off x="4606871" y="309143"/>
          <a:ext cx="1361225" cy="1023971"/>
        </a:xfrm>
        <a:prstGeom prst="rect">
          <a:avLst/>
        </a:prstGeom>
      </xdr:spPr>
    </xdr:pic>
    <xdr:clientData/>
  </xdr:twoCellAnchor>
  <xdr:twoCellAnchor editAs="oneCell">
    <xdr:from>
      <xdr:col>0</xdr:col>
      <xdr:colOff>135309</xdr:colOff>
      <xdr:row>1</xdr:row>
      <xdr:rowOff>42756</xdr:rowOff>
    </xdr:from>
    <xdr:to>
      <xdr:col>2</xdr:col>
      <xdr:colOff>179353</xdr:colOff>
      <xdr:row>7</xdr:row>
      <xdr:rowOff>134388</xdr:rowOff>
    </xdr:to>
    <xdr:pic>
      <xdr:nvPicPr>
        <xdr:cNvPr id="10" name="Image 9" descr="diaporama-hagora-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947853">
          <a:off x="135309" y="237353"/>
          <a:ext cx="1672512" cy="1259212"/>
        </a:xfrm>
        <a:prstGeom prst="rect">
          <a:avLst/>
        </a:prstGeom>
      </xdr:spPr>
    </xdr:pic>
    <xdr:clientData/>
  </xdr:twoCellAnchor>
  <xdr:twoCellAnchor>
    <xdr:from>
      <xdr:col>3</xdr:col>
      <xdr:colOff>1765300</xdr:colOff>
      <xdr:row>16</xdr:row>
      <xdr:rowOff>50800</xdr:rowOff>
    </xdr:from>
    <xdr:to>
      <xdr:col>17</xdr:col>
      <xdr:colOff>25400</xdr:colOff>
      <xdr:row>36</xdr:row>
      <xdr:rowOff>63500</xdr:rowOff>
    </xdr:to>
    <xdr:sp macro="" textlink="">
      <xdr:nvSpPr>
        <xdr:cNvPr id="2" name="ZoneTexte 1"/>
        <xdr:cNvSpPr txBox="1"/>
      </xdr:nvSpPr>
      <xdr:spPr>
        <a:xfrm>
          <a:off x="4686300" y="3937000"/>
          <a:ext cx="12534900" cy="483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Hervé,</a:t>
          </a:r>
        </a:p>
        <a:p>
          <a:r>
            <a:rPr lang="fr-FR" sz="1800"/>
            <a:t>bon alors j'ai tout viré ce que tu avais fait et maintenant tu as un code propre et fonctionnel.</a:t>
          </a:r>
        </a:p>
        <a:p>
          <a:r>
            <a:rPr lang="fr-FR" sz="1800"/>
            <a:t>J'ai</a:t>
          </a:r>
          <a:r>
            <a:rPr lang="fr-FR" sz="1800" baseline="0"/>
            <a:t> changé aussi la feuille Base Chiffrage, car pour moi ce que tu avais fait était absolumnet pas évolutif !!!!</a:t>
          </a:r>
        </a:p>
        <a:p>
          <a:r>
            <a:rPr lang="fr-FR" sz="1800" baseline="0"/>
            <a:t>Là tu peux rajouter les lignes que tu veux dans les diverses colonnes et les données seront prises en compte par la macro</a:t>
          </a:r>
        </a:p>
        <a:p>
          <a:r>
            <a:rPr lang="fr-FR" sz="1800" baseline="0"/>
            <a:t>je n'ai fait que trois boutons,   saisir le moyen et voir le moyen je n'ai pas compris à quoi cela pouvait bien servir!!! à Rien OK donc j'ai supprimé!!!</a:t>
          </a:r>
        </a:p>
        <a:p>
          <a:r>
            <a:rPr lang="fr-FR" sz="1800" baseline="0"/>
            <a:t>Voilà maintenant tu as un code vba fiable, et non plus du bricolage</a:t>
          </a:r>
        </a:p>
        <a:p>
          <a:r>
            <a:rPr lang="fr-FR" sz="1800" baseline="0"/>
            <a:t>a+</a:t>
          </a:r>
        </a:p>
        <a:p>
          <a:r>
            <a:rPr lang="fr-FR" sz="1800" baseline="0"/>
            <a:t>Papou</a:t>
          </a:r>
        </a:p>
        <a:p>
          <a:endParaRPr lang="fr-FR" sz="1800" baseline="0"/>
        </a:p>
        <a:p>
          <a:r>
            <a:rPr lang="fr-FR" sz="1800" baseline="0">
              <a:solidFill>
                <a:srgbClr val="FF0000"/>
              </a:solidFill>
            </a:rPr>
            <a:t>Bonjour Papou,</a:t>
          </a:r>
        </a:p>
        <a:p>
          <a:r>
            <a:rPr lang="fr-FR" sz="1800">
              <a:solidFill>
                <a:srgbClr val="FF0000"/>
              </a:solidFill>
            </a:rPr>
            <a:t>Le test me renvoie les infos sous forme texte sauf transport, j'ai pas inséré les 2 colonnes Matière et Montage dans la feuille resultat après</a:t>
          </a:r>
          <a:r>
            <a:rPr lang="fr-FR" sz="1800" baseline="0">
              <a:solidFill>
                <a:srgbClr val="FF0000"/>
              </a:solidFill>
            </a:rPr>
            <a:t> la colonne 17, mais je pense qu'il serait plus facile de repartir du fichier ou j'ai cherché a faire des modifs car pour l'instant je cale !! fichierv4testmodifherve</a:t>
          </a:r>
        </a:p>
        <a:p>
          <a:r>
            <a:rPr lang="fr-FR" sz="1800" baseline="0">
              <a:solidFill>
                <a:srgbClr val="FF0000"/>
              </a:solidFill>
            </a:rPr>
            <a:t>a+ Hervé</a:t>
          </a:r>
          <a:endParaRPr lang="fr-FR" sz="1800">
            <a:solidFill>
              <a:srgbClr val="FF0000"/>
            </a:solidFill>
          </a:endParaRPr>
        </a:p>
        <a:p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saisie_chiffrage" displayName="saisie_chiffrage" ref="A1:T13" totalsRowShown="0" headerRowDxfId="28">
  <tableColumns count="20">
    <tableColumn id="1" name="Date"/>
    <tableColumn id="2" name="Client"/>
    <tableColumn id="3" name="Numero de moyen"/>
    <tableColumn id="4" name="Designation du moyen"/>
    <tableColumn id="21" name="Quantite"/>
    <tableColumn id="5" name="Support_Mise_en_REF"/>
    <tableColumn id="6" name="Preparation" dataDxfId="27"/>
    <tableColumn id="7" name="Coupe X"/>
    <tableColumn id="8" name="Coupe Y"/>
    <tableColumn id="9" name="Coupe Z"/>
    <tableColumn id="10" name="fourniture plaque"/>
    <tableColumn id="11" name="Tubes renforts"/>
    <tableColumn id="12" name="Tole fermeture"/>
    <tableColumn id="13" name="rail cata"/>
    <tableColumn id="14" name="Ebavurage scotch"/>
    <tableColumn id="15" name="Chariot"/>
    <tableColumn id="16" name="Peinture"/>
    <tableColumn id="19" name="Emballage "/>
    <tableColumn id="17" name="Type transport"/>
    <tableColumn id="18" name="Transport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2:Y27" totalsRowShown="0" headerRowDxfId="26" dataDxfId="25">
  <autoFilter ref="A12:Y27"/>
  <tableColumns count="25">
    <tableColumn id="1" name="DATE" dataDxfId="24"/>
    <tableColumn id="2" name="CLIENT" dataDxfId="23"/>
    <tableColumn id="3" name="N° DE MOYEN" dataDxfId="22"/>
    <tableColumn id="4" name="DESIGNATION DU MOYEN" dataDxfId="21"/>
    <tableColumn id="5" name="Qté" dataDxfId="20"/>
    <tableColumn id="6" name="Tps(h)" dataDxfId="19"/>
    <tableColumn id="8" name="Tps(h)2" dataDxfId="18"/>
    <tableColumn id="10" name="Tps(h)4" dataDxfId="17"/>
    <tableColumn id="12" name="Tps(h)6" dataDxfId="16"/>
    <tableColumn id="14" name="Tps(h)8" dataDxfId="15"/>
    <tableColumn id="16" name="Tps(h)10" dataDxfId="14"/>
    <tableColumn id="18" name="Tps(h)12" dataDxfId="13"/>
    <tableColumn id="20" name="Tps(h)14" dataDxfId="12"/>
    <tableColumn id="22" name="Tps(h)16" dataDxfId="11"/>
    <tableColumn id="24" name="Tps(h)18" dataDxfId="10"/>
    <tableColumn id="26" name="Tps(h)20" dataDxfId="9"/>
    <tableColumn id="28" name="Tps(h)22" dataDxfId="8"/>
    <tableColumn id="30" name="Ke" dataDxfId="7"/>
    <tableColumn id="31" name="Ke24" dataDxfId="6"/>
    <tableColumn id="32" name="Colonne25" dataDxfId="5"/>
    <tableColumn id="33" name="&quot;activité&quot; en Euros" dataDxfId="4">
      <calculatedColumnFormula>Tableau2[[#This Row],[Ke]]+Tableau2[[#This Row],[Ke24]]</calculatedColumnFormula>
    </tableColumn>
    <tableColumn id="34" name="Durée / moyen (h)" dataDxfId="3">
      <calculatedColumnFormula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calculatedColumnFormula>
    </tableColumn>
    <tableColumn id="35" name="Coût / moyen" dataDxfId="2">
      <calculatedColumnFormula>(Tableau2[[#This Row],[Durée / moyen (h)]]*50)</calculatedColumnFormula>
    </tableColumn>
    <tableColumn id="36" name="Durée totale" dataDxfId="1">
      <calculatedColumnFormula>Tableau2[[#This Row],[Durée / moyen (h)]]*Tableau2[[#This Row],[Qté]]</calculatedColumnFormula>
    </tableColumn>
    <tableColumn id="37" name="Coût Total" dataDxfId="0">
      <calculatedColumnFormula>(Tableau2[[#This Row],[Durée totale]]*50)+Tableau2[[#This Row],["activité" en Euros]]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AK41"/>
  <sheetViews>
    <sheetView topLeftCell="AA1" workbookViewId="0">
      <selection activeCell="AJ5" sqref="AJ5"/>
    </sheetView>
  </sheetViews>
  <sheetFormatPr baseColWidth="10" defaultRowHeight="15" x14ac:dyDescent="0.25"/>
  <cols>
    <col min="1" max="1" width="5.140625" bestFit="1" customWidth="1"/>
    <col min="2" max="2" width="10.85546875" bestFit="1" customWidth="1"/>
    <col min="3" max="3" width="28.140625" customWidth="1"/>
    <col min="4" max="4" width="21.140625" bestFit="1" customWidth="1"/>
    <col min="6" max="6" width="25.5703125" bestFit="1" customWidth="1"/>
    <col min="7" max="7" width="12.85546875" bestFit="1" customWidth="1"/>
    <col min="10" max="10" width="15.7109375" bestFit="1" customWidth="1"/>
    <col min="12" max="12" width="15.5703125" bestFit="1" customWidth="1"/>
    <col min="14" max="14" width="15.5703125" bestFit="1" customWidth="1"/>
    <col min="16" max="16" width="16.28515625" bestFit="1" customWidth="1"/>
    <col min="18" max="18" width="27.140625" bestFit="1" customWidth="1"/>
    <col min="20" max="20" width="24.140625" bestFit="1" customWidth="1"/>
    <col min="22" max="22" width="24.7109375" bestFit="1" customWidth="1"/>
    <col min="24" max="24" width="14.140625" bestFit="1" customWidth="1"/>
    <col min="26" max="26" width="21" bestFit="1" customWidth="1"/>
    <col min="30" max="30" width="16.42578125" bestFit="1" customWidth="1"/>
    <col min="32" max="32" width="29.85546875" bestFit="1" customWidth="1"/>
    <col min="33" max="33" width="13.28515625" bestFit="1" customWidth="1"/>
    <col min="36" max="36" width="24.7109375" bestFit="1" customWidth="1"/>
    <col min="37" max="37" width="18.140625" bestFit="1" customWidth="1"/>
  </cols>
  <sheetData>
    <row r="1" spans="1:37" x14ac:dyDescent="0.25">
      <c r="A1" s="194" t="s">
        <v>206</v>
      </c>
      <c r="B1" s="194" t="s">
        <v>207</v>
      </c>
      <c r="C1" s="194" t="s">
        <v>208</v>
      </c>
      <c r="D1" s="194" t="s">
        <v>209</v>
      </c>
      <c r="E1" s="194" t="s">
        <v>210</v>
      </c>
      <c r="F1" s="194" t="s">
        <v>211</v>
      </c>
      <c r="G1" s="194"/>
      <c r="H1" s="194" t="s">
        <v>212</v>
      </c>
      <c r="I1" s="194"/>
      <c r="J1" s="194" t="s">
        <v>213</v>
      </c>
      <c r="K1" s="194"/>
      <c r="L1" s="194" t="s">
        <v>214</v>
      </c>
      <c r="M1" s="194"/>
      <c r="N1" s="194" t="s">
        <v>215</v>
      </c>
      <c r="O1" s="194"/>
      <c r="P1" s="194" t="s">
        <v>216</v>
      </c>
      <c r="Q1" s="194"/>
      <c r="R1" s="194" t="s">
        <v>217</v>
      </c>
      <c r="S1" s="194"/>
      <c r="T1" s="194" t="s">
        <v>218</v>
      </c>
      <c r="U1" s="194"/>
      <c r="V1" s="194" t="s">
        <v>219</v>
      </c>
      <c r="W1" s="194"/>
      <c r="X1" s="194" t="s">
        <v>220</v>
      </c>
      <c r="Y1" s="194"/>
      <c r="Z1" s="194" t="s">
        <v>221</v>
      </c>
      <c r="AA1" s="194"/>
      <c r="AB1" s="194" t="s">
        <v>222</v>
      </c>
      <c r="AC1" s="194"/>
      <c r="AD1" s="194" t="s">
        <v>223</v>
      </c>
      <c r="AE1" s="194"/>
      <c r="AF1" s="194" t="s">
        <v>224</v>
      </c>
      <c r="AG1" s="195" t="s">
        <v>225</v>
      </c>
      <c r="AH1" s="195"/>
      <c r="AI1" s="195"/>
      <c r="AJ1" s="196" t="s">
        <v>226</v>
      </c>
      <c r="AK1" s="196" t="s">
        <v>227</v>
      </c>
    </row>
    <row r="2" spans="1:37" ht="15.75" thickBot="1" x14ac:dyDescent="0.3">
      <c r="A2" s="3" t="s">
        <v>10</v>
      </c>
      <c r="B2" s="146" t="s">
        <v>11</v>
      </c>
      <c r="C2" s="146" t="s">
        <v>74</v>
      </c>
      <c r="D2" s="147" t="s">
        <v>75</v>
      </c>
      <c r="E2" s="71" t="s">
        <v>79</v>
      </c>
      <c r="F2" s="72" t="s">
        <v>76</v>
      </c>
      <c r="G2" s="73" t="s">
        <v>80</v>
      </c>
      <c r="H2" s="153" t="s">
        <v>77</v>
      </c>
      <c r="I2" s="153" t="s">
        <v>80</v>
      </c>
      <c r="J2" s="156" t="s">
        <v>70</v>
      </c>
      <c r="K2" s="156" t="s">
        <v>80</v>
      </c>
      <c r="L2" s="159" t="s">
        <v>71</v>
      </c>
      <c r="M2" s="159" t="s">
        <v>80</v>
      </c>
      <c r="N2" s="162" t="s">
        <v>72</v>
      </c>
      <c r="O2" s="162" t="s">
        <v>80</v>
      </c>
      <c r="P2" s="74" t="s">
        <v>73</v>
      </c>
      <c r="Q2" s="75" t="s">
        <v>80</v>
      </c>
      <c r="R2" s="165" t="s">
        <v>169</v>
      </c>
      <c r="S2" s="165" t="s">
        <v>80</v>
      </c>
      <c r="T2" s="168" t="s">
        <v>170</v>
      </c>
      <c r="U2" s="168" t="s">
        <v>80</v>
      </c>
      <c r="V2" s="119" t="s">
        <v>171</v>
      </c>
      <c r="W2" s="125" t="s">
        <v>80</v>
      </c>
      <c r="X2" s="128" t="s">
        <v>43</v>
      </c>
      <c r="Y2" s="129" t="s">
        <v>80</v>
      </c>
      <c r="Z2" s="134" t="s">
        <v>56</v>
      </c>
      <c r="AA2" s="135" t="s">
        <v>80</v>
      </c>
      <c r="AB2" s="140" t="s">
        <v>60</v>
      </c>
      <c r="AC2" s="143" t="s">
        <v>80</v>
      </c>
      <c r="AD2" s="140" t="s">
        <v>62</v>
      </c>
      <c r="AE2" s="143" t="s">
        <v>80</v>
      </c>
      <c r="AF2" s="171" t="s">
        <v>68</v>
      </c>
      <c r="AG2" s="172" t="s">
        <v>152</v>
      </c>
      <c r="AH2" s="172" t="s">
        <v>151</v>
      </c>
      <c r="AI2" s="173" t="s">
        <v>114</v>
      </c>
      <c r="AJ2" s="187" t="s">
        <v>204</v>
      </c>
      <c r="AK2" s="187" t="s">
        <v>205</v>
      </c>
    </row>
    <row r="3" spans="1:37" x14ac:dyDescent="0.25">
      <c r="A3" s="2"/>
      <c r="B3" s="148" t="s">
        <v>12</v>
      </c>
      <c r="C3" s="148"/>
      <c r="D3" s="149"/>
      <c r="E3" s="77">
        <v>1</v>
      </c>
      <c r="F3" s="78" t="s">
        <v>16</v>
      </c>
      <c r="G3" s="79">
        <v>0</v>
      </c>
      <c r="H3" s="154">
        <v>0</v>
      </c>
      <c r="I3" s="155">
        <v>0</v>
      </c>
      <c r="J3" s="157" t="s">
        <v>17</v>
      </c>
      <c r="K3" s="158">
        <v>4.5</v>
      </c>
      <c r="L3" s="160" t="s">
        <v>20</v>
      </c>
      <c r="M3" s="161">
        <v>6</v>
      </c>
      <c r="N3" s="163" t="s">
        <v>24</v>
      </c>
      <c r="O3" s="164">
        <v>4.5</v>
      </c>
      <c r="P3" s="88" t="s">
        <v>48</v>
      </c>
      <c r="Q3" s="89">
        <v>0.75</v>
      </c>
      <c r="R3" s="166" t="s">
        <v>28</v>
      </c>
      <c r="S3" s="167">
        <v>8</v>
      </c>
      <c r="T3" s="169" t="s">
        <v>34</v>
      </c>
      <c r="U3" s="170">
        <v>3</v>
      </c>
      <c r="V3" s="121" t="s">
        <v>195</v>
      </c>
      <c r="W3" s="126">
        <v>3</v>
      </c>
      <c r="X3" s="130" t="s">
        <v>44</v>
      </c>
      <c r="Y3" s="131">
        <v>19</v>
      </c>
      <c r="Z3" s="136" t="s">
        <v>57</v>
      </c>
      <c r="AA3" s="137">
        <v>16</v>
      </c>
      <c r="AB3" s="141" t="s">
        <v>15</v>
      </c>
      <c r="AC3" s="144">
        <v>4</v>
      </c>
      <c r="AD3" s="141" t="s">
        <v>63</v>
      </c>
      <c r="AE3" s="144">
        <v>15</v>
      </c>
      <c r="AF3" s="174" t="s">
        <v>113</v>
      </c>
      <c r="AG3" s="175">
        <v>230</v>
      </c>
      <c r="AH3" s="175">
        <v>260</v>
      </c>
      <c r="AI3" s="176">
        <v>300</v>
      </c>
    </row>
    <row r="4" spans="1:37" x14ac:dyDescent="0.25">
      <c r="B4" s="150" t="s">
        <v>13</v>
      </c>
      <c r="C4" s="150"/>
      <c r="D4" s="151"/>
      <c r="E4" s="77">
        <v>2</v>
      </c>
      <c r="F4" s="118" t="s">
        <v>15</v>
      </c>
      <c r="G4" s="89">
        <v>2</v>
      </c>
      <c r="H4" s="93">
        <v>0.05</v>
      </c>
      <c r="I4" s="94">
        <v>1.05</v>
      </c>
      <c r="J4" s="95" t="s">
        <v>190</v>
      </c>
      <c r="K4" s="96">
        <v>3.75</v>
      </c>
      <c r="L4" s="97" t="s">
        <v>192</v>
      </c>
      <c r="M4" s="98">
        <v>4.5</v>
      </c>
      <c r="N4" s="99" t="s">
        <v>193</v>
      </c>
      <c r="O4" s="100">
        <v>3.75</v>
      </c>
      <c r="P4" s="88" t="s">
        <v>49</v>
      </c>
      <c r="Q4" s="89">
        <v>1</v>
      </c>
      <c r="R4" s="101" t="s">
        <v>29</v>
      </c>
      <c r="S4" s="102">
        <v>12</v>
      </c>
      <c r="T4" s="103" t="s">
        <v>35</v>
      </c>
      <c r="U4" s="122">
        <v>3</v>
      </c>
      <c r="V4" s="121" t="s">
        <v>196</v>
      </c>
      <c r="W4" s="126">
        <v>6</v>
      </c>
      <c r="X4" s="130" t="s">
        <v>180</v>
      </c>
      <c r="Y4" s="131">
        <v>28</v>
      </c>
      <c r="Z4" s="136" t="s">
        <v>58</v>
      </c>
      <c r="AA4" s="137">
        <v>12</v>
      </c>
      <c r="AB4" s="142" t="s">
        <v>61</v>
      </c>
      <c r="AC4" s="145">
        <v>0</v>
      </c>
      <c r="AD4" s="141" t="s">
        <v>64</v>
      </c>
      <c r="AE4" s="144">
        <v>25</v>
      </c>
      <c r="AF4" s="174" t="s">
        <v>69</v>
      </c>
      <c r="AG4" s="175">
        <v>150</v>
      </c>
      <c r="AH4" s="175">
        <v>230</v>
      </c>
      <c r="AI4" s="176">
        <v>250</v>
      </c>
    </row>
    <row r="5" spans="1:37" x14ac:dyDescent="0.25">
      <c r="B5" s="152" t="s">
        <v>14</v>
      </c>
      <c r="C5" s="152"/>
      <c r="D5" s="76"/>
      <c r="E5" s="77">
        <v>3</v>
      </c>
      <c r="H5" s="80">
        <v>0.1</v>
      </c>
      <c r="I5" s="81">
        <v>1.1000000000000001</v>
      </c>
      <c r="J5" s="82" t="s">
        <v>18</v>
      </c>
      <c r="K5" s="83">
        <v>3</v>
      </c>
      <c r="L5" s="84" t="s">
        <v>21</v>
      </c>
      <c r="M5" s="85">
        <v>3</v>
      </c>
      <c r="N5" s="86" t="s">
        <v>25</v>
      </c>
      <c r="O5" s="87">
        <v>3</v>
      </c>
      <c r="P5" s="88" t="s">
        <v>50</v>
      </c>
      <c r="Q5" s="89">
        <v>1.25</v>
      </c>
      <c r="R5" s="90" t="s">
        <v>30</v>
      </c>
      <c r="S5" s="91">
        <v>10</v>
      </c>
      <c r="T5" s="92" t="s">
        <v>163</v>
      </c>
      <c r="U5" s="120">
        <v>4</v>
      </c>
      <c r="V5" s="121" t="s">
        <v>197</v>
      </c>
      <c r="W5" s="126">
        <v>4</v>
      </c>
      <c r="X5" s="130" t="s">
        <v>46</v>
      </c>
      <c r="Y5" s="131">
        <v>70</v>
      </c>
      <c r="Z5" s="136" t="s">
        <v>59</v>
      </c>
      <c r="AA5" s="137">
        <v>18</v>
      </c>
      <c r="AD5" s="141" t="s">
        <v>65</v>
      </c>
      <c r="AE5" s="144">
        <v>50</v>
      </c>
      <c r="AF5" s="174" t="s">
        <v>115</v>
      </c>
      <c r="AG5" s="175">
        <v>180</v>
      </c>
      <c r="AH5" s="175">
        <v>230</v>
      </c>
      <c r="AI5" s="176">
        <v>250</v>
      </c>
    </row>
    <row r="6" spans="1:37" x14ac:dyDescent="0.25">
      <c r="E6" s="110">
        <v>5</v>
      </c>
      <c r="H6" s="93">
        <v>0.15</v>
      </c>
      <c r="I6" s="94">
        <v>1.1499999999999999</v>
      </c>
      <c r="J6" s="104" t="s">
        <v>191</v>
      </c>
      <c r="K6" s="105">
        <v>1.5</v>
      </c>
      <c r="L6" s="106" t="s">
        <v>22</v>
      </c>
      <c r="M6" s="107">
        <v>1.5</v>
      </c>
      <c r="N6" s="108" t="s">
        <v>194</v>
      </c>
      <c r="O6" s="109">
        <v>1.5</v>
      </c>
      <c r="P6" s="88" t="s">
        <v>51</v>
      </c>
      <c r="Q6" s="89">
        <v>1.5</v>
      </c>
      <c r="R6" s="101" t="s">
        <v>31</v>
      </c>
      <c r="S6" s="102">
        <v>8</v>
      </c>
      <c r="T6" s="103" t="s">
        <v>36</v>
      </c>
      <c r="U6" s="122">
        <v>2</v>
      </c>
      <c r="V6" s="121" t="s">
        <v>198</v>
      </c>
      <c r="W6" s="126">
        <v>7</v>
      </c>
      <c r="X6" s="130" t="s">
        <v>47</v>
      </c>
      <c r="Y6" s="131">
        <v>59</v>
      </c>
      <c r="Z6" s="136" t="s">
        <v>199</v>
      </c>
      <c r="AA6" s="137">
        <v>14</v>
      </c>
      <c r="AD6" s="141" t="s">
        <v>66</v>
      </c>
      <c r="AE6" s="144">
        <v>25</v>
      </c>
      <c r="AF6" s="174" t="s">
        <v>6</v>
      </c>
      <c r="AG6" s="175">
        <v>240</v>
      </c>
      <c r="AH6" s="175">
        <v>300</v>
      </c>
      <c r="AI6" s="176">
        <v>330</v>
      </c>
    </row>
    <row r="7" spans="1:37" x14ac:dyDescent="0.25">
      <c r="E7" s="110">
        <v>6</v>
      </c>
      <c r="H7" s="80">
        <v>0.2</v>
      </c>
      <c r="I7" s="81">
        <v>1.2</v>
      </c>
      <c r="J7" s="104" t="s">
        <v>19</v>
      </c>
      <c r="K7" s="105">
        <v>0</v>
      </c>
      <c r="L7" s="106" t="s">
        <v>23</v>
      </c>
      <c r="M7" s="107">
        <v>0</v>
      </c>
      <c r="N7" s="108" t="s">
        <v>27</v>
      </c>
      <c r="O7" s="109">
        <v>0</v>
      </c>
      <c r="P7" s="88" t="s">
        <v>52</v>
      </c>
      <c r="Q7" s="89">
        <v>1.75</v>
      </c>
      <c r="R7" s="111" t="s">
        <v>32</v>
      </c>
      <c r="S7" s="112">
        <v>0</v>
      </c>
      <c r="T7" s="92" t="s">
        <v>37</v>
      </c>
      <c r="U7" s="120">
        <v>2</v>
      </c>
      <c r="V7" s="121" t="s">
        <v>40</v>
      </c>
      <c r="W7" s="126">
        <v>3.5</v>
      </c>
      <c r="X7" s="132" t="s">
        <v>32</v>
      </c>
      <c r="Y7" s="133">
        <v>0</v>
      </c>
      <c r="Z7" s="136" t="s">
        <v>200</v>
      </c>
      <c r="AA7" s="137">
        <v>22</v>
      </c>
      <c r="AD7" s="141" t="s">
        <v>67</v>
      </c>
      <c r="AE7" s="144">
        <v>75</v>
      </c>
      <c r="AF7" s="174" t="s">
        <v>116</v>
      </c>
      <c r="AG7" s="175">
        <v>160</v>
      </c>
      <c r="AH7" s="175">
        <v>240</v>
      </c>
      <c r="AI7" s="176">
        <v>260</v>
      </c>
    </row>
    <row r="8" spans="1:37" x14ac:dyDescent="0.25">
      <c r="E8" s="110">
        <v>7</v>
      </c>
      <c r="H8" s="93">
        <v>0.25</v>
      </c>
      <c r="I8" s="94">
        <v>1.25</v>
      </c>
      <c r="P8" s="88" t="s">
        <v>53</v>
      </c>
      <c r="Q8" s="89">
        <v>2</v>
      </c>
      <c r="T8" s="113" t="s">
        <v>32</v>
      </c>
      <c r="U8" s="124">
        <v>0</v>
      </c>
      <c r="V8" s="121" t="s">
        <v>42</v>
      </c>
      <c r="W8" s="126">
        <v>3.5</v>
      </c>
      <c r="Z8" s="138" t="s">
        <v>32</v>
      </c>
      <c r="AA8" s="139">
        <v>0</v>
      </c>
      <c r="AD8" s="142" t="s">
        <v>32</v>
      </c>
      <c r="AE8" s="145">
        <v>0</v>
      </c>
      <c r="AF8" s="174" t="s">
        <v>117</v>
      </c>
      <c r="AG8" s="175">
        <v>160</v>
      </c>
      <c r="AH8" s="175">
        <v>230</v>
      </c>
      <c r="AI8" s="176">
        <v>250</v>
      </c>
    </row>
    <row r="9" spans="1:37" x14ac:dyDescent="0.25">
      <c r="A9" s="2"/>
      <c r="E9" s="110">
        <v>8</v>
      </c>
      <c r="H9" s="80">
        <v>0.3</v>
      </c>
      <c r="I9" s="81">
        <v>1.3</v>
      </c>
      <c r="P9" s="88" t="s">
        <v>54</v>
      </c>
      <c r="Q9" s="89">
        <v>2.25</v>
      </c>
      <c r="V9" s="123" t="s">
        <v>32</v>
      </c>
      <c r="W9" s="127">
        <v>0</v>
      </c>
      <c r="AF9" s="174" t="s">
        <v>118</v>
      </c>
      <c r="AG9" s="175">
        <v>195</v>
      </c>
      <c r="AH9" s="175">
        <v>250</v>
      </c>
      <c r="AI9" s="176">
        <v>290</v>
      </c>
    </row>
    <row r="10" spans="1:37" x14ac:dyDescent="0.25">
      <c r="A10" s="2"/>
      <c r="E10" s="110">
        <v>9</v>
      </c>
      <c r="H10" s="93">
        <v>0.35</v>
      </c>
      <c r="I10" s="94">
        <v>1.35</v>
      </c>
      <c r="P10" s="88" t="s">
        <v>55</v>
      </c>
      <c r="Q10" s="89">
        <v>2.5</v>
      </c>
      <c r="AF10" s="174" t="s">
        <v>120</v>
      </c>
      <c r="AG10" s="175">
        <v>678</v>
      </c>
      <c r="AH10" s="175">
        <v>708</v>
      </c>
      <c r="AI10" s="176">
        <v>767</v>
      </c>
    </row>
    <row r="11" spans="1:37" x14ac:dyDescent="0.25">
      <c r="E11" s="110">
        <v>10</v>
      </c>
      <c r="H11" s="80">
        <v>0.4</v>
      </c>
      <c r="I11" s="81">
        <v>1.4</v>
      </c>
      <c r="P11" s="114" t="s">
        <v>32</v>
      </c>
      <c r="Q11" s="115">
        <v>0</v>
      </c>
      <c r="AF11" s="174" t="s">
        <v>119</v>
      </c>
      <c r="AG11" s="175">
        <v>1100</v>
      </c>
      <c r="AH11" s="175">
        <v>1150</v>
      </c>
      <c r="AI11" s="176">
        <v>1244</v>
      </c>
    </row>
    <row r="12" spans="1:37" x14ac:dyDescent="0.25">
      <c r="A12" s="2"/>
      <c r="H12" s="93">
        <v>0.45</v>
      </c>
      <c r="I12" s="94">
        <v>1.45</v>
      </c>
      <c r="AF12" s="174" t="s">
        <v>121</v>
      </c>
      <c r="AG12" s="175">
        <v>752</v>
      </c>
      <c r="AH12" s="175">
        <v>784</v>
      </c>
      <c r="AI12" s="176">
        <v>850</v>
      </c>
    </row>
    <row r="13" spans="1:37" x14ac:dyDescent="0.25">
      <c r="H13" s="116">
        <v>0.5</v>
      </c>
      <c r="I13" s="117">
        <v>1.5</v>
      </c>
      <c r="AF13" s="174" t="s">
        <v>9</v>
      </c>
      <c r="AG13" s="175">
        <v>1137</v>
      </c>
      <c r="AH13" s="175">
        <v>1189</v>
      </c>
      <c r="AI13" s="176">
        <v>1285</v>
      </c>
    </row>
    <row r="14" spans="1:37" x14ac:dyDescent="0.25">
      <c r="AF14" s="174" t="s">
        <v>122</v>
      </c>
      <c r="AG14" s="175">
        <v>979</v>
      </c>
      <c r="AH14" s="175">
        <v>1022</v>
      </c>
      <c r="AI14" s="176">
        <v>1107</v>
      </c>
    </row>
    <row r="15" spans="1:37" x14ac:dyDescent="0.25">
      <c r="AF15" s="174" t="s">
        <v>123</v>
      </c>
      <c r="AG15" s="175">
        <v>1144</v>
      </c>
      <c r="AH15" s="175">
        <v>1194</v>
      </c>
      <c r="AI15" s="176">
        <v>1293</v>
      </c>
    </row>
    <row r="16" spans="1:37" x14ac:dyDescent="0.25">
      <c r="AF16" s="174" t="s">
        <v>124</v>
      </c>
      <c r="AG16" s="175">
        <v>1139</v>
      </c>
      <c r="AH16" s="175">
        <v>1189</v>
      </c>
      <c r="AI16" s="176">
        <v>1288</v>
      </c>
    </row>
    <row r="17" spans="32:35" x14ac:dyDescent="0.25">
      <c r="AF17" s="174" t="s">
        <v>125</v>
      </c>
      <c r="AG17" s="175">
        <v>355</v>
      </c>
      <c r="AH17" s="175">
        <v>370</v>
      </c>
      <c r="AI17" s="176">
        <v>401</v>
      </c>
    </row>
    <row r="18" spans="32:35" x14ac:dyDescent="0.25">
      <c r="AF18" s="174" t="s">
        <v>126</v>
      </c>
      <c r="AG18" s="175">
        <v>213</v>
      </c>
      <c r="AH18" s="175">
        <v>223</v>
      </c>
      <c r="AI18" s="176">
        <v>350</v>
      </c>
    </row>
    <row r="19" spans="32:35" x14ac:dyDescent="0.25">
      <c r="AF19" s="174" t="s">
        <v>127</v>
      </c>
      <c r="AG19" s="175">
        <v>657</v>
      </c>
      <c r="AH19" s="175">
        <v>686</v>
      </c>
      <c r="AI19" s="176">
        <v>743</v>
      </c>
    </row>
    <row r="20" spans="32:35" x14ac:dyDescent="0.25">
      <c r="AF20" s="174" t="s">
        <v>128</v>
      </c>
      <c r="AG20" s="175">
        <v>577</v>
      </c>
      <c r="AH20" s="175">
        <v>602</v>
      </c>
      <c r="AI20" s="176">
        <v>652</v>
      </c>
    </row>
    <row r="21" spans="32:35" x14ac:dyDescent="0.25">
      <c r="AF21" s="174" t="s">
        <v>129</v>
      </c>
      <c r="AG21" s="175">
        <v>1086</v>
      </c>
      <c r="AH21" s="175">
        <v>1134</v>
      </c>
      <c r="AI21" s="176">
        <v>1228</v>
      </c>
    </row>
    <row r="22" spans="32:35" x14ac:dyDescent="0.25">
      <c r="AF22" s="174" t="s">
        <v>132</v>
      </c>
      <c r="AG22" s="175">
        <v>290</v>
      </c>
      <c r="AH22" s="175">
        <v>330</v>
      </c>
      <c r="AI22" s="176">
        <v>390</v>
      </c>
    </row>
    <row r="23" spans="32:35" x14ac:dyDescent="0.25">
      <c r="AF23" s="174" t="s">
        <v>131</v>
      </c>
      <c r="AG23" s="175">
        <v>602</v>
      </c>
      <c r="AH23" s="175">
        <v>628</v>
      </c>
      <c r="AI23" s="176">
        <v>681</v>
      </c>
    </row>
    <row r="24" spans="32:35" x14ac:dyDescent="0.25">
      <c r="AF24" s="174" t="s">
        <v>130</v>
      </c>
      <c r="AG24" s="175">
        <v>250</v>
      </c>
      <c r="AH24" s="175">
        <v>300</v>
      </c>
      <c r="AI24" s="176">
        <v>330</v>
      </c>
    </row>
    <row r="25" spans="32:35" x14ac:dyDescent="0.25">
      <c r="AF25" s="174" t="s">
        <v>133</v>
      </c>
      <c r="AG25" s="175">
        <v>991</v>
      </c>
      <c r="AH25" s="175">
        <v>1034</v>
      </c>
      <c r="AI25" s="176">
        <v>1120</v>
      </c>
    </row>
    <row r="26" spans="32:35" x14ac:dyDescent="0.25">
      <c r="AF26" s="174" t="s">
        <v>134</v>
      </c>
      <c r="AG26" s="175">
        <v>2048</v>
      </c>
      <c r="AH26" s="175">
        <v>2137</v>
      </c>
      <c r="AI26" s="176">
        <v>2315</v>
      </c>
    </row>
    <row r="27" spans="32:35" x14ac:dyDescent="0.25">
      <c r="AF27" s="174" t="s">
        <v>135</v>
      </c>
      <c r="AG27" s="175">
        <v>2327</v>
      </c>
      <c r="AH27" s="175">
        <v>2428</v>
      </c>
      <c r="AI27" s="176">
        <v>2631</v>
      </c>
    </row>
    <row r="28" spans="32:35" x14ac:dyDescent="0.25">
      <c r="AF28" s="174" t="s">
        <v>136</v>
      </c>
      <c r="AG28" s="175">
        <v>3574</v>
      </c>
      <c r="AH28" s="175">
        <v>3729</v>
      </c>
      <c r="AI28" s="176">
        <v>4040</v>
      </c>
    </row>
    <row r="29" spans="32:35" x14ac:dyDescent="0.25">
      <c r="AF29" s="174" t="s">
        <v>138</v>
      </c>
      <c r="AG29" s="175">
        <v>1963</v>
      </c>
      <c r="AH29" s="175">
        <v>2048</v>
      </c>
      <c r="AI29" s="176">
        <v>2219</v>
      </c>
    </row>
    <row r="30" spans="32:35" x14ac:dyDescent="0.25">
      <c r="AF30" s="174" t="s">
        <v>137</v>
      </c>
      <c r="AG30" s="175">
        <v>3574</v>
      </c>
      <c r="AH30" s="175">
        <v>3729</v>
      </c>
      <c r="AI30" s="176">
        <v>4040</v>
      </c>
    </row>
    <row r="31" spans="32:35" x14ac:dyDescent="0.25">
      <c r="AF31" s="174" t="s">
        <v>139</v>
      </c>
      <c r="AG31" s="175">
        <v>1984</v>
      </c>
      <c r="AH31" s="175">
        <v>2071</v>
      </c>
      <c r="AI31" s="176">
        <v>2243</v>
      </c>
    </row>
    <row r="32" spans="32:35" x14ac:dyDescent="0.25">
      <c r="AF32" s="174" t="s">
        <v>140</v>
      </c>
      <c r="AG32" s="175">
        <v>1805</v>
      </c>
      <c r="AH32" s="175">
        <v>1884</v>
      </c>
      <c r="AI32" s="176">
        <v>2041</v>
      </c>
    </row>
    <row r="33" spans="32:35" x14ac:dyDescent="0.25">
      <c r="AF33" s="174" t="s">
        <v>141</v>
      </c>
      <c r="AG33" s="175">
        <v>3444</v>
      </c>
      <c r="AH33" s="175">
        <v>3594</v>
      </c>
      <c r="AI33" s="176">
        <v>3895</v>
      </c>
    </row>
    <row r="34" spans="32:35" x14ac:dyDescent="0.25">
      <c r="AF34" s="174" t="s">
        <v>142</v>
      </c>
      <c r="AG34" s="175">
        <v>3642</v>
      </c>
      <c r="AH34" s="175">
        <v>3784</v>
      </c>
      <c r="AI34" s="176">
        <v>4100</v>
      </c>
    </row>
    <row r="35" spans="32:35" x14ac:dyDescent="0.25">
      <c r="AF35" s="174" t="s">
        <v>143</v>
      </c>
      <c r="AG35" s="175">
        <v>3654</v>
      </c>
      <c r="AH35" s="175">
        <v>3824</v>
      </c>
      <c r="AI35" s="176">
        <v>4143</v>
      </c>
    </row>
    <row r="36" spans="32:35" x14ac:dyDescent="0.25">
      <c r="AF36" s="174" t="s">
        <v>144</v>
      </c>
      <c r="AG36" s="175">
        <v>2809</v>
      </c>
      <c r="AH36" s="175">
        <v>2931</v>
      </c>
      <c r="AI36" s="176">
        <v>3175</v>
      </c>
    </row>
    <row r="37" spans="32:35" x14ac:dyDescent="0.25">
      <c r="AF37" s="174" t="s">
        <v>145</v>
      </c>
      <c r="AG37" s="175">
        <v>2730</v>
      </c>
      <c r="AH37" s="175">
        <v>2848</v>
      </c>
      <c r="AI37" s="176">
        <v>3086</v>
      </c>
    </row>
    <row r="38" spans="32:35" x14ac:dyDescent="0.25">
      <c r="AF38" s="174" t="s">
        <v>146</v>
      </c>
      <c r="AG38" s="175">
        <v>3239</v>
      </c>
      <c r="AH38" s="175">
        <v>3380</v>
      </c>
      <c r="AI38" s="176">
        <v>3662</v>
      </c>
    </row>
    <row r="39" spans="32:35" x14ac:dyDescent="0.25">
      <c r="AF39" s="174" t="s">
        <v>147</v>
      </c>
      <c r="AG39" s="175">
        <v>2708</v>
      </c>
      <c r="AH39" s="175">
        <v>2826</v>
      </c>
      <c r="AI39" s="176">
        <v>3061</v>
      </c>
    </row>
    <row r="40" spans="32:35" x14ac:dyDescent="0.25">
      <c r="AF40" s="174" t="s">
        <v>148</v>
      </c>
      <c r="AG40" s="175">
        <v>3191</v>
      </c>
      <c r="AH40" s="175">
        <v>3330</v>
      </c>
      <c r="AI40" s="176">
        <v>3607</v>
      </c>
    </row>
    <row r="41" spans="32:35" x14ac:dyDescent="0.25">
      <c r="AF41" s="177" t="s">
        <v>149</v>
      </c>
      <c r="AG41" s="178">
        <v>0</v>
      </c>
      <c r="AH41" s="178">
        <v>0</v>
      </c>
      <c r="AI41" s="179">
        <v>0</v>
      </c>
    </row>
  </sheetData>
  <mergeCells count="1">
    <mergeCell ref="AG1:AI1"/>
  </mergeCells>
  <pageMargins left="0.70866141732283472" right="0.70866141732283472" top="0.74803149606299213" bottom="0.74803149606299213" header="0.31496062992125984" footer="0.31496062992125984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T47"/>
  <sheetViews>
    <sheetView zoomScale="90" zoomScaleNormal="90" workbookViewId="0">
      <selection activeCell="D17" sqref="D17"/>
    </sheetView>
  </sheetViews>
  <sheetFormatPr baseColWidth="10" defaultRowHeight="15" x14ac:dyDescent="0.25"/>
  <cols>
    <col min="1" max="1" width="12.42578125" customWidth="1"/>
    <col min="2" max="2" width="12.140625" bestFit="1" customWidth="1"/>
    <col min="3" max="3" width="25.140625" bestFit="1" customWidth="1"/>
    <col min="4" max="4" width="29.5703125" bestFit="1" customWidth="1"/>
    <col min="5" max="5" width="15.140625" bestFit="1" customWidth="1"/>
    <col min="6" max="6" width="26" bestFit="1" customWidth="1"/>
    <col min="7" max="7" width="18.5703125" bestFit="1" customWidth="1"/>
    <col min="8" max="8" width="15.7109375" bestFit="1" customWidth="1"/>
    <col min="9" max="10" width="14.5703125" bestFit="1" customWidth="1"/>
    <col min="11" max="11" width="24.5703125" bestFit="1" customWidth="1"/>
    <col min="12" max="12" width="21.5703125" bestFit="1" customWidth="1"/>
    <col min="13" max="13" width="21.85546875" bestFit="1" customWidth="1"/>
    <col min="14" max="14" width="14.7109375" bestFit="1" customWidth="1"/>
    <col min="15" max="15" width="24.7109375" bestFit="1" customWidth="1"/>
    <col min="16" max="16" width="13.7109375" bestFit="1" customWidth="1"/>
    <col min="17" max="17" width="15" bestFit="1" customWidth="1"/>
    <col min="18" max="18" width="15" customWidth="1"/>
    <col min="19" max="19" width="17.42578125" bestFit="1" customWidth="1"/>
    <col min="20" max="20" width="16.28515625" bestFit="1" customWidth="1"/>
  </cols>
  <sheetData>
    <row r="1" spans="1:20" ht="24" customHeight="1" thickBot="1" x14ac:dyDescent="0.3">
      <c r="A1" s="19" t="s">
        <v>10</v>
      </c>
      <c r="B1" s="20" t="s">
        <v>11</v>
      </c>
      <c r="C1" s="19" t="s">
        <v>74</v>
      </c>
      <c r="D1" s="19" t="s">
        <v>75</v>
      </c>
      <c r="E1" s="19" t="s">
        <v>79</v>
      </c>
      <c r="F1" s="21" t="s">
        <v>76</v>
      </c>
      <c r="G1" s="22" t="s">
        <v>77</v>
      </c>
      <c r="H1" s="23" t="s">
        <v>70</v>
      </c>
      <c r="I1" s="24" t="s">
        <v>71</v>
      </c>
      <c r="J1" s="25" t="s">
        <v>72</v>
      </c>
      <c r="K1" s="26" t="s">
        <v>78</v>
      </c>
      <c r="L1" s="27" t="s">
        <v>33</v>
      </c>
      <c r="M1" s="28" t="s">
        <v>38</v>
      </c>
      <c r="N1" s="29" t="s">
        <v>43</v>
      </c>
      <c r="O1" s="30" t="s">
        <v>73</v>
      </c>
      <c r="P1" s="31" t="s">
        <v>56</v>
      </c>
      <c r="Q1" s="32" t="s">
        <v>60</v>
      </c>
      <c r="R1" s="32" t="s">
        <v>62</v>
      </c>
      <c r="S1" s="32" t="s">
        <v>153</v>
      </c>
      <c r="T1" s="33" t="s">
        <v>68</v>
      </c>
    </row>
    <row r="2" spans="1:20" x14ac:dyDescent="0.25">
      <c r="A2" s="18" t="s">
        <v>111</v>
      </c>
      <c r="B2" t="s">
        <v>12</v>
      </c>
      <c r="C2" t="s">
        <v>112</v>
      </c>
      <c r="D2" t="s">
        <v>109</v>
      </c>
      <c r="E2" t="s">
        <v>95</v>
      </c>
      <c r="F2" t="s">
        <v>15</v>
      </c>
      <c r="G2" s="61" t="s">
        <v>110</v>
      </c>
      <c r="H2" t="s">
        <v>17</v>
      </c>
      <c r="I2" t="s">
        <v>21</v>
      </c>
      <c r="J2" t="s">
        <v>27</v>
      </c>
      <c r="K2" t="s">
        <v>29</v>
      </c>
      <c r="L2" t="s">
        <v>35</v>
      </c>
      <c r="M2" t="s">
        <v>39</v>
      </c>
      <c r="N2" t="s">
        <v>45</v>
      </c>
      <c r="O2" t="s">
        <v>53</v>
      </c>
      <c r="P2" t="s">
        <v>59</v>
      </c>
      <c r="Q2" t="s">
        <v>61</v>
      </c>
      <c r="R2" t="s">
        <v>65</v>
      </c>
      <c r="T2" t="s">
        <v>5</v>
      </c>
    </row>
    <row r="3" spans="1:20" x14ac:dyDescent="0.25">
      <c r="A3" t="s">
        <v>154</v>
      </c>
      <c r="B3" t="s">
        <v>12</v>
      </c>
      <c r="C3" t="s">
        <v>155</v>
      </c>
      <c r="D3" t="s">
        <v>156</v>
      </c>
      <c r="E3" t="s">
        <v>157</v>
      </c>
      <c r="F3" t="s">
        <v>15</v>
      </c>
      <c r="G3" s="61" t="s">
        <v>110</v>
      </c>
      <c r="H3" t="s">
        <v>17</v>
      </c>
      <c r="I3" t="s">
        <v>23</v>
      </c>
      <c r="J3" t="s">
        <v>27</v>
      </c>
      <c r="K3" t="s">
        <v>31</v>
      </c>
      <c r="L3" t="s">
        <v>32</v>
      </c>
      <c r="M3" t="s">
        <v>40</v>
      </c>
      <c r="N3" t="s">
        <v>32</v>
      </c>
      <c r="O3" t="s">
        <v>32</v>
      </c>
      <c r="P3" t="s">
        <v>32</v>
      </c>
      <c r="Q3" t="s">
        <v>61</v>
      </c>
      <c r="R3" t="s">
        <v>64</v>
      </c>
      <c r="S3" t="s">
        <v>121</v>
      </c>
      <c r="T3" t="s">
        <v>150</v>
      </c>
    </row>
    <row r="4" spans="1:20" x14ac:dyDescent="0.25">
      <c r="A4" t="s">
        <v>154</v>
      </c>
      <c r="B4" t="s">
        <v>12</v>
      </c>
      <c r="C4" t="s">
        <v>158</v>
      </c>
      <c r="D4" t="s">
        <v>159</v>
      </c>
      <c r="E4" t="s">
        <v>157</v>
      </c>
      <c r="F4" t="s">
        <v>15</v>
      </c>
      <c r="G4" s="61" t="s">
        <v>110</v>
      </c>
      <c r="H4" t="s">
        <v>17</v>
      </c>
      <c r="I4" t="s">
        <v>23</v>
      </c>
      <c r="J4" t="s">
        <v>27</v>
      </c>
      <c r="K4" t="s">
        <v>28</v>
      </c>
      <c r="L4" t="s">
        <v>32</v>
      </c>
      <c r="M4" t="s">
        <v>40</v>
      </c>
      <c r="N4" t="s">
        <v>32</v>
      </c>
      <c r="O4" t="s">
        <v>32</v>
      </c>
      <c r="P4" t="s">
        <v>32</v>
      </c>
      <c r="Q4" t="s">
        <v>61</v>
      </c>
      <c r="R4" t="s">
        <v>64</v>
      </c>
      <c r="S4" t="s">
        <v>121</v>
      </c>
      <c r="T4" t="s">
        <v>150</v>
      </c>
    </row>
    <row r="5" spans="1:20" x14ac:dyDescent="0.25">
      <c r="A5" s="39">
        <v>42135</v>
      </c>
      <c r="B5" t="s">
        <v>12</v>
      </c>
      <c r="C5" t="s">
        <v>160</v>
      </c>
      <c r="D5" t="s">
        <v>161</v>
      </c>
      <c r="E5" t="s">
        <v>157</v>
      </c>
      <c r="F5" t="s">
        <v>15</v>
      </c>
      <c r="G5" s="61" t="s">
        <v>162</v>
      </c>
      <c r="H5" t="s">
        <v>19</v>
      </c>
      <c r="I5" t="s">
        <v>20</v>
      </c>
      <c r="J5" t="s">
        <v>27</v>
      </c>
      <c r="K5" t="s">
        <v>32</v>
      </c>
      <c r="L5" t="s">
        <v>34</v>
      </c>
      <c r="M5" t="s">
        <v>32</v>
      </c>
      <c r="N5" t="s">
        <v>32</v>
      </c>
      <c r="O5" t="s">
        <v>53</v>
      </c>
      <c r="P5" t="s">
        <v>57</v>
      </c>
      <c r="Q5" t="s">
        <v>61</v>
      </c>
      <c r="R5" t="s">
        <v>32</v>
      </c>
      <c r="S5" t="s">
        <v>142</v>
      </c>
      <c r="T5" t="s">
        <v>150</v>
      </c>
    </row>
    <row r="6" spans="1:20" x14ac:dyDescent="0.25">
      <c r="A6" s="39">
        <v>42135</v>
      </c>
      <c r="B6" t="s">
        <v>12</v>
      </c>
      <c r="C6" t="s">
        <v>160</v>
      </c>
      <c r="D6" t="s">
        <v>164</v>
      </c>
      <c r="E6" t="s">
        <v>157</v>
      </c>
      <c r="F6" t="s">
        <v>15</v>
      </c>
      <c r="G6" s="61" t="s">
        <v>110</v>
      </c>
      <c r="H6" t="s">
        <v>19</v>
      </c>
      <c r="I6" t="s">
        <v>20</v>
      </c>
      <c r="J6" t="s">
        <v>27</v>
      </c>
      <c r="K6" t="s">
        <v>32</v>
      </c>
      <c r="L6" t="s">
        <v>163</v>
      </c>
      <c r="M6" t="s">
        <v>32</v>
      </c>
      <c r="N6" t="s">
        <v>32</v>
      </c>
      <c r="O6" t="s">
        <v>53</v>
      </c>
      <c r="P6" t="s">
        <v>57</v>
      </c>
      <c r="Q6" t="s">
        <v>61</v>
      </c>
      <c r="R6" t="s">
        <v>32</v>
      </c>
      <c r="S6" t="s">
        <v>141</v>
      </c>
      <c r="T6" t="s">
        <v>150</v>
      </c>
    </row>
    <row r="7" spans="1:20" x14ac:dyDescent="0.25">
      <c r="A7" t="s">
        <v>111</v>
      </c>
      <c r="B7" t="s">
        <v>13</v>
      </c>
      <c r="C7" t="s">
        <v>165</v>
      </c>
      <c r="D7" t="s">
        <v>166</v>
      </c>
      <c r="E7" t="s">
        <v>157</v>
      </c>
      <c r="F7" t="s">
        <v>15</v>
      </c>
      <c r="G7" s="61" t="s">
        <v>162</v>
      </c>
      <c r="H7" t="s">
        <v>17</v>
      </c>
      <c r="I7" t="s">
        <v>23</v>
      </c>
      <c r="J7" t="s">
        <v>27</v>
      </c>
      <c r="K7" t="s">
        <v>30</v>
      </c>
      <c r="L7" t="s">
        <v>32</v>
      </c>
      <c r="M7" t="s">
        <v>42</v>
      </c>
      <c r="N7" t="s">
        <v>32</v>
      </c>
      <c r="O7" t="s">
        <v>53</v>
      </c>
      <c r="P7" t="s">
        <v>32</v>
      </c>
      <c r="Q7" t="s">
        <v>61</v>
      </c>
      <c r="R7" t="s">
        <v>65</v>
      </c>
      <c r="S7" t="s">
        <v>149</v>
      </c>
      <c r="T7" t="s">
        <v>150</v>
      </c>
    </row>
    <row r="8" spans="1:20" x14ac:dyDescent="0.25">
      <c r="A8" t="s">
        <v>111</v>
      </c>
      <c r="B8" t="s">
        <v>12</v>
      </c>
      <c r="C8" t="s">
        <v>167</v>
      </c>
      <c r="D8" t="s">
        <v>168</v>
      </c>
      <c r="E8" t="s">
        <v>95</v>
      </c>
      <c r="F8" t="s">
        <v>15</v>
      </c>
      <c r="G8" s="61" t="s">
        <v>162</v>
      </c>
      <c r="H8" t="s">
        <v>17</v>
      </c>
      <c r="I8" t="s">
        <v>23</v>
      </c>
      <c r="J8" t="s">
        <v>27</v>
      </c>
      <c r="K8" t="s">
        <v>30</v>
      </c>
      <c r="L8" t="s">
        <v>32</v>
      </c>
      <c r="M8" t="s">
        <v>40</v>
      </c>
      <c r="N8" t="s">
        <v>32</v>
      </c>
      <c r="O8" t="s">
        <v>51</v>
      </c>
      <c r="P8" t="s">
        <v>32</v>
      </c>
      <c r="Q8" t="s">
        <v>61</v>
      </c>
      <c r="R8" t="s">
        <v>64</v>
      </c>
      <c r="S8" t="s">
        <v>9</v>
      </c>
      <c r="T8" t="s">
        <v>150</v>
      </c>
    </row>
    <row r="9" spans="1:20" x14ac:dyDescent="0.25">
      <c r="A9" t="s">
        <v>111</v>
      </c>
      <c r="B9" t="s">
        <v>12</v>
      </c>
      <c r="C9" t="s">
        <v>172</v>
      </c>
      <c r="D9" t="s">
        <v>173</v>
      </c>
      <c r="E9" t="s">
        <v>157</v>
      </c>
      <c r="F9" t="s">
        <v>15</v>
      </c>
      <c r="G9" s="61" t="s">
        <v>162</v>
      </c>
      <c r="H9" t="s">
        <v>17</v>
      </c>
      <c r="I9" t="s">
        <v>23</v>
      </c>
      <c r="J9" t="s">
        <v>27</v>
      </c>
      <c r="K9" t="s">
        <v>30</v>
      </c>
      <c r="L9" t="s">
        <v>32</v>
      </c>
      <c r="M9" t="s">
        <v>40</v>
      </c>
      <c r="N9" t="s">
        <v>32</v>
      </c>
      <c r="O9" t="s">
        <v>51</v>
      </c>
      <c r="P9" t="s">
        <v>32</v>
      </c>
      <c r="Q9" t="s">
        <v>61</v>
      </c>
      <c r="R9" t="s">
        <v>64</v>
      </c>
      <c r="S9" t="s">
        <v>124</v>
      </c>
      <c r="T9" t="s">
        <v>150</v>
      </c>
    </row>
    <row r="10" spans="1:20" x14ac:dyDescent="0.25">
      <c r="A10" t="s">
        <v>111</v>
      </c>
      <c r="B10" t="s">
        <v>12</v>
      </c>
      <c r="C10" t="s">
        <v>174</v>
      </c>
      <c r="D10" t="s">
        <v>175</v>
      </c>
      <c r="E10" t="s">
        <v>157</v>
      </c>
      <c r="F10" t="s">
        <v>15</v>
      </c>
      <c r="G10" s="61" t="s">
        <v>162</v>
      </c>
      <c r="H10" t="s">
        <v>17</v>
      </c>
      <c r="I10" t="s">
        <v>23</v>
      </c>
      <c r="J10" t="s">
        <v>27</v>
      </c>
      <c r="K10" t="s">
        <v>32</v>
      </c>
      <c r="L10" t="s">
        <v>32</v>
      </c>
      <c r="M10" t="s">
        <v>41</v>
      </c>
      <c r="N10" t="s">
        <v>45</v>
      </c>
      <c r="O10" t="s">
        <v>53</v>
      </c>
      <c r="P10" t="s">
        <v>32</v>
      </c>
      <c r="Q10" t="s">
        <v>61</v>
      </c>
      <c r="R10" t="s">
        <v>64</v>
      </c>
      <c r="S10" t="s">
        <v>124</v>
      </c>
      <c r="T10" t="s">
        <v>150</v>
      </c>
    </row>
    <row r="11" spans="1:20" x14ac:dyDescent="0.25">
      <c r="A11" t="s">
        <v>111</v>
      </c>
      <c r="B11" t="s">
        <v>12</v>
      </c>
      <c r="C11" t="s">
        <v>177</v>
      </c>
      <c r="D11" t="s">
        <v>178</v>
      </c>
      <c r="E11" t="s">
        <v>176</v>
      </c>
      <c r="F11" t="s">
        <v>15</v>
      </c>
      <c r="G11" s="61" t="s">
        <v>179</v>
      </c>
      <c r="H11" t="s">
        <v>17</v>
      </c>
      <c r="I11" t="s">
        <v>23</v>
      </c>
      <c r="J11" t="s">
        <v>27</v>
      </c>
      <c r="K11" t="s">
        <v>32</v>
      </c>
      <c r="L11" t="s">
        <v>32</v>
      </c>
      <c r="M11" t="s">
        <v>41</v>
      </c>
      <c r="N11" t="s">
        <v>45</v>
      </c>
      <c r="O11" t="s">
        <v>53</v>
      </c>
      <c r="P11" t="s">
        <v>32</v>
      </c>
      <c r="Q11" t="s">
        <v>61</v>
      </c>
      <c r="R11" t="s">
        <v>65</v>
      </c>
      <c r="S11" t="s">
        <v>124</v>
      </c>
      <c r="T11" t="s">
        <v>150</v>
      </c>
    </row>
    <row r="12" spans="1:20" x14ac:dyDescent="0.25">
      <c r="A12" t="s">
        <v>111</v>
      </c>
      <c r="B12" t="s">
        <v>12</v>
      </c>
      <c r="C12" t="s">
        <v>181</v>
      </c>
      <c r="D12" t="s">
        <v>182</v>
      </c>
      <c r="E12" t="s">
        <v>157</v>
      </c>
      <c r="F12" t="s">
        <v>15</v>
      </c>
      <c r="G12" s="61" t="s">
        <v>179</v>
      </c>
      <c r="H12" t="s">
        <v>17</v>
      </c>
      <c r="I12" t="s">
        <v>23</v>
      </c>
      <c r="J12" t="s">
        <v>27</v>
      </c>
      <c r="K12" t="s">
        <v>32</v>
      </c>
      <c r="L12" t="s">
        <v>32</v>
      </c>
      <c r="M12" t="s">
        <v>41</v>
      </c>
      <c r="N12" t="s">
        <v>180</v>
      </c>
      <c r="O12" t="s">
        <v>51</v>
      </c>
      <c r="P12" t="s">
        <v>32</v>
      </c>
      <c r="Q12" t="s">
        <v>61</v>
      </c>
      <c r="R12" t="s">
        <v>64</v>
      </c>
      <c r="S12" t="s">
        <v>118</v>
      </c>
      <c r="T12" t="s">
        <v>150</v>
      </c>
    </row>
    <row r="13" spans="1:20" x14ac:dyDescent="0.25">
      <c r="A13" t="s">
        <v>111</v>
      </c>
      <c r="B13" t="s">
        <v>12</v>
      </c>
      <c r="C13" t="s">
        <v>183</v>
      </c>
      <c r="D13" t="s">
        <v>184</v>
      </c>
      <c r="E13" t="s">
        <v>157</v>
      </c>
      <c r="F13" t="s">
        <v>15</v>
      </c>
      <c r="G13" s="61" t="s">
        <v>179</v>
      </c>
      <c r="H13" t="s">
        <v>17</v>
      </c>
      <c r="I13" t="s">
        <v>23</v>
      </c>
      <c r="J13" t="s">
        <v>26</v>
      </c>
      <c r="K13" t="s">
        <v>32</v>
      </c>
      <c r="L13" t="s">
        <v>32</v>
      </c>
      <c r="M13" t="s">
        <v>41</v>
      </c>
      <c r="N13" t="s">
        <v>32</v>
      </c>
      <c r="O13" t="s">
        <v>51</v>
      </c>
      <c r="P13" t="s">
        <v>32</v>
      </c>
      <c r="Q13" t="s">
        <v>61</v>
      </c>
      <c r="R13" t="s">
        <v>64</v>
      </c>
      <c r="S13" t="s">
        <v>120</v>
      </c>
      <c r="T13" t="s">
        <v>150</v>
      </c>
    </row>
    <row r="47" spans="4:4" x14ac:dyDescent="0.25">
      <c r="D47" t="e">
        <f>saisie_chiffrage!#REF!</f>
        <v>#REF!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Y1019"/>
  <sheetViews>
    <sheetView tabSelected="1" zoomScale="75" zoomScaleNormal="75" workbookViewId="0">
      <selection activeCell="A5" sqref="A5"/>
    </sheetView>
  </sheetViews>
  <sheetFormatPr baseColWidth="10" defaultRowHeight="15" x14ac:dyDescent="0.25"/>
  <cols>
    <col min="1" max="1" width="15" style="43" bestFit="1" customWidth="1"/>
    <col min="2" max="2" width="9.42578125" style="43" customWidth="1"/>
    <col min="3" max="3" width="19.140625" style="43" bestFit="1" customWidth="1"/>
    <col min="4" max="4" width="52.5703125" style="43" bestFit="1" customWidth="1"/>
    <col min="5" max="5" width="12.85546875" style="43" bestFit="1" customWidth="1"/>
    <col min="6" max="6" width="19.42578125" style="43" bestFit="1" customWidth="1"/>
    <col min="7" max="7" width="17.7109375" style="43" bestFit="1" customWidth="1"/>
    <col min="8" max="10" width="10" style="43" customWidth="1"/>
    <col min="11" max="13" width="11" style="43" customWidth="1"/>
    <col min="14" max="14" width="14.42578125" style="43" bestFit="1" customWidth="1"/>
    <col min="15" max="16" width="11" style="43" customWidth="1"/>
    <col min="17" max="19" width="11.42578125" style="43"/>
    <col min="20" max="20" width="4.7109375" style="50" customWidth="1"/>
    <col min="21" max="21" width="14.7109375" style="43" customWidth="1"/>
    <col min="22" max="22" width="23.42578125" style="43" bestFit="1" customWidth="1"/>
    <col min="23" max="23" width="19.42578125" style="43" bestFit="1" customWidth="1"/>
    <col min="24" max="24" width="18.5703125" style="43" bestFit="1" customWidth="1"/>
    <col min="25" max="25" width="16.28515625" style="43" bestFit="1" customWidth="1"/>
  </cols>
  <sheetData>
    <row r="1" spans="1:25" x14ac:dyDescent="0.25">
      <c r="T1" s="44"/>
    </row>
    <row r="2" spans="1:25" x14ac:dyDescent="0.25">
      <c r="T2" s="44"/>
    </row>
    <row r="3" spans="1:25" x14ac:dyDescent="0.25">
      <c r="T3" s="44"/>
    </row>
    <row r="4" spans="1:25" x14ac:dyDescent="0.25">
      <c r="T4" s="44"/>
    </row>
    <row r="5" spans="1:25" x14ac:dyDescent="0.25">
      <c r="T5" s="44"/>
    </row>
    <row r="6" spans="1:25" x14ac:dyDescent="0.25">
      <c r="T6" s="44"/>
    </row>
    <row r="7" spans="1:25" x14ac:dyDescent="0.25">
      <c r="T7" s="44"/>
    </row>
    <row r="8" spans="1:25" x14ac:dyDescent="0.25">
      <c r="T8" s="44"/>
    </row>
    <row r="9" spans="1:25" x14ac:dyDescent="0.25">
      <c r="T9" s="44"/>
    </row>
    <row r="10" spans="1:25" x14ac:dyDescent="0.25">
      <c r="A10" s="180">
        <v>1</v>
      </c>
      <c r="B10" s="180">
        <v>2</v>
      </c>
      <c r="C10" s="180">
        <v>3</v>
      </c>
      <c r="D10" s="180">
        <v>4</v>
      </c>
      <c r="E10" s="180">
        <v>5</v>
      </c>
      <c r="F10" s="180">
        <v>6</v>
      </c>
      <c r="G10" s="180">
        <v>7</v>
      </c>
      <c r="H10" s="180">
        <v>8</v>
      </c>
      <c r="I10" s="180">
        <v>9</v>
      </c>
      <c r="J10" s="180">
        <v>10</v>
      </c>
      <c r="K10" s="180">
        <v>11</v>
      </c>
      <c r="L10" s="180">
        <v>12</v>
      </c>
      <c r="M10" s="180">
        <v>13</v>
      </c>
      <c r="N10" s="180">
        <v>14</v>
      </c>
      <c r="O10" s="180">
        <v>15</v>
      </c>
      <c r="P10" s="180">
        <v>16</v>
      </c>
      <c r="Q10" s="180">
        <v>17</v>
      </c>
      <c r="R10" s="180">
        <v>18</v>
      </c>
      <c r="S10" s="180">
        <v>19</v>
      </c>
      <c r="T10" s="43"/>
    </row>
    <row r="11" spans="1:25" ht="34.5" customHeight="1" x14ac:dyDescent="0.25">
      <c r="A11" s="188"/>
      <c r="B11" s="189"/>
      <c r="C11" s="189"/>
      <c r="D11" s="189"/>
      <c r="E11" s="190"/>
      <c r="F11" s="8" t="s">
        <v>93</v>
      </c>
      <c r="G11" s="8" t="s">
        <v>85</v>
      </c>
      <c r="H11" s="191" t="s">
        <v>90</v>
      </c>
      <c r="I11" s="192"/>
      <c r="J11" s="193"/>
      <c r="K11" s="8" t="s">
        <v>88</v>
      </c>
      <c r="L11" s="7" t="s">
        <v>94</v>
      </c>
      <c r="M11" s="7" t="s">
        <v>86</v>
      </c>
      <c r="N11" s="7" t="s">
        <v>38</v>
      </c>
      <c r="O11" s="8" t="s">
        <v>87</v>
      </c>
      <c r="P11" s="8" t="s">
        <v>89</v>
      </c>
      <c r="Q11" s="8" t="s">
        <v>60</v>
      </c>
      <c r="R11" s="4" t="s">
        <v>91</v>
      </c>
      <c r="S11" s="4" t="s">
        <v>68</v>
      </c>
      <c r="T11" s="62"/>
      <c r="U11" s="1"/>
      <c r="V11" s="45"/>
      <c r="W11" s="46"/>
      <c r="X11" s="45"/>
      <c r="Y11" s="46"/>
    </row>
    <row r="12" spans="1:25" s="17" customFormat="1" ht="45" x14ac:dyDescent="0.25">
      <c r="A12" s="9" t="s">
        <v>82</v>
      </c>
      <c r="B12" s="10" t="s">
        <v>83</v>
      </c>
      <c r="C12" s="10" t="s">
        <v>84</v>
      </c>
      <c r="D12" s="10" t="s">
        <v>81</v>
      </c>
      <c r="E12" s="9" t="s">
        <v>2</v>
      </c>
      <c r="F12" s="11" t="s">
        <v>1</v>
      </c>
      <c r="G12" s="11" t="s">
        <v>96</v>
      </c>
      <c r="H12" s="11" t="s">
        <v>97</v>
      </c>
      <c r="I12" s="11" t="s">
        <v>98</v>
      </c>
      <c r="J12" s="11" t="s">
        <v>99</v>
      </c>
      <c r="K12" s="11" t="s">
        <v>100</v>
      </c>
      <c r="L12" s="11" t="s">
        <v>101</v>
      </c>
      <c r="M12" s="11" t="s">
        <v>102</v>
      </c>
      <c r="N12" s="11" t="s">
        <v>103</v>
      </c>
      <c r="O12" s="11" t="s">
        <v>104</v>
      </c>
      <c r="P12" s="11" t="s">
        <v>105</v>
      </c>
      <c r="Q12" s="11" t="s">
        <v>106</v>
      </c>
      <c r="R12" s="12" t="s">
        <v>92</v>
      </c>
      <c r="S12" s="12" t="s">
        <v>107</v>
      </c>
      <c r="T12" s="38" t="s">
        <v>108</v>
      </c>
      <c r="U12" s="13" t="s">
        <v>7</v>
      </c>
      <c r="V12" s="14" t="s">
        <v>0</v>
      </c>
      <c r="W12" s="13" t="s">
        <v>3</v>
      </c>
      <c r="X12" s="15" t="s">
        <v>8</v>
      </c>
      <c r="Y12" s="16" t="s">
        <v>4</v>
      </c>
    </row>
    <row r="13" spans="1:25" s="6" customFormat="1" ht="18.75" x14ac:dyDescent="0.3">
      <c r="A13" s="40" t="s">
        <v>111</v>
      </c>
      <c r="B13" s="41" t="s">
        <v>12</v>
      </c>
      <c r="C13" s="59">
        <v>125896</v>
      </c>
      <c r="D13" s="54" t="s">
        <v>109</v>
      </c>
      <c r="E13" s="51">
        <v>4</v>
      </c>
      <c r="F13" s="42">
        <v>0</v>
      </c>
      <c r="G13" s="42">
        <v>1.1499999999999999</v>
      </c>
      <c r="H13" s="42">
        <v>6</v>
      </c>
      <c r="I13" s="42">
        <v>8</v>
      </c>
      <c r="J13" s="42">
        <v>2.5</v>
      </c>
      <c r="K13" s="42">
        <v>1.75</v>
      </c>
      <c r="L13" s="42">
        <v>6</v>
      </c>
      <c r="M13" s="42">
        <v>3</v>
      </c>
      <c r="N13" s="42">
        <v>3</v>
      </c>
      <c r="O13" s="42">
        <v>30</v>
      </c>
      <c r="P13" s="42">
        <v>12</v>
      </c>
      <c r="Q13" s="42">
        <v>0</v>
      </c>
      <c r="R13" s="42">
        <v>50</v>
      </c>
      <c r="S13" s="42">
        <v>126</v>
      </c>
      <c r="T13" s="35"/>
      <c r="U13" s="34">
        <f>Tableau2[[#This Row],[Ke]]+Tableau2[[#This Row],[Ke24]]</f>
        <v>176</v>
      </c>
      <c r="V13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83.087499999999991</v>
      </c>
      <c r="W13" s="34">
        <f>(Tableau2[[#This Row],[Durée / moyen (h)]]*50)</f>
        <v>4154.375</v>
      </c>
      <c r="X13" s="34">
        <f>Tableau2[[#This Row],[Durée / moyen (h)]]*Tableau2[[#This Row],[Qté]]</f>
        <v>332.34999999999997</v>
      </c>
      <c r="Y13" s="34">
        <f>(Tableau2[[#This Row],[Durée totale]]*50)+Tableau2[[#This Row],["activité" en Euros]]</f>
        <v>16793.5</v>
      </c>
    </row>
    <row r="14" spans="1:25" s="6" customFormat="1" ht="18.75" x14ac:dyDescent="0.3">
      <c r="A14" s="47" t="s">
        <v>154</v>
      </c>
      <c r="B14" s="37" t="s">
        <v>12</v>
      </c>
      <c r="C14" s="60" t="s">
        <v>155</v>
      </c>
      <c r="D14" s="55" t="s">
        <v>156</v>
      </c>
      <c r="E14" s="52">
        <v>1</v>
      </c>
      <c r="F14" s="36">
        <v>2</v>
      </c>
      <c r="G14" s="36">
        <v>1.1499999999999999</v>
      </c>
      <c r="H14" s="36">
        <v>3</v>
      </c>
      <c r="I14" s="36">
        <v>0</v>
      </c>
      <c r="J14" s="36">
        <v>0</v>
      </c>
      <c r="K14" s="36">
        <v>0</v>
      </c>
      <c r="L14" s="36">
        <v>6</v>
      </c>
      <c r="M14" s="36">
        <v>0</v>
      </c>
      <c r="N14" s="36">
        <v>3</v>
      </c>
      <c r="O14" s="36">
        <v>0</v>
      </c>
      <c r="P14" s="36">
        <v>0</v>
      </c>
      <c r="Q14" s="36">
        <v>0</v>
      </c>
      <c r="R14" s="36">
        <v>25</v>
      </c>
      <c r="S14" s="36">
        <v>752</v>
      </c>
      <c r="T14" s="70"/>
      <c r="U14" s="34">
        <f>Tableau2[[#This Row],[Ke]]+Tableau2[[#This Row],[Ke24]]</f>
        <v>777</v>
      </c>
      <c r="V14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16.099999999999998</v>
      </c>
      <c r="W14" s="34">
        <f>(Tableau2[[#This Row],[Durée / moyen (h)]]*50)</f>
        <v>804.99999999999989</v>
      </c>
      <c r="X14" s="34">
        <f>Tableau2[[#This Row],[Durée / moyen (h)]]*Tableau2[[#This Row],[Qté]]</f>
        <v>16.099999999999998</v>
      </c>
      <c r="Y14" s="34">
        <f>(Tableau2[[#This Row],[Durée totale]]*50)+Tableau2[[#This Row],["activité" en Euros]]</f>
        <v>1582</v>
      </c>
    </row>
    <row r="15" spans="1:25" s="6" customFormat="1" ht="18.75" x14ac:dyDescent="0.3">
      <c r="A15" s="47" t="s">
        <v>154</v>
      </c>
      <c r="B15" s="37" t="s">
        <v>12</v>
      </c>
      <c r="C15" s="60" t="s">
        <v>158</v>
      </c>
      <c r="D15" s="55" t="s">
        <v>159</v>
      </c>
      <c r="E15" s="34">
        <v>1</v>
      </c>
      <c r="F15" s="36">
        <v>2</v>
      </c>
      <c r="G15" s="36">
        <v>1.1499999999999999</v>
      </c>
      <c r="H15" s="36">
        <v>4</v>
      </c>
      <c r="I15" s="36">
        <v>0</v>
      </c>
      <c r="J15" s="36">
        <v>0</v>
      </c>
      <c r="K15" s="36">
        <v>0</v>
      </c>
      <c r="L15" s="36">
        <v>6</v>
      </c>
      <c r="M15" s="36">
        <v>0</v>
      </c>
      <c r="N15" s="36">
        <v>3</v>
      </c>
      <c r="O15" s="36">
        <v>0</v>
      </c>
      <c r="P15" s="36">
        <v>0</v>
      </c>
      <c r="Q15" s="36">
        <v>0</v>
      </c>
      <c r="R15" s="36">
        <v>25</v>
      </c>
      <c r="S15" s="36">
        <v>752</v>
      </c>
      <c r="T15" s="35"/>
      <c r="U15" s="34">
        <f>Tableau2[[#This Row],[Ke]]+Tableau2[[#This Row],[Ke24]]</f>
        <v>777</v>
      </c>
      <c r="V15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17.25</v>
      </c>
      <c r="W15" s="34">
        <f>(Tableau2[[#This Row],[Durée / moyen (h)]]*50)</f>
        <v>862.5</v>
      </c>
      <c r="X15" s="34">
        <f>Tableau2[[#This Row],[Durée / moyen (h)]]*Tableau2[[#This Row],[Qté]]</f>
        <v>17.25</v>
      </c>
      <c r="Y15" s="34">
        <f>(Tableau2[[#This Row],[Durée totale]]*50)+Tableau2[[#This Row],["activité" en Euros]]</f>
        <v>1639.5</v>
      </c>
    </row>
    <row r="16" spans="1:25" s="6" customFormat="1" ht="18.75" x14ac:dyDescent="0.3">
      <c r="A16" s="47">
        <v>42135</v>
      </c>
      <c r="B16" s="37" t="s">
        <v>12</v>
      </c>
      <c r="C16" s="60" t="s">
        <v>160</v>
      </c>
      <c r="D16" s="55" t="s">
        <v>161</v>
      </c>
      <c r="E16" s="34">
        <v>1</v>
      </c>
      <c r="F16" s="36">
        <v>2</v>
      </c>
      <c r="G16" s="36">
        <v>1.2</v>
      </c>
      <c r="H16" s="36">
        <v>0</v>
      </c>
      <c r="I16" s="36">
        <v>5</v>
      </c>
      <c r="J16" s="36">
        <v>0</v>
      </c>
      <c r="K16" s="36">
        <v>1.5</v>
      </c>
      <c r="L16" s="36">
        <v>0</v>
      </c>
      <c r="M16" s="36">
        <v>3</v>
      </c>
      <c r="N16" s="36">
        <v>0</v>
      </c>
      <c r="O16" s="36">
        <v>0</v>
      </c>
      <c r="P16" s="36">
        <v>16</v>
      </c>
      <c r="Q16" s="36">
        <v>0</v>
      </c>
      <c r="R16" s="36">
        <v>0</v>
      </c>
      <c r="S16" s="36">
        <v>3642</v>
      </c>
      <c r="T16" s="35"/>
      <c r="U16" s="34">
        <f>Tableau2[[#This Row],[Ke]]+Tableau2[[#This Row],[Ke24]]</f>
        <v>3642</v>
      </c>
      <c r="V16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</v>
      </c>
      <c r="W16" s="34">
        <f>(Tableau2[[#This Row],[Durée / moyen (h)]]*50)</f>
        <v>1650</v>
      </c>
      <c r="X16" s="34">
        <f>Tableau2[[#This Row],[Durée / moyen (h)]]*Tableau2[[#This Row],[Qté]]</f>
        <v>33</v>
      </c>
      <c r="Y16" s="34">
        <f>(Tableau2[[#This Row],[Durée totale]]*50)+Tableau2[[#This Row],["activité" en Euros]]</f>
        <v>5292</v>
      </c>
    </row>
    <row r="17" spans="1:25" s="6" customFormat="1" ht="18.75" x14ac:dyDescent="0.3">
      <c r="A17" s="47">
        <v>42135</v>
      </c>
      <c r="B17" s="37" t="s">
        <v>12</v>
      </c>
      <c r="C17" s="60" t="s">
        <v>160</v>
      </c>
      <c r="D17" s="55" t="s">
        <v>164</v>
      </c>
      <c r="E17" s="34">
        <v>1</v>
      </c>
      <c r="F17" s="36">
        <v>2</v>
      </c>
      <c r="G17" s="36">
        <v>1.1499999999999999</v>
      </c>
      <c r="H17" s="36">
        <v>0</v>
      </c>
      <c r="I17" s="36">
        <v>5.5</v>
      </c>
      <c r="J17" s="36">
        <v>0</v>
      </c>
      <c r="K17" s="36">
        <v>1.5</v>
      </c>
      <c r="L17" s="36">
        <v>0</v>
      </c>
      <c r="M17" s="36">
        <v>4</v>
      </c>
      <c r="N17" s="36">
        <v>0</v>
      </c>
      <c r="O17" s="36">
        <v>0</v>
      </c>
      <c r="P17" s="36">
        <v>16</v>
      </c>
      <c r="Q17" s="36">
        <v>0</v>
      </c>
      <c r="R17" s="36">
        <v>0</v>
      </c>
      <c r="S17" s="36">
        <v>3444</v>
      </c>
      <c r="T17" s="35"/>
      <c r="U17" s="34">
        <f>Tableau2[[#This Row],[Ke]]+Tableau2[[#This Row],[Ke24]]</f>
        <v>3444</v>
      </c>
      <c r="V17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33.349999999999994</v>
      </c>
      <c r="W17" s="34">
        <f>(Tableau2[[#This Row],[Durée / moyen (h)]]*50)</f>
        <v>1667.4999999999998</v>
      </c>
      <c r="X17" s="34">
        <f>Tableau2[[#This Row],[Durée / moyen (h)]]*Tableau2[[#This Row],[Qté]]</f>
        <v>33.349999999999994</v>
      </c>
      <c r="Y17" s="34">
        <f>(Tableau2[[#This Row],[Durée totale]]*50)+Tableau2[[#This Row],["activité" en Euros]]</f>
        <v>5111.5</v>
      </c>
    </row>
    <row r="18" spans="1:25" s="6" customFormat="1" ht="18.75" x14ac:dyDescent="0.3">
      <c r="A18" s="47" t="s">
        <v>111</v>
      </c>
      <c r="B18" s="37" t="s">
        <v>13</v>
      </c>
      <c r="C18" s="60" t="s">
        <v>165</v>
      </c>
      <c r="D18" s="55" t="s">
        <v>166</v>
      </c>
      <c r="E18" s="34">
        <v>1</v>
      </c>
      <c r="F18" s="36">
        <v>2</v>
      </c>
      <c r="G18" s="36">
        <v>1.2</v>
      </c>
      <c r="H18" s="36">
        <v>4</v>
      </c>
      <c r="I18" s="36">
        <v>0</v>
      </c>
      <c r="J18" s="36">
        <v>0</v>
      </c>
      <c r="K18" s="36">
        <v>1.5</v>
      </c>
      <c r="L18" s="36">
        <v>9</v>
      </c>
      <c r="M18" s="36">
        <v>0</v>
      </c>
      <c r="N18" s="36">
        <v>3</v>
      </c>
      <c r="O18" s="36">
        <v>0</v>
      </c>
      <c r="P18" s="36">
        <v>0</v>
      </c>
      <c r="Q18" s="36">
        <v>0</v>
      </c>
      <c r="R18" s="36">
        <v>50</v>
      </c>
      <c r="S18" s="36">
        <v>0</v>
      </c>
      <c r="T18" s="35"/>
      <c r="U18" s="34">
        <f>Tableau2[[#This Row],[Ke]]+Tableau2[[#This Row],[Ke24]]</f>
        <v>50</v>
      </c>
      <c r="V18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23.4</v>
      </c>
      <c r="W18" s="34">
        <f>(Tableau2[[#This Row],[Durée / moyen (h)]]*50)</f>
        <v>1170</v>
      </c>
      <c r="X18" s="34">
        <f>Tableau2[[#This Row],[Durée / moyen (h)]]*Tableau2[[#This Row],[Qté]]</f>
        <v>23.4</v>
      </c>
      <c r="Y18" s="34">
        <f>(Tableau2[[#This Row],[Durée totale]]*50)+Tableau2[[#This Row],["activité" en Euros]]</f>
        <v>1220</v>
      </c>
    </row>
    <row r="19" spans="1:25" s="6" customFormat="1" ht="18.75" x14ac:dyDescent="0.3">
      <c r="A19" s="47" t="s">
        <v>111</v>
      </c>
      <c r="B19" s="37" t="s">
        <v>12</v>
      </c>
      <c r="C19" s="60" t="s">
        <v>167</v>
      </c>
      <c r="D19" s="55" t="s">
        <v>168</v>
      </c>
      <c r="E19" s="34">
        <v>3</v>
      </c>
      <c r="F19" s="36">
        <v>2</v>
      </c>
      <c r="G19" s="36">
        <v>1.25</v>
      </c>
      <c r="H19" s="36">
        <v>4.5</v>
      </c>
      <c r="I19" s="36">
        <v>0</v>
      </c>
      <c r="J19" s="36">
        <v>0</v>
      </c>
      <c r="K19" s="36">
        <v>1</v>
      </c>
      <c r="L19" s="36">
        <v>10</v>
      </c>
      <c r="M19" s="36">
        <v>0</v>
      </c>
      <c r="N19" s="36">
        <v>3</v>
      </c>
      <c r="O19" s="36">
        <v>0</v>
      </c>
      <c r="P19" s="36">
        <v>0</v>
      </c>
      <c r="Q19" s="36">
        <v>0</v>
      </c>
      <c r="R19" s="36">
        <v>25</v>
      </c>
      <c r="S19" s="36">
        <v>1137</v>
      </c>
      <c r="T19" s="35"/>
      <c r="U19" s="34">
        <f>Tableau2[[#This Row],[Ke]]+Tableau2[[#This Row],[Ke24]]</f>
        <v>1162</v>
      </c>
      <c r="V19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25.625</v>
      </c>
      <c r="W19" s="34">
        <f>(Tableau2[[#This Row],[Durée / moyen (h)]]*50)</f>
        <v>1281.25</v>
      </c>
      <c r="X19" s="34">
        <f>Tableau2[[#This Row],[Durée / moyen (h)]]*Tableau2[[#This Row],[Qté]]</f>
        <v>76.875</v>
      </c>
      <c r="Y19" s="34">
        <f>(Tableau2[[#This Row],[Durée totale]]*50)+Tableau2[[#This Row],["activité" en Euros]]</f>
        <v>5005.75</v>
      </c>
    </row>
    <row r="20" spans="1:25" s="6" customFormat="1" ht="18.75" x14ac:dyDescent="0.3">
      <c r="A20" s="47" t="s">
        <v>111</v>
      </c>
      <c r="B20" s="34" t="s">
        <v>12</v>
      </c>
      <c r="C20" s="60" t="s">
        <v>172</v>
      </c>
      <c r="D20" s="55" t="s">
        <v>173</v>
      </c>
      <c r="E20" s="34">
        <v>1</v>
      </c>
      <c r="F20" s="36">
        <v>2</v>
      </c>
      <c r="G20" s="36">
        <v>1.25</v>
      </c>
      <c r="H20" s="36">
        <v>4.5</v>
      </c>
      <c r="I20" s="36">
        <v>0</v>
      </c>
      <c r="J20" s="36">
        <v>0</v>
      </c>
      <c r="K20" s="36">
        <v>1.5</v>
      </c>
      <c r="L20" s="36">
        <v>10</v>
      </c>
      <c r="M20" s="36">
        <v>0</v>
      </c>
      <c r="N20" s="36">
        <v>4</v>
      </c>
      <c r="O20" s="36">
        <v>0</v>
      </c>
      <c r="P20" s="36">
        <v>0</v>
      </c>
      <c r="Q20" s="36">
        <v>0</v>
      </c>
      <c r="R20" s="36">
        <v>25</v>
      </c>
      <c r="S20" s="36">
        <v>1139</v>
      </c>
      <c r="T20" s="35"/>
      <c r="U20" s="34">
        <f>Tableau2[[#This Row],[Ke]]+Tableau2[[#This Row],[Ke24]]</f>
        <v>1164</v>
      </c>
      <c r="V20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27.5</v>
      </c>
      <c r="W20" s="34">
        <f>(Tableau2[[#This Row],[Durée / moyen (h)]]*50)</f>
        <v>1375</v>
      </c>
      <c r="X20" s="34">
        <f>Tableau2[[#This Row],[Durée / moyen (h)]]*Tableau2[[#This Row],[Qté]]</f>
        <v>27.5</v>
      </c>
      <c r="Y20" s="34">
        <f>(Tableau2[[#This Row],[Durée totale]]*50)+Tableau2[[#This Row],["activité" en Euros]]</f>
        <v>2539</v>
      </c>
    </row>
    <row r="21" spans="1:25" s="6" customFormat="1" ht="18.75" x14ac:dyDescent="0.3">
      <c r="A21" s="47" t="s">
        <v>111</v>
      </c>
      <c r="B21" s="34" t="s">
        <v>12</v>
      </c>
      <c r="C21" s="60" t="s">
        <v>181</v>
      </c>
      <c r="D21" s="55" t="s">
        <v>182</v>
      </c>
      <c r="E21" s="52" t="s">
        <v>157</v>
      </c>
      <c r="F21" s="36">
        <v>2</v>
      </c>
      <c r="G21" s="36" t="s">
        <v>179</v>
      </c>
      <c r="H21" s="36">
        <v>4.5</v>
      </c>
      <c r="I21" s="36">
        <v>0</v>
      </c>
      <c r="J21" s="36">
        <v>0</v>
      </c>
      <c r="K21" s="36">
        <v>1.5</v>
      </c>
      <c r="L21" s="36">
        <v>0</v>
      </c>
      <c r="M21" s="36">
        <v>0</v>
      </c>
      <c r="N21" s="36">
        <v>4</v>
      </c>
      <c r="O21" s="36">
        <v>28</v>
      </c>
      <c r="P21" s="36">
        <v>0</v>
      </c>
      <c r="Q21" s="36">
        <v>0</v>
      </c>
      <c r="R21" s="36">
        <v>25</v>
      </c>
      <c r="S21" s="36">
        <v>1139</v>
      </c>
      <c r="T21" s="35"/>
      <c r="U21" s="34">
        <f>Tableau2[[#This Row],[Ke]]+Tableau2[[#This Row],[Ke24]]</f>
        <v>1164</v>
      </c>
      <c r="V21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48</v>
      </c>
      <c r="W21" s="34">
        <f>(Tableau2[[#This Row],[Durée / moyen (h)]]*50)</f>
        <v>2400</v>
      </c>
      <c r="X21" s="34">
        <f>Tableau2[[#This Row],[Durée / moyen (h)]]*Tableau2[[#This Row],[Qté]]</f>
        <v>48</v>
      </c>
      <c r="Y21" s="34">
        <f>(Tableau2[[#This Row],[Durée totale]]*50)+Tableau2[[#This Row],["activité" en Euros]]</f>
        <v>3564</v>
      </c>
    </row>
    <row r="22" spans="1:25" s="6" customFormat="1" ht="18.75" x14ac:dyDescent="0.3">
      <c r="A22" s="63" t="s">
        <v>111</v>
      </c>
      <c r="B22" s="64" t="s">
        <v>12</v>
      </c>
      <c r="C22" s="65" t="s">
        <v>183</v>
      </c>
      <c r="D22" s="66" t="s">
        <v>184</v>
      </c>
      <c r="E22" s="67" t="s">
        <v>157</v>
      </c>
      <c r="F22" s="68">
        <v>2</v>
      </c>
      <c r="G22" s="68" t="s">
        <v>179</v>
      </c>
      <c r="H22" s="68">
        <v>4.5</v>
      </c>
      <c r="I22" s="68">
        <v>0</v>
      </c>
      <c r="J22" s="68">
        <v>3</v>
      </c>
      <c r="K22" s="68">
        <v>1.5</v>
      </c>
      <c r="L22" s="68">
        <v>0</v>
      </c>
      <c r="M22" s="68">
        <v>0</v>
      </c>
      <c r="N22" s="68">
        <v>4</v>
      </c>
      <c r="O22" s="68">
        <v>0</v>
      </c>
      <c r="P22" s="68">
        <v>0</v>
      </c>
      <c r="Q22" s="68">
        <v>0</v>
      </c>
      <c r="R22" s="68">
        <v>25</v>
      </c>
      <c r="S22" s="68">
        <v>678</v>
      </c>
      <c r="T22" s="69"/>
      <c r="U22" s="64">
        <f>Tableau2[[#This Row],[Ke]]+Tableau2[[#This Row],[Ke24]]</f>
        <v>703</v>
      </c>
      <c r="V22" s="6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18</v>
      </c>
      <c r="W22" s="64">
        <f>(Tableau2[[#This Row],[Durée / moyen (h)]]*50)</f>
        <v>900</v>
      </c>
      <c r="X22" s="64">
        <f>Tableau2[[#This Row],[Durée / moyen (h)]]*Tableau2[[#This Row],[Qté]]</f>
        <v>18</v>
      </c>
      <c r="Y22" s="64">
        <f>(Tableau2[[#This Row],[Durée totale]]*50)+Tableau2[[#This Row],["activité" en Euros]]</f>
        <v>1603</v>
      </c>
    </row>
    <row r="23" spans="1:25" s="6" customFormat="1" ht="18.75" x14ac:dyDescent="0.3">
      <c r="A23" s="181" t="s">
        <v>185</v>
      </c>
      <c r="B23" s="182" t="s">
        <v>12</v>
      </c>
      <c r="C23" s="183" t="s">
        <v>186</v>
      </c>
      <c r="D23" s="184" t="s">
        <v>187</v>
      </c>
      <c r="E23" s="185" t="s">
        <v>157</v>
      </c>
      <c r="F23" s="186" t="s">
        <v>16</v>
      </c>
      <c r="G23" s="186"/>
      <c r="H23" s="186"/>
      <c r="I23" s="186"/>
      <c r="J23" s="186"/>
      <c r="K23" s="186"/>
      <c r="L23" s="186"/>
      <c r="M23" s="186"/>
      <c r="N23" s="186" t="s">
        <v>40</v>
      </c>
      <c r="O23" s="186"/>
      <c r="P23" s="186" t="s">
        <v>58</v>
      </c>
      <c r="Q23" s="186"/>
      <c r="R23" s="186"/>
      <c r="S23" s="186"/>
      <c r="T23" s="69"/>
      <c r="U23" s="64">
        <f>Tableau2[[#This Row],[Ke]]+Tableau2[[#This Row],[Ke24]]</f>
        <v>0</v>
      </c>
      <c r="V23" s="64" t="e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#VALUE!</v>
      </c>
      <c r="W23" s="64" t="e">
        <f>(Tableau2[[#This Row],[Durée / moyen (h)]]*50)</f>
        <v>#VALUE!</v>
      </c>
      <c r="X23" s="64" t="e">
        <f>Tableau2[[#This Row],[Durée / moyen (h)]]*Tableau2[[#This Row],[Qté]]</f>
        <v>#VALUE!</v>
      </c>
      <c r="Y23" s="64" t="e">
        <f>(Tableau2[[#This Row],[Durée totale]]*50)+Tableau2[[#This Row],["activité" en Euros]]</f>
        <v>#VALUE!</v>
      </c>
    </row>
    <row r="24" spans="1:25" s="6" customFormat="1" ht="18.75" x14ac:dyDescent="0.3">
      <c r="A24" s="181" t="s">
        <v>185</v>
      </c>
      <c r="B24" s="182" t="s">
        <v>12</v>
      </c>
      <c r="C24" s="183" t="s">
        <v>188</v>
      </c>
      <c r="D24" s="184" t="s">
        <v>188</v>
      </c>
      <c r="E24" s="185" t="s">
        <v>157</v>
      </c>
      <c r="F24" s="186" t="s">
        <v>15</v>
      </c>
      <c r="G24" s="186" t="s">
        <v>189</v>
      </c>
      <c r="H24" s="186" t="s">
        <v>18</v>
      </c>
      <c r="I24" s="186" t="s">
        <v>21</v>
      </c>
      <c r="J24" s="186" t="s">
        <v>26</v>
      </c>
      <c r="K24" s="186" t="s">
        <v>52</v>
      </c>
      <c r="L24" s="186" t="s">
        <v>32</v>
      </c>
      <c r="M24" s="186" t="s">
        <v>32</v>
      </c>
      <c r="N24" s="186" t="s">
        <v>41</v>
      </c>
      <c r="O24" s="186" t="s">
        <v>47</v>
      </c>
      <c r="P24" s="186" t="s">
        <v>58</v>
      </c>
      <c r="Q24" s="186" t="s">
        <v>15</v>
      </c>
      <c r="R24" s="186" t="s">
        <v>65</v>
      </c>
      <c r="S24" s="186">
        <v>300</v>
      </c>
      <c r="T24" s="69"/>
      <c r="U24" s="64" t="e">
        <f>Tableau2[[#This Row],[Ke]]+Tableau2[[#This Row],[Ke24]]</f>
        <v>#VALUE!</v>
      </c>
      <c r="V24" s="64" t="e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#VALUE!</v>
      </c>
      <c r="W24" s="64" t="e">
        <f>(Tableau2[[#This Row],[Durée / moyen (h)]]*50)</f>
        <v>#VALUE!</v>
      </c>
      <c r="X24" s="64" t="e">
        <f>Tableau2[[#This Row],[Durée / moyen (h)]]*Tableau2[[#This Row],[Qté]]</f>
        <v>#VALUE!</v>
      </c>
      <c r="Y24" s="64" t="e">
        <f>(Tableau2[[#This Row],[Durée totale]]*50)+Tableau2[[#This Row],["activité" en Euros]]</f>
        <v>#VALUE!</v>
      </c>
    </row>
    <row r="25" spans="1:25" s="6" customFormat="1" ht="18.75" x14ac:dyDescent="0.3">
      <c r="A25" s="181" t="s">
        <v>185</v>
      </c>
      <c r="B25" s="182" t="s">
        <v>13</v>
      </c>
      <c r="C25" s="183" t="s">
        <v>187</v>
      </c>
      <c r="D25" s="184" t="s">
        <v>201</v>
      </c>
      <c r="E25" s="185" t="s">
        <v>202</v>
      </c>
      <c r="F25" s="186" t="s">
        <v>15</v>
      </c>
      <c r="G25" s="186" t="s">
        <v>203</v>
      </c>
      <c r="H25" s="186" t="s">
        <v>17</v>
      </c>
      <c r="I25" s="186" t="s">
        <v>192</v>
      </c>
      <c r="J25" s="186" t="s">
        <v>25</v>
      </c>
      <c r="K25" s="186" t="s">
        <v>53</v>
      </c>
      <c r="L25" s="186" t="s">
        <v>30</v>
      </c>
      <c r="M25" s="186" t="s">
        <v>35</v>
      </c>
      <c r="N25" s="186" t="s">
        <v>196</v>
      </c>
      <c r="O25" s="186" t="s">
        <v>180</v>
      </c>
      <c r="P25" s="186" t="s">
        <v>199</v>
      </c>
      <c r="Q25" s="186" t="s">
        <v>15</v>
      </c>
      <c r="R25" s="186" t="s">
        <v>65</v>
      </c>
      <c r="S25" s="186">
        <v>260</v>
      </c>
      <c r="T25" s="69"/>
      <c r="U25" s="64" t="e">
        <f>Tableau2[[#This Row],[Ke]]+Tableau2[[#This Row],[Ke24]]</f>
        <v>#VALUE!</v>
      </c>
      <c r="V25" s="64" t="e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#VALUE!</v>
      </c>
      <c r="W25" s="64" t="e">
        <f>(Tableau2[[#This Row],[Durée / moyen (h)]]*50)</f>
        <v>#VALUE!</v>
      </c>
      <c r="X25" s="64" t="e">
        <f>Tableau2[[#This Row],[Durée / moyen (h)]]*Tableau2[[#This Row],[Qté]]</f>
        <v>#VALUE!</v>
      </c>
      <c r="Y25" s="64" t="e">
        <f>(Tableau2[[#This Row],[Durée totale]]*50)+Tableau2[[#This Row],["activité" en Euros]]</f>
        <v>#VALUE!</v>
      </c>
    </row>
    <row r="26" spans="1:25" s="6" customFormat="1" ht="18.75" x14ac:dyDescent="0.3">
      <c r="A26" s="63" t="s">
        <v>185</v>
      </c>
      <c r="B26" s="64" t="s">
        <v>13</v>
      </c>
      <c r="C26" s="65"/>
      <c r="D26" s="66"/>
      <c r="E26" s="67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>
        <v>300</v>
      </c>
      <c r="T26" s="69"/>
      <c r="U26" s="64">
        <f>Tableau2[[#This Row],[Ke]]+Tableau2[[#This Row],[Ke24]]</f>
        <v>300</v>
      </c>
      <c r="V26" s="6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0</v>
      </c>
      <c r="W26" s="64">
        <f>(Tableau2[[#This Row],[Durée / moyen (h)]]*50)</f>
        <v>0</v>
      </c>
      <c r="X26" s="64">
        <f>Tableau2[[#This Row],[Durée / moyen (h)]]*Tableau2[[#This Row],[Qté]]</f>
        <v>0</v>
      </c>
      <c r="Y26" s="64">
        <f>(Tableau2[[#This Row],[Durée totale]]*50)+Tableau2[[#This Row],["activité" en Euros]]</f>
        <v>300</v>
      </c>
    </row>
    <row r="27" spans="1:25" s="6" customFormat="1" ht="18.75" x14ac:dyDescent="0.3">
      <c r="A27" s="63" t="s">
        <v>185</v>
      </c>
      <c r="B27" s="64" t="s">
        <v>14</v>
      </c>
      <c r="C27" s="65"/>
      <c r="D27" s="66"/>
      <c r="E27" s="67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>
        <v>260</v>
      </c>
      <c r="T27" s="69"/>
      <c r="U27" s="64">
        <f>Tableau2[[#This Row],[Ke]]+Tableau2[[#This Row],[Ke24]]</f>
        <v>260</v>
      </c>
      <c r="V27" s="6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0</v>
      </c>
      <c r="W27" s="64">
        <f>(Tableau2[[#This Row],[Durée / moyen (h)]]*50)</f>
        <v>0</v>
      </c>
      <c r="X27" s="64">
        <f>Tableau2[[#This Row],[Durée / moyen (h)]]*Tableau2[[#This Row],[Qté]]</f>
        <v>0</v>
      </c>
      <c r="Y27" s="64">
        <f>(Tableau2[[#This Row],[Durée totale]]*50)+Tableau2[[#This Row],["activité" en Euros]]</f>
        <v>260</v>
      </c>
    </row>
    <row r="28" spans="1:25" s="6" customFormat="1" ht="18.75" x14ac:dyDescent="0.3">
      <c r="A28" s="34"/>
      <c r="B28" s="34"/>
      <c r="C28" s="56"/>
      <c r="D28" s="56"/>
      <c r="E28" s="52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5"/>
      <c r="U28" s="34"/>
      <c r="V28" s="34"/>
      <c r="W28" s="34"/>
      <c r="X28" s="34"/>
      <c r="Y28" s="34"/>
    </row>
    <row r="29" spans="1:25" s="6" customFormat="1" ht="18.75" x14ac:dyDescent="0.3">
      <c r="A29" s="34"/>
      <c r="B29" s="34"/>
      <c r="C29" s="56"/>
      <c r="D29" s="56"/>
      <c r="E29" s="52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5"/>
      <c r="U29" s="34"/>
      <c r="V29" s="34"/>
      <c r="W29" s="34"/>
      <c r="X29" s="34"/>
      <c r="Y29" s="34"/>
    </row>
    <row r="30" spans="1:25" s="6" customFormat="1" ht="18.75" x14ac:dyDescent="0.3">
      <c r="A30" s="34"/>
      <c r="B30" s="34"/>
      <c r="C30" s="56"/>
      <c r="D30" s="56"/>
      <c r="E30" s="52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5"/>
      <c r="U30" s="34"/>
      <c r="V30" s="34"/>
      <c r="W30" s="34"/>
      <c r="X30" s="34"/>
      <c r="Y30" s="34"/>
    </row>
    <row r="31" spans="1:25" s="6" customFormat="1" ht="18.75" x14ac:dyDescent="0.3">
      <c r="A31" s="34"/>
      <c r="B31" s="34"/>
      <c r="C31" s="56"/>
      <c r="D31" s="56"/>
      <c r="E31" s="52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5"/>
      <c r="U31" s="34"/>
      <c r="V31" s="34"/>
      <c r="W31" s="34"/>
      <c r="X31" s="34"/>
      <c r="Y31" s="34"/>
    </row>
    <row r="32" spans="1:25" s="6" customFormat="1" ht="18.75" x14ac:dyDescent="0.3">
      <c r="A32" s="34"/>
      <c r="B32" s="34"/>
      <c r="C32" s="56"/>
      <c r="D32" s="56"/>
      <c r="E32" s="52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5"/>
      <c r="U32" s="34"/>
      <c r="V32" s="34"/>
      <c r="W32" s="34"/>
      <c r="X32" s="34"/>
      <c r="Y32" s="34"/>
    </row>
    <row r="33" spans="1:25" s="6" customFormat="1" ht="18.75" x14ac:dyDescent="0.3">
      <c r="A33" s="34"/>
      <c r="B33" s="34"/>
      <c r="C33" s="56"/>
      <c r="D33" s="56"/>
      <c r="E33" s="52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5"/>
      <c r="U33" s="34"/>
      <c r="V33" s="34"/>
      <c r="W33" s="34"/>
      <c r="X33" s="34"/>
      <c r="Y33" s="34"/>
    </row>
    <row r="34" spans="1:25" s="6" customFormat="1" ht="18.75" x14ac:dyDescent="0.3">
      <c r="A34" s="34"/>
      <c r="B34" s="34"/>
      <c r="C34" s="56"/>
      <c r="D34" s="56"/>
      <c r="E34" s="52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5"/>
      <c r="U34" s="34"/>
      <c r="V34" s="34"/>
      <c r="W34" s="34"/>
      <c r="X34" s="34"/>
      <c r="Y34" s="34"/>
    </row>
    <row r="35" spans="1:25" s="6" customFormat="1" ht="18.75" x14ac:dyDescent="0.3">
      <c r="A35" s="34"/>
      <c r="B35" s="34"/>
      <c r="C35" s="56"/>
      <c r="D35" s="56"/>
      <c r="E35" s="52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5"/>
      <c r="U35" s="34"/>
      <c r="V35" s="34"/>
      <c r="W35" s="34"/>
      <c r="X35" s="34"/>
      <c r="Y35" s="34"/>
    </row>
    <row r="36" spans="1:25" s="6" customFormat="1" ht="18.75" x14ac:dyDescent="0.3">
      <c r="A36" s="34"/>
      <c r="B36" s="34"/>
      <c r="C36" s="56"/>
      <c r="D36" s="56"/>
      <c r="E36" s="52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5"/>
      <c r="U36" s="34"/>
      <c r="V36" s="34"/>
      <c r="W36" s="34"/>
      <c r="X36" s="34"/>
      <c r="Y36" s="34"/>
    </row>
    <row r="37" spans="1:25" s="6" customFormat="1" ht="18.75" x14ac:dyDescent="0.3">
      <c r="A37" s="34"/>
      <c r="B37" s="34"/>
      <c r="C37" s="56"/>
      <c r="D37" s="56"/>
      <c r="E37" s="52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5"/>
      <c r="U37" s="34"/>
      <c r="V37" s="34"/>
      <c r="W37" s="34"/>
      <c r="X37" s="34"/>
      <c r="Y37" s="34"/>
    </row>
    <row r="38" spans="1:25" s="6" customFormat="1" ht="18.75" x14ac:dyDescent="0.3">
      <c r="A38" s="34"/>
      <c r="B38" s="34"/>
      <c r="C38" s="56"/>
      <c r="D38" s="56"/>
      <c r="E38" s="52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5"/>
      <c r="U38" s="34"/>
      <c r="V38" s="34"/>
      <c r="W38" s="34"/>
      <c r="X38" s="34"/>
      <c r="Y38" s="34"/>
    </row>
    <row r="39" spans="1:25" s="6" customFormat="1" ht="18.75" x14ac:dyDescent="0.3">
      <c r="A39" s="34"/>
      <c r="B39" s="34"/>
      <c r="C39" s="56"/>
      <c r="D39" s="56"/>
      <c r="E39" s="52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5"/>
      <c r="U39" s="34"/>
      <c r="V39" s="34"/>
      <c r="W39" s="34"/>
      <c r="X39" s="34"/>
      <c r="Y39" s="34"/>
    </row>
    <row r="40" spans="1:25" s="6" customFormat="1" ht="18.75" x14ac:dyDescent="0.3">
      <c r="A40" s="34"/>
      <c r="B40" s="34"/>
      <c r="C40" s="56"/>
      <c r="D40" s="56"/>
      <c r="E40" s="52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5"/>
      <c r="U40" s="34"/>
      <c r="V40" s="34"/>
      <c r="W40" s="34"/>
      <c r="X40" s="34"/>
      <c r="Y40" s="34"/>
    </row>
    <row r="41" spans="1:25" s="6" customFormat="1" ht="18.75" x14ac:dyDescent="0.3">
      <c r="A41" s="34"/>
      <c r="B41" s="34"/>
      <c r="C41" s="56"/>
      <c r="D41" s="56"/>
      <c r="E41" s="52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5"/>
      <c r="U41" s="34"/>
      <c r="V41" s="34"/>
      <c r="W41" s="34"/>
      <c r="X41" s="34"/>
      <c r="Y41" s="34"/>
    </row>
    <row r="42" spans="1:25" s="6" customFormat="1" ht="18.75" x14ac:dyDescent="0.3">
      <c r="A42" s="34"/>
      <c r="B42" s="34"/>
      <c r="C42" s="56"/>
      <c r="D42" s="56"/>
      <c r="E42" s="52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5"/>
      <c r="U42" s="34"/>
      <c r="V42" s="34"/>
      <c r="W42" s="34"/>
      <c r="X42" s="34"/>
      <c r="Y42" s="34"/>
    </row>
    <row r="43" spans="1:25" s="6" customFormat="1" ht="18.75" x14ac:dyDescent="0.3">
      <c r="A43" s="34"/>
      <c r="B43" s="34"/>
      <c r="C43" s="56"/>
      <c r="D43" s="56"/>
      <c r="E43" s="52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5"/>
      <c r="U43" s="34"/>
      <c r="V43" s="34"/>
      <c r="W43" s="34"/>
      <c r="X43" s="34"/>
      <c r="Y43" s="34"/>
    </row>
    <row r="44" spans="1:25" s="6" customFormat="1" ht="18.75" x14ac:dyDescent="0.3">
      <c r="A44" s="34"/>
      <c r="B44" s="34"/>
      <c r="C44" s="56"/>
      <c r="D44" s="56"/>
      <c r="E44" s="52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5"/>
      <c r="U44" s="34"/>
      <c r="V44" s="34"/>
      <c r="W44" s="34"/>
      <c r="X44" s="34"/>
      <c r="Y44" s="34"/>
    </row>
    <row r="45" spans="1:25" s="6" customFormat="1" ht="18.75" x14ac:dyDescent="0.3">
      <c r="A45" s="34"/>
      <c r="B45" s="34"/>
      <c r="C45" s="56"/>
      <c r="D45" s="56"/>
      <c r="E45" s="52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5"/>
      <c r="U45" s="34"/>
      <c r="V45" s="34"/>
      <c r="W45" s="34"/>
      <c r="X45" s="34"/>
      <c r="Y45" s="34"/>
    </row>
    <row r="46" spans="1:25" s="6" customFormat="1" ht="18.75" x14ac:dyDescent="0.3">
      <c r="A46" s="34"/>
      <c r="B46" s="34"/>
      <c r="C46" s="56"/>
      <c r="D46" s="56"/>
      <c r="E46" s="52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5"/>
      <c r="U46" s="34"/>
      <c r="V46" s="34"/>
      <c r="W46" s="34"/>
      <c r="X46" s="34"/>
      <c r="Y46" s="34"/>
    </row>
    <row r="47" spans="1:25" s="6" customFormat="1" ht="18.75" x14ac:dyDescent="0.3">
      <c r="A47" s="34"/>
      <c r="B47" s="34"/>
      <c r="C47" s="56"/>
      <c r="D47" s="56"/>
      <c r="E47" s="52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5"/>
      <c r="U47" s="34"/>
      <c r="V47" s="34"/>
      <c r="W47" s="34"/>
      <c r="X47" s="34"/>
      <c r="Y47" s="34"/>
    </row>
    <row r="48" spans="1:25" s="6" customFormat="1" ht="18.75" x14ac:dyDescent="0.3">
      <c r="A48" s="34"/>
      <c r="B48" s="34"/>
      <c r="C48" s="56"/>
      <c r="D48" s="56"/>
      <c r="E48" s="52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5"/>
      <c r="U48" s="34"/>
      <c r="V48" s="34"/>
      <c r="W48" s="34"/>
      <c r="X48" s="34"/>
      <c r="Y48" s="34"/>
    </row>
    <row r="49" spans="1:25" s="6" customFormat="1" ht="18.75" x14ac:dyDescent="0.3">
      <c r="A49" s="34"/>
      <c r="B49" s="34"/>
      <c r="C49" s="56"/>
      <c r="D49" s="56"/>
      <c r="E49" s="52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5"/>
      <c r="U49" s="34"/>
      <c r="V49" s="34"/>
      <c r="W49" s="34"/>
      <c r="X49" s="34"/>
      <c r="Y49" s="34"/>
    </row>
    <row r="50" spans="1:25" s="6" customFormat="1" ht="18.75" x14ac:dyDescent="0.3">
      <c r="A50" s="34"/>
      <c r="B50" s="34"/>
      <c r="C50" s="56"/>
      <c r="D50" s="56"/>
      <c r="E50" s="52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5"/>
      <c r="U50" s="34"/>
      <c r="V50" s="34"/>
      <c r="W50" s="34"/>
      <c r="X50" s="34"/>
      <c r="Y50" s="34"/>
    </row>
    <row r="51" spans="1:25" s="6" customFormat="1" ht="18.75" x14ac:dyDescent="0.3">
      <c r="A51" s="34"/>
      <c r="B51" s="34"/>
      <c r="C51" s="56"/>
      <c r="D51" s="56"/>
      <c r="E51" s="52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5"/>
      <c r="U51" s="34"/>
      <c r="V51" s="34"/>
      <c r="W51" s="34"/>
      <c r="X51" s="34"/>
      <c r="Y51" s="34"/>
    </row>
    <row r="52" spans="1:25" s="6" customFormat="1" ht="18.75" x14ac:dyDescent="0.3">
      <c r="A52" s="34"/>
      <c r="B52" s="34"/>
      <c r="C52" s="56"/>
      <c r="D52" s="56"/>
      <c r="E52" s="52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5"/>
      <c r="U52" s="34"/>
      <c r="V52" s="34"/>
      <c r="W52" s="34"/>
      <c r="X52" s="34"/>
      <c r="Y52" s="34"/>
    </row>
    <row r="53" spans="1:25" s="6" customFormat="1" ht="18.75" x14ac:dyDescent="0.3">
      <c r="A53" s="34"/>
      <c r="B53" s="34"/>
      <c r="C53" s="56"/>
      <c r="D53" s="56"/>
      <c r="E53" s="52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5"/>
      <c r="U53" s="34"/>
      <c r="V53" s="34"/>
      <c r="W53" s="34"/>
      <c r="X53" s="34"/>
      <c r="Y53" s="34"/>
    </row>
    <row r="54" spans="1:25" s="6" customFormat="1" ht="18.75" x14ac:dyDescent="0.3">
      <c r="A54" s="34"/>
      <c r="B54" s="34"/>
      <c r="C54" s="56"/>
      <c r="D54" s="56"/>
      <c r="E54" s="52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5"/>
      <c r="U54" s="34"/>
      <c r="V54" s="34"/>
      <c r="W54" s="34"/>
      <c r="X54" s="34"/>
      <c r="Y54" s="34"/>
    </row>
    <row r="55" spans="1:25" s="6" customFormat="1" ht="18.75" x14ac:dyDescent="0.3">
      <c r="A55" s="34"/>
      <c r="B55" s="34"/>
      <c r="C55" s="56"/>
      <c r="D55" s="56"/>
      <c r="E55" s="52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5"/>
      <c r="U55" s="34"/>
      <c r="V55" s="34"/>
      <c r="W55" s="34"/>
      <c r="X55" s="34"/>
      <c r="Y55" s="34"/>
    </row>
    <row r="56" spans="1:25" s="6" customFormat="1" ht="18.75" x14ac:dyDescent="0.3">
      <c r="A56" s="34"/>
      <c r="B56" s="34"/>
      <c r="C56" s="56"/>
      <c r="D56" s="56"/>
      <c r="E56" s="52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5"/>
      <c r="U56" s="34"/>
      <c r="V56" s="34"/>
      <c r="W56" s="34"/>
      <c r="X56" s="34"/>
      <c r="Y56" s="34"/>
    </row>
    <row r="57" spans="1:25" s="6" customFormat="1" ht="18.75" x14ac:dyDescent="0.3">
      <c r="A57" s="34"/>
      <c r="B57" s="34"/>
      <c r="C57" s="56"/>
      <c r="D57" s="56"/>
      <c r="E57" s="52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5"/>
      <c r="U57" s="34"/>
      <c r="V57" s="34"/>
      <c r="W57" s="34"/>
      <c r="X57" s="34"/>
      <c r="Y57" s="34"/>
    </row>
    <row r="58" spans="1:25" s="6" customFormat="1" ht="18.75" x14ac:dyDescent="0.3">
      <c r="A58" s="34"/>
      <c r="B58" s="34"/>
      <c r="C58" s="56"/>
      <c r="D58" s="56"/>
      <c r="E58" s="52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5"/>
      <c r="U58" s="34"/>
      <c r="V58" s="34"/>
      <c r="W58" s="34"/>
      <c r="X58" s="34"/>
      <c r="Y58" s="34"/>
    </row>
    <row r="59" spans="1:25" s="6" customFormat="1" ht="18.75" x14ac:dyDescent="0.3">
      <c r="A59" s="34"/>
      <c r="B59" s="34"/>
      <c r="C59" s="56"/>
      <c r="D59" s="56"/>
      <c r="E59" s="52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5"/>
      <c r="U59" s="34"/>
      <c r="V59" s="34"/>
      <c r="W59" s="34"/>
      <c r="X59" s="34"/>
      <c r="Y59" s="34"/>
    </row>
    <row r="60" spans="1:25" s="6" customFormat="1" ht="18.75" x14ac:dyDescent="0.3">
      <c r="A60" s="34"/>
      <c r="B60" s="34"/>
      <c r="C60" s="56"/>
      <c r="D60" s="56"/>
      <c r="E60" s="52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5"/>
      <c r="U60" s="34"/>
      <c r="V60" s="34"/>
      <c r="W60" s="34"/>
      <c r="X60" s="34"/>
      <c r="Y60" s="34"/>
    </row>
    <row r="61" spans="1:25" s="6" customFormat="1" ht="18.75" x14ac:dyDescent="0.3">
      <c r="A61" s="34"/>
      <c r="B61" s="34"/>
      <c r="C61" s="56"/>
      <c r="D61" s="56"/>
      <c r="E61" s="52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5"/>
      <c r="U61" s="34"/>
      <c r="V61" s="34"/>
      <c r="W61" s="34"/>
      <c r="X61" s="34"/>
      <c r="Y61" s="34"/>
    </row>
    <row r="62" spans="1:25" s="6" customFormat="1" ht="18.75" x14ac:dyDescent="0.3">
      <c r="A62" s="34"/>
      <c r="B62" s="34"/>
      <c r="C62" s="56"/>
      <c r="D62" s="56"/>
      <c r="E62" s="52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5"/>
      <c r="U62" s="34"/>
      <c r="V62" s="34"/>
      <c r="W62" s="34"/>
      <c r="X62" s="34"/>
      <c r="Y62" s="34"/>
    </row>
    <row r="63" spans="1:25" s="6" customFormat="1" ht="18.75" x14ac:dyDescent="0.3">
      <c r="A63" s="34"/>
      <c r="B63" s="34"/>
      <c r="C63" s="56"/>
      <c r="D63" s="56"/>
      <c r="E63" s="52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5"/>
      <c r="U63" s="34"/>
      <c r="V63" s="34"/>
      <c r="W63" s="34"/>
      <c r="X63" s="34"/>
      <c r="Y63" s="34"/>
    </row>
    <row r="64" spans="1:25" s="6" customFormat="1" ht="18.75" x14ac:dyDescent="0.3">
      <c r="A64" s="34"/>
      <c r="B64" s="34"/>
      <c r="C64" s="56"/>
      <c r="D64" s="56"/>
      <c r="E64" s="52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5"/>
      <c r="U64" s="34"/>
      <c r="V64" s="34"/>
      <c r="W64" s="34"/>
      <c r="X64" s="34"/>
      <c r="Y64" s="34"/>
    </row>
    <row r="65" spans="1:25" s="6" customFormat="1" ht="18.75" x14ac:dyDescent="0.3">
      <c r="A65" s="34"/>
      <c r="B65" s="34"/>
      <c r="C65" s="56"/>
      <c r="D65" s="56"/>
      <c r="E65" s="52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5"/>
      <c r="U65" s="34"/>
      <c r="V65" s="34"/>
      <c r="W65" s="34"/>
      <c r="X65" s="34"/>
      <c r="Y65" s="34"/>
    </row>
    <row r="66" spans="1:25" s="6" customFormat="1" ht="18.75" x14ac:dyDescent="0.3">
      <c r="A66" s="34"/>
      <c r="B66" s="34"/>
      <c r="C66" s="56"/>
      <c r="D66" s="56"/>
      <c r="E66" s="52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5"/>
      <c r="U66" s="34"/>
      <c r="V66" s="34"/>
      <c r="W66" s="34"/>
      <c r="X66" s="34"/>
      <c r="Y66" s="34"/>
    </row>
    <row r="67" spans="1:25" s="6" customFormat="1" ht="18.75" x14ac:dyDescent="0.3">
      <c r="A67" s="34"/>
      <c r="B67" s="34"/>
      <c r="C67" s="56"/>
      <c r="D67" s="56"/>
      <c r="E67" s="52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5"/>
      <c r="U67" s="34"/>
      <c r="V67" s="34"/>
      <c r="W67" s="34"/>
      <c r="X67" s="34"/>
      <c r="Y67" s="34"/>
    </row>
    <row r="68" spans="1:25" s="6" customFormat="1" ht="18.75" x14ac:dyDescent="0.3">
      <c r="A68" s="34"/>
      <c r="B68" s="34"/>
      <c r="C68" s="56"/>
      <c r="D68" s="56"/>
      <c r="E68" s="52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5"/>
      <c r="U68" s="34"/>
      <c r="V68" s="34"/>
      <c r="W68" s="34"/>
      <c r="X68" s="34"/>
      <c r="Y68" s="34"/>
    </row>
    <row r="69" spans="1:25" s="6" customFormat="1" ht="18.75" x14ac:dyDescent="0.3">
      <c r="A69" s="34"/>
      <c r="B69" s="34"/>
      <c r="C69" s="56"/>
      <c r="D69" s="56"/>
      <c r="E69" s="52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5"/>
      <c r="U69" s="34"/>
      <c r="V69" s="34"/>
      <c r="W69" s="34"/>
      <c r="X69" s="34"/>
      <c r="Y69" s="34"/>
    </row>
    <row r="70" spans="1:25" s="6" customFormat="1" ht="18.75" x14ac:dyDescent="0.3">
      <c r="A70" s="34"/>
      <c r="B70" s="34"/>
      <c r="C70" s="56"/>
      <c r="D70" s="56"/>
      <c r="E70" s="52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5"/>
      <c r="U70" s="34"/>
      <c r="V70" s="34"/>
      <c r="W70" s="34"/>
      <c r="X70" s="34"/>
      <c r="Y70" s="34"/>
    </row>
    <row r="71" spans="1:25" s="6" customFormat="1" ht="18.75" x14ac:dyDescent="0.3">
      <c r="A71" s="34"/>
      <c r="B71" s="34"/>
      <c r="C71" s="56"/>
      <c r="D71" s="56"/>
      <c r="E71" s="52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5"/>
      <c r="U71" s="34"/>
      <c r="V71" s="34"/>
      <c r="W71" s="34"/>
      <c r="X71" s="34"/>
      <c r="Y71" s="34"/>
    </row>
    <row r="72" spans="1:25" s="6" customFormat="1" ht="18.75" x14ac:dyDescent="0.3">
      <c r="A72" s="34"/>
      <c r="B72" s="34"/>
      <c r="C72" s="56"/>
      <c r="D72" s="56"/>
      <c r="E72" s="52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5"/>
      <c r="U72" s="34"/>
      <c r="V72" s="34"/>
      <c r="W72" s="34"/>
      <c r="X72" s="34"/>
      <c r="Y72" s="34"/>
    </row>
    <row r="73" spans="1:25" s="6" customFormat="1" ht="18.75" x14ac:dyDescent="0.3">
      <c r="A73" s="34"/>
      <c r="B73" s="34"/>
      <c r="C73" s="56"/>
      <c r="D73" s="56"/>
      <c r="E73" s="52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5"/>
      <c r="U73" s="34"/>
      <c r="V73" s="34"/>
      <c r="W73" s="34"/>
      <c r="X73" s="34"/>
      <c r="Y73" s="34"/>
    </row>
    <row r="74" spans="1:25" s="6" customFormat="1" ht="18.75" x14ac:dyDescent="0.3">
      <c r="A74" s="34"/>
      <c r="B74" s="34"/>
      <c r="C74" s="56"/>
      <c r="D74" s="56"/>
      <c r="E74" s="52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5"/>
      <c r="U74" s="34"/>
      <c r="V74" s="34"/>
      <c r="W74" s="34"/>
      <c r="X74" s="34"/>
      <c r="Y74" s="34"/>
    </row>
    <row r="75" spans="1:25" s="6" customFormat="1" ht="18.75" x14ac:dyDescent="0.3">
      <c r="A75" s="34"/>
      <c r="B75" s="34"/>
      <c r="C75" s="56"/>
      <c r="D75" s="56"/>
      <c r="E75" s="52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5"/>
      <c r="U75" s="34"/>
      <c r="V75" s="34"/>
      <c r="W75" s="34"/>
      <c r="X75" s="34"/>
      <c r="Y75" s="34"/>
    </row>
    <row r="76" spans="1:25" s="6" customFormat="1" ht="18.75" x14ac:dyDescent="0.3">
      <c r="A76" s="34"/>
      <c r="B76" s="34"/>
      <c r="C76" s="56"/>
      <c r="D76" s="56"/>
      <c r="E76" s="52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5"/>
      <c r="U76" s="34"/>
      <c r="V76" s="34"/>
      <c r="W76" s="34"/>
      <c r="X76" s="34"/>
      <c r="Y76" s="34"/>
    </row>
    <row r="77" spans="1:25" s="6" customFormat="1" ht="18.75" x14ac:dyDescent="0.3">
      <c r="A77" s="34"/>
      <c r="B77" s="34"/>
      <c r="C77" s="56"/>
      <c r="D77" s="56"/>
      <c r="E77" s="52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5"/>
      <c r="U77" s="34"/>
      <c r="V77" s="34"/>
      <c r="W77" s="34"/>
      <c r="X77" s="34"/>
      <c r="Y77" s="34"/>
    </row>
    <row r="78" spans="1:25" s="6" customFormat="1" ht="18.75" x14ac:dyDescent="0.3">
      <c r="A78" s="34"/>
      <c r="B78" s="34"/>
      <c r="C78" s="56"/>
      <c r="D78" s="56"/>
      <c r="E78" s="52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5"/>
      <c r="U78" s="34"/>
      <c r="V78" s="34"/>
      <c r="W78" s="34"/>
      <c r="X78" s="34"/>
      <c r="Y78" s="34"/>
    </row>
    <row r="79" spans="1:25" s="6" customFormat="1" ht="18.75" x14ac:dyDescent="0.3">
      <c r="A79" s="34"/>
      <c r="B79" s="34"/>
      <c r="C79" s="56"/>
      <c r="D79" s="56"/>
      <c r="E79" s="52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5"/>
      <c r="U79" s="34"/>
      <c r="V79" s="34"/>
      <c r="W79" s="34"/>
      <c r="X79" s="34"/>
      <c r="Y79" s="34"/>
    </row>
    <row r="80" spans="1:25" s="6" customFormat="1" ht="18.75" x14ac:dyDescent="0.3">
      <c r="A80" s="34"/>
      <c r="B80" s="34"/>
      <c r="C80" s="56"/>
      <c r="D80" s="56"/>
      <c r="E80" s="52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5"/>
      <c r="U80" s="34"/>
      <c r="V80" s="34"/>
      <c r="W80" s="34"/>
      <c r="X80" s="34"/>
      <c r="Y80" s="34"/>
    </row>
    <row r="81" spans="1:25" s="6" customFormat="1" ht="18.75" x14ac:dyDescent="0.3">
      <c r="A81" s="34"/>
      <c r="B81" s="34"/>
      <c r="C81" s="56"/>
      <c r="D81" s="56"/>
      <c r="E81" s="52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5"/>
      <c r="U81" s="34"/>
      <c r="V81" s="34"/>
      <c r="W81" s="34"/>
      <c r="X81" s="34"/>
      <c r="Y81" s="34"/>
    </row>
    <row r="82" spans="1:25" s="6" customFormat="1" ht="18.75" x14ac:dyDescent="0.3">
      <c r="A82" s="34"/>
      <c r="B82" s="34"/>
      <c r="C82" s="56"/>
      <c r="D82" s="56"/>
      <c r="E82" s="52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5"/>
      <c r="U82" s="34"/>
      <c r="V82" s="34"/>
      <c r="W82" s="34"/>
      <c r="X82" s="34"/>
      <c r="Y82" s="34"/>
    </row>
    <row r="83" spans="1:25" s="6" customFormat="1" ht="18.75" x14ac:dyDescent="0.3">
      <c r="A83" s="34"/>
      <c r="B83" s="34"/>
      <c r="C83" s="56"/>
      <c r="D83" s="56"/>
      <c r="E83" s="52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5"/>
      <c r="U83" s="34"/>
      <c r="V83" s="34"/>
      <c r="W83" s="34"/>
      <c r="X83" s="34"/>
      <c r="Y83" s="34"/>
    </row>
    <row r="84" spans="1:25" s="6" customFormat="1" ht="18.75" x14ac:dyDescent="0.3">
      <c r="A84" s="34"/>
      <c r="B84" s="34"/>
      <c r="C84" s="56"/>
      <c r="D84" s="56"/>
      <c r="E84" s="52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5"/>
      <c r="U84" s="34"/>
      <c r="V84" s="34"/>
      <c r="W84" s="34"/>
      <c r="X84" s="34"/>
      <c r="Y84" s="34"/>
    </row>
    <row r="85" spans="1:25" s="6" customFormat="1" ht="18.75" x14ac:dyDescent="0.3">
      <c r="A85" s="34"/>
      <c r="B85" s="34"/>
      <c r="C85" s="56"/>
      <c r="D85" s="56"/>
      <c r="E85" s="52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5"/>
      <c r="U85" s="34"/>
      <c r="V85" s="34"/>
      <c r="W85" s="34"/>
      <c r="X85" s="34"/>
      <c r="Y85" s="34"/>
    </row>
    <row r="86" spans="1:25" s="6" customFormat="1" ht="18.75" x14ac:dyDescent="0.3">
      <c r="A86" s="34"/>
      <c r="B86" s="34"/>
      <c r="C86" s="56"/>
      <c r="D86" s="56"/>
      <c r="E86" s="52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5"/>
      <c r="U86" s="34"/>
      <c r="V86" s="34"/>
      <c r="W86" s="34"/>
      <c r="X86" s="34"/>
      <c r="Y86" s="34"/>
    </row>
    <row r="87" spans="1:25" s="6" customFormat="1" ht="18.75" x14ac:dyDescent="0.3">
      <c r="A87" s="34"/>
      <c r="B87" s="34"/>
      <c r="C87" s="56"/>
      <c r="D87" s="56"/>
      <c r="E87" s="52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5"/>
      <c r="U87" s="34"/>
      <c r="V87" s="34"/>
      <c r="W87" s="34"/>
      <c r="X87" s="34"/>
      <c r="Y87" s="34"/>
    </row>
    <row r="88" spans="1:25" s="6" customFormat="1" ht="18.75" x14ac:dyDescent="0.3">
      <c r="A88" s="34"/>
      <c r="B88" s="34"/>
      <c r="C88" s="56"/>
      <c r="D88" s="56"/>
      <c r="E88" s="52"/>
      <c r="F88" s="36"/>
      <c r="G88" s="36"/>
      <c r="H88" s="36"/>
      <c r="I88" s="36"/>
      <c r="J88" s="36"/>
      <c r="K88" s="36"/>
      <c r="L88" s="36"/>
      <c r="M88" s="36"/>
      <c r="N88" s="36"/>
      <c r="O88" s="36"/>
      <c r="P88" s="36"/>
      <c r="Q88" s="36"/>
      <c r="R88" s="36"/>
      <c r="S88" s="36"/>
      <c r="T88" s="35"/>
      <c r="U88" s="34"/>
      <c r="V88" s="34"/>
      <c r="W88" s="34"/>
      <c r="X88" s="34"/>
      <c r="Y88" s="34"/>
    </row>
    <row r="89" spans="1:25" s="6" customFormat="1" ht="18.75" x14ac:dyDescent="0.3">
      <c r="A89" s="34"/>
      <c r="B89" s="34"/>
      <c r="C89" s="56"/>
      <c r="D89" s="56"/>
      <c r="E89" s="52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5"/>
      <c r="U89" s="34"/>
      <c r="V89" s="34"/>
      <c r="W89" s="34"/>
      <c r="X89" s="34"/>
      <c r="Y89" s="34"/>
    </row>
    <row r="90" spans="1:25" s="6" customFormat="1" ht="18.75" x14ac:dyDescent="0.3">
      <c r="A90" s="34"/>
      <c r="B90" s="34"/>
      <c r="C90" s="56"/>
      <c r="D90" s="56"/>
      <c r="E90" s="52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5"/>
      <c r="U90" s="34"/>
      <c r="V90" s="34"/>
      <c r="W90" s="34"/>
      <c r="X90" s="34"/>
      <c r="Y90" s="34"/>
    </row>
    <row r="91" spans="1:25" s="6" customFormat="1" ht="18.75" x14ac:dyDescent="0.3">
      <c r="A91" s="34"/>
      <c r="B91" s="34"/>
      <c r="C91" s="56"/>
      <c r="D91" s="56"/>
      <c r="E91" s="52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5"/>
      <c r="U91" s="34"/>
      <c r="V91" s="34"/>
      <c r="W91" s="34"/>
      <c r="X91" s="34"/>
      <c r="Y91" s="34"/>
    </row>
    <row r="92" spans="1:25" s="6" customFormat="1" ht="18.75" x14ac:dyDescent="0.3">
      <c r="A92" s="34"/>
      <c r="B92" s="34"/>
      <c r="C92" s="56"/>
      <c r="D92" s="56"/>
      <c r="E92" s="52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35"/>
      <c r="U92" s="34"/>
      <c r="V92" s="34"/>
      <c r="W92" s="34"/>
      <c r="X92" s="34"/>
      <c r="Y92" s="34"/>
    </row>
    <row r="93" spans="1:25" s="6" customFormat="1" ht="18.75" x14ac:dyDescent="0.3">
      <c r="A93" s="34"/>
      <c r="B93" s="34"/>
      <c r="C93" s="56"/>
      <c r="D93" s="56"/>
      <c r="E93" s="52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5"/>
      <c r="U93" s="34"/>
      <c r="V93" s="34"/>
      <c r="W93" s="34"/>
      <c r="X93" s="34"/>
      <c r="Y93" s="34"/>
    </row>
    <row r="94" spans="1:25" s="6" customFormat="1" ht="18.75" x14ac:dyDescent="0.3">
      <c r="A94" s="34"/>
      <c r="B94" s="34"/>
      <c r="C94" s="56"/>
      <c r="D94" s="56"/>
      <c r="E94" s="52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5"/>
      <c r="U94" s="34"/>
      <c r="V94" s="34"/>
      <c r="W94" s="34"/>
      <c r="X94" s="34"/>
      <c r="Y94" s="34"/>
    </row>
    <row r="95" spans="1:25" s="6" customFormat="1" ht="18.75" x14ac:dyDescent="0.3">
      <c r="A95" s="34"/>
      <c r="B95" s="34"/>
      <c r="C95" s="56"/>
      <c r="D95" s="56"/>
      <c r="E95" s="52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5"/>
      <c r="U95" s="34"/>
      <c r="V95" s="34"/>
      <c r="W95" s="34"/>
      <c r="X95" s="34"/>
      <c r="Y95" s="34"/>
    </row>
    <row r="96" spans="1:25" s="6" customFormat="1" ht="18.75" x14ac:dyDescent="0.3">
      <c r="A96" s="34"/>
      <c r="B96" s="34"/>
      <c r="C96" s="56"/>
      <c r="D96" s="56"/>
      <c r="E96" s="52"/>
      <c r="F96" s="36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35"/>
      <c r="U96" s="34"/>
      <c r="V96" s="34"/>
      <c r="W96" s="34"/>
      <c r="X96" s="34"/>
      <c r="Y96" s="34"/>
    </row>
    <row r="97" spans="1:25" s="6" customFormat="1" ht="18.75" x14ac:dyDescent="0.3">
      <c r="A97" s="34"/>
      <c r="B97" s="34"/>
      <c r="C97" s="56"/>
      <c r="D97" s="56"/>
      <c r="E97" s="52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5"/>
      <c r="U97" s="34"/>
      <c r="V97" s="34"/>
      <c r="W97" s="34"/>
      <c r="X97" s="34"/>
      <c r="Y97" s="34"/>
    </row>
    <row r="98" spans="1:25" s="6" customFormat="1" ht="18.75" x14ac:dyDescent="0.3">
      <c r="A98" s="34"/>
      <c r="B98" s="34"/>
      <c r="C98" s="56"/>
      <c r="D98" s="56"/>
      <c r="E98" s="52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5"/>
      <c r="U98" s="34"/>
      <c r="V98" s="34"/>
      <c r="W98" s="34"/>
      <c r="X98" s="34"/>
      <c r="Y98" s="34"/>
    </row>
    <row r="99" spans="1:25" s="6" customFormat="1" ht="18.75" x14ac:dyDescent="0.3">
      <c r="A99" s="34"/>
      <c r="B99" s="34"/>
      <c r="C99" s="56"/>
      <c r="D99" s="56"/>
      <c r="E99" s="52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5"/>
      <c r="U99" s="34"/>
      <c r="V99" s="34"/>
      <c r="W99" s="34"/>
      <c r="X99" s="34"/>
      <c r="Y99" s="34"/>
    </row>
    <row r="100" spans="1:25" s="6" customFormat="1" ht="18.75" x14ac:dyDescent="0.3">
      <c r="A100" s="34"/>
      <c r="B100" s="34"/>
      <c r="C100" s="56"/>
      <c r="D100" s="56"/>
      <c r="E100" s="52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5"/>
      <c r="U100" s="34"/>
      <c r="V100" s="34"/>
      <c r="W100" s="34"/>
      <c r="X100" s="34"/>
      <c r="Y100" s="34"/>
    </row>
    <row r="101" spans="1:25" s="6" customFormat="1" ht="18.75" x14ac:dyDescent="0.3">
      <c r="A101" s="34"/>
      <c r="B101" s="34"/>
      <c r="C101" s="56"/>
      <c r="D101" s="56"/>
      <c r="E101" s="52"/>
      <c r="F101" s="36"/>
      <c r="G101" s="36"/>
      <c r="H101" s="36"/>
      <c r="I101" s="36"/>
      <c r="J101" s="36"/>
      <c r="K101" s="36"/>
      <c r="L101" s="36"/>
      <c r="M101" s="36"/>
      <c r="N101" s="36"/>
      <c r="O101" s="36"/>
      <c r="P101" s="36"/>
      <c r="Q101" s="36"/>
      <c r="R101" s="36"/>
      <c r="S101" s="36"/>
      <c r="T101" s="35"/>
      <c r="U101" s="34"/>
      <c r="V101" s="34"/>
      <c r="W101" s="34"/>
      <c r="X101" s="34"/>
      <c r="Y101" s="34"/>
    </row>
    <row r="102" spans="1:25" s="6" customFormat="1" ht="18.75" x14ac:dyDescent="0.3">
      <c r="A102" s="34"/>
      <c r="B102" s="34"/>
      <c r="C102" s="56"/>
      <c r="D102" s="56"/>
      <c r="E102" s="52"/>
      <c r="F102" s="3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5"/>
      <c r="U102" s="34"/>
      <c r="V102" s="34"/>
      <c r="W102" s="34"/>
      <c r="X102" s="34"/>
      <c r="Y102" s="34"/>
    </row>
    <row r="103" spans="1:25" s="6" customFormat="1" ht="18.75" x14ac:dyDescent="0.3">
      <c r="A103" s="34"/>
      <c r="B103" s="34"/>
      <c r="C103" s="56"/>
      <c r="D103" s="56"/>
      <c r="E103" s="52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35"/>
      <c r="U103" s="34"/>
      <c r="V103" s="34"/>
      <c r="W103" s="34"/>
      <c r="X103" s="34"/>
      <c r="Y103" s="34"/>
    </row>
    <row r="104" spans="1:25" s="6" customFormat="1" ht="18.75" x14ac:dyDescent="0.3">
      <c r="A104" s="34"/>
      <c r="B104" s="34"/>
      <c r="C104" s="56"/>
      <c r="D104" s="56"/>
      <c r="E104" s="52"/>
      <c r="F104" s="36"/>
      <c r="G104" s="36"/>
      <c r="H104" s="36"/>
      <c r="I104" s="36"/>
      <c r="J104" s="36"/>
      <c r="K104" s="36"/>
      <c r="L104" s="36"/>
      <c r="M104" s="36"/>
      <c r="N104" s="36"/>
      <c r="O104" s="36"/>
      <c r="P104" s="36"/>
      <c r="Q104" s="36"/>
      <c r="R104" s="36"/>
      <c r="S104" s="36"/>
      <c r="T104" s="35"/>
      <c r="U104" s="34"/>
      <c r="V104" s="34"/>
      <c r="W104" s="34"/>
      <c r="X104" s="34"/>
      <c r="Y104" s="34"/>
    </row>
    <row r="105" spans="1:25" s="6" customFormat="1" ht="18.75" x14ac:dyDescent="0.3">
      <c r="A105" s="34"/>
      <c r="B105" s="34"/>
      <c r="C105" s="56"/>
      <c r="D105" s="56"/>
      <c r="E105" s="52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36"/>
      <c r="R105" s="36"/>
      <c r="S105" s="36"/>
      <c r="T105" s="35"/>
      <c r="U105" s="34"/>
      <c r="V105" s="34"/>
      <c r="W105" s="34"/>
      <c r="X105" s="34"/>
      <c r="Y105" s="34"/>
    </row>
    <row r="106" spans="1:25" s="6" customFormat="1" ht="18.75" x14ac:dyDescent="0.3">
      <c r="A106" s="34"/>
      <c r="B106" s="34"/>
      <c r="C106" s="56"/>
      <c r="D106" s="56"/>
      <c r="E106" s="52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5"/>
      <c r="U106" s="34"/>
      <c r="V106" s="34"/>
      <c r="W106" s="34"/>
      <c r="X106" s="34"/>
      <c r="Y106" s="34"/>
    </row>
    <row r="107" spans="1:25" s="6" customFormat="1" ht="18.75" x14ac:dyDescent="0.3">
      <c r="A107" s="34"/>
      <c r="B107" s="34"/>
      <c r="C107" s="56"/>
      <c r="D107" s="56"/>
      <c r="E107" s="52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5"/>
      <c r="U107" s="34"/>
      <c r="V107" s="34"/>
      <c r="W107" s="34"/>
      <c r="X107" s="34"/>
      <c r="Y107" s="34"/>
    </row>
    <row r="108" spans="1:25" s="6" customFormat="1" ht="18.75" x14ac:dyDescent="0.3">
      <c r="A108" s="34"/>
      <c r="B108" s="34"/>
      <c r="C108" s="56"/>
      <c r="D108" s="56"/>
      <c r="E108" s="52"/>
      <c r="F108" s="3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35"/>
      <c r="U108" s="34"/>
      <c r="V108" s="34"/>
      <c r="W108" s="34"/>
      <c r="X108" s="34"/>
      <c r="Y108" s="34"/>
    </row>
    <row r="109" spans="1:25" s="6" customFormat="1" ht="18.75" x14ac:dyDescent="0.3">
      <c r="A109" s="34"/>
      <c r="B109" s="34"/>
      <c r="C109" s="56"/>
      <c r="D109" s="56"/>
      <c r="E109" s="52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5"/>
      <c r="U109" s="34"/>
      <c r="V109" s="34"/>
      <c r="W109" s="34"/>
      <c r="X109" s="34"/>
      <c r="Y109" s="34"/>
    </row>
    <row r="110" spans="1:25" s="6" customFormat="1" ht="18.75" x14ac:dyDescent="0.3">
      <c r="A110" s="34"/>
      <c r="B110" s="34"/>
      <c r="C110" s="56"/>
      <c r="D110" s="56"/>
      <c r="E110" s="52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5"/>
      <c r="U110" s="34"/>
      <c r="V110" s="34"/>
      <c r="W110" s="34"/>
      <c r="X110" s="34"/>
      <c r="Y110" s="34"/>
    </row>
    <row r="111" spans="1:25" s="6" customFormat="1" ht="18.75" x14ac:dyDescent="0.3">
      <c r="A111" s="34"/>
      <c r="B111" s="34"/>
      <c r="C111" s="56"/>
      <c r="D111" s="56"/>
      <c r="E111" s="52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5"/>
      <c r="U111" s="34"/>
      <c r="V111" s="34"/>
      <c r="W111" s="34"/>
      <c r="X111" s="34"/>
      <c r="Y111" s="34"/>
    </row>
    <row r="112" spans="1:25" s="6" customFormat="1" ht="18.75" x14ac:dyDescent="0.3">
      <c r="A112" s="34"/>
      <c r="B112" s="34"/>
      <c r="C112" s="56"/>
      <c r="D112" s="56"/>
      <c r="E112" s="52"/>
      <c r="F112" s="36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5"/>
      <c r="U112" s="34"/>
      <c r="V112" s="34"/>
      <c r="W112" s="34"/>
      <c r="X112" s="34"/>
      <c r="Y112" s="34"/>
    </row>
    <row r="113" spans="1:25" s="6" customFormat="1" ht="18.75" x14ac:dyDescent="0.3">
      <c r="A113" s="34"/>
      <c r="B113" s="34"/>
      <c r="C113" s="56"/>
      <c r="D113" s="56"/>
      <c r="E113" s="52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35"/>
      <c r="U113" s="34"/>
      <c r="V113" s="34"/>
      <c r="W113" s="34"/>
      <c r="X113" s="34"/>
      <c r="Y113" s="34"/>
    </row>
    <row r="114" spans="1:25" s="6" customFormat="1" ht="18.75" x14ac:dyDescent="0.3">
      <c r="A114" s="34"/>
      <c r="B114" s="34"/>
      <c r="C114" s="56"/>
      <c r="D114" s="56"/>
      <c r="E114" s="52"/>
      <c r="F114" s="36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5"/>
      <c r="U114" s="34"/>
      <c r="V114" s="34"/>
      <c r="W114" s="34"/>
      <c r="X114" s="34"/>
      <c r="Y114" s="34"/>
    </row>
    <row r="115" spans="1:25" s="6" customFormat="1" ht="18.75" x14ac:dyDescent="0.3">
      <c r="A115" s="34"/>
      <c r="B115" s="34"/>
      <c r="C115" s="56"/>
      <c r="D115" s="56"/>
      <c r="E115" s="52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5"/>
      <c r="U115" s="34"/>
      <c r="V115" s="34"/>
      <c r="W115" s="34"/>
      <c r="X115" s="34"/>
      <c r="Y115" s="34"/>
    </row>
    <row r="116" spans="1:25" s="6" customFormat="1" ht="18.75" x14ac:dyDescent="0.3">
      <c r="A116" s="34"/>
      <c r="B116" s="34"/>
      <c r="C116" s="56"/>
      <c r="D116" s="56"/>
      <c r="E116" s="52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5"/>
      <c r="U116" s="34"/>
      <c r="V116" s="34"/>
      <c r="W116" s="34"/>
      <c r="X116" s="34"/>
      <c r="Y116" s="34"/>
    </row>
    <row r="117" spans="1:25" s="6" customFormat="1" ht="18.75" x14ac:dyDescent="0.3">
      <c r="A117" s="34"/>
      <c r="B117" s="34"/>
      <c r="C117" s="56"/>
      <c r="D117" s="56"/>
      <c r="E117" s="52"/>
      <c r="F117" s="36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5"/>
      <c r="U117" s="34"/>
      <c r="V117" s="34"/>
      <c r="W117" s="34"/>
      <c r="X117" s="34"/>
      <c r="Y117" s="34"/>
    </row>
    <row r="118" spans="1:25" s="6" customFormat="1" ht="18.75" x14ac:dyDescent="0.3">
      <c r="A118" s="34"/>
      <c r="B118" s="34"/>
      <c r="C118" s="56"/>
      <c r="D118" s="56"/>
      <c r="E118" s="52"/>
      <c r="F118" s="36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5"/>
      <c r="U118" s="34"/>
      <c r="V118" s="34"/>
      <c r="W118" s="34"/>
      <c r="X118" s="34"/>
      <c r="Y118" s="34"/>
    </row>
    <row r="119" spans="1:25" s="6" customFormat="1" ht="18.75" x14ac:dyDescent="0.3">
      <c r="A119" s="34"/>
      <c r="B119" s="34"/>
      <c r="C119" s="56"/>
      <c r="D119" s="56"/>
      <c r="E119" s="52"/>
      <c r="F119" s="3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5"/>
      <c r="U119" s="34"/>
      <c r="V119" s="34"/>
      <c r="W119" s="34"/>
      <c r="X119" s="34"/>
      <c r="Y119" s="34"/>
    </row>
    <row r="120" spans="1:25" s="6" customFormat="1" ht="18.75" x14ac:dyDescent="0.3">
      <c r="A120" s="34"/>
      <c r="B120" s="34"/>
      <c r="C120" s="56"/>
      <c r="D120" s="56"/>
      <c r="E120" s="52"/>
      <c r="F120" s="3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36"/>
      <c r="R120" s="36"/>
      <c r="S120" s="36"/>
      <c r="T120" s="35"/>
      <c r="U120" s="34"/>
      <c r="V120" s="34"/>
      <c r="W120" s="34"/>
      <c r="X120" s="34"/>
      <c r="Y120" s="34"/>
    </row>
    <row r="121" spans="1:25" s="6" customFormat="1" ht="18.75" x14ac:dyDescent="0.3">
      <c r="A121" s="34"/>
      <c r="B121" s="34"/>
      <c r="C121" s="56"/>
      <c r="D121" s="56"/>
      <c r="E121" s="52"/>
      <c r="F121" s="36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Q121" s="36"/>
      <c r="R121" s="36"/>
      <c r="S121" s="36"/>
      <c r="T121" s="35"/>
      <c r="U121" s="34"/>
      <c r="V121" s="34"/>
      <c r="W121" s="34"/>
      <c r="X121" s="34"/>
      <c r="Y121" s="34"/>
    </row>
    <row r="122" spans="1:25" s="6" customFormat="1" ht="18.75" x14ac:dyDescent="0.3">
      <c r="A122" s="34"/>
      <c r="B122" s="34"/>
      <c r="C122" s="56"/>
      <c r="D122" s="56"/>
      <c r="E122" s="52"/>
      <c r="F122" s="3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5"/>
      <c r="U122" s="34"/>
      <c r="V122" s="34"/>
      <c r="W122" s="34"/>
      <c r="X122" s="34"/>
      <c r="Y122" s="34"/>
    </row>
    <row r="123" spans="1:25" s="6" customFormat="1" ht="18.75" x14ac:dyDescent="0.3">
      <c r="A123" s="34"/>
      <c r="B123" s="34"/>
      <c r="C123" s="56"/>
      <c r="D123" s="56"/>
      <c r="E123" s="52"/>
      <c r="F123" s="36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Q123" s="36"/>
      <c r="R123" s="36"/>
      <c r="S123" s="36"/>
      <c r="T123" s="35"/>
      <c r="U123" s="34"/>
      <c r="V123" s="34"/>
      <c r="W123" s="34"/>
      <c r="X123" s="34"/>
      <c r="Y123" s="34"/>
    </row>
    <row r="124" spans="1:25" s="6" customFormat="1" ht="18.75" x14ac:dyDescent="0.3">
      <c r="A124" s="34"/>
      <c r="B124" s="34"/>
      <c r="C124" s="56"/>
      <c r="D124" s="56"/>
      <c r="E124" s="52"/>
      <c r="F124" s="36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36"/>
      <c r="R124" s="36"/>
      <c r="S124" s="36"/>
      <c r="T124" s="35"/>
      <c r="U124" s="34"/>
      <c r="V124" s="34"/>
      <c r="W124" s="34"/>
      <c r="X124" s="34"/>
      <c r="Y124" s="34"/>
    </row>
    <row r="125" spans="1:25" s="6" customFormat="1" ht="18.75" x14ac:dyDescent="0.3">
      <c r="A125" s="34"/>
      <c r="B125" s="34"/>
      <c r="C125" s="56"/>
      <c r="D125" s="56"/>
      <c r="E125" s="52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5"/>
      <c r="U125" s="34"/>
      <c r="V125" s="34"/>
      <c r="W125" s="34"/>
      <c r="X125" s="34"/>
      <c r="Y125" s="34"/>
    </row>
    <row r="126" spans="1:25" s="6" customFormat="1" ht="18.75" x14ac:dyDescent="0.3">
      <c r="A126" s="34"/>
      <c r="B126" s="34"/>
      <c r="C126" s="56"/>
      <c r="D126" s="56"/>
      <c r="E126" s="52"/>
      <c r="F126" s="36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5"/>
      <c r="U126" s="34"/>
      <c r="V126" s="34"/>
      <c r="W126" s="34"/>
      <c r="X126" s="34"/>
      <c r="Y126" s="34"/>
    </row>
    <row r="127" spans="1:25" s="6" customFormat="1" ht="18.75" x14ac:dyDescent="0.3">
      <c r="A127" s="34"/>
      <c r="B127" s="34"/>
      <c r="C127" s="56"/>
      <c r="D127" s="56"/>
      <c r="E127" s="52"/>
      <c r="F127" s="3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5"/>
      <c r="U127" s="34"/>
      <c r="V127" s="34"/>
      <c r="W127" s="34"/>
      <c r="X127" s="34"/>
      <c r="Y127" s="34"/>
    </row>
    <row r="128" spans="1:25" s="6" customFormat="1" ht="18.75" x14ac:dyDescent="0.3">
      <c r="A128" s="34"/>
      <c r="B128" s="34"/>
      <c r="C128" s="56"/>
      <c r="D128" s="56"/>
      <c r="E128" s="52"/>
      <c r="F128" s="36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36"/>
      <c r="R128" s="36"/>
      <c r="S128" s="36"/>
      <c r="T128" s="35"/>
      <c r="U128" s="34"/>
      <c r="V128" s="34"/>
      <c r="W128" s="34"/>
      <c r="X128" s="34"/>
      <c r="Y128" s="34"/>
    </row>
    <row r="129" spans="1:25" s="6" customFormat="1" ht="18.75" x14ac:dyDescent="0.3">
      <c r="A129" s="34"/>
      <c r="B129" s="34"/>
      <c r="C129" s="56"/>
      <c r="D129" s="56"/>
      <c r="E129" s="52"/>
      <c r="F129" s="36"/>
      <c r="G129" s="36"/>
      <c r="H129" s="36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36"/>
      <c r="T129" s="35"/>
      <c r="U129" s="34"/>
      <c r="V129" s="34"/>
      <c r="W129" s="34"/>
      <c r="X129" s="34"/>
      <c r="Y129" s="34"/>
    </row>
    <row r="130" spans="1:25" s="6" customFormat="1" ht="18.75" x14ac:dyDescent="0.3">
      <c r="A130" s="34"/>
      <c r="B130" s="34"/>
      <c r="C130" s="56"/>
      <c r="D130" s="56"/>
      <c r="E130" s="52"/>
      <c r="F130" s="36"/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5"/>
      <c r="U130" s="34"/>
      <c r="V130" s="34"/>
      <c r="W130" s="34"/>
      <c r="X130" s="34"/>
      <c r="Y130" s="34"/>
    </row>
    <row r="131" spans="1:25" s="6" customFormat="1" ht="18.75" x14ac:dyDescent="0.3">
      <c r="A131" s="34"/>
      <c r="B131" s="34"/>
      <c r="C131" s="56"/>
      <c r="D131" s="56"/>
      <c r="E131" s="52"/>
      <c r="F131" s="3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5"/>
      <c r="U131" s="34"/>
      <c r="V131" s="34"/>
      <c r="W131" s="34"/>
      <c r="X131" s="34"/>
      <c r="Y131" s="34"/>
    </row>
    <row r="132" spans="1:25" s="6" customFormat="1" ht="18.75" x14ac:dyDescent="0.3">
      <c r="A132" s="34"/>
      <c r="B132" s="34"/>
      <c r="C132" s="56"/>
      <c r="D132" s="56"/>
      <c r="E132" s="52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5"/>
      <c r="U132" s="34"/>
      <c r="V132" s="34"/>
      <c r="W132" s="34"/>
      <c r="X132" s="34"/>
      <c r="Y132" s="34"/>
    </row>
    <row r="133" spans="1:25" s="6" customFormat="1" ht="18.75" x14ac:dyDescent="0.3">
      <c r="A133" s="34"/>
      <c r="B133" s="34"/>
      <c r="C133" s="56"/>
      <c r="D133" s="56"/>
      <c r="E133" s="52"/>
      <c r="F133" s="3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5"/>
      <c r="U133" s="34"/>
      <c r="V133" s="34"/>
      <c r="W133" s="34"/>
      <c r="X133" s="34"/>
      <c r="Y133" s="34"/>
    </row>
    <row r="134" spans="1:25" s="6" customFormat="1" ht="18.75" x14ac:dyDescent="0.3">
      <c r="A134" s="34"/>
      <c r="B134" s="34"/>
      <c r="C134" s="56"/>
      <c r="D134" s="56"/>
      <c r="E134" s="52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5"/>
      <c r="U134" s="34"/>
      <c r="V134" s="34"/>
      <c r="W134" s="34"/>
      <c r="X134" s="34"/>
      <c r="Y134" s="34"/>
    </row>
    <row r="135" spans="1:25" s="6" customFormat="1" ht="18.75" x14ac:dyDescent="0.3">
      <c r="A135" s="34"/>
      <c r="B135" s="34"/>
      <c r="C135" s="56"/>
      <c r="D135" s="56"/>
      <c r="E135" s="52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5"/>
      <c r="U135" s="34"/>
      <c r="V135" s="34"/>
      <c r="W135" s="34"/>
      <c r="X135" s="34"/>
      <c r="Y135" s="34"/>
    </row>
    <row r="136" spans="1:25" s="6" customFormat="1" ht="18.75" x14ac:dyDescent="0.3">
      <c r="A136" s="34"/>
      <c r="B136" s="34"/>
      <c r="C136" s="56"/>
      <c r="D136" s="56"/>
      <c r="E136" s="52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5"/>
      <c r="U136" s="34"/>
      <c r="V136" s="34"/>
      <c r="W136" s="34"/>
      <c r="X136" s="34"/>
      <c r="Y136" s="34"/>
    </row>
    <row r="137" spans="1:25" s="6" customFormat="1" ht="18.75" x14ac:dyDescent="0.3">
      <c r="A137" s="34"/>
      <c r="B137" s="34"/>
      <c r="C137" s="56"/>
      <c r="D137" s="56"/>
      <c r="E137" s="52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5"/>
      <c r="U137" s="34"/>
      <c r="V137" s="34"/>
      <c r="W137" s="34"/>
      <c r="X137" s="34"/>
      <c r="Y137" s="34"/>
    </row>
    <row r="138" spans="1:25" s="6" customFormat="1" ht="18.75" x14ac:dyDescent="0.3">
      <c r="A138" s="34"/>
      <c r="B138" s="34"/>
      <c r="C138" s="56"/>
      <c r="D138" s="56"/>
      <c r="E138" s="52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5"/>
      <c r="U138" s="34"/>
      <c r="V138" s="34"/>
      <c r="W138" s="34"/>
      <c r="X138" s="34"/>
      <c r="Y138" s="34"/>
    </row>
    <row r="139" spans="1:25" s="6" customFormat="1" ht="18.75" x14ac:dyDescent="0.3">
      <c r="A139" s="34"/>
      <c r="B139" s="34"/>
      <c r="C139" s="56"/>
      <c r="D139" s="56"/>
      <c r="E139" s="52"/>
      <c r="F139" s="3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5"/>
      <c r="U139" s="34"/>
      <c r="V139" s="34"/>
      <c r="W139" s="34"/>
      <c r="X139" s="34"/>
      <c r="Y139" s="34"/>
    </row>
    <row r="140" spans="1:25" s="6" customFormat="1" ht="18.75" x14ac:dyDescent="0.3">
      <c r="A140" s="34"/>
      <c r="B140" s="34"/>
      <c r="C140" s="56"/>
      <c r="D140" s="56"/>
      <c r="E140" s="52"/>
      <c r="F140" s="3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5"/>
      <c r="U140" s="34"/>
      <c r="V140" s="34"/>
      <c r="W140" s="34"/>
      <c r="X140" s="34"/>
      <c r="Y140" s="34"/>
    </row>
    <row r="141" spans="1:25" s="6" customFormat="1" ht="18.75" x14ac:dyDescent="0.3">
      <c r="A141" s="34"/>
      <c r="B141" s="34"/>
      <c r="C141" s="56"/>
      <c r="D141" s="56"/>
      <c r="E141" s="52"/>
      <c r="F141" s="3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5"/>
      <c r="U141" s="34"/>
      <c r="V141" s="34"/>
      <c r="W141" s="34"/>
      <c r="X141" s="34"/>
      <c r="Y141" s="34"/>
    </row>
    <row r="142" spans="1:25" s="6" customFormat="1" ht="18.75" x14ac:dyDescent="0.3">
      <c r="A142" s="34"/>
      <c r="B142" s="34"/>
      <c r="C142" s="56"/>
      <c r="D142" s="56"/>
      <c r="E142" s="52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5"/>
      <c r="U142" s="34"/>
      <c r="V142" s="34"/>
      <c r="W142" s="34"/>
      <c r="X142" s="34"/>
      <c r="Y142" s="34"/>
    </row>
    <row r="143" spans="1:25" s="6" customFormat="1" ht="18.75" x14ac:dyDescent="0.3">
      <c r="A143" s="34"/>
      <c r="B143" s="34"/>
      <c r="C143" s="56"/>
      <c r="D143" s="56"/>
      <c r="E143" s="52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5"/>
      <c r="U143" s="34"/>
      <c r="V143" s="34"/>
      <c r="W143" s="34"/>
      <c r="X143" s="34"/>
      <c r="Y143" s="34"/>
    </row>
    <row r="144" spans="1:25" s="6" customFormat="1" ht="18.75" x14ac:dyDescent="0.3">
      <c r="A144" s="34"/>
      <c r="B144" s="34"/>
      <c r="C144" s="56"/>
      <c r="D144" s="56"/>
      <c r="E144" s="52"/>
      <c r="F144" s="36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Q144" s="36"/>
      <c r="R144" s="36"/>
      <c r="S144" s="36"/>
      <c r="T144" s="35"/>
      <c r="U144" s="34"/>
      <c r="V144" s="34"/>
      <c r="W144" s="34"/>
      <c r="X144" s="34"/>
      <c r="Y144" s="34"/>
    </row>
    <row r="145" spans="1:25" s="6" customFormat="1" ht="18.75" x14ac:dyDescent="0.3">
      <c r="A145" s="34"/>
      <c r="B145" s="34"/>
      <c r="C145" s="56"/>
      <c r="D145" s="56"/>
      <c r="E145" s="52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5"/>
      <c r="U145" s="34"/>
      <c r="V145" s="34"/>
      <c r="W145" s="34"/>
      <c r="X145" s="34"/>
      <c r="Y145" s="34"/>
    </row>
    <row r="146" spans="1:25" s="6" customFormat="1" ht="18.75" x14ac:dyDescent="0.3">
      <c r="A146" s="34"/>
      <c r="B146" s="34"/>
      <c r="C146" s="56"/>
      <c r="D146" s="56"/>
      <c r="E146" s="52"/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5"/>
      <c r="U146" s="34"/>
      <c r="V146" s="34"/>
      <c r="W146" s="34"/>
      <c r="X146" s="34"/>
      <c r="Y146" s="34"/>
    </row>
    <row r="147" spans="1:25" s="6" customFormat="1" ht="18.75" x14ac:dyDescent="0.3">
      <c r="A147" s="34"/>
      <c r="B147" s="34"/>
      <c r="C147" s="56"/>
      <c r="D147" s="56"/>
      <c r="E147" s="52"/>
      <c r="F147" s="3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5"/>
      <c r="U147" s="34"/>
      <c r="V147" s="34"/>
      <c r="W147" s="34"/>
      <c r="X147" s="34"/>
      <c r="Y147" s="34"/>
    </row>
    <row r="148" spans="1:25" s="6" customFormat="1" ht="18.75" x14ac:dyDescent="0.3">
      <c r="A148" s="34"/>
      <c r="B148" s="34"/>
      <c r="C148" s="56"/>
      <c r="D148" s="56"/>
      <c r="E148" s="52"/>
      <c r="F148" s="3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5"/>
      <c r="U148" s="34"/>
      <c r="V148" s="34"/>
      <c r="W148" s="34"/>
      <c r="X148" s="34"/>
      <c r="Y148" s="34"/>
    </row>
    <row r="149" spans="1:25" s="6" customFormat="1" ht="18.75" x14ac:dyDescent="0.3">
      <c r="A149" s="34"/>
      <c r="B149" s="34"/>
      <c r="C149" s="56"/>
      <c r="D149" s="56"/>
      <c r="E149" s="52"/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5"/>
      <c r="U149" s="34"/>
      <c r="V149" s="34"/>
      <c r="W149" s="34"/>
      <c r="X149" s="34"/>
      <c r="Y149" s="34"/>
    </row>
    <row r="150" spans="1:25" s="6" customFormat="1" ht="18.75" x14ac:dyDescent="0.3">
      <c r="A150" s="34"/>
      <c r="B150" s="34"/>
      <c r="C150" s="56"/>
      <c r="D150" s="56"/>
      <c r="E150" s="52"/>
      <c r="F150" s="3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5"/>
      <c r="U150" s="34"/>
      <c r="V150" s="34"/>
      <c r="W150" s="34"/>
      <c r="X150" s="34"/>
      <c r="Y150" s="34"/>
    </row>
    <row r="151" spans="1:25" s="6" customFormat="1" ht="18.75" x14ac:dyDescent="0.3">
      <c r="A151" s="34"/>
      <c r="B151" s="34"/>
      <c r="C151" s="56"/>
      <c r="D151" s="56"/>
      <c r="E151" s="52"/>
      <c r="F151" s="3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5"/>
      <c r="U151" s="34"/>
      <c r="V151" s="34"/>
      <c r="W151" s="34"/>
      <c r="X151" s="34"/>
      <c r="Y151" s="34"/>
    </row>
    <row r="152" spans="1:25" s="6" customFormat="1" ht="18.75" x14ac:dyDescent="0.3">
      <c r="A152" s="34"/>
      <c r="B152" s="34"/>
      <c r="C152" s="56"/>
      <c r="D152" s="56"/>
      <c r="E152" s="52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5"/>
      <c r="U152" s="34"/>
      <c r="V152" s="34"/>
      <c r="W152" s="34"/>
      <c r="X152" s="34"/>
      <c r="Y152" s="34"/>
    </row>
    <row r="153" spans="1:25" s="6" customFormat="1" ht="18.75" x14ac:dyDescent="0.3">
      <c r="A153" s="34"/>
      <c r="B153" s="34"/>
      <c r="C153" s="56"/>
      <c r="D153" s="56"/>
      <c r="E153" s="52"/>
      <c r="F153" s="3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5"/>
      <c r="U153" s="34"/>
      <c r="V153" s="34"/>
      <c r="W153" s="34"/>
      <c r="X153" s="34"/>
      <c r="Y153" s="34"/>
    </row>
    <row r="154" spans="1:25" s="6" customFormat="1" ht="18.75" x14ac:dyDescent="0.3">
      <c r="A154" s="34"/>
      <c r="B154" s="34"/>
      <c r="C154" s="56"/>
      <c r="D154" s="56"/>
      <c r="E154" s="52"/>
      <c r="F154" s="3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5"/>
      <c r="U154" s="34"/>
      <c r="V154" s="34"/>
      <c r="W154" s="34"/>
      <c r="X154" s="34"/>
      <c r="Y154" s="34"/>
    </row>
    <row r="155" spans="1:25" s="6" customFormat="1" ht="18.75" x14ac:dyDescent="0.3">
      <c r="A155" s="34"/>
      <c r="B155" s="34"/>
      <c r="C155" s="56"/>
      <c r="D155" s="56"/>
      <c r="E155" s="52"/>
      <c r="F155" s="36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5"/>
      <c r="U155" s="34"/>
      <c r="V155" s="34"/>
      <c r="W155" s="34"/>
      <c r="X155" s="34"/>
      <c r="Y155" s="34"/>
    </row>
    <row r="156" spans="1:25" s="6" customFormat="1" ht="18.75" x14ac:dyDescent="0.3">
      <c r="A156" s="34"/>
      <c r="B156" s="34"/>
      <c r="C156" s="56"/>
      <c r="D156" s="56"/>
      <c r="E156" s="52"/>
      <c r="F156" s="36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Q156" s="36"/>
      <c r="R156" s="36"/>
      <c r="S156" s="36"/>
      <c r="T156" s="35"/>
      <c r="U156" s="34"/>
      <c r="V156" s="34"/>
      <c r="W156" s="34"/>
      <c r="X156" s="34"/>
      <c r="Y156" s="34"/>
    </row>
    <row r="157" spans="1:25" s="6" customFormat="1" ht="18.75" x14ac:dyDescent="0.3">
      <c r="A157" s="34"/>
      <c r="B157" s="34"/>
      <c r="C157" s="56"/>
      <c r="D157" s="56"/>
      <c r="E157" s="52"/>
      <c r="F157" s="36"/>
      <c r="G157" s="36"/>
      <c r="H157" s="36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5"/>
      <c r="U157" s="34"/>
      <c r="V157" s="34"/>
      <c r="W157" s="34"/>
      <c r="X157" s="34"/>
      <c r="Y157" s="34"/>
    </row>
    <row r="158" spans="1:25" s="6" customFormat="1" ht="18.75" x14ac:dyDescent="0.3">
      <c r="A158" s="34"/>
      <c r="B158" s="34"/>
      <c r="C158" s="56"/>
      <c r="D158" s="56"/>
      <c r="E158" s="52"/>
      <c r="F158" s="3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5"/>
      <c r="U158" s="34"/>
      <c r="V158" s="34"/>
      <c r="W158" s="34"/>
      <c r="X158" s="34"/>
      <c r="Y158" s="34"/>
    </row>
    <row r="159" spans="1:25" s="6" customFormat="1" ht="18.75" x14ac:dyDescent="0.3">
      <c r="A159" s="34"/>
      <c r="B159" s="34"/>
      <c r="C159" s="56"/>
      <c r="D159" s="56"/>
      <c r="E159" s="52"/>
      <c r="F159" s="3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5"/>
      <c r="U159" s="34"/>
      <c r="V159" s="34"/>
      <c r="W159" s="34"/>
      <c r="X159" s="34"/>
      <c r="Y159" s="34"/>
    </row>
    <row r="160" spans="1:25" s="6" customFormat="1" ht="18.75" x14ac:dyDescent="0.3">
      <c r="A160" s="34"/>
      <c r="B160" s="34"/>
      <c r="C160" s="56"/>
      <c r="D160" s="56"/>
      <c r="E160" s="52"/>
      <c r="F160" s="3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5"/>
      <c r="U160" s="34"/>
      <c r="V160" s="34"/>
      <c r="W160" s="34"/>
      <c r="X160" s="34"/>
      <c r="Y160" s="34"/>
    </row>
    <row r="161" spans="1:25" s="6" customFormat="1" ht="18.75" x14ac:dyDescent="0.3">
      <c r="A161" s="34"/>
      <c r="B161" s="34"/>
      <c r="C161" s="56"/>
      <c r="D161" s="56"/>
      <c r="E161" s="52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5"/>
      <c r="U161" s="34"/>
      <c r="V161" s="34"/>
      <c r="W161" s="34"/>
      <c r="X161" s="34"/>
      <c r="Y161" s="34"/>
    </row>
    <row r="162" spans="1:25" s="6" customFormat="1" ht="18.75" x14ac:dyDescent="0.3">
      <c r="A162" s="34"/>
      <c r="B162" s="34"/>
      <c r="C162" s="56"/>
      <c r="D162" s="56"/>
      <c r="E162" s="52"/>
      <c r="F162" s="3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5"/>
      <c r="U162" s="34"/>
      <c r="V162" s="34"/>
      <c r="W162" s="34"/>
      <c r="X162" s="34"/>
      <c r="Y162" s="34"/>
    </row>
    <row r="163" spans="1:25" s="6" customFormat="1" ht="18.75" x14ac:dyDescent="0.3">
      <c r="A163" s="34"/>
      <c r="B163" s="34"/>
      <c r="C163" s="56"/>
      <c r="D163" s="56"/>
      <c r="E163" s="52"/>
      <c r="F163" s="3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5"/>
      <c r="U163" s="34"/>
      <c r="V163" s="34"/>
      <c r="W163" s="34"/>
      <c r="X163" s="34"/>
      <c r="Y163" s="34"/>
    </row>
    <row r="164" spans="1:25" s="6" customFormat="1" ht="18.75" x14ac:dyDescent="0.3">
      <c r="A164" s="34"/>
      <c r="B164" s="34"/>
      <c r="C164" s="56"/>
      <c r="D164" s="56"/>
      <c r="E164" s="52"/>
      <c r="F164" s="3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5"/>
      <c r="U164" s="34"/>
      <c r="V164" s="34"/>
      <c r="W164" s="34"/>
      <c r="X164" s="34"/>
      <c r="Y164" s="34"/>
    </row>
    <row r="165" spans="1:25" s="6" customFormat="1" ht="18.75" x14ac:dyDescent="0.3">
      <c r="A165" s="34"/>
      <c r="B165" s="34"/>
      <c r="C165" s="56"/>
      <c r="D165" s="56"/>
      <c r="E165" s="52"/>
      <c r="F165" s="3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5"/>
      <c r="U165" s="34"/>
      <c r="V165" s="34"/>
      <c r="W165" s="34"/>
      <c r="X165" s="34"/>
      <c r="Y165" s="34"/>
    </row>
    <row r="166" spans="1:25" s="6" customFormat="1" ht="18.75" x14ac:dyDescent="0.3">
      <c r="A166" s="34"/>
      <c r="B166" s="34"/>
      <c r="C166" s="56"/>
      <c r="D166" s="56"/>
      <c r="E166" s="52"/>
      <c r="F166" s="3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5"/>
      <c r="U166" s="34"/>
      <c r="V166" s="34"/>
      <c r="W166" s="34"/>
      <c r="X166" s="34"/>
      <c r="Y166" s="34"/>
    </row>
    <row r="167" spans="1:25" s="6" customFormat="1" ht="18.75" x14ac:dyDescent="0.3">
      <c r="A167" s="34"/>
      <c r="B167" s="34"/>
      <c r="C167" s="56"/>
      <c r="D167" s="56"/>
      <c r="E167" s="52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5"/>
      <c r="U167" s="34"/>
      <c r="V167" s="34"/>
      <c r="W167" s="34"/>
      <c r="X167" s="34"/>
      <c r="Y167" s="34"/>
    </row>
    <row r="168" spans="1:25" s="6" customFormat="1" ht="18.75" x14ac:dyDescent="0.3">
      <c r="A168" s="34"/>
      <c r="B168" s="34"/>
      <c r="C168" s="56"/>
      <c r="D168" s="56"/>
      <c r="E168" s="52"/>
      <c r="F168" s="36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5"/>
      <c r="U168" s="34"/>
      <c r="V168" s="34"/>
      <c r="W168" s="34"/>
      <c r="X168" s="34"/>
      <c r="Y168" s="34"/>
    </row>
    <row r="169" spans="1:25" s="6" customFormat="1" ht="18.75" x14ac:dyDescent="0.3">
      <c r="A169" s="34"/>
      <c r="B169" s="34"/>
      <c r="C169" s="56"/>
      <c r="D169" s="56"/>
      <c r="E169" s="52"/>
      <c r="F169" s="36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Q169" s="36"/>
      <c r="R169" s="36"/>
      <c r="S169" s="36"/>
      <c r="T169" s="35"/>
      <c r="U169" s="34"/>
      <c r="V169" s="34"/>
      <c r="W169" s="34"/>
      <c r="X169" s="34"/>
      <c r="Y169" s="34"/>
    </row>
    <row r="170" spans="1:25" s="6" customFormat="1" ht="18.75" x14ac:dyDescent="0.3">
      <c r="A170" s="34"/>
      <c r="B170" s="34"/>
      <c r="C170" s="56"/>
      <c r="D170" s="56"/>
      <c r="E170" s="52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5"/>
      <c r="U170" s="34"/>
      <c r="V170" s="34"/>
      <c r="W170" s="34"/>
      <c r="X170" s="34"/>
      <c r="Y170" s="34"/>
    </row>
    <row r="171" spans="1:25" s="6" customFormat="1" ht="18.75" x14ac:dyDescent="0.3">
      <c r="A171" s="34"/>
      <c r="B171" s="34"/>
      <c r="C171" s="56"/>
      <c r="D171" s="56"/>
      <c r="E171" s="52"/>
      <c r="F171" s="3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5"/>
      <c r="U171" s="34"/>
      <c r="V171" s="34"/>
      <c r="W171" s="34"/>
      <c r="X171" s="34"/>
      <c r="Y171" s="34"/>
    </row>
    <row r="172" spans="1:25" s="6" customFormat="1" ht="18.75" x14ac:dyDescent="0.3">
      <c r="A172" s="34"/>
      <c r="B172" s="34"/>
      <c r="C172" s="56"/>
      <c r="D172" s="56"/>
      <c r="E172" s="52"/>
      <c r="F172" s="3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5"/>
      <c r="U172" s="34"/>
      <c r="V172" s="34"/>
      <c r="W172" s="34"/>
      <c r="X172" s="34"/>
      <c r="Y172" s="34"/>
    </row>
    <row r="173" spans="1:25" s="6" customFormat="1" ht="18.75" x14ac:dyDescent="0.3">
      <c r="A173" s="34"/>
      <c r="B173" s="34"/>
      <c r="C173" s="56"/>
      <c r="D173" s="56"/>
      <c r="E173" s="52"/>
      <c r="F173" s="36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36"/>
      <c r="R173" s="36"/>
      <c r="S173" s="36"/>
      <c r="T173" s="35"/>
      <c r="U173" s="34"/>
      <c r="V173" s="34"/>
      <c r="W173" s="34"/>
      <c r="X173" s="34"/>
      <c r="Y173" s="34"/>
    </row>
    <row r="174" spans="1:25" s="6" customFormat="1" ht="18.75" x14ac:dyDescent="0.3">
      <c r="A174" s="34"/>
      <c r="B174" s="34"/>
      <c r="C174" s="56"/>
      <c r="D174" s="56"/>
      <c r="E174" s="52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5"/>
      <c r="U174" s="34"/>
      <c r="V174" s="34"/>
      <c r="W174" s="34"/>
      <c r="X174" s="34"/>
      <c r="Y174" s="34"/>
    </row>
    <row r="175" spans="1:25" s="6" customFormat="1" ht="18.75" x14ac:dyDescent="0.3">
      <c r="A175" s="48"/>
      <c r="B175" s="48"/>
      <c r="C175" s="57"/>
      <c r="D175" s="57"/>
      <c r="E175" s="53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R175" s="45"/>
      <c r="S175" s="45"/>
      <c r="T175" s="49"/>
      <c r="U175" s="48"/>
      <c r="V175" s="48"/>
      <c r="W175" s="48"/>
      <c r="X175" s="48"/>
      <c r="Y175" s="48"/>
    </row>
    <row r="176" spans="1:25" s="6" customFormat="1" ht="18.75" x14ac:dyDescent="0.3">
      <c r="A176" s="48"/>
      <c r="B176" s="48"/>
      <c r="C176" s="57"/>
      <c r="D176" s="57"/>
      <c r="E176" s="53"/>
      <c r="F176" s="45"/>
      <c r="G176" s="45"/>
      <c r="H176" s="45"/>
      <c r="I176" s="45"/>
      <c r="J176" s="45"/>
      <c r="K176" s="45"/>
      <c r="L176" s="45"/>
      <c r="M176" s="45"/>
      <c r="N176" s="45"/>
      <c r="O176" s="45"/>
      <c r="P176" s="45"/>
      <c r="Q176" s="45"/>
      <c r="R176" s="45"/>
      <c r="S176" s="45"/>
      <c r="T176" s="49"/>
      <c r="U176" s="48"/>
      <c r="V176" s="48"/>
      <c r="W176" s="48"/>
      <c r="X176" s="48"/>
      <c r="Y176" s="48"/>
    </row>
    <row r="177" spans="1:25" s="5" customFormat="1" x14ac:dyDescent="0.25">
      <c r="A177" s="48"/>
      <c r="B177" s="48"/>
      <c r="C177" s="57"/>
      <c r="D177" s="57"/>
      <c r="E177" s="53"/>
      <c r="F177" s="45"/>
      <c r="G177" s="45"/>
      <c r="H177" s="45"/>
      <c r="I177" s="45"/>
      <c r="J177" s="45"/>
      <c r="K177" s="45"/>
      <c r="L177" s="45"/>
      <c r="M177" s="45"/>
      <c r="N177" s="45"/>
      <c r="O177" s="45"/>
      <c r="P177" s="45"/>
      <c r="Q177" s="45"/>
      <c r="R177" s="45"/>
      <c r="S177" s="45"/>
      <c r="T177" s="49"/>
      <c r="U177" s="48"/>
      <c r="V177" s="48"/>
      <c r="W177" s="48"/>
      <c r="X177" s="48"/>
      <c r="Y177" s="48"/>
    </row>
    <row r="178" spans="1:25" s="5" customFormat="1" x14ac:dyDescent="0.25">
      <c r="A178" s="48"/>
      <c r="B178" s="48"/>
      <c r="C178" s="57"/>
      <c r="D178" s="57"/>
      <c r="E178" s="53"/>
      <c r="F178" s="45"/>
      <c r="G178" s="45"/>
      <c r="H178" s="45"/>
      <c r="I178" s="45"/>
      <c r="J178" s="45"/>
      <c r="K178" s="45"/>
      <c r="L178" s="45"/>
      <c r="M178" s="45"/>
      <c r="N178" s="45"/>
      <c r="O178" s="45"/>
      <c r="P178" s="45"/>
      <c r="Q178" s="45"/>
      <c r="R178" s="45"/>
      <c r="S178" s="45"/>
      <c r="T178" s="49"/>
      <c r="U178" s="48"/>
      <c r="V178" s="48"/>
      <c r="W178" s="48"/>
      <c r="X178" s="48"/>
      <c r="Y178" s="48"/>
    </row>
    <row r="179" spans="1:25" s="5" customFormat="1" x14ac:dyDescent="0.25">
      <c r="A179" s="48"/>
      <c r="B179" s="48"/>
      <c r="C179" s="57"/>
      <c r="D179" s="57"/>
      <c r="E179" s="53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5"/>
      <c r="Q179" s="45"/>
      <c r="R179" s="45"/>
      <c r="S179" s="45"/>
      <c r="T179" s="49"/>
      <c r="U179" s="48"/>
      <c r="V179" s="48"/>
      <c r="W179" s="48"/>
      <c r="X179" s="48"/>
      <c r="Y179" s="48"/>
    </row>
    <row r="180" spans="1:25" s="5" customFormat="1" x14ac:dyDescent="0.25">
      <c r="A180" s="48"/>
      <c r="B180" s="48"/>
      <c r="C180" s="57"/>
      <c r="D180" s="57"/>
      <c r="E180" s="53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5"/>
      <c r="Q180" s="45"/>
      <c r="R180" s="45"/>
      <c r="S180" s="45"/>
      <c r="T180" s="49"/>
      <c r="U180" s="48"/>
      <c r="V180" s="48"/>
      <c r="W180" s="48"/>
      <c r="X180" s="48"/>
      <c r="Y180" s="48"/>
    </row>
    <row r="181" spans="1:25" s="5" customFormat="1" x14ac:dyDescent="0.25">
      <c r="A181" s="48"/>
      <c r="B181" s="48"/>
      <c r="C181" s="57"/>
      <c r="D181" s="57"/>
      <c r="E181" s="53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9"/>
      <c r="U181" s="48"/>
      <c r="V181" s="48"/>
      <c r="W181" s="48"/>
      <c r="X181" s="48"/>
      <c r="Y181" s="48"/>
    </row>
    <row r="182" spans="1:25" s="5" customFormat="1" x14ac:dyDescent="0.25">
      <c r="A182" s="48"/>
      <c r="B182" s="48"/>
      <c r="C182" s="57"/>
      <c r="D182" s="57"/>
      <c r="E182" s="53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5"/>
      <c r="Q182" s="45"/>
      <c r="R182" s="45"/>
      <c r="S182" s="45"/>
      <c r="T182" s="49"/>
      <c r="U182" s="48"/>
      <c r="V182" s="48"/>
      <c r="W182" s="48"/>
      <c r="X182" s="48"/>
      <c r="Y182" s="48"/>
    </row>
    <row r="183" spans="1:25" s="5" customFormat="1" x14ac:dyDescent="0.25">
      <c r="A183" s="48"/>
      <c r="B183" s="48"/>
      <c r="C183" s="57"/>
      <c r="D183" s="57"/>
      <c r="E183" s="53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R183" s="45"/>
      <c r="S183" s="45"/>
      <c r="T183" s="49"/>
      <c r="U183" s="48"/>
      <c r="V183" s="48"/>
      <c r="W183" s="48"/>
      <c r="X183" s="48"/>
      <c r="Y183" s="48"/>
    </row>
    <row r="184" spans="1:25" s="5" customFormat="1" x14ac:dyDescent="0.25">
      <c r="A184" s="48"/>
      <c r="B184" s="48"/>
      <c r="C184" s="57"/>
      <c r="D184" s="57"/>
      <c r="E184" s="53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5"/>
      <c r="Q184" s="45"/>
      <c r="R184" s="45"/>
      <c r="S184" s="45"/>
      <c r="T184" s="49"/>
      <c r="U184" s="48"/>
      <c r="V184" s="48"/>
      <c r="W184" s="48"/>
      <c r="X184" s="48"/>
      <c r="Y184" s="48"/>
    </row>
    <row r="185" spans="1:25" s="5" customFormat="1" x14ac:dyDescent="0.25">
      <c r="A185" s="48"/>
      <c r="B185" s="48"/>
      <c r="C185" s="57"/>
      <c r="D185" s="57"/>
      <c r="E185" s="53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5"/>
      <c r="Q185" s="45"/>
      <c r="R185" s="45"/>
      <c r="S185" s="45"/>
      <c r="T185" s="49"/>
      <c r="U185" s="48"/>
      <c r="V185" s="48"/>
      <c r="W185" s="48"/>
      <c r="X185" s="48"/>
      <c r="Y185" s="48"/>
    </row>
    <row r="186" spans="1:25" s="5" customFormat="1" x14ac:dyDescent="0.25">
      <c r="A186" s="48"/>
      <c r="B186" s="48"/>
      <c r="C186" s="57"/>
      <c r="D186" s="57"/>
      <c r="E186" s="53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9"/>
      <c r="U186" s="48"/>
      <c r="V186" s="48"/>
      <c r="W186" s="48"/>
      <c r="X186" s="48"/>
      <c r="Y186" s="48"/>
    </row>
    <row r="187" spans="1:25" s="5" customFormat="1" x14ac:dyDescent="0.25">
      <c r="A187" s="48"/>
      <c r="B187" s="48"/>
      <c r="C187" s="57"/>
      <c r="D187" s="57"/>
      <c r="E187" s="53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R187" s="45"/>
      <c r="S187" s="45"/>
      <c r="T187" s="49"/>
      <c r="U187" s="48"/>
      <c r="V187" s="48"/>
      <c r="W187" s="48"/>
      <c r="X187" s="48"/>
      <c r="Y187" s="48"/>
    </row>
    <row r="188" spans="1:25" s="5" customFormat="1" x14ac:dyDescent="0.25">
      <c r="A188" s="48"/>
      <c r="B188" s="48"/>
      <c r="C188" s="57"/>
      <c r="D188" s="57"/>
      <c r="E188" s="53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  <c r="R188" s="45"/>
      <c r="S188" s="45"/>
      <c r="T188" s="49"/>
      <c r="U188" s="48"/>
      <c r="V188" s="48"/>
      <c r="W188" s="48"/>
      <c r="X188" s="48"/>
      <c r="Y188" s="48"/>
    </row>
    <row r="189" spans="1:25" s="5" customFormat="1" x14ac:dyDescent="0.25">
      <c r="A189" s="48"/>
      <c r="B189" s="48"/>
      <c r="C189" s="57"/>
      <c r="D189" s="57"/>
      <c r="E189" s="53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5"/>
      <c r="Q189" s="45"/>
      <c r="R189" s="45"/>
      <c r="S189" s="45"/>
      <c r="T189" s="49"/>
      <c r="U189" s="48"/>
      <c r="V189" s="48"/>
      <c r="W189" s="48"/>
      <c r="X189" s="48"/>
      <c r="Y189" s="48"/>
    </row>
    <row r="190" spans="1:25" s="5" customFormat="1" x14ac:dyDescent="0.25">
      <c r="A190" s="48"/>
      <c r="B190" s="48"/>
      <c r="C190" s="57"/>
      <c r="D190" s="57"/>
      <c r="E190" s="53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9"/>
      <c r="U190" s="48"/>
      <c r="V190" s="48"/>
      <c r="W190" s="48"/>
      <c r="X190" s="48"/>
      <c r="Y190" s="48"/>
    </row>
    <row r="191" spans="1:25" s="5" customFormat="1" x14ac:dyDescent="0.25">
      <c r="A191" s="48"/>
      <c r="B191" s="48"/>
      <c r="C191" s="57"/>
      <c r="D191" s="57"/>
      <c r="E191" s="53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5"/>
      <c r="Q191" s="45"/>
      <c r="R191" s="45"/>
      <c r="S191" s="45"/>
      <c r="T191" s="49"/>
      <c r="U191" s="48"/>
      <c r="V191" s="48"/>
      <c r="W191" s="48"/>
      <c r="X191" s="48"/>
      <c r="Y191" s="48"/>
    </row>
    <row r="192" spans="1:25" s="5" customFormat="1" x14ac:dyDescent="0.25">
      <c r="A192" s="48"/>
      <c r="B192" s="48"/>
      <c r="C192" s="57"/>
      <c r="D192" s="57"/>
      <c r="E192" s="53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9"/>
      <c r="U192" s="48"/>
      <c r="V192" s="48"/>
      <c r="W192" s="48"/>
      <c r="X192" s="48"/>
      <c r="Y192" s="48"/>
    </row>
    <row r="193" spans="1:25" s="5" customFormat="1" x14ac:dyDescent="0.25">
      <c r="A193" s="48"/>
      <c r="B193" s="48"/>
      <c r="C193" s="57"/>
      <c r="D193" s="57"/>
      <c r="E193" s="53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5"/>
      <c r="Q193" s="45"/>
      <c r="R193" s="45"/>
      <c r="S193" s="45"/>
      <c r="T193" s="49"/>
      <c r="U193" s="48"/>
      <c r="V193" s="48"/>
      <c r="W193" s="48"/>
      <c r="X193" s="48"/>
      <c r="Y193" s="48"/>
    </row>
    <row r="194" spans="1:25" s="5" customFormat="1" x14ac:dyDescent="0.25">
      <c r="A194" s="48"/>
      <c r="B194" s="48"/>
      <c r="C194" s="57"/>
      <c r="D194" s="57"/>
      <c r="E194" s="53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5"/>
      <c r="Q194" s="45"/>
      <c r="R194" s="45"/>
      <c r="S194" s="45"/>
      <c r="T194" s="49"/>
      <c r="U194" s="48"/>
      <c r="V194" s="48"/>
      <c r="W194" s="48"/>
      <c r="X194" s="48"/>
      <c r="Y194" s="48"/>
    </row>
    <row r="195" spans="1:25" s="5" customFormat="1" x14ac:dyDescent="0.25">
      <c r="A195" s="48"/>
      <c r="B195" s="48"/>
      <c r="C195" s="57"/>
      <c r="D195" s="57"/>
      <c r="E195" s="53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5"/>
      <c r="Q195" s="45"/>
      <c r="R195" s="45"/>
      <c r="S195" s="45"/>
      <c r="T195" s="49"/>
      <c r="U195" s="48"/>
      <c r="V195" s="48"/>
      <c r="W195" s="48"/>
      <c r="X195" s="48"/>
      <c r="Y195" s="48"/>
    </row>
    <row r="196" spans="1:25" s="5" customFormat="1" x14ac:dyDescent="0.25">
      <c r="A196" s="48"/>
      <c r="B196" s="48"/>
      <c r="C196" s="57"/>
      <c r="D196" s="57"/>
      <c r="E196" s="53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5"/>
      <c r="Q196" s="45"/>
      <c r="R196" s="45"/>
      <c r="S196" s="45"/>
      <c r="T196" s="49"/>
      <c r="U196" s="48"/>
      <c r="V196" s="48"/>
      <c r="W196" s="48"/>
      <c r="X196" s="48"/>
      <c r="Y196" s="48"/>
    </row>
    <row r="197" spans="1:25" s="5" customFormat="1" x14ac:dyDescent="0.25">
      <c r="A197" s="48"/>
      <c r="B197" s="48"/>
      <c r="C197" s="57"/>
      <c r="D197" s="57"/>
      <c r="E197" s="53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9"/>
      <c r="U197" s="48"/>
      <c r="V197" s="48"/>
      <c r="W197" s="48"/>
      <c r="X197" s="48"/>
      <c r="Y197" s="48"/>
    </row>
    <row r="198" spans="1:25" s="5" customFormat="1" x14ac:dyDescent="0.25">
      <c r="A198" s="48"/>
      <c r="B198" s="48"/>
      <c r="C198" s="57"/>
      <c r="D198" s="57"/>
      <c r="E198" s="53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5"/>
      <c r="Q198" s="45"/>
      <c r="R198" s="45"/>
      <c r="S198" s="45"/>
      <c r="T198" s="49"/>
      <c r="U198" s="48"/>
      <c r="V198" s="48"/>
      <c r="W198" s="48"/>
      <c r="X198" s="48"/>
      <c r="Y198" s="48"/>
    </row>
    <row r="199" spans="1:25" s="5" customFormat="1" x14ac:dyDescent="0.25">
      <c r="A199" s="48"/>
      <c r="B199" s="48"/>
      <c r="C199" s="57"/>
      <c r="D199" s="57"/>
      <c r="E199" s="53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5"/>
      <c r="Q199" s="45"/>
      <c r="R199" s="45"/>
      <c r="S199" s="45"/>
      <c r="T199" s="49"/>
      <c r="U199" s="48"/>
      <c r="V199" s="48"/>
      <c r="W199" s="48"/>
      <c r="X199" s="48"/>
      <c r="Y199" s="48"/>
    </row>
    <row r="200" spans="1:25" s="5" customFormat="1" x14ac:dyDescent="0.25">
      <c r="A200" s="48"/>
      <c r="B200" s="48"/>
      <c r="C200" s="57"/>
      <c r="D200" s="57"/>
      <c r="E200" s="53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5"/>
      <c r="Q200" s="45"/>
      <c r="R200" s="45"/>
      <c r="S200" s="45"/>
      <c r="T200" s="49"/>
      <c r="U200" s="48"/>
      <c r="V200" s="48"/>
      <c r="W200" s="48"/>
      <c r="X200" s="48"/>
      <c r="Y200" s="48"/>
    </row>
    <row r="201" spans="1:25" s="5" customFormat="1" x14ac:dyDescent="0.25">
      <c r="A201" s="48"/>
      <c r="B201" s="48"/>
      <c r="C201" s="57"/>
      <c r="D201" s="57"/>
      <c r="E201" s="53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5"/>
      <c r="Q201" s="45"/>
      <c r="R201" s="45"/>
      <c r="S201" s="45"/>
      <c r="T201" s="49"/>
      <c r="U201" s="48"/>
      <c r="V201" s="48"/>
      <c r="W201" s="48"/>
      <c r="X201" s="48"/>
      <c r="Y201" s="48"/>
    </row>
    <row r="202" spans="1:25" s="5" customFormat="1" x14ac:dyDescent="0.25">
      <c r="A202" s="48"/>
      <c r="B202" s="48"/>
      <c r="C202" s="57"/>
      <c r="D202" s="57"/>
      <c r="E202" s="53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5"/>
      <c r="Q202" s="45"/>
      <c r="R202" s="45"/>
      <c r="S202" s="45"/>
      <c r="T202" s="49"/>
      <c r="U202" s="48"/>
      <c r="V202" s="48"/>
      <c r="W202" s="48"/>
      <c r="X202" s="48"/>
      <c r="Y202" s="48"/>
    </row>
    <row r="203" spans="1:25" s="5" customFormat="1" x14ac:dyDescent="0.25">
      <c r="A203" s="48"/>
      <c r="B203" s="48"/>
      <c r="C203" s="57"/>
      <c r="D203" s="57"/>
      <c r="E203" s="53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5"/>
      <c r="Q203" s="45"/>
      <c r="R203" s="45"/>
      <c r="S203" s="45"/>
      <c r="T203" s="49"/>
      <c r="U203" s="48"/>
      <c r="V203" s="48"/>
      <c r="W203" s="48"/>
      <c r="X203" s="48"/>
      <c r="Y203" s="48"/>
    </row>
    <row r="204" spans="1:25" s="5" customFormat="1" x14ac:dyDescent="0.25">
      <c r="A204" s="48"/>
      <c r="B204" s="48"/>
      <c r="C204" s="57"/>
      <c r="D204" s="57"/>
      <c r="E204" s="53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9"/>
      <c r="U204" s="48"/>
      <c r="V204" s="48"/>
      <c r="W204" s="48"/>
      <c r="X204" s="48"/>
      <c r="Y204" s="48"/>
    </row>
    <row r="205" spans="1:25" s="5" customFormat="1" x14ac:dyDescent="0.25">
      <c r="A205" s="48"/>
      <c r="B205" s="48"/>
      <c r="C205" s="57"/>
      <c r="D205" s="57"/>
      <c r="E205" s="53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5"/>
      <c r="Q205" s="45"/>
      <c r="R205" s="45"/>
      <c r="S205" s="45"/>
      <c r="T205" s="49"/>
      <c r="U205" s="48"/>
      <c r="V205" s="48"/>
      <c r="W205" s="48"/>
      <c r="X205" s="48"/>
      <c r="Y205" s="48"/>
    </row>
    <row r="206" spans="1:25" s="5" customFormat="1" x14ac:dyDescent="0.25">
      <c r="A206" s="48"/>
      <c r="B206" s="48"/>
      <c r="C206" s="57"/>
      <c r="D206" s="57"/>
      <c r="E206" s="53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5"/>
      <c r="Q206" s="45"/>
      <c r="R206" s="45"/>
      <c r="S206" s="45"/>
      <c r="T206" s="49"/>
      <c r="U206" s="48"/>
      <c r="V206" s="48"/>
      <c r="W206" s="48"/>
      <c r="X206" s="48"/>
      <c r="Y206" s="48"/>
    </row>
    <row r="207" spans="1:25" s="5" customFormat="1" x14ac:dyDescent="0.25">
      <c r="A207" s="48"/>
      <c r="B207" s="48"/>
      <c r="C207" s="57"/>
      <c r="D207" s="57"/>
      <c r="E207" s="53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5"/>
      <c r="Q207" s="45"/>
      <c r="R207" s="45"/>
      <c r="S207" s="45"/>
      <c r="T207" s="49"/>
      <c r="U207" s="48"/>
      <c r="V207" s="48"/>
      <c r="W207" s="48"/>
      <c r="X207" s="48"/>
      <c r="Y207" s="48"/>
    </row>
    <row r="208" spans="1:25" s="5" customFormat="1" x14ac:dyDescent="0.25">
      <c r="A208" s="48"/>
      <c r="B208" s="48"/>
      <c r="C208" s="57"/>
      <c r="D208" s="57"/>
      <c r="E208" s="53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9"/>
      <c r="U208" s="48"/>
      <c r="V208" s="48"/>
      <c r="W208" s="48"/>
      <c r="X208" s="48"/>
      <c r="Y208" s="48"/>
    </row>
    <row r="209" spans="1:25" s="5" customFormat="1" x14ac:dyDescent="0.25">
      <c r="A209" s="48"/>
      <c r="B209" s="48"/>
      <c r="C209" s="57"/>
      <c r="D209" s="57"/>
      <c r="E209" s="53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5"/>
      <c r="Q209" s="45"/>
      <c r="R209" s="45"/>
      <c r="S209" s="45"/>
      <c r="T209" s="49"/>
      <c r="U209" s="48"/>
      <c r="V209" s="48"/>
      <c r="W209" s="48"/>
      <c r="X209" s="48"/>
      <c r="Y209" s="48"/>
    </row>
    <row r="210" spans="1:25" s="5" customFormat="1" x14ac:dyDescent="0.25">
      <c r="A210" s="48"/>
      <c r="B210" s="48"/>
      <c r="C210" s="57"/>
      <c r="D210" s="57"/>
      <c r="E210" s="53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5"/>
      <c r="Q210" s="45"/>
      <c r="R210" s="45"/>
      <c r="S210" s="45"/>
      <c r="T210" s="49"/>
      <c r="U210" s="48"/>
      <c r="V210" s="48"/>
      <c r="W210" s="48"/>
      <c r="X210" s="48"/>
      <c r="Y210" s="48"/>
    </row>
    <row r="211" spans="1:25" s="5" customFormat="1" x14ac:dyDescent="0.25">
      <c r="A211" s="48"/>
      <c r="B211" s="48"/>
      <c r="C211" s="57"/>
      <c r="D211" s="57"/>
      <c r="E211" s="53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5"/>
      <c r="Q211" s="45"/>
      <c r="R211" s="45"/>
      <c r="S211" s="45"/>
      <c r="T211" s="49"/>
      <c r="U211" s="48"/>
      <c r="V211" s="48"/>
      <c r="W211" s="48"/>
      <c r="X211" s="48"/>
      <c r="Y211" s="48"/>
    </row>
    <row r="212" spans="1:25" s="5" customFormat="1" x14ac:dyDescent="0.25">
      <c r="A212" s="48"/>
      <c r="B212" s="48"/>
      <c r="C212" s="57"/>
      <c r="D212" s="57"/>
      <c r="E212" s="53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5"/>
      <c r="Q212" s="45"/>
      <c r="R212" s="45"/>
      <c r="S212" s="45"/>
      <c r="T212" s="49"/>
      <c r="U212" s="48"/>
      <c r="V212" s="48"/>
      <c r="W212" s="48"/>
      <c r="X212" s="48"/>
      <c r="Y212" s="48"/>
    </row>
    <row r="213" spans="1:25" s="5" customFormat="1" x14ac:dyDescent="0.25">
      <c r="A213" s="48"/>
      <c r="B213" s="48"/>
      <c r="C213" s="57"/>
      <c r="D213" s="57"/>
      <c r="E213" s="53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5"/>
      <c r="Q213" s="45"/>
      <c r="R213" s="45"/>
      <c r="S213" s="45"/>
      <c r="T213" s="49"/>
      <c r="U213" s="48"/>
      <c r="V213" s="48"/>
      <c r="W213" s="48"/>
      <c r="X213" s="48"/>
      <c r="Y213" s="48"/>
    </row>
    <row r="214" spans="1:25" s="5" customFormat="1" x14ac:dyDescent="0.25">
      <c r="A214" s="48"/>
      <c r="B214" s="48"/>
      <c r="C214" s="57"/>
      <c r="D214" s="57"/>
      <c r="E214" s="53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  <c r="R214" s="45"/>
      <c r="S214" s="45"/>
      <c r="T214" s="49"/>
      <c r="U214" s="48"/>
      <c r="V214" s="48"/>
      <c r="W214" s="48"/>
      <c r="X214" s="48"/>
      <c r="Y214" s="48"/>
    </row>
    <row r="215" spans="1:25" s="5" customFormat="1" x14ac:dyDescent="0.25">
      <c r="A215" s="48"/>
      <c r="B215" s="48"/>
      <c r="C215" s="57"/>
      <c r="D215" s="57"/>
      <c r="E215" s="53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R215" s="45"/>
      <c r="S215" s="45"/>
      <c r="T215" s="49"/>
      <c r="U215" s="48"/>
      <c r="V215" s="48"/>
      <c r="W215" s="48"/>
      <c r="X215" s="48"/>
      <c r="Y215" s="48"/>
    </row>
    <row r="216" spans="1:25" s="5" customFormat="1" x14ac:dyDescent="0.25">
      <c r="A216" s="48"/>
      <c r="B216" s="48"/>
      <c r="C216" s="57"/>
      <c r="D216" s="57"/>
      <c r="E216" s="53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5"/>
      <c r="Q216" s="45"/>
      <c r="R216" s="45"/>
      <c r="S216" s="45"/>
      <c r="T216" s="49"/>
      <c r="U216" s="48"/>
      <c r="V216" s="48"/>
      <c r="W216" s="48"/>
      <c r="X216" s="48"/>
      <c r="Y216" s="48"/>
    </row>
    <row r="217" spans="1:25" s="5" customFormat="1" x14ac:dyDescent="0.25">
      <c r="A217" s="48"/>
      <c r="B217" s="48"/>
      <c r="C217" s="57"/>
      <c r="D217" s="57"/>
      <c r="E217" s="53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5"/>
      <c r="Q217" s="45"/>
      <c r="R217" s="45"/>
      <c r="S217" s="45"/>
      <c r="T217" s="49"/>
      <c r="U217" s="48"/>
      <c r="V217" s="48"/>
      <c r="W217" s="48"/>
      <c r="X217" s="48"/>
      <c r="Y217" s="48"/>
    </row>
    <row r="218" spans="1:25" s="5" customFormat="1" x14ac:dyDescent="0.25">
      <c r="A218" s="48"/>
      <c r="B218" s="48"/>
      <c r="C218" s="57"/>
      <c r="D218" s="57"/>
      <c r="E218" s="53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5"/>
      <c r="Q218" s="45"/>
      <c r="R218" s="45"/>
      <c r="S218" s="45"/>
      <c r="T218" s="49"/>
      <c r="U218" s="48"/>
      <c r="V218" s="48"/>
      <c r="W218" s="48"/>
      <c r="X218" s="48"/>
      <c r="Y218" s="48"/>
    </row>
    <row r="219" spans="1:25" s="5" customFormat="1" x14ac:dyDescent="0.25">
      <c r="A219" s="48"/>
      <c r="B219" s="48"/>
      <c r="C219" s="57"/>
      <c r="D219" s="57"/>
      <c r="E219" s="53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9"/>
      <c r="U219" s="48"/>
      <c r="V219" s="48"/>
      <c r="W219" s="48"/>
      <c r="X219" s="48"/>
      <c r="Y219" s="48"/>
    </row>
    <row r="220" spans="1:25" s="5" customFormat="1" x14ac:dyDescent="0.25">
      <c r="A220" s="48"/>
      <c r="B220" s="48"/>
      <c r="C220" s="57"/>
      <c r="D220" s="57"/>
      <c r="E220" s="53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5"/>
      <c r="Q220" s="45"/>
      <c r="R220" s="45"/>
      <c r="S220" s="45"/>
      <c r="T220" s="49"/>
      <c r="U220" s="48"/>
      <c r="V220" s="48"/>
      <c r="W220" s="48"/>
      <c r="X220" s="48"/>
      <c r="Y220" s="48"/>
    </row>
    <row r="221" spans="1:25" s="5" customFormat="1" x14ac:dyDescent="0.25">
      <c r="A221" s="48"/>
      <c r="B221" s="48"/>
      <c r="C221" s="57"/>
      <c r="D221" s="57"/>
      <c r="E221" s="53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5"/>
      <c r="Q221" s="45"/>
      <c r="R221" s="45"/>
      <c r="S221" s="45"/>
      <c r="T221" s="49"/>
      <c r="U221" s="48"/>
      <c r="V221" s="48"/>
      <c r="W221" s="48"/>
      <c r="X221" s="48"/>
      <c r="Y221" s="48"/>
    </row>
    <row r="222" spans="1:25" s="5" customFormat="1" x14ac:dyDescent="0.25">
      <c r="A222" s="48"/>
      <c r="B222" s="48"/>
      <c r="C222" s="57"/>
      <c r="D222" s="57"/>
      <c r="E222" s="53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5"/>
      <c r="Q222" s="45"/>
      <c r="R222" s="45"/>
      <c r="S222" s="45"/>
      <c r="T222" s="49"/>
      <c r="U222" s="48"/>
      <c r="V222" s="48"/>
      <c r="W222" s="48"/>
      <c r="X222" s="48"/>
      <c r="Y222" s="48"/>
    </row>
    <row r="223" spans="1:25" s="5" customFormat="1" x14ac:dyDescent="0.25">
      <c r="A223" s="48"/>
      <c r="B223" s="48"/>
      <c r="C223" s="57"/>
      <c r="D223" s="57"/>
      <c r="E223" s="53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5"/>
      <c r="Q223" s="45"/>
      <c r="R223" s="45"/>
      <c r="S223" s="45"/>
      <c r="T223" s="49"/>
      <c r="U223" s="48"/>
      <c r="V223" s="48"/>
      <c r="W223" s="48"/>
      <c r="X223" s="48"/>
      <c r="Y223" s="48"/>
    </row>
    <row r="224" spans="1:25" s="5" customFormat="1" x14ac:dyDescent="0.25">
      <c r="A224" s="48"/>
      <c r="B224" s="48"/>
      <c r="C224" s="57"/>
      <c r="D224" s="57"/>
      <c r="E224" s="53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5"/>
      <c r="Q224" s="45"/>
      <c r="R224" s="45"/>
      <c r="S224" s="45"/>
      <c r="T224" s="49"/>
      <c r="U224" s="48"/>
      <c r="V224" s="48"/>
      <c r="W224" s="48"/>
      <c r="X224" s="48"/>
      <c r="Y224" s="48"/>
    </row>
    <row r="225" spans="1:25" s="5" customFormat="1" x14ac:dyDescent="0.25">
      <c r="A225" s="48"/>
      <c r="B225" s="48"/>
      <c r="C225" s="57"/>
      <c r="D225" s="57"/>
      <c r="E225" s="53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5"/>
      <c r="Q225" s="45"/>
      <c r="R225" s="45"/>
      <c r="S225" s="45"/>
      <c r="T225" s="49"/>
      <c r="U225" s="48"/>
      <c r="V225" s="48"/>
      <c r="W225" s="48"/>
      <c r="X225" s="48"/>
      <c r="Y225" s="48"/>
    </row>
    <row r="226" spans="1:25" s="5" customFormat="1" x14ac:dyDescent="0.25">
      <c r="A226" s="48"/>
      <c r="B226" s="48"/>
      <c r="C226" s="57"/>
      <c r="D226" s="57"/>
      <c r="E226" s="53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5"/>
      <c r="Q226" s="45"/>
      <c r="R226" s="45"/>
      <c r="S226" s="45"/>
      <c r="T226" s="49"/>
      <c r="U226" s="48"/>
      <c r="V226" s="48"/>
      <c r="W226" s="48"/>
      <c r="X226" s="48"/>
      <c r="Y226" s="48"/>
    </row>
    <row r="227" spans="1:25" s="5" customFormat="1" x14ac:dyDescent="0.25">
      <c r="A227" s="48"/>
      <c r="B227" s="48"/>
      <c r="C227" s="57"/>
      <c r="D227" s="57"/>
      <c r="E227" s="53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R227" s="45"/>
      <c r="S227" s="45"/>
      <c r="T227" s="49"/>
      <c r="U227" s="48"/>
      <c r="V227" s="48"/>
      <c r="W227" s="48"/>
      <c r="X227" s="48"/>
      <c r="Y227" s="48"/>
    </row>
    <row r="228" spans="1:25" s="5" customFormat="1" x14ac:dyDescent="0.25">
      <c r="A228" s="48"/>
      <c r="B228" s="48"/>
      <c r="C228" s="57"/>
      <c r="D228" s="57"/>
      <c r="E228" s="53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5"/>
      <c r="Q228" s="45"/>
      <c r="R228" s="45"/>
      <c r="S228" s="45"/>
      <c r="T228" s="49"/>
      <c r="U228" s="48"/>
      <c r="V228" s="48"/>
      <c r="W228" s="48"/>
      <c r="X228" s="48"/>
      <c r="Y228" s="48"/>
    </row>
    <row r="229" spans="1:25" s="5" customFormat="1" x14ac:dyDescent="0.25">
      <c r="A229" s="48"/>
      <c r="B229" s="48"/>
      <c r="C229" s="57"/>
      <c r="D229" s="57"/>
      <c r="E229" s="53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5"/>
      <c r="Q229" s="45"/>
      <c r="R229" s="45"/>
      <c r="S229" s="45"/>
      <c r="T229" s="49"/>
      <c r="U229" s="48"/>
      <c r="V229" s="48"/>
      <c r="W229" s="48"/>
      <c r="X229" s="48"/>
      <c r="Y229" s="48"/>
    </row>
    <row r="230" spans="1:25" s="5" customFormat="1" x14ac:dyDescent="0.25">
      <c r="A230" s="48"/>
      <c r="B230" s="48"/>
      <c r="C230" s="57"/>
      <c r="D230" s="57"/>
      <c r="E230" s="53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5"/>
      <c r="Q230" s="45"/>
      <c r="R230" s="45"/>
      <c r="S230" s="45"/>
      <c r="T230" s="49"/>
      <c r="U230" s="48"/>
      <c r="V230" s="48"/>
      <c r="W230" s="48"/>
      <c r="X230" s="48"/>
      <c r="Y230" s="48"/>
    </row>
    <row r="231" spans="1:25" s="5" customFormat="1" x14ac:dyDescent="0.25">
      <c r="A231" s="48"/>
      <c r="B231" s="48"/>
      <c r="C231" s="57"/>
      <c r="D231" s="57"/>
      <c r="E231" s="53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  <c r="R231" s="45"/>
      <c r="S231" s="45"/>
      <c r="T231" s="49"/>
      <c r="U231" s="48"/>
      <c r="V231" s="48"/>
      <c r="W231" s="48"/>
      <c r="X231" s="48"/>
      <c r="Y231" s="48"/>
    </row>
    <row r="232" spans="1:25" s="5" customFormat="1" x14ac:dyDescent="0.25">
      <c r="A232" s="48"/>
      <c r="B232" s="48"/>
      <c r="C232" s="57"/>
      <c r="D232" s="57"/>
      <c r="E232" s="53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5"/>
      <c r="Q232" s="45"/>
      <c r="R232" s="45"/>
      <c r="S232" s="45"/>
      <c r="T232" s="49"/>
      <c r="U232" s="48"/>
      <c r="V232" s="48"/>
      <c r="W232" s="48"/>
      <c r="X232" s="48"/>
      <c r="Y232" s="48"/>
    </row>
    <row r="233" spans="1:25" s="5" customFormat="1" x14ac:dyDescent="0.25">
      <c r="A233" s="48"/>
      <c r="B233" s="48"/>
      <c r="C233" s="57"/>
      <c r="D233" s="57"/>
      <c r="E233" s="53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45"/>
      <c r="R233" s="45"/>
      <c r="S233" s="45"/>
      <c r="T233" s="49"/>
      <c r="U233" s="48"/>
      <c r="V233" s="48"/>
      <c r="W233" s="48"/>
      <c r="X233" s="48"/>
      <c r="Y233" s="48"/>
    </row>
    <row r="234" spans="1:25" s="5" customFormat="1" x14ac:dyDescent="0.25">
      <c r="A234" s="48"/>
      <c r="B234" s="48"/>
      <c r="C234" s="57"/>
      <c r="D234" s="57"/>
      <c r="E234" s="53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5"/>
      <c r="Q234" s="45"/>
      <c r="R234" s="45"/>
      <c r="S234" s="45"/>
      <c r="T234" s="49"/>
      <c r="U234" s="48"/>
      <c r="V234" s="48"/>
      <c r="W234" s="48"/>
      <c r="X234" s="48"/>
      <c r="Y234" s="48"/>
    </row>
    <row r="235" spans="1:25" s="5" customFormat="1" x14ac:dyDescent="0.25">
      <c r="A235" s="48"/>
      <c r="B235" s="48"/>
      <c r="C235" s="57"/>
      <c r="D235" s="57"/>
      <c r="E235" s="53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5"/>
      <c r="Q235" s="45"/>
      <c r="R235" s="45"/>
      <c r="S235" s="45"/>
      <c r="T235" s="49"/>
      <c r="U235" s="48"/>
      <c r="V235" s="48"/>
      <c r="W235" s="48"/>
      <c r="X235" s="48"/>
      <c r="Y235" s="48"/>
    </row>
    <row r="236" spans="1:25" s="5" customFormat="1" x14ac:dyDescent="0.25">
      <c r="A236" s="48"/>
      <c r="B236" s="48"/>
      <c r="C236" s="57"/>
      <c r="D236" s="57"/>
      <c r="E236" s="53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5"/>
      <c r="Q236" s="45"/>
      <c r="R236" s="45"/>
      <c r="S236" s="45"/>
      <c r="T236" s="49"/>
      <c r="U236" s="48"/>
      <c r="V236" s="48"/>
      <c r="W236" s="48"/>
      <c r="X236" s="48"/>
      <c r="Y236" s="48"/>
    </row>
    <row r="237" spans="1:25" s="5" customFormat="1" x14ac:dyDescent="0.25">
      <c r="A237" s="48"/>
      <c r="B237" s="48"/>
      <c r="C237" s="57"/>
      <c r="D237" s="57"/>
      <c r="E237" s="53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5"/>
      <c r="Q237" s="45"/>
      <c r="R237" s="45"/>
      <c r="S237" s="45"/>
      <c r="T237" s="49"/>
      <c r="U237" s="48"/>
      <c r="V237" s="48"/>
      <c r="W237" s="48"/>
      <c r="X237" s="48"/>
      <c r="Y237" s="48"/>
    </row>
    <row r="238" spans="1:25" s="5" customFormat="1" x14ac:dyDescent="0.25">
      <c r="A238" s="48"/>
      <c r="B238" s="48"/>
      <c r="C238" s="57"/>
      <c r="D238" s="57"/>
      <c r="E238" s="53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9"/>
      <c r="U238" s="48"/>
      <c r="V238" s="48"/>
      <c r="W238" s="48"/>
      <c r="X238" s="48"/>
      <c r="Y238" s="48"/>
    </row>
    <row r="239" spans="1:25" s="5" customFormat="1" x14ac:dyDescent="0.25">
      <c r="A239" s="48"/>
      <c r="B239" s="48"/>
      <c r="C239" s="57"/>
      <c r="D239" s="57"/>
      <c r="E239" s="53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R239" s="45"/>
      <c r="S239" s="45"/>
      <c r="T239" s="49"/>
      <c r="U239" s="48"/>
      <c r="V239" s="48"/>
      <c r="W239" s="48"/>
      <c r="X239" s="48"/>
      <c r="Y239" s="48"/>
    </row>
    <row r="240" spans="1:25" s="5" customFormat="1" x14ac:dyDescent="0.25">
      <c r="A240" s="48"/>
      <c r="B240" s="48"/>
      <c r="C240" s="57"/>
      <c r="D240" s="57"/>
      <c r="E240" s="53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5"/>
      <c r="Q240" s="45"/>
      <c r="R240" s="45"/>
      <c r="S240" s="45"/>
      <c r="T240" s="49"/>
      <c r="U240" s="48"/>
      <c r="V240" s="48"/>
      <c r="W240" s="48"/>
      <c r="X240" s="48"/>
      <c r="Y240" s="48"/>
    </row>
    <row r="241" spans="1:25" s="5" customFormat="1" x14ac:dyDescent="0.25">
      <c r="A241" s="48"/>
      <c r="B241" s="48"/>
      <c r="C241" s="57"/>
      <c r="D241" s="57"/>
      <c r="E241" s="53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5"/>
      <c r="Q241" s="45"/>
      <c r="R241" s="45"/>
      <c r="S241" s="45"/>
      <c r="T241" s="49"/>
      <c r="U241" s="48"/>
      <c r="V241" s="48"/>
      <c r="W241" s="48"/>
      <c r="X241" s="48"/>
      <c r="Y241" s="48"/>
    </row>
    <row r="242" spans="1:25" s="5" customFormat="1" x14ac:dyDescent="0.25">
      <c r="A242" s="48"/>
      <c r="B242" s="48"/>
      <c r="C242" s="57"/>
      <c r="D242" s="57"/>
      <c r="E242" s="53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5"/>
      <c r="Q242" s="45"/>
      <c r="R242" s="45"/>
      <c r="S242" s="45"/>
      <c r="T242" s="49"/>
      <c r="U242" s="48"/>
      <c r="V242" s="48"/>
      <c r="W242" s="48"/>
      <c r="X242" s="48"/>
      <c r="Y242" s="48"/>
    </row>
    <row r="243" spans="1:25" s="5" customFormat="1" x14ac:dyDescent="0.25">
      <c r="A243" s="48"/>
      <c r="B243" s="48"/>
      <c r="C243" s="57"/>
      <c r="D243" s="57"/>
      <c r="E243" s="53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5"/>
      <c r="Q243" s="45"/>
      <c r="R243" s="45"/>
      <c r="S243" s="45"/>
      <c r="T243" s="49"/>
      <c r="U243" s="48"/>
      <c r="V243" s="48"/>
      <c r="W243" s="48"/>
      <c r="X243" s="48"/>
      <c r="Y243" s="48"/>
    </row>
    <row r="244" spans="1:25" s="5" customFormat="1" x14ac:dyDescent="0.25">
      <c r="A244" s="48"/>
      <c r="B244" s="48"/>
      <c r="C244" s="57"/>
      <c r="D244" s="57"/>
      <c r="E244" s="53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5"/>
      <c r="Q244" s="45"/>
      <c r="R244" s="45"/>
      <c r="S244" s="45"/>
      <c r="T244" s="49"/>
      <c r="U244" s="48"/>
      <c r="V244" s="48"/>
      <c r="W244" s="48"/>
      <c r="X244" s="48"/>
      <c r="Y244" s="48"/>
    </row>
    <row r="245" spans="1:25" s="5" customFormat="1" x14ac:dyDescent="0.25">
      <c r="A245" s="48"/>
      <c r="B245" s="48"/>
      <c r="C245" s="57"/>
      <c r="D245" s="57"/>
      <c r="E245" s="53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5"/>
      <c r="Q245" s="45"/>
      <c r="R245" s="45"/>
      <c r="S245" s="45"/>
      <c r="T245" s="49"/>
      <c r="U245" s="48"/>
      <c r="V245" s="48"/>
      <c r="W245" s="48"/>
      <c r="X245" s="48"/>
      <c r="Y245" s="48"/>
    </row>
    <row r="246" spans="1:25" s="5" customFormat="1" x14ac:dyDescent="0.25">
      <c r="A246" s="48"/>
      <c r="B246" s="48"/>
      <c r="C246" s="57"/>
      <c r="D246" s="57"/>
      <c r="E246" s="53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5"/>
      <c r="Q246" s="45"/>
      <c r="R246" s="45"/>
      <c r="S246" s="45"/>
      <c r="T246" s="49"/>
      <c r="U246" s="48"/>
      <c r="V246" s="48"/>
      <c r="W246" s="48"/>
      <c r="X246" s="48"/>
      <c r="Y246" s="48"/>
    </row>
    <row r="247" spans="1:25" s="5" customFormat="1" x14ac:dyDescent="0.25">
      <c r="A247" s="48"/>
      <c r="B247" s="48"/>
      <c r="C247" s="57"/>
      <c r="D247" s="57"/>
      <c r="E247" s="53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5"/>
      <c r="R247" s="45"/>
      <c r="S247" s="45"/>
      <c r="T247" s="49"/>
      <c r="U247" s="48"/>
      <c r="V247" s="48"/>
      <c r="W247" s="48"/>
      <c r="X247" s="48"/>
      <c r="Y247" s="48"/>
    </row>
    <row r="248" spans="1:25" s="5" customFormat="1" x14ac:dyDescent="0.25">
      <c r="A248" s="48"/>
      <c r="B248" s="48"/>
      <c r="C248" s="57"/>
      <c r="D248" s="57"/>
      <c r="E248" s="53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5"/>
      <c r="Q248" s="45"/>
      <c r="R248" s="45"/>
      <c r="S248" s="45"/>
      <c r="T248" s="49"/>
      <c r="U248" s="48"/>
      <c r="V248" s="48"/>
      <c r="W248" s="48"/>
      <c r="X248" s="48"/>
      <c r="Y248" s="48"/>
    </row>
    <row r="249" spans="1:25" s="5" customFormat="1" x14ac:dyDescent="0.25">
      <c r="A249" s="48"/>
      <c r="B249" s="48"/>
      <c r="C249" s="57"/>
      <c r="D249" s="57"/>
      <c r="E249" s="53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5"/>
      <c r="Q249" s="45"/>
      <c r="R249" s="45"/>
      <c r="S249" s="45"/>
      <c r="T249" s="49"/>
      <c r="U249" s="48"/>
      <c r="V249" s="48"/>
      <c r="W249" s="48"/>
      <c r="X249" s="48"/>
      <c r="Y249" s="48"/>
    </row>
    <row r="250" spans="1:25" s="5" customFormat="1" x14ac:dyDescent="0.25">
      <c r="A250" s="48"/>
      <c r="B250" s="48"/>
      <c r="C250" s="57"/>
      <c r="D250" s="57"/>
      <c r="E250" s="53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5"/>
      <c r="Q250" s="45"/>
      <c r="R250" s="45"/>
      <c r="S250" s="45"/>
      <c r="T250" s="49"/>
      <c r="U250" s="48"/>
      <c r="V250" s="48"/>
      <c r="W250" s="48"/>
      <c r="X250" s="48"/>
      <c r="Y250" s="48"/>
    </row>
    <row r="251" spans="1:25" s="5" customFormat="1" x14ac:dyDescent="0.25">
      <c r="A251" s="48"/>
      <c r="B251" s="48"/>
      <c r="C251" s="57"/>
      <c r="D251" s="57"/>
      <c r="E251" s="53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5"/>
      <c r="Q251" s="45"/>
      <c r="R251" s="45"/>
      <c r="S251" s="45"/>
      <c r="T251" s="49"/>
      <c r="U251" s="48"/>
      <c r="V251" s="48"/>
      <c r="W251" s="48"/>
      <c r="X251" s="48"/>
      <c r="Y251" s="48"/>
    </row>
    <row r="252" spans="1:25" s="5" customFormat="1" x14ac:dyDescent="0.25">
      <c r="A252" s="48"/>
      <c r="B252" s="48"/>
      <c r="C252" s="57"/>
      <c r="D252" s="57"/>
      <c r="E252" s="53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5"/>
      <c r="Q252" s="45"/>
      <c r="R252" s="45"/>
      <c r="S252" s="45"/>
      <c r="T252" s="49"/>
      <c r="U252" s="48"/>
      <c r="V252" s="48"/>
      <c r="W252" s="48"/>
      <c r="X252" s="48"/>
      <c r="Y252" s="48"/>
    </row>
    <row r="253" spans="1:25" s="5" customFormat="1" x14ac:dyDescent="0.25">
      <c r="A253" s="48"/>
      <c r="B253" s="48"/>
      <c r="C253" s="57"/>
      <c r="D253" s="57"/>
      <c r="E253" s="53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5"/>
      <c r="Q253" s="45"/>
      <c r="R253" s="45"/>
      <c r="S253" s="45"/>
      <c r="T253" s="49"/>
      <c r="U253" s="48"/>
      <c r="V253" s="48"/>
      <c r="W253" s="48"/>
      <c r="X253" s="48"/>
      <c r="Y253" s="48"/>
    </row>
    <row r="254" spans="1:25" s="5" customFormat="1" x14ac:dyDescent="0.25">
      <c r="A254" s="48"/>
      <c r="B254" s="48"/>
      <c r="C254" s="57"/>
      <c r="D254" s="57"/>
      <c r="E254" s="53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5"/>
      <c r="Q254" s="45"/>
      <c r="R254" s="45"/>
      <c r="S254" s="45"/>
      <c r="T254" s="49"/>
      <c r="U254" s="48"/>
      <c r="V254" s="48"/>
      <c r="W254" s="48"/>
      <c r="X254" s="48"/>
      <c r="Y254" s="48"/>
    </row>
    <row r="255" spans="1:25" s="5" customFormat="1" x14ac:dyDescent="0.25">
      <c r="A255" s="48"/>
      <c r="B255" s="48"/>
      <c r="C255" s="57"/>
      <c r="D255" s="57"/>
      <c r="E255" s="53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5"/>
      <c r="Q255" s="45"/>
      <c r="R255" s="45"/>
      <c r="S255" s="45"/>
      <c r="T255" s="49"/>
      <c r="U255" s="48"/>
      <c r="V255" s="48"/>
      <c r="W255" s="48"/>
      <c r="X255" s="48"/>
      <c r="Y255" s="48"/>
    </row>
    <row r="256" spans="1:25" s="5" customFormat="1" x14ac:dyDescent="0.25">
      <c r="A256" s="48"/>
      <c r="B256" s="48"/>
      <c r="C256" s="57"/>
      <c r="D256" s="57"/>
      <c r="E256" s="53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5"/>
      <c r="Q256" s="45"/>
      <c r="R256" s="45"/>
      <c r="S256" s="45"/>
      <c r="T256" s="49"/>
      <c r="U256" s="48"/>
      <c r="V256" s="48"/>
      <c r="W256" s="48"/>
      <c r="X256" s="48"/>
      <c r="Y256" s="48"/>
    </row>
    <row r="257" spans="1:25" s="5" customFormat="1" x14ac:dyDescent="0.25">
      <c r="A257" s="48"/>
      <c r="B257" s="48"/>
      <c r="C257" s="57"/>
      <c r="D257" s="57"/>
      <c r="E257" s="53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5"/>
      <c r="Q257" s="45"/>
      <c r="R257" s="45"/>
      <c r="S257" s="45"/>
      <c r="T257" s="49"/>
      <c r="U257" s="48"/>
      <c r="V257" s="48"/>
      <c r="W257" s="48"/>
      <c r="X257" s="48"/>
      <c r="Y257" s="48"/>
    </row>
    <row r="258" spans="1:25" s="5" customFormat="1" x14ac:dyDescent="0.25">
      <c r="A258" s="48"/>
      <c r="B258" s="48"/>
      <c r="C258" s="57"/>
      <c r="D258" s="57"/>
      <c r="E258" s="53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5"/>
      <c r="Q258" s="45"/>
      <c r="R258" s="45"/>
      <c r="S258" s="45"/>
      <c r="T258" s="49"/>
      <c r="U258" s="48"/>
      <c r="V258" s="48"/>
      <c r="W258" s="48"/>
      <c r="X258" s="48"/>
      <c r="Y258" s="48"/>
    </row>
    <row r="259" spans="1:25" s="5" customFormat="1" x14ac:dyDescent="0.25">
      <c r="A259" s="48"/>
      <c r="B259" s="48"/>
      <c r="C259" s="57"/>
      <c r="D259" s="57"/>
      <c r="E259" s="53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5"/>
      <c r="Q259" s="45"/>
      <c r="R259" s="45"/>
      <c r="S259" s="45"/>
      <c r="T259" s="49"/>
      <c r="U259" s="48"/>
      <c r="V259" s="48"/>
      <c r="W259" s="48"/>
      <c r="X259" s="48"/>
      <c r="Y259" s="48"/>
    </row>
    <row r="260" spans="1:25" s="5" customFormat="1" x14ac:dyDescent="0.25">
      <c r="A260" s="48"/>
      <c r="B260" s="48"/>
      <c r="C260" s="57"/>
      <c r="D260" s="57"/>
      <c r="E260" s="53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5"/>
      <c r="Q260" s="45"/>
      <c r="R260" s="45"/>
      <c r="S260" s="45"/>
      <c r="T260" s="49"/>
      <c r="U260" s="48"/>
      <c r="V260" s="48"/>
      <c r="W260" s="48"/>
      <c r="X260" s="48"/>
      <c r="Y260" s="48"/>
    </row>
    <row r="261" spans="1:25" s="5" customFormat="1" x14ac:dyDescent="0.25">
      <c r="A261" s="48"/>
      <c r="B261" s="48"/>
      <c r="C261" s="57"/>
      <c r="D261" s="57"/>
      <c r="E261" s="53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R261" s="45"/>
      <c r="S261" s="45"/>
      <c r="T261" s="49"/>
      <c r="U261" s="48"/>
      <c r="V261" s="48"/>
      <c r="W261" s="48"/>
      <c r="X261" s="48"/>
      <c r="Y261" s="48"/>
    </row>
    <row r="262" spans="1:25" s="5" customFormat="1" x14ac:dyDescent="0.25">
      <c r="A262" s="48"/>
      <c r="B262" s="48"/>
      <c r="C262" s="57"/>
      <c r="D262" s="57"/>
      <c r="E262" s="53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5"/>
      <c r="Q262" s="45"/>
      <c r="R262" s="45"/>
      <c r="S262" s="45"/>
      <c r="T262" s="49"/>
      <c r="U262" s="48"/>
      <c r="V262" s="48"/>
      <c r="W262" s="48"/>
      <c r="X262" s="48"/>
      <c r="Y262" s="48"/>
    </row>
    <row r="263" spans="1:25" s="5" customFormat="1" x14ac:dyDescent="0.25">
      <c r="A263" s="48"/>
      <c r="B263" s="48"/>
      <c r="C263" s="57"/>
      <c r="D263" s="57"/>
      <c r="E263" s="53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5"/>
      <c r="Q263" s="45"/>
      <c r="R263" s="45"/>
      <c r="S263" s="45"/>
      <c r="T263" s="49"/>
      <c r="U263" s="48"/>
      <c r="V263" s="48"/>
      <c r="W263" s="48"/>
      <c r="X263" s="48"/>
      <c r="Y263" s="48"/>
    </row>
    <row r="264" spans="1:25" s="5" customFormat="1" x14ac:dyDescent="0.25">
      <c r="A264" s="48"/>
      <c r="B264" s="48"/>
      <c r="C264" s="57"/>
      <c r="D264" s="57"/>
      <c r="E264" s="53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5"/>
      <c r="Q264" s="45"/>
      <c r="R264" s="45"/>
      <c r="S264" s="45"/>
      <c r="T264" s="49"/>
      <c r="U264" s="48"/>
      <c r="V264" s="48"/>
      <c r="W264" s="48"/>
      <c r="X264" s="48"/>
      <c r="Y264" s="48"/>
    </row>
    <row r="265" spans="1:25" s="5" customFormat="1" x14ac:dyDescent="0.25">
      <c r="A265" s="48"/>
      <c r="B265" s="48"/>
      <c r="C265" s="57"/>
      <c r="D265" s="57"/>
      <c r="E265" s="53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5"/>
      <c r="Q265" s="45"/>
      <c r="R265" s="45"/>
      <c r="S265" s="45"/>
      <c r="T265" s="49"/>
      <c r="U265" s="48"/>
      <c r="V265" s="48"/>
      <c r="W265" s="48"/>
      <c r="X265" s="48"/>
      <c r="Y265" s="48"/>
    </row>
    <row r="266" spans="1:25" s="5" customFormat="1" x14ac:dyDescent="0.25">
      <c r="A266" s="48"/>
      <c r="B266" s="48"/>
      <c r="C266" s="57"/>
      <c r="D266" s="57"/>
      <c r="E266" s="53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5"/>
      <c r="Q266" s="45"/>
      <c r="R266" s="45"/>
      <c r="S266" s="45"/>
      <c r="T266" s="49"/>
      <c r="U266" s="48"/>
      <c r="V266" s="48"/>
      <c r="W266" s="48"/>
      <c r="X266" s="48"/>
      <c r="Y266" s="48"/>
    </row>
    <row r="267" spans="1:25" s="5" customFormat="1" x14ac:dyDescent="0.25">
      <c r="A267" s="48"/>
      <c r="B267" s="48"/>
      <c r="C267" s="57"/>
      <c r="D267" s="57"/>
      <c r="E267" s="53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9"/>
      <c r="U267" s="48"/>
      <c r="V267" s="48"/>
      <c r="W267" s="48"/>
      <c r="X267" s="48"/>
      <c r="Y267" s="48"/>
    </row>
    <row r="268" spans="1:25" s="5" customFormat="1" x14ac:dyDescent="0.25">
      <c r="A268" s="48"/>
      <c r="B268" s="48"/>
      <c r="C268" s="57"/>
      <c r="D268" s="57"/>
      <c r="E268" s="53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5"/>
      <c r="Q268" s="45"/>
      <c r="R268" s="45"/>
      <c r="S268" s="45"/>
      <c r="T268" s="49"/>
      <c r="U268" s="48"/>
      <c r="V268" s="48"/>
      <c r="W268" s="48"/>
      <c r="X268" s="48"/>
      <c r="Y268" s="48"/>
    </row>
    <row r="269" spans="1:25" s="5" customFormat="1" x14ac:dyDescent="0.25">
      <c r="A269" s="48"/>
      <c r="B269" s="48"/>
      <c r="C269" s="57"/>
      <c r="D269" s="57"/>
      <c r="E269" s="53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5"/>
      <c r="Q269" s="45"/>
      <c r="R269" s="45"/>
      <c r="S269" s="45"/>
      <c r="T269" s="49"/>
      <c r="U269" s="48"/>
      <c r="V269" s="48"/>
      <c r="W269" s="48"/>
      <c r="X269" s="48"/>
      <c r="Y269" s="48"/>
    </row>
    <row r="270" spans="1:25" s="5" customFormat="1" x14ac:dyDescent="0.25">
      <c r="A270" s="48"/>
      <c r="B270" s="48"/>
      <c r="C270" s="57"/>
      <c r="D270" s="57"/>
      <c r="E270" s="53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5"/>
      <c r="Q270" s="45"/>
      <c r="R270" s="45"/>
      <c r="S270" s="45"/>
      <c r="T270" s="49"/>
      <c r="U270" s="48"/>
      <c r="V270" s="48"/>
      <c r="W270" s="48"/>
      <c r="X270" s="48"/>
      <c r="Y270" s="48"/>
    </row>
    <row r="271" spans="1:25" s="5" customFormat="1" x14ac:dyDescent="0.25">
      <c r="A271" s="48"/>
      <c r="B271" s="48"/>
      <c r="C271" s="57"/>
      <c r="D271" s="57"/>
      <c r="E271" s="53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5"/>
      <c r="Q271" s="45"/>
      <c r="R271" s="45"/>
      <c r="S271" s="45"/>
      <c r="T271" s="49"/>
      <c r="U271" s="48"/>
      <c r="V271" s="48"/>
      <c r="W271" s="48"/>
      <c r="X271" s="48"/>
      <c r="Y271" s="48"/>
    </row>
    <row r="272" spans="1:25" s="5" customFormat="1" x14ac:dyDescent="0.25">
      <c r="A272" s="48"/>
      <c r="B272" s="48"/>
      <c r="C272" s="57"/>
      <c r="D272" s="57"/>
      <c r="E272" s="53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5"/>
      <c r="Q272" s="45"/>
      <c r="R272" s="45"/>
      <c r="S272" s="45"/>
      <c r="T272" s="49"/>
      <c r="U272" s="48"/>
      <c r="V272" s="48"/>
      <c r="W272" s="48"/>
      <c r="X272" s="48"/>
      <c r="Y272" s="48"/>
    </row>
    <row r="273" spans="1:25" s="5" customFormat="1" x14ac:dyDescent="0.25">
      <c r="A273" s="48"/>
      <c r="B273" s="48"/>
      <c r="C273" s="57"/>
      <c r="D273" s="57"/>
      <c r="E273" s="53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5"/>
      <c r="Q273" s="45"/>
      <c r="R273" s="45"/>
      <c r="S273" s="45"/>
      <c r="T273" s="49"/>
      <c r="U273" s="48"/>
      <c r="V273" s="48"/>
      <c r="W273" s="48"/>
      <c r="X273" s="48"/>
      <c r="Y273" s="48"/>
    </row>
    <row r="274" spans="1:25" s="5" customFormat="1" x14ac:dyDescent="0.25">
      <c r="A274" s="48"/>
      <c r="B274" s="48"/>
      <c r="C274" s="57"/>
      <c r="D274" s="57"/>
      <c r="E274" s="53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9"/>
      <c r="U274" s="48"/>
      <c r="V274" s="48"/>
      <c r="W274" s="48"/>
      <c r="X274" s="48"/>
      <c r="Y274" s="48"/>
    </row>
    <row r="275" spans="1:25" s="5" customFormat="1" x14ac:dyDescent="0.25">
      <c r="A275" s="48"/>
      <c r="B275" s="48"/>
      <c r="C275" s="57"/>
      <c r="D275" s="57"/>
      <c r="E275" s="53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5"/>
      <c r="Q275" s="45"/>
      <c r="R275" s="45"/>
      <c r="S275" s="45"/>
      <c r="T275" s="49"/>
      <c r="U275" s="48"/>
      <c r="V275" s="48"/>
      <c r="W275" s="48"/>
      <c r="X275" s="48"/>
      <c r="Y275" s="48"/>
    </row>
    <row r="276" spans="1:25" s="5" customFormat="1" x14ac:dyDescent="0.25">
      <c r="A276" s="48"/>
      <c r="B276" s="48"/>
      <c r="C276" s="57"/>
      <c r="D276" s="57"/>
      <c r="E276" s="53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5"/>
      <c r="Q276" s="45"/>
      <c r="R276" s="45"/>
      <c r="S276" s="45"/>
      <c r="T276" s="49"/>
      <c r="U276" s="48"/>
      <c r="V276" s="48"/>
      <c r="W276" s="48"/>
      <c r="X276" s="48"/>
      <c r="Y276" s="48"/>
    </row>
    <row r="277" spans="1:25" s="5" customFormat="1" x14ac:dyDescent="0.25">
      <c r="A277" s="48"/>
      <c r="B277" s="48"/>
      <c r="C277" s="57"/>
      <c r="D277" s="57"/>
      <c r="E277" s="53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5"/>
      <c r="R277" s="45"/>
      <c r="S277" s="45"/>
      <c r="T277" s="49"/>
      <c r="U277" s="48"/>
      <c r="V277" s="48"/>
      <c r="W277" s="48"/>
      <c r="X277" s="48"/>
      <c r="Y277" s="48"/>
    </row>
    <row r="278" spans="1:25" s="5" customFormat="1" x14ac:dyDescent="0.25">
      <c r="A278" s="48"/>
      <c r="B278" s="48"/>
      <c r="C278" s="57"/>
      <c r="D278" s="57"/>
      <c r="E278" s="53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5"/>
      <c r="Q278" s="45"/>
      <c r="R278" s="45"/>
      <c r="S278" s="45"/>
      <c r="T278" s="49"/>
      <c r="U278" s="48"/>
      <c r="V278" s="48"/>
      <c r="W278" s="48"/>
      <c r="X278" s="48"/>
      <c r="Y278" s="48"/>
    </row>
    <row r="279" spans="1:25" s="5" customFormat="1" x14ac:dyDescent="0.25">
      <c r="A279" s="48"/>
      <c r="B279" s="48"/>
      <c r="C279" s="57"/>
      <c r="D279" s="57"/>
      <c r="E279" s="53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5"/>
      <c r="Q279" s="45"/>
      <c r="R279" s="45"/>
      <c r="S279" s="45"/>
      <c r="T279" s="49"/>
      <c r="U279" s="48"/>
      <c r="V279" s="48"/>
      <c r="W279" s="48"/>
      <c r="X279" s="48"/>
      <c r="Y279" s="48"/>
    </row>
    <row r="280" spans="1:25" s="5" customFormat="1" x14ac:dyDescent="0.25">
      <c r="A280" s="48"/>
      <c r="B280" s="48"/>
      <c r="C280" s="57"/>
      <c r="D280" s="57"/>
      <c r="E280" s="53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5"/>
      <c r="Q280" s="45"/>
      <c r="R280" s="45"/>
      <c r="S280" s="45"/>
      <c r="T280" s="49"/>
      <c r="U280" s="48"/>
      <c r="V280" s="48"/>
      <c r="W280" s="48"/>
      <c r="X280" s="48"/>
      <c r="Y280" s="48"/>
    </row>
    <row r="281" spans="1:25" s="5" customFormat="1" x14ac:dyDescent="0.25">
      <c r="A281" s="48"/>
      <c r="B281" s="48"/>
      <c r="C281" s="57"/>
      <c r="D281" s="57"/>
      <c r="E281" s="53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5"/>
      <c r="Q281" s="45"/>
      <c r="R281" s="45"/>
      <c r="S281" s="45"/>
      <c r="T281" s="49"/>
      <c r="U281" s="48"/>
      <c r="V281" s="48"/>
      <c r="W281" s="48"/>
      <c r="X281" s="48"/>
      <c r="Y281" s="48"/>
    </row>
    <row r="282" spans="1:25" s="5" customFormat="1" x14ac:dyDescent="0.25">
      <c r="A282" s="48"/>
      <c r="B282" s="48"/>
      <c r="C282" s="57"/>
      <c r="D282" s="57"/>
      <c r="E282" s="53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5"/>
      <c r="Q282" s="45"/>
      <c r="R282" s="45"/>
      <c r="S282" s="45"/>
      <c r="T282" s="49"/>
      <c r="U282" s="48"/>
      <c r="V282" s="48"/>
      <c r="W282" s="48"/>
      <c r="X282" s="48"/>
      <c r="Y282" s="48"/>
    </row>
    <row r="283" spans="1:25" s="5" customFormat="1" x14ac:dyDescent="0.25">
      <c r="A283" s="48"/>
      <c r="B283" s="48"/>
      <c r="C283" s="57"/>
      <c r="D283" s="57"/>
      <c r="E283" s="53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5"/>
      <c r="Q283" s="45"/>
      <c r="R283" s="45"/>
      <c r="S283" s="45"/>
      <c r="T283" s="49"/>
      <c r="U283" s="48"/>
      <c r="V283" s="48"/>
      <c r="W283" s="48"/>
      <c r="X283" s="48"/>
      <c r="Y283" s="48"/>
    </row>
    <row r="284" spans="1:25" s="5" customFormat="1" x14ac:dyDescent="0.25">
      <c r="A284" s="48"/>
      <c r="B284" s="48"/>
      <c r="C284" s="57"/>
      <c r="D284" s="57"/>
      <c r="E284" s="53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9"/>
      <c r="U284" s="48"/>
      <c r="V284" s="48"/>
      <c r="W284" s="48"/>
      <c r="X284" s="48"/>
      <c r="Y284" s="48"/>
    </row>
    <row r="285" spans="1:25" s="5" customFormat="1" x14ac:dyDescent="0.25">
      <c r="A285" s="48"/>
      <c r="B285" s="48"/>
      <c r="C285" s="57"/>
      <c r="D285" s="57"/>
      <c r="E285" s="53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5"/>
      <c r="Q285" s="45"/>
      <c r="R285" s="45"/>
      <c r="S285" s="45"/>
      <c r="T285" s="49"/>
      <c r="U285" s="48"/>
      <c r="V285" s="48"/>
      <c r="W285" s="48"/>
      <c r="X285" s="48"/>
      <c r="Y285" s="48"/>
    </row>
    <row r="286" spans="1:25" s="5" customFormat="1" x14ac:dyDescent="0.25">
      <c r="A286" s="48"/>
      <c r="B286" s="48"/>
      <c r="C286" s="57"/>
      <c r="D286" s="57"/>
      <c r="E286" s="53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5"/>
      <c r="Q286" s="45"/>
      <c r="R286" s="45"/>
      <c r="S286" s="45"/>
      <c r="T286" s="49"/>
      <c r="U286" s="48"/>
      <c r="V286" s="48"/>
      <c r="W286" s="48"/>
      <c r="X286" s="48"/>
      <c r="Y286" s="48"/>
    </row>
    <row r="287" spans="1:25" s="5" customFormat="1" x14ac:dyDescent="0.25">
      <c r="A287" s="48"/>
      <c r="B287" s="48"/>
      <c r="C287" s="57"/>
      <c r="D287" s="57"/>
      <c r="E287" s="53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5"/>
      <c r="Q287" s="45"/>
      <c r="R287" s="45"/>
      <c r="S287" s="45"/>
      <c r="T287" s="49"/>
      <c r="U287" s="48"/>
      <c r="V287" s="48"/>
      <c r="W287" s="48"/>
      <c r="X287" s="48"/>
      <c r="Y287" s="48"/>
    </row>
    <row r="288" spans="1:25" s="5" customFormat="1" x14ac:dyDescent="0.25">
      <c r="A288" s="48"/>
      <c r="B288" s="48"/>
      <c r="C288" s="57"/>
      <c r="D288" s="57"/>
      <c r="E288" s="53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5"/>
      <c r="Q288" s="45"/>
      <c r="R288" s="45"/>
      <c r="S288" s="45"/>
      <c r="T288" s="49"/>
      <c r="U288" s="48"/>
      <c r="V288" s="48"/>
      <c r="W288" s="48"/>
      <c r="X288" s="48"/>
      <c r="Y288" s="48"/>
    </row>
    <row r="289" spans="1:25" s="5" customFormat="1" x14ac:dyDescent="0.25">
      <c r="A289" s="48"/>
      <c r="B289" s="48"/>
      <c r="C289" s="57"/>
      <c r="D289" s="57"/>
      <c r="E289" s="53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5"/>
      <c r="Q289" s="45"/>
      <c r="R289" s="45"/>
      <c r="S289" s="45"/>
      <c r="T289" s="49"/>
      <c r="U289" s="48"/>
      <c r="V289" s="48"/>
      <c r="W289" s="48"/>
      <c r="X289" s="48"/>
      <c r="Y289" s="48"/>
    </row>
    <row r="290" spans="1:25" s="5" customFormat="1" x14ac:dyDescent="0.25">
      <c r="A290" s="48"/>
      <c r="B290" s="48"/>
      <c r="C290" s="57"/>
      <c r="D290" s="57"/>
      <c r="E290" s="53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5"/>
      <c r="Q290" s="45"/>
      <c r="R290" s="45"/>
      <c r="S290" s="45"/>
      <c r="T290" s="49"/>
      <c r="U290" s="48"/>
      <c r="V290" s="48"/>
      <c r="W290" s="48"/>
      <c r="X290" s="48"/>
      <c r="Y290" s="48"/>
    </row>
    <row r="291" spans="1:25" s="5" customFormat="1" x14ac:dyDescent="0.25">
      <c r="A291" s="48"/>
      <c r="B291" s="48"/>
      <c r="C291" s="57"/>
      <c r="D291" s="57"/>
      <c r="E291" s="53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5"/>
      <c r="Q291" s="45"/>
      <c r="R291" s="45"/>
      <c r="S291" s="45"/>
      <c r="T291" s="49"/>
      <c r="U291" s="48"/>
      <c r="V291" s="48"/>
      <c r="W291" s="48"/>
      <c r="X291" s="48"/>
      <c r="Y291" s="48"/>
    </row>
    <row r="292" spans="1:25" s="5" customFormat="1" x14ac:dyDescent="0.25">
      <c r="A292" s="48"/>
      <c r="B292" s="48"/>
      <c r="C292" s="57"/>
      <c r="D292" s="57"/>
      <c r="E292" s="53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5"/>
      <c r="Q292" s="45"/>
      <c r="R292" s="45"/>
      <c r="S292" s="45"/>
      <c r="T292" s="49"/>
      <c r="U292" s="48"/>
      <c r="V292" s="48"/>
      <c r="W292" s="48"/>
      <c r="X292" s="48"/>
      <c r="Y292" s="48"/>
    </row>
    <row r="293" spans="1:25" s="5" customFormat="1" x14ac:dyDescent="0.25">
      <c r="A293" s="48"/>
      <c r="B293" s="48"/>
      <c r="C293" s="57"/>
      <c r="D293" s="57"/>
      <c r="E293" s="53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5"/>
      <c r="Q293" s="45"/>
      <c r="R293" s="45"/>
      <c r="S293" s="45"/>
      <c r="T293" s="49"/>
      <c r="U293" s="48"/>
      <c r="V293" s="48"/>
      <c r="W293" s="48"/>
      <c r="X293" s="48"/>
      <c r="Y293" s="48"/>
    </row>
    <row r="294" spans="1:25" s="5" customFormat="1" x14ac:dyDescent="0.25">
      <c r="A294" s="48"/>
      <c r="B294" s="48"/>
      <c r="C294" s="57"/>
      <c r="D294" s="57"/>
      <c r="E294" s="53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5"/>
      <c r="Q294" s="45"/>
      <c r="R294" s="45"/>
      <c r="S294" s="45"/>
      <c r="T294" s="49"/>
      <c r="U294" s="48"/>
      <c r="V294" s="48"/>
      <c r="W294" s="48"/>
      <c r="X294" s="48"/>
      <c r="Y294" s="48"/>
    </row>
    <row r="295" spans="1:25" s="5" customFormat="1" x14ac:dyDescent="0.25">
      <c r="A295" s="48"/>
      <c r="B295" s="48"/>
      <c r="C295" s="57"/>
      <c r="D295" s="57"/>
      <c r="E295" s="53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5"/>
      <c r="Q295" s="45"/>
      <c r="R295" s="45"/>
      <c r="S295" s="45"/>
      <c r="T295" s="49"/>
      <c r="U295" s="48"/>
      <c r="V295" s="48"/>
      <c r="W295" s="48"/>
      <c r="X295" s="48"/>
      <c r="Y295" s="48"/>
    </row>
    <row r="296" spans="1:25" s="5" customFormat="1" x14ac:dyDescent="0.25">
      <c r="A296" s="48"/>
      <c r="B296" s="48"/>
      <c r="C296" s="57"/>
      <c r="D296" s="57"/>
      <c r="E296" s="53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5"/>
      <c r="Q296" s="45"/>
      <c r="R296" s="45"/>
      <c r="S296" s="45"/>
      <c r="T296" s="49"/>
      <c r="U296" s="48"/>
      <c r="V296" s="48"/>
      <c r="W296" s="48"/>
      <c r="X296" s="48"/>
      <c r="Y296" s="48"/>
    </row>
    <row r="297" spans="1:25" s="5" customFormat="1" x14ac:dyDescent="0.25">
      <c r="A297" s="48"/>
      <c r="B297" s="48"/>
      <c r="C297" s="57"/>
      <c r="D297" s="57"/>
      <c r="E297" s="53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5"/>
      <c r="Q297" s="45"/>
      <c r="R297" s="45"/>
      <c r="S297" s="45"/>
      <c r="T297" s="49"/>
      <c r="U297" s="48"/>
      <c r="V297" s="48"/>
      <c r="W297" s="48"/>
      <c r="X297" s="48"/>
      <c r="Y297" s="48"/>
    </row>
    <row r="298" spans="1:25" s="5" customFormat="1" x14ac:dyDescent="0.25">
      <c r="A298" s="48"/>
      <c r="B298" s="48"/>
      <c r="C298" s="57"/>
      <c r="D298" s="57"/>
      <c r="E298" s="53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5"/>
      <c r="Q298" s="45"/>
      <c r="R298" s="45"/>
      <c r="S298" s="45"/>
      <c r="T298" s="49"/>
      <c r="U298" s="48"/>
      <c r="V298" s="48"/>
      <c r="W298" s="48"/>
      <c r="X298" s="48"/>
      <c r="Y298" s="48"/>
    </row>
    <row r="299" spans="1:25" s="5" customFormat="1" x14ac:dyDescent="0.25">
      <c r="A299" s="48"/>
      <c r="B299" s="48"/>
      <c r="C299" s="57"/>
      <c r="D299" s="57"/>
      <c r="E299" s="53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5"/>
      <c r="Q299" s="45"/>
      <c r="R299" s="45"/>
      <c r="S299" s="45"/>
      <c r="T299" s="49"/>
      <c r="U299" s="48"/>
      <c r="V299" s="48"/>
      <c r="W299" s="48"/>
      <c r="X299" s="48"/>
      <c r="Y299" s="48"/>
    </row>
    <row r="300" spans="1:25" s="5" customFormat="1" x14ac:dyDescent="0.25">
      <c r="A300" s="48"/>
      <c r="B300" s="48"/>
      <c r="C300" s="57"/>
      <c r="D300" s="57"/>
      <c r="E300" s="53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5"/>
      <c r="Q300" s="45"/>
      <c r="R300" s="45"/>
      <c r="S300" s="45"/>
      <c r="T300" s="49"/>
      <c r="U300" s="48"/>
      <c r="V300" s="48"/>
      <c r="W300" s="48"/>
      <c r="X300" s="48"/>
      <c r="Y300" s="48"/>
    </row>
    <row r="301" spans="1:25" s="5" customFormat="1" x14ac:dyDescent="0.25">
      <c r="A301" s="48"/>
      <c r="B301" s="48"/>
      <c r="C301" s="57"/>
      <c r="D301" s="57"/>
      <c r="E301" s="53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5"/>
      <c r="Q301" s="45"/>
      <c r="R301" s="45"/>
      <c r="S301" s="45"/>
      <c r="T301" s="49"/>
      <c r="U301" s="48"/>
      <c r="V301" s="48"/>
      <c r="W301" s="48"/>
      <c r="X301" s="48"/>
      <c r="Y301" s="48"/>
    </row>
    <row r="302" spans="1:25" s="5" customFormat="1" x14ac:dyDescent="0.25">
      <c r="A302" s="48"/>
      <c r="B302" s="48"/>
      <c r="C302" s="57"/>
      <c r="D302" s="57"/>
      <c r="E302" s="53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5"/>
      <c r="Q302" s="45"/>
      <c r="R302" s="45"/>
      <c r="S302" s="45"/>
      <c r="T302" s="49"/>
      <c r="U302" s="48"/>
      <c r="V302" s="48"/>
      <c r="W302" s="48"/>
      <c r="X302" s="48"/>
      <c r="Y302" s="48"/>
    </row>
    <row r="303" spans="1:25" s="5" customFormat="1" x14ac:dyDescent="0.25">
      <c r="A303" s="48"/>
      <c r="B303" s="48"/>
      <c r="C303" s="57"/>
      <c r="D303" s="57"/>
      <c r="E303" s="53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5"/>
      <c r="Q303" s="45"/>
      <c r="R303" s="45"/>
      <c r="S303" s="45"/>
      <c r="T303" s="49"/>
      <c r="U303" s="48"/>
      <c r="V303" s="48"/>
      <c r="W303" s="48"/>
      <c r="X303" s="48"/>
      <c r="Y303" s="48"/>
    </row>
    <row r="304" spans="1:25" s="5" customFormat="1" x14ac:dyDescent="0.25">
      <c r="A304" s="48"/>
      <c r="B304" s="48"/>
      <c r="C304" s="57"/>
      <c r="D304" s="57"/>
      <c r="E304" s="53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5"/>
      <c r="Q304" s="45"/>
      <c r="R304" s="45"/>
      <c r="S304" s="45"/>
      <c r="T304" s="49"/>
      <c r="U304" s="48"/>
      <c r="V304" s="48"/>
      <c r="W304" s="48"/>
      <c r="X304" s="48"/>
      <c r="Y304" s="48"/>
    </row>
    <row r="305" spans="1:25" s="5" customFormat="1" x14ac:dyDescent="0.25">
      <c r="A305" s="48"/>
      <c r="B305" s="48"/>
      <c r="C305" s="57"/>
      <c r="D305" s="57"/>
      <c r="E305" s="53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5"/>
      <c r="Q305" s="45"/>
      <c r="R305" s="45"/>
      <c r="S305" s="45"/>
      <c r="T305" s="49"/>
      <c r="U305" s="48"/>
      <c r="V305" s="48"/>
      <c r="W305" s="48"/>
      <c r="X305" s="48"/>
      <c r="Y305" s="48"/>
    </row>
    <row r="306" spans="1:25" s="5" customFormat="1" x14ac:dyDescent="0.25">
      <c r="A306" s="48"/>
      <c r="B306" s="48"/>
      <c r="C306" s="57"/>
      <c r="D306" s="57"/>
      <c r="E306" s="53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5"/>
      <c r="Q306" s="45"/>
      <c r="R306" s="45"/>
      <c r="S306" s="45"/>
      <c r="T306" s="49"/>
      <c r="U306" s="48"/>
      <c r="V306" s="48"/>
      <c r="W306" s="48"/>
      <c r="X306" s="48"/>
      <c r="Y306" s="48"/>
    </row>
    <row r="307" spans="1:25" s="5" customFormat="1" x14ac:dyDescent="0.25">
      <c r="A307" s="48"/>
      <c r="B307" s="48"/>
      <c r="C307" s="57"/>
      <c r="D307" s="57"/>
      <c r="E307" s="53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5"/>
      <c r="Q307" s="45"/>
      <c r="R307" s="45"/>
      <c r="S307" s="45"/>
      <c r="T307" s="49"/>
      <c r="U307" s="48"/>
      <c r="V307" s="48"/>
      <c r="W307" s="48"/>
      <c r="X307" s="48"/>
      <c r="Y307" s="48"/>
    </row>
    <row r="308" spans="1:25" s="5" customFormat="1" x14ac:dyDescent="0.25">
      <c r="A308" s="48"/>
      <c r="B308" s="48"/>
      <c r="C308" s="57"/>
      <c r="D308" s="57"/>
      <c r="E308" s="53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5"/>
      <c r="Q308" s="45"/>
      <c r="R308" s="45"/>
      <c r="S308" s="45"/>
      <c r="T308" s="49"/>
      <c r="U308" s="48"/>
      <c r="V308" s="48"/>
      <c r="W308" s="48"/>
      <c r="X308" s="48"/>
      <c r="Y308" s="48"/>
    </row>
    <row r="309" spans="1:25" s="5" customFormat="1" x14ac:dyDescent="0.25">
      <c r="A309" s="48"/>
      <c r="B309" s="48"/>
      <c r="C309" s="57"/>
      <c r="D309" s="57"/>
      <c r="E309" s="53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5"/>
      <c r="Q309" s="45"/>
      <c r="R309" s="45"/>
      <c r="S309" s="45"/>
      <c r="T309" s="49"/>
      <c r="U309" s="48"/>
      <c r="V309" s="48"/>
      <c r="W309" s="48"/>
      <c r="X309" s="48"/>
      <c r="Y309" s="48"/>
    </row>
    <row r="310" spans="1:25" s="5" customFormat="1" x14ac:dyDescent="0.25">
      <c r="A310" s="48"/>
      <c r="B310" s="48"/>
      <c r="C310" s="57"/>
      <c r="D310" s="57"/>
      <c r="E310" s="53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5"/>
      <c r="Q310" s="45"/>
      <c r="R310" s="45"/>
      <c r="S310" s="45"/>
      <c r="T310" s="49"/>
      <c r="U310" s="48"/>
      <c r="V310" s="48"/>
      <c r="W310" s="48"/>
      <c r="X310" s="48"/>
      <c r="Y310" s="48"/>
    </row>
    <row r="311" spans="1:25" s="5" customFormat="1" x14ac:dyDescent="0.25">
      <c r="A311" s="48"/>
      <c r="B311" s="48"/>
      <c r="C311" s="57"/>
      <c r="D311" s="57"/>
      <c r="E311" s="53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5"/>
      <c r="Q311" s="45"/>
      <c r="R311" s="45"/>
      <c r="S311" s="45"/>
      <c r="T311" s="49"/>
      <c r="U311" s="48"/>
      <c r="V311" s="48"/>
      <c r="W311" s="48"/>
      <c r="X311" s="48"/>
      <c r="Y311" s="48"/>
    </row>
    <row r="312" spans="1:25" s="5" customFormat="1" x14ac:dyDescent="0.25">
      <c r="A312" s="48"/>
      <c r="B312" s="48"/>
      <c r="C312" s="57"/>
      <c r="D312" s="57"/>
      <c r="E312" s="53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5"/>
      <c r="Q312" s="45"/>
      <c r="R312" s="45"/>
      <c r="S312" s="45"/>
      <c r="T312" s="49"/>
      <c r="U312" s="48"/>
      <c r="V312" s="48"/>
      <c r="W312" s="48"/>
      <c r="X312" s="48"/>
      <c r="Y312" s="48"/>
    </row>
    <row r="313" spans="1:25" s="5" customFormat="1" x14ac:dyDescent="0.25">
      <c r="A313" s="48"/>
      <c r="B313" s="48"/>
      <c r="C313" s="57"/>
      <c r="D313" s="57"/>
      <c r="E313" s="53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5"/>
      <c r="Q313" s="45"/>
      <c r="R313" s="45"/>
      <c r="S313" s="45"/>
      <c r="T313" s="49"/>
      <c r="U313" s="48"/>
      <c r="V313" s="48"/>
      <c r="W313" s="48"/>
      <c r="X313" s="48"/>
      <c r="Y313" s="48"/>
    </row>
    <row r="314" spans="1:25" s="5" customFormat="1" x14ac:dyDescent="0.25">
      <c r="A314" s="48"/>
      <c r="B314" s="48"/>
      <c r="C314" s="57"/>
      <c r="D314" s="57"/>
      <c r="E314" s="53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5"/>
      <c r="Q314" s="45"/>
      <c r="R314" s="45"/>
      <c r="S314" s="45"/>
      <c r="T314" s="49"/>
      <c r="U314" s="48"/>
      <c r="V314" s="48"/>
      <c r="W314" s="48"/>
      <c r="X314" s="48"/>
      <c r="Y314" s="48"/>
    </row>
    <row r="315" spans="1:25" s="5" customFormat="1" x14ac:dyDescent="0.25">
      <c r="A315" s="48"/>
      <c r="B315" s="48"/>
      <c r="C315" s="57"/>
      <c r="D315" s="57"/>
      <c r="E315" s="53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9"/>
      <c r="U315" s="48"/>
      <c r="V315" s="48"/>
      <c r="W315" s="48"/>
      <c r="X315" s="48"/>
      <c r="Y315" s="48"/>
    </row>
    <row r="316" spans="1:25" s="5" customFormat="1" x14ac:dyDescent="0.25">
      <c r="A316" s="48"/>
      <c r="B316" s="48"/>
      <c r="C316" s="57"/>
      <c r="D316" s="57"/>
      <c r="E316" s="53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5"/>
      <c r="Q316" s="45"/>
      <c r="R316" s="45"/>
      <c r="S316" s="45"/>
      <c r="T316" s="49"/>
      <c r="U316" s="48"/>
      <c r="V316" s="48"/>
      <c r="W316" s="48"/>
      <c r="X316" s="48"/>
      <c r="Y316" s="48"/>
    </row>
    <row r="317" spans="1:25" s="5" customFormat="1" x14ac:dyDescent="0.25">
      <c r="A317" s="48"/>
      <c r="B317" s="48"/>
      <c r="C317" s="57"/>
      <c r="D317" s="57"/>
      <c r="E317" s="53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5"/>
      <c r="Q317" s="45"/>
      <c r="R317" s="45"/>
      <c r="S317" s="45"/>
      <c r="T317" s="49"/>
      <c r="U317" s="48"/>
      <c r="V317" s="48"/>
      <c r="W317" s="48"/>
      <c r="X317" s="48"/>
      <c r="Y317" s="48"/>
    </row>
    <row r="318" spans="1:25" s="5" customFormat="1" x14ac:dyDescent="0.25">
      <c r="A318" s="48"/>
      <c r="B318" s="48"/>
      <c r="C318" s="57"/>
      <c r="D318" s="57"/>
      <c r="E318" s="53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5"/>
      <c r="Q318" s="45"/>
      <c r="R318" s="45"/>
      <c r="S318" s="45"/>
      <c r="T318" s="49"/>
      <c r="U318" s="48"/>
      <c r="V318" s="48"/>
      <c r="W318" s="48"/>
      <c r="X318" s="48"/>
      <c r="Y318" s="48"/>
    </row>
    <row r="319" spans="1:25" s="5" customFormat="1" x14ac:dyDescent="0.25">
      <c r="A319" s="48"/>
      <c r="B319" s="48"/>
      <c r="C319" s="57"/>
      <c r="D319" s="57"/>
      <c r="E319" s="53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5"/>
      <c r="Q319" s="45"/>
      <c r="R319" s="45"/>
      <c r="S319" s="45"/>
      <c r="T319" s="49"/>
      <c r="U319" s="48"/>
      <c r="V319" s="48"/>
      <c r="W319" s="48"/>
      <c r="X319" s="48"/>
      <c r="Y319" s="48"/>
    </row>
    <row r="320" spans="1:25" s="5" customFormat="1" x14ac:dyDescent="0.25">
      <c r="A320" s="48"/>
      <c r="B320" s="48"/>
      <c r="C320" s="57"/>
      <c r="D320" s="57"/>
      <c r="E320" s="53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5"/>
      <c r="Q320" s="45"/>
      <c r="R320" s="45"/>
      <c r="S320" s="45"/>
      <c r="T320" s="49"/>
      <c r="U320" s="48"/>
      <c r="V320" s="48"/>
      <c r="W320" s="48"/>
      <c r="X320" s="48"/>
      <c r="Y320" s="48"/>
    </row>
    <row r="321" spans="1:25" s="5" customFormat="1" x14ac:dyDescent="0.25">
      <c r="A321" s="48"/>
      <c r="B321" s="48"/>
      <c r="C321" s="57"/>
      <c r="D321" s="57"/>
      <c r="E321" s="53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5"/>
      <c r="Q321" s="45"/>
      <c r="R321" s="45"/>
      <c r="S321" s="45"/>
      <c r="T321" s="49"/>
      <c r="U321" s="48"/>
      <c r="V321" s="48"/>
      <c r="W321" s="48"/>
      <c r="X321" s="48"/>
      <c r="Y321" s="48"/>
    </row>
    <row r="322" spans="1:25" s="5" customFormat="1" x14ac:dyDescent="0.25">
      <c r="A322" s="48"/>
      <c r="B322" s="48"/>
      <c r="C322" s="57"/>
      <c r="D322" s="57"/>
      <c r="E322" s="53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5"/>
      <c r="Q322" s="45"/>
      <c r="R322" s="45"/>
      <c r="S322" s="45"/>
      <c r="T322" s="49"/>
      <c r="U322" s="48"/>
      <c r="V322" s="48"/>
      <c r="W322" s="48"/>
      <c r="X322" s="48"/>
      <c r="Y322" s="48"/>
    </row>
    <row r="323" spans="1:25" s="5" customFormat="1" x14ac:dyDescent="0.25">
      <c r="A323" s="48"/>
      <c r="B323" s="48"/>
      <c r="C323" s="57"/>
      <c r="D323" s="57"/>
      <c r="E323" s="53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5"/>
      <c r="R323" s="45"/>
      <c r="S323" s="45"/>
      <c r="T323" s="49"/>
      <c r="U323" s="48"/>
      <c r="V323" s="48"/>
      <c r="W323" s="48"/>
      <c r="X323" s="48"/>
      <c r="Y323" s="48"/>
    </row>
    <row r="324" spans="1:25" s="5" customFormat="1" x14ac:dyDescent="0.25">
      <c r="A324" s="48"/>
      <c r="B324" s="48"/>
      <c r="C324" s="57"/>
      <c r="D324" s="57"/>
      <c r="E324" s="53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5"/>
      <c r="Q324" s="45"/>
      <c r="R324" s="45"/>
      <c r="S324" s="45"/>
      <c r="T324" s="49"/>
      <c r="U324" s="48"/>
      <c r="V324" s="48"/>
      <c r="W324" s="48"/>
      <c r="X324" s="48"/>
      <c r="Y324" s="48"/>
    </row>
    <row r="325" spans="1:25" s="5" customFormat="1" x14ac:dyDescent="0.25">
      <c r="A325" s="48"/>
      <c r="B325" s="48"/>
      <c r="C325" s="57"/>
      <c r="D325" s="57"/>
      <c r="E325" s="53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5"/>
      <c r="Q325" s="45"/>
      <c r="R325" s="45"/>
      <c r="S325" s="45"/>
      <c r="T325" s="49"/>
      <c r="U325" s="48"/>
      <c r="V325" s="48"/>
      <c r="W325" s="48"/>
      <c r="X325" s="48"/>
      <c r="Y325" s="48"/>
    </row>
    <row r="326" spans="1:25" s="5" customFormat="1" x14ac:dyDescent="0.25">
      <c r="A326" s="48"/>
      <c r="B326" s="48"/>
      <c r="C326" s="57"/>
      <c r="D326" s="57"/>
      <c r="E326" s="53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5"/>
      <c r="Q326" s="45"/>
      <c r="R326" s="45"/>
      <c r="S326" s="45"/>
      <c r="T326" s="49"/>
      <c r="U326" s="48"/>
      <c r="V326" s="48"/>
      <c r="W326" s="48"/>
      <c r="X326" s="48"/>
      <c r="Y326" s="48"/>
    </row>
    <row r="327" spans="1:25" s="5" customFormat="1" x14ac:dyDescent="0.25">
      <c r="A327" s="48"/>
      <c r="B327" s="48"/>
      <c r="C327" s="57"/>
      <c r="D327" s="57"/>
      <c r="E327" s="53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5"/>
      <c r="Q327" s="45"/>
      <c r="R327" s="45"/>
      <c r="S327" s="45"/>
      <c r="T327" s="49"/>
      <c r="U327" s="48"/>
      <c r="V327" s="48"/>
      <c r="W327" s="48"/>
      <c r="X327" s="48"/>
      <c r="Y327" s="48"/>
    </row>
    <row r="328" spans="1:25" s="5" customFormat="1" x14ac:dyDescent="0.25">
      <c r="A328" s="48"/>
      <c r="B328" s="48"/>
      <c r="C328" s="57"/>
      <c r="D328" s="57"/>
      <c r="E328" s="53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5"/>
      <c r="Q328" s="45"/>
      <c r="R328" s="45"/>
      <c r="S328" s="45"/>
      <c r="T328" s="49"/>
      <c r="U328" s="48"/>
      <c r="V328" s="48"/>
      <c r="W328" s="48"/>
      <c r="X328" s="48"/>
      <c r="Y328" s="48"/>
    </row>
    <row r="329" spans="1:25" s="5" customFormat="1" x14ac:dyDescent="0.25">
      <c r="A329" s="48"/>
      <c r="B329" s="48"/>
      <c r="C329" s="57"/>
      <c r="D329" s="57"/>
      <c r="E329" s="53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5"/>
      <c r="Q329" s="45"/>
      <c r="R329" s="45"/>
      <c r="S329" s="45"/>
      <c r="T329" s="49"/>
      <c r="U329" s="48"/>
      <c r="V329" s="48"/>
      <c r="W329" s="48"/>
      <c r="X329" s="48"/>
      <c r="Y329" s="48"/>
    </row>
    <row r="330" spans="1:25" s="5" customFormat="1" x14ac:dyDescent="0.25">
      <c r="A330" s="48"/>
      <c r="B330" s="48"/>
      <c r="C330" s="57"/>
      <c r="D330" s="57"/>
      <c r="E330" s="53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5"/>
      <c r="Q330" s="45"/>
      <c r="R330" s="45"/>
      <c r="S330" s="45"/>
      <c r="T330" s="49"/>
      <c r="U330" s="48"/>
      <c r="V330" s="48"/>
      <c r="W330" s="48"/>
      <c r="X330" s="48"/>
      <c r="Y330" s="48"/>
    </row>
    <row r="331" spans="1:25" s="5" customFormat="1" x14ac:dyDescent="0.25">
      <c r="A331" s="48"/>
      <c r="B331" s="48"/>
      <c r="C331" s="57"/>
      <c r="D331" s="57"/>
      <c r="E331" s="53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5"/>
      <c r="Q331" s="45"/>
      <c r="R331" s="45"/>
      <c r="S331" s="45"/>
      <c r="T331" s="49"/>
      <c r="U331" s="48"/>
      <c r="V331" s="48"/>
      <c r="W331" s="48"/>
      <c r="X331" s="48"/>
      <c r="Y331" s="48"/>
    </row>
    <row r="332" spans="1:25" s="5" customFormat="1" x14ac:dyDescent="0.25">
      <c r="A332" s="48"/>
      <c r="B332" s="48"/>
      <c r="C332" s="57"/>
      <c r="D332" s="57"/>
      <c r="E332" s="53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5"/>
      <c r="Q332" s="45"/>
      <c r="R332" s="45"/>
      <c r="S332" s="45"/>
      <c r="T332" s="49"/>
      <c r="U332" s="48"/>
      <c r="V332" s="48"/>
      <c r="W332" s="48"/>
      <c r="X332" s="48"/>
      <c r="Y332" s="48"/>
    </row>
    <row r="333" spans="1:25" s="5" customFormat="1" x14ac:dyDescent="0.25">
      <c r="A333" s="48"/>
      <c r="B333" s="48"/>
      <c r="C333" s="57"/>
      <c r="D333" s="57"/>
      <c r="E333" s="53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5"/>
      <c r="Q333" s="45"/>
      <c r="R333" s="45"/>
      <c r="S333" s="45"/>
      <c r="T333" s="49"/>
      <c r="U333" s="48"/>
      <c r="V333" s="48"/>
      <c r="W333" s="48"/>
      <c r="X333" s="48"/>
      <c r="Y333" s="48"/>
    </row>
    <row r="334" spans="1:25" s="5" customFormat="1" x14ac:dyDescent="0.25">
      <c r="A334" s="48"/>
      <c r="B334" s="48"/>
      <c r="C334" s="57"/>
      <c r="D334" s="57"/>
      <c r="E334" s="53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5"/>
      <c r="Q334" s="45"/>
      <c r="R334" s="45"/>
      <c r="S334" s="45"/>
      <c r="T334" s="49"/>
      <c r="U334" s="48"/>
      <c r="V334" s="48"/>
      <c r="W334" s="48"/>
      <c r="X334" s="48"/>
      <c r="Y334" s="48"/>
    </row>
    <row r="335" spans="1:25" s="5" customFormat="1" x14ac:dyDescent="0.25">
      <c r="A335" s="48"/>
      <c r="B335" s="48"/>
      <c r="C335" s="57"/>
      <c r="D335" s="57"/>
      <c r="E335" s="53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5"/>
      <c r="Q335" s="45"/>
      <c r="R335" s="45"/>
      <c r="S335" s="45"/>
      <c r="T335" s="49"/>
      <c r="U335" s="48"/>
      <c r="V335" s="48"/>
      <c r="W335" s="48"/>
      <c r="X335" s="48"/>
      <c r="Y335" s="48"/>
    </row>
    <row r="336" spans="1:25" s="5" customFormat="1" x14ac:dyDescent="0.25">
      <c r="A336" s="48"/>
      <c r="B336" s="48"/>
      <c r="C336" s="57"/>
      <c r="D336" s="57"/>
      <c r="E336" s="53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5"/>
      <c r="Q336" s="45"/>
      <c r="R336" s="45"/>
      <c r="S336" s="45"/>
      <c r="T336" s="49"/>
      <c r="U336" s="48"/>
      <c r="V336" s="48"/>
      <c r="W336" s="48"/>
      <c r="X336" s="48"/>
      <c r="Y336" s="48"/>
    </row>
    <row r="337" spans="1:25" s="5" customFormat="1" x14ac:dyDescent="0.25">
      <c r="A337" s="48"/>
      <c r="B337" s="48"/>
      <c r="C337" s="57"/>
      <c r="D337" s="57"/>
      <c r="E337" s="53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5"/>
      <c r="Q337" s="45"/>
      <c r="R337" s="45"/>
      <c r="S337" s="45"/>
      <c r="T337" s="49"/>
      <c r="U337" s="48"/>
      <c r="V337" s="48"/>
      <c r="W337" s="48"/>
      <c r="X337" s="48"/>
      <c r="Y337" s="48"/>
    </row>
    <row r="338" spans="1:25" s="5" customFormat="1" x14ac:dyDescent="0.25">
      <c r="A338" s="48"/>
      <c r="B338" s="48"/>
      <c r="C338" s="57"/>
      <c r="D338" s="57"/>
      <c r="E338" s="53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R338" s="45"/>
      <c r="S338" s="45"/>
      <c r="T338" s="49"/>
      <c r="U338" s="48"/>
      <c r="V338" s="48"/>
      <c r="W338" s="48"/>
      <c r="X338" s="48"/>
      <c r="Y338" s="48"/>
    </row>
    <row r="339" spans="1:25" s="5" customFormat="1" x14ac:dyDescent="0.25">
      <c r="A339" s="48"/>
      <c r="B339" s="48"/>
      <c r="C339" s="57"/>
      <c r="D339" s="57"/>
      <c r="E339" s="53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R339" s="45"/>
      <c r="S339" s="45"/>
      <c r="T339" s="49"/>
      <c r="U339" s="48"/>
      <c r="V339" s="48"/>
      <c r="W339" s="48"/>
      <c r="X339" s="48"/>
      <c r="Y339" s="48"/>
    </row>
    <row r="340" spans="1:25" s="5" customFormat="1" x14ac:dyDescent="0.25">
      <c r="A340" s="48"/>
      <c r="B340" s="48"/>
      <c r="C340" s="57"/>
      <c r="D340" s="57"/>
      <c r="E340" s="53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5"/>
      <c r="Q340" s="45"/>
      <c r="R340" s="45"/>
      <c r="S340" s="45"/>
      <c r="T340" s="49"/>
      <c r="U340" s="48"/>
      <c r="V340" s="48"/>
      <c r="W340" s="48"/>
      <c r="X340" s="48"/>
      <c r="Y340" s="48"/>
    </row>
    <row r="341" spans="1:25" s="5" customFormat="1" x14ac:dyDescent="0.25">
      <c r="A341" s="48"/>
      <c r="B341" s="48"/>
      <c r="C341" s="57"/>
      <c r="D341" s="57"/>
      <c r="E341" s="53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5"/>
      <c r="Q341" s="45"/>
      <c r="R341" s="45"/>
      <c r="S341" s="45"/>
      <c r="T341" s="49"/>
      <c r="U341" s="48"/>
      <c r="V341" s="48"/>
      <c r="W341" s="48"/>
      <c r="X341" s="48"/>
      <c r="Y341" s="48"/>
    </row>
    <row r="342" spans="1:25" s="5" customFormat="1" x14ac:dyDescent="0.25">
      <c r="A342" s="48"/>
      <c r="B342" s="48"/>
      <c r="C342" s="57"/>
      <c r="D342" s="57"/>
      <c r="E342" s="53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5"/>
      <c r="Q342" s="45"/>
      <c r="R342" s="45"/>
      <c r="S342" s="45"/>
      <c r="T342" s="49"/>
      <c r="U342" s="48"/>
      <c r="V342" s="48"/>
      <c r="W342" s="48"/>
      <c r="X342" s="48"/>
      <c r="Y342" s="48"/>
    </row>
    <row r="343" spans="1:25" s="5" customFormat="1" x14ac:dyDescent="0.25">
      <c r="A343" s="48"/>
      <c r="B343" s="48"/>
      <c r="C343" s="57"/>
      <c r="D343" s="57"/>
      <c r="E343" s="53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5"/>
      <c r="Q343" s="45"/>
      <c r="R343" s="45"/>
      <c r="S343" s="45"/>
      <c r="T343" s="49"/>
      <c r="U343" s="48"/>
      <c r="V343" s="48"/>
      <c r="W343" s="48"/>
      <c r="X343" s="48"/>
      <c r="Y343" s="48"/>
    </row>
    <row r="344" spans="1:25" s="5" customFormat="1" x14ac:dyDescent="0.25">
      <c r="A344" s="48"/>
      <c r="B344" s="48"/>
      <c r="C344" s="57"/>
      <c r="D344" s="57"/>
      <c r="E344" s="53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9"/>
      <c r="U344" s="48"/>
      <c r="V344" s="48"/>
      <c r="W344" s="48"/>
      <c r="X344" s="48"/>
      <c r="Y344" s="48"/>
    </row>
    <row r="345" spans="1:25" s="5" customFormat="1" x14ac:dyDescent="0.25">
      <c r="A345" s="48"/>
      <c r="B345" s="48"/>
      <c r="C345" s="57"/>
      <c r="D345" s="57"/>
      <c r="E345" s="53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5"/>
      <c r="Q345" s="45"/>
      <c r="R345" s="45"/>
      <c r="S345" s="45"/>
      <c r="T345" s="49"/>
      <c r="U345" s="48"/>
      <c r="V345" s="48"/>
      <c r="W345" s="48"/>
      <c r="X345" s="48"/>
      <c r="Y345" s="48"/>
    </row>
    <row r="346" spans="1:25" s="5" customFormat="1" x14ac:dyDescent="0.25">
      <c r="A346" s="48"/>
      <c r="B346" s="48"/>
      <c r="C346" s="57"/>
      <c r="D346" s="57"/>
      <c r="E346" s="53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5"/>
      <c r="Q346" s="45"/>
      <c r="R346" s="45"/>
      <c r="S346" s="45"/>
      <c r="T346" s="49"/>
      <c r="U346" s="48"/>
      <c r="V346" s="48"/>
      <c r="W346" s="48"/>
      <c r="X346" s="48"/>
      <c r="Y346" s="48"/>
    </row>
    <row r="347" spans="1:25" s="5" customFormat="1" x14ac:dyDescent="0.25">
      <c r="A347" s="48"/>
      <c r="B347" s="48"/>
      <c r="C347" s="57"/>
      <c r="D347" s="57"/>
      <c r="E347" s="53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5"/>
      <c r="Q347" s="45"/>
      <c r="R347" s="45"/>
      <c r="S347" s="45"/>
      <c r="T347" s="49"/>
      <c r="U347" s="48"/>
      <c r="V347" s="48"/>
      <c r="W347" s="48"/>
      <c r="X347" s="48"/>
      <c r="Y347" s="48"/>
    </row>
    <row r="348" spans="1:25" s="5" customFormat="1" x14ac:dyDescent="0.25">
      <c r="A348" s="48"/>
      <c r="B348" s="48"/>
      <c r="C348" s="57"/>
      <c r="D348" s="57"/>
      <c r="E348" s="53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5"/>
      <c r="Q348" s="45"/>
      <c r="R348" s="45"/>
      <c r="S348" s="45"/>
      <c r="T348" s="49"/>
      <c r="U348" s="48"/>
      <c r="V348" s="48"/>
      <c r="W348" s="48"/>
      <c r="X348" s="48"/>
      <c r="Y348" s="48"/>
    </row>
    <row r="349" spans="1:25" s="5" customFormat="1" x14ac:dyDescent="0.25">
      <c r="A349" s="48"/>
      <c r="B349" s="48"/>
      <c r="C349" s="57"/>
      <c r="D349" s="57"/>
      <c r="E349" s="53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5"/>
      <c r="Q349" s="45"/>
      <c r="R349" s="45"/>
      <c r="S349" s="45"/>
      <c r="T349" s="49"/>
      <c r="U349" s="48"/>
      <c r="V349" s="48"/>
      <c r="W349" s="48"/>
      <c r="X349" s="48"/>
      <c r="Y349" s="48"/>
    </row>
    <row r="350" spans="1:25" s="5" customFormat="1" x14ac:dyDescent="0.25">
      <c r="A350" s="48"/>
      <c r="B350" s="48"/>
      <c r="C350" s="57"/>
      <c r="D350" s="57"/>
      <c r="E350" s="53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5"/>
      <c r="Q350" s="45"/>
      <c r="R350" s="45"/>
      <c r="S350" s="45"/>
      <c r="T350" s="49"/>
      <c r="U350" s="48"/>
      <c r="V350" s="48"/>
      <c r="W350" s="48"/>
      <c r="X350" s="48"/>
      <c r="Y350" s="48"/>
    </row>
    <row r="351" spans="1:25" s="5" customFormat="1" x14ac:dyDescent="0.25">
      <c r="A351" s="48"/>
      <c r="B351" s="48"/>
      <c r="C351" s="57"/>
      <c r="D351" s="57"/>
      <c r="E351" s="53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5"/>
      <c r="Q351" s="45"/>
      <c r="R351" s="45"/>
      <c r="S351" s="45"/>
      <c r="T351" s="49"/>
      <c r="U351" s="48"/>
      <c r="V351" s="48"/>
      <c r="W351" s="48"/>
      <c r="X351" s="48"/>
      <c r="Y351" s="48"/>
    </row>
    <row r="352" spans="1:25" s="5" customFormat="1" x14ac:dyDescent="0.25">
      <c r="A352" s="48"/>
      <c r="B352" s="48"/>
      <c r="C352" s="57"/>
      <c r="D352" s="57"/>
      <c r="E352" s="53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5"/>
      <c r="Q352" s="45"/>
      <c r="R352" s="45"/>
      <c r="S352" s="45"/>
      <c r="T352" s="49"/>
      <c r="U352" s="48"/>
      <c r="V352" s="48"/>
      <c r="W352" s="48"/>
      <c r="X352" s="48"/>
      <c r="Y352" s="48"/>
    </row>
    <row r="353" spans="1:25" s="5" customFormat="1" x14ac:dyDescent="0.25">
      <c r="A353" s="48"/>
      <c r="B353" s="48"/>
      <c r="C353" s="57"/>
      <c r="D353" s="57"/>
      <c r="E353" s="53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5"/>
      <c r="Q353" s="45"/>
      <c r="R353" s="45"/>
      <c r="S353" s="45"/>
      <c r="T353" s="49"/>
      <c r="U353" s="48"/>
      <c r="V353" s="48"/>
      <c r="W353" s="48"/>
      <c r="X353" s="48"/>
      <c r="Y353" s="48"/>
    </row>
    <row r="354" spans="1:25" s="5" customFormat="1" x14ac:dyDescent="0.25">
      <c r="A354" s="48"/>
      <c r="B354" s="48"/>
      <c r="C354" s="57"/>
      <c r="D354" s="57"/>
      <c r="E354" s="53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5"/>
      <c r="Q354" s="45"/>
      <c r="R354" s="45"/>
      <c r="S354" s="45"/>
      <c r="T354" s="49"/>
      <c r="U354" s="48"/>
      <c r="V354" s="48"/>
      <c r="W354" s="48"/>
      <c r="X354" s="48"/>
      <c r="Y354" s="48"/>
    </row>
    <row r="355" spans="1:25" s="5" customFormat="1" x14ac:dyDescent="0.25">
      <c r="A355" s="48"/>
      <c r="B355" s="48"/>
      <c r="C355" s="57"/>
      <c r="D355" s="57"/>
      <c r="E355" s="53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5"/>
      <c r="Q355" s="45"/>
      <c r="R355" s="45"/>
      <c r="S355" s="45"/>
      <c r="T355" s="49"/>
      <c r="U355" s="48"/>
      <c r="V355" s="48"/>
      <c r="W355" s="48"/>
      <c r="X355" s="48"/>
      <c r="Y355" s="48"/>
    </row>
    <row r="356" spans="1:25" s="5" customFormat="1" x14ac:dyDescent="0.25">
      <c r="A356" s="48"/>
      <c r="B356" s="48"/>
      <c r="C356" s="57"/>
      <c r="D356" s="57"/>
      <c r="E356" s="53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5"/>
      <c r="Q356" s="45"/>
      <c r="R356" s="45"/>
      <c r="S356" s="45"/>
      <c r="T356" s="49"/>
      <c r="U356" s="48"/>
      <c r="V356" s="48"/>
      <c r="W356" s="48"/>
      <c r="X356" s="48"/>
      <c r="Y356" s="48"/>
    </row>
    <row r="357" spans="1:25" s="5" customFormat="1" x14ac:dyDescent="0.25">
      <c r="A357" s="48"/>
      <c r="B357" s="48"/>
      <c r="C357" s="57"/>
      <c r="D357" s="57"/>
      <c r="E357" s="53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5"/>
      <c r="Q357" s="45"/>
      <c r="R357" s="45"/>
      <c r="S357" s="45"/>
      <c r="T357" s="49"/>
      <c r="U357" s="48"/>
      <c r="V357" s="48"/>
      <c r="W357" s="48"/>
      <c r="X357" s="48"/>
      <c r="Y357" s="48"/>
    </row>
    <row r="358" spans="1:25" s="5" customFormat="1" x14ac:dyDescent="0.25">
      <c r="A358" s="48"/>
      <c r="B358" s="48"/>
      <c r="C358" s="57"/>
      <c r="D358" s="57"/>
      <c r="E358" s="53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5"/>
      <c r="Q358" s="45"/>
      <c r="R358" s="45"/>
      <c r="S358" s="45"/>
      <c r="T358" s="49"/>
      <c r="U358" s="48"/>
      <c r="V358" s="48"/>
      <c r="W358" s="48"/>
      <c r="X358" s="48"/>
      <c r="Y358" s="48"/>
    </row>
    <row r="359" spans="1:25" s="5" customFormat="1" x14ac:dyDescent="0.25">
      <c r="A359" s="43"/>
      <c r="B359" s="43"/>
      <c r="C359" s="58"/>
      <c r="D359" s="58"/>
      <c r="E359" s="53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5"/>
      <c r="Q359" s="45"/>
      <c r="R359" s="45"/>
      <c r="S359" s="45"/>
      <c r="T359" s="50"/>
      <c r="U359" s="43"/>
      <c r="V359" s="43"/>
      <c r="W359" s="43"/>
      <c r="X359" s="43"/>
      <c r="Y359" s="43"/>
    </row>
    <row r="360" spans="1:25" s="5" customFormat="1" x14ac:dyDescent="0.25">
      <c r="A360" s="43"/>
      <c r="B360" s="43"/>
      <c r="C360" s="58"/>
      <c r="D360" s="58"/>
      <c r="E360" s="53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5"/>
      <c r="Q360" s="45"/>
      <c r="R360" s="45"/>
      <c r="S360" s="45"/>
      <c r="T360" s="50"/>
      <c r="U360" s="43"/>
      <c r="V360" s="43"/>
      <c r="W360" s="43"/>
      <c r="X360" s="43"/>
      <c r="Y360" s="43"/>
    </row>
    <row r="361" spans="1:25" x14ac:dyDescent="0.25">
      <c r="C361" s="58"/>
      <c r="D361" s="58"/>
      <c r="E361" s="53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5"/>
      <c r="Q361" s="45"/>
      <c r="R361" s="45"/>
      <c r="S361" s="45"/>
    </row>
    <row r="362" spans="1:25" x14ac:dyDescent="0.25">
      <c r="C362" s="58"/>
      <c r="D362" s="58"/>
      <c r="E362" s="53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5"/>
      <c r="Q362" s="45"/>
      <c r="R362" s="45"/>
      <c r="S362" s="45"/>
    </row>
    <row r="363" spans="1:25" x14ac:dyDescent="0.25">
      <c r="C363" s="58"/>
      <c r="D363" s="58"/>
      <c r="E363" s="53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5"/>
      <c r="Q363" s="45"/>
      <c r="R363" s="45"/>
      <c r="S363" s="45"/>
    </row>
    <row r="364" spans="1:25" x14ac:dyDescent="0.25">
      <c r="C364" s="58"/>
      <c r="D364" s="58"/>
      <c r="E364" s="53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5"/>
      <c r="Q364" s="45"/>
      <c r="R364" s="45"/>
      <c r="S364" s="45"/>
    </row>
    <row r="365" spans="1:25" x14ac:dyDescent="0.25">
      <c r="C365" s="58"/>
      <c r="D365" s="58"/>
      <c r="E365" s="53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5"/>
      <c r="Q365" s="45"/>
      <c r="R365" s="45"/>
      <c r="S365" s="45"/>
    </row>
    <row r="366" spans="1:25" x14ac:dyDescent="0.25">
      <c r="C366" s="58"/>
      <c r="D366" s="58"/>
      <c r="E366" s="53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5"/>
      <c r="Q366" s="45"/>
      <c r="R366" s="45"/>
      <c r="S366" s="45"/>
    </row>
    <row r="367" spans="1:25" x14ac:dyDescent="0.25">
      <c r="C367" s="58"/>
      <c r="D367" s="58"/>
      <c r="E367" s="53"/>
      <c r="F367" s="45"/>
      <c r="G367" s="45"/>
      <c r="H367" s="45"/>
      <c r="I367" s="45"/>
      <c r="J367" s="45"/>
      <c r="K367" s="45"/>
      <c r="L367" s="45"/>
      <c r="M367" s="45"/>
      <c r="N367" s="45"/>
      <c r="O367" s="45"/>
      <c r="P367" s="45"/>
      <c r="Q367" s="45"/>
      <c r="R367" s="45"/>
      <c r="S367" s="45"/>
    </row>
    <row r="368" spans="1:25" x14ac:dyDescent="0.25">
      <c r="C368" s="58"/>
      <c r="D368" s="58"/>
      <c r="E368" s="53"/>
      <c r="F368" s="45"/>
      <c r="G368" s="45"/>
      <c r="H368" s="45"/>
      <c r="I368" s="45"/>
      <c r="J368" s="45"/>
      <c r="K368" s="45"/>
      <c r="L368" s="45"/>
      <c r="M368" s="45"/>
      <c r="N368" s="45"/>
      <c r="O368" s="45"/>
      <c r="P368" s="45"/>
      <c r="Q368" s="45"/>
      <c r="R368" s="45"/>
      <c r="S368" s="45"/>
    </row>
    <row r="369" spans="3:19" x14ac:dyDescent="0.25">
      <c r="C369" s="58"/>
      <c r="D369" s="58"/>
      <c r="E369" s="53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</row>
    <row r="370" spans="3:19" x14ac:dyDescent="0.25">
      <c r="C370" s="58"/>
      <c r="D370" s="58"/>
      <c r="E370" s="53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</row>
    <row r="371" spans="3:19" x14ac:dyDescent="0.25">
      <c r="C371" s="58"/>
      <c r="D371" s="58"/>
      <c r="E371" s="53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</row>
    <row r="372" spans="3:19" x14ac:dyDescent="0.25">
      <c r="C372" s="58"/>
      <c r="D372" s="58"/>
      <c r="E372" s="53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</row>
    <row r="373" spans="3:19" x14ac:dyDescent="0.25">
      <c r="C373" s="58"/>
      <c r="D373" s="58"/>
      <c r="E373" s="53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</row>
    <row r="374" spans="3:19" x14ac:dyDescent="0.25">
      <c r="C374" s="58"/>
      <c r="D374" s="58"/>
      <c r="E374" s="53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</row>
    <row r="375" spans="3:19" x14ac:dyDescent="0.25">
      <c r="C375" s="58"/>
      <c r="D375" s="58"/>
      <c r="E375" s="53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</row>
    <row r="376" spans="3:19" x14ac:dyDescent="0.25">
      <c r="C376" s="58"/>
      <c r="D376" s="58"/>
      <c r="E376" s="53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</row>
    <row r="377" spans="3:19" x14ac:dyDescent="0.25">
      <c r="C377" s="58"/>
      <c r="D377" s="58"/>
      <c r="E377" s="53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</row>
    <row r="378" spans="3:19" x14ac:dyDescent="0.25">
      <c r="C378" s="58"/>
      <c r="D378" s="58"/>
      <c r="E378" s="53"/>
      <c r="F378" s="45"/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</row>
    <row r="379" spans="3:19" x14ac:dyDescent="0.25">
      <c r="C379" s="58"/>
      <c r="D379" s="58"/>
      <c r="E379" s="53"/>
      <c r="F379" s="45"/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</row>
    <row r="380" spans="3:19" x14ac:dyDescent="0.25">
      <c r="C380" s="58"/>
      <c r="D380" s="58"/>
      <c r="E380" s="53"/>
      <c r="F380" s="45"/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</row>
    <row r="381" spans="3:19" x14ac:dyDescent="0.25">
      <c r="C381" s="58"/>
      <c r="D381" s="58"/>
      <c r="E381" s="53"/>
      <c r="F381" s="45"/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</row>
    <row r="382" spans="3:19" x14ac:dyDescent="0.25">
      <c r="C382" s="58"/>
      <c r="D382" s="58"/>
      <c r="E382" s="53"/>
      <c r="F382" s="45"/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</row>
    <row r="383" spans="3:19" x14ac:dyDescent="0.25">
      <c r="C383" s="58"/>
      <c r="D383" s="58"/>
      <c r="E383" s="53"/>
      <c r="F383" s="45"/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</row>
    <row r="384" spans="3:19" x14ac:dyDescent="0.25">
      <c r="C384" s="58"/>
      <c r="D384" s="58"/>
      <c r="E384" s="53"/>
      <c r="F384" s="45"/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</row>
    <row r="385" spans="3:19" x14ac:dyDescent="0.25">
      <c r="C385" s="58"/>
      <c r="D385" s="58"/>
      <c r="E385" s="53"/>
      <c r="F385" s="45"/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</row>
    <row r="386" spans="3:19" x14ac:dyDescent="0.25">
      <c r="C386" s="58"/>
      <c r="D386" s="58"/>
      <c r="E386" s="53"/>
      <c r="F386" s="45"/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</row>
    <row r="387" spans="3:19" x14ac:dyDescent="0.25">
      <c r="C387" s="58"/>
      <c r="D387" s="58"/>
      <c r="E387" s="53"/>
      <c r="F387" s="45"/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</row>
    <row r="388" spans="3:19" x14ac:dyDescent="0.25">
      <c r="C388" s="58"/>
      <c r="D388" s="58"/>
      <c r="E388" s="53"/>
      <c r="F388" s="45"/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</row>
    <row r="389" spans="3:19" x14ac:dyDescent="0.25">
      <c r="C389" s="58"/>
      <c r="D389" s="58"/>
      <c r="E389" s="53"/>
      <c r="F389" s="45"/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</row>
    <row r="390" spans="3:19" x14ac:dyDescent="0.25">
      <c r="C390" s="58"/>
      <c r="D390" s="58"/>
      <c r="E390" s="53"/>
      <c r="F390" s="45"/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</row>
    <row r="391" spans="3:19" x14ac:dyDescent="0.25">
      <c r="C391" s="58"/>
      <c r="D391" s="58"/>
      <c r="E391" s="53"/>
      <c r="F391" s="45"/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</row>
    <row r="392" spans="3:19" x14ac:dyDescent="0.25">
      <c r="C392" s="58"/>
      <c r="D392" s="58"/>
      <c r="E392" s="53"/>
      <c r="F392" s="45"/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</row>
    <row r="393" spans="3:19" x14ac:dyDescent="0.25">
      <c r="C393" s="58"/>
      <c r="D393" s="58"/>
      <c r="E393" s="53"/>
      <c r="F393" s="45"/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</row>
    <row r="394" spans="3:19" x14ac:dyDescent="0.25">
      <c r="C394" s="58"/>
      <c r="D394" s="58"/>
      <c r="E394" s="53"/>
      <c r="F394" s="45"/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</row>
    <row r="395" spans="3:19" x14ac:dyDescent="0.25">
      <c r="C395" s="58"/>
      <c r="D395" s="58"/>
      <c r="E395" s="53"/>
      <c r="F395" s="45"/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</row>
    <row r="396" spans="3:19" x14ac:dyDescent="0.25">
      <c r="C396" s="58"/>
      <c r="D396" s="58"/>
      <c r="E396" s="53"/>
      <c r="F396" s="45"/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</row>
    <row r="397" spans="3:19" x14ac:dyDescent="0.25">
      <c r="C397" s="58"/>
      <c r="D397" s="58"/>
      <c r="E397" s="53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</row>
    <row r="398" spans="3:19" x14ac:dyDescent="0.25">
      <c r="C398" s="58"/>
      <c r="D398" s="58"/>
      <c r="E398" s="53"/>
      <c r="F398" s="45"/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</row>
    <row r="399" spans="3:19" x14ac:dyDescent="0.25">
      <c r="C399" s="58"/>
      <c r="D399" s="58"/>
      <c r="E399" s="53"/>
      <c r="F399" s="45"/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</row>
    <row r="400" spans="3:19" x14ac:dyDescent="0.25">
      <c r="C400" s="58"/>
      <c r="D400" s="58"/>
      <c r="E400" s="53"/>
      <c r="F400" s="45"/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</row>
    <row r="401" spans="3:19" x14ac:dyDescent="0.25">
      <c r="C401" s="58"/>
      <c r="D401" s="58"/>
      <c r="E401" s="53"/>
      <c r="F401" s="45"/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</row>
    <row r="402" spans="3:19" x14ac:dyDescent="0.25">
      <c r="C402" s="58"/>
      <c r="D402" s="58"/>
      <c r="E402" s="53"/>
      <c r="F402" s="45"/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</row>
    <row r="403" spans="3:19" x14ac:dyDescent="0.25">
      <c r="C403" s="58"/>
      <c r="D403" s="58"/>
      <c r="E403" s="53"/>
      <c r="F403" s="45"/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</row>
    <row r="404" spans="3:19" x14ac:dyDescent="0.25">
      <c r="C404" s="58"/>
      <c r="D404" s="58"/>
      <c r="E404" s="53"/>
      <c r="F404" s="45"/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</row>
    <row r="405" spans="3:19" x14ac:dyDescent="0.25">
      <c r="C405" s="58"/>
      <c r="D405" s="58"/>
      <c r="E405" s="53"/>
      <c r="F405" s="45"/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</row>
    <row r="406" spans="3:19" x14ac:dyDescent="0.25">
      <c r="C406" s="58"/>
      <c r="D406" s="58"/>
      <c r="E406" s="53"/>
      <c r="F406" s="45"/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</row>
    <row r="407" spans="3:19" x14ac:dyDescent="0.25">
      <c r="C407" s="58"/>
      <c r="D407" s="58"/>
      <c r="E407" s="53"/>
      <c r="F407" s="45"/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</row>
    <row r="408" spans="3:19" x14ac:dyDescent="0.25">
      <c r="C408" s="58"/>
      <c r="D408" s="58"/>
      <c r="E408" s="53"/>
      <c r="F408" s="45"/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</row>
    <row r="409" spans="3:19" x14ac:dyDescent="0.25">
      <c r="C409" s="58"/>
      <c r="D409" s="58"/>
      <c r="E409" s="53"/>
      <c r="F409" s="45"/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</row>
    <row r="410" spans="3:19" x14ac:dyDescent="0.25">
      <c r="C410" s="58"/>
      <c r="D410" s="58"/>
      <c r="E410" s="53"/>
      <c r="F410" s="45"/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</row>
    <row r="411" spans="3:19" x14ac:dyDescent="0.25">
      <c r="C411" s="58"/>
      <c r="D411" s="58"/>
      <c r="E411" s="53"/>
      <c r="F411" s="45"/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</row>
    <row r="412" spans="3:19" x14ac:dyDescent="0.25">
      <c r="C412" s="58"/>
      <c r="D412" s="58"/>
      <c r="E412" s="53"/>
      <c r="F412" s="45"/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</row>
    <row r="413" spans="3:19" x14ac:dyDescent="0.25">
      <c r="C413" s="58"/>
      <c r="D413" s="58"/>
      <c r="E413" s="53"/>
      <c r="F413" s="45"/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</row>
    <row r="414" spans="3:19" x14ac:dyDescent="0.25">
      <c r="C414" s="58"/>
      <c r="D414" s="58"/>
      <c r="E414" s="53"/>
      <c r="F414" s="45"/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</row>
    <row r="415" spans="3:19" x14ac:dyDescent="0.25">
      <c r="C415" s="58"/>
      <c r="D415" s="58"/>
      <c r="E415" s="53"/>
      <c r="F415" s="45"/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</row>
    <row r="416" spans="3:19" x14ac:dyDescent="0.25">
      <c r="C416" s="58"/>
      <c r="D416" s="58"/>
      <c r="E416" s="53"/>
      <c r="F416" s="45"/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</row>
    <row r="417" spans="3:19" x14ac:dyDescent="0.25">
      <c r="C417" s="58"/>
      <c r="D417" s="58"/>
      <c r="E417" s="53"/>
      <c r="F417" s="45"/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</row>
    <row r="418" spans="3:19" x14ac:dyDescent="0.25">
      <c r="C418" s="58"/>
      <c r="D418" s="58"/>
      <c r="E418" s="53"/>
      <c r="F418" s="45"/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</row>
    <row r="419" spans="3:19" x14ac:dyDescent="0.25">
      <c r="C419" s="58"/>
      <c r="D419" s="58"/>
      <c r="E419" s="53"/>
      <c r="F419" s="45"/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</row>
    <row r="420" spans="3:19" x14ac:dyDescent="0.25">
      <c r="C420" s="58"/>
      <c r="D420" s="58"/>
      <c r="E420" s="53"/>
      <c r="F420" s="45"/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</row>
    <row r="421" spans="3:19" x14ac:dyDescent="0.25">
      <c r="C421" s="58"/>
      <c r="D421" s="58"/>
      <c r="E421" s="53"/>
      <c r="F421" s="45"/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</row>
    <row r="422" spans="3:19" x14ac:dyDescent="0.25">
      <c r="C422" s="58"/>
      <c r="D422" s="58"/>
      <c r="E422" s="53"/>
      <c r="F422" s="45"/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</row>
    <row r="423" spans="3:19" x14ac:dyDescent="0.25">
      <c r="C423" s="58"/>
      <c r="D423" s="58"/>
      <c r="E423" s="53"/>
      <c r="F423" s="45"/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</row>
    <row r="424" spans="3:19" x14ac:dyDescent="0.25">
      <c r="C424" s="58"/>
      <c r="D424" s="58"/>
      <c r="E424" s="53"/>
      <c r="F424" s="45"/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</row>
    <row r="425" spans="3:19" x14ac:dyDescent="0.25">
      <c r="C425" s="58"/>
      <c r="D425" s="58"/>
      <c r="E425" s="53"/>
      <c r="F425" s="45"/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</row>
    <row r="426" spans="3:19" x14ac:dyDescent="0.25">
      <c r="C426" s="58"/>
      <c r="D426" s="58"/>
      <c r="E426" s="53"/>
      <c r="F426" s="45"/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</row>
    <row r="427" spans="3:19" x14ac:dyDescent="0.25">
      <c r="C427" s="58"/>
      <c r="D427" s="58"/>
      <c r="E427" s="53"/>
      <c r="F427" s="45"/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</row>
    <row r="428" spans="3:19" x14ac:dyDescent="0.25">
      <c r="C428" s="58"/>
      <c r="D428" s="58"/>
      <c r="E428" s="53"/>
      <c r="F428" s="45"/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</row>
    <row r="429" spans="3:19" x14ac:dyDescent="0.25">
      <c r="C429" s="58"/>
      <c r="D429" s="58"/>
      <c r="E429" s="53"/>
      <c r="F429" s="45"/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</row>
    <row r="430" spans="3:19" x14ac:dyDescent="0.25">
      <c r="C430" s="58"/>
      <c r="D430" s="58"/>
      <c r="E430" s="53"/>
      <c r="F430" s="45"/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</row>
    <row r="431" spans="3:19" x14ac:dyDescent="0.25">
      <c r="C431" s="58"/>
      <c r="D431" s="58"/>
      <c r="E431" s="53"/>
      <c r="F431" s="45"/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</row>
    <row r="432" spans="3:19" x14ac:dyDescent="0.25">
      <c r="C432" s="58"/>
      <c r="D432" s="58"/>
      <c r="E432" s="45"/>
      <c r="F432" s="45"/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</row>
    <row r="433" spans="3:19" x14ac:dyDescent="0.25">
      <c r="C433" s="58"/>
      <c r="D433" s="58"/>
      <c r="E433" s="45"/>
      <c r="F433" s="45"/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</row>
    <row r="434" spans="3:19" x14ac:dyDescent="0.25">
      <c r="C434" s="58"/>
      <c r="D434" s="58"/>
      <c r="E434" s="45"/>
      <c r="F434" s="45"/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</row>
    <row r="435" spans="3:19" x14ac:dyDescent="0.25">
      <c r="C435" s="58"/>
      <c r="D435" s="58"/>
      <c r="E435" s="45"/>
      <c r="F435" s="45"/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</row>
    <row r="436" spans="3:19" x14ac:dyDescent="0.25">
      <c r="C436" s="58"/>
      <c r="D436" s="58"/>
      <c r="E436" s="45"/>
      <c r="F436" s="45"/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</row>
    <row r="437" spans="3:19" x14ac:dyDescent="0.25">
      <c r="C437" s="58"/>
      <c r="D437" s="58"/>
      <c r="E437" s="45"/>
      <c r="F437" s="45"/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</row>
    <row r="438" spans="3:19" x14ac:dyDescent="0.25">
      <c r="C438" s="58"/>
      <c r="D438" s="58"/>
      <c r="E438" s="45"/>
      <c r="F438" s="45"/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</row>
    <row r="439" spans="3:19" x14ac:dyDescent="0.25">
      <c r="C439" s="58"/>
      <c r="D439" s="58"/>
      <c r="E439" s="45"/>
      <c r="F439" s="45"/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</row>
    <row r="440" spans="3:19" x14ac:dyDescent="0.25">
      <c r="C440" s="58"/>
      <c r="D440" s="58"/>
      <c r="E440" s="45"/>
      <c r="F440" s="45"/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</row>
    <row r="441" spans="3:19" x14ac:dyDescent="0.25">
      <c r="C441" s="58"/>
      <c r="D441" s="58"/>
      <c r="E441" s="45"/>
      <c r="F441" s="45"/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</row>
    <row r="442" spans="3:19" x14ac:dyDescent="0.25">
      <c r="C442" s="58"/>
      <c r="D442" s="58"/>
      <c r="E442" s="45"/>
      <c r="F442" s="45"/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</row>
    <row r="443" spans="3:19" x14ac:dyDescent="0.25">
      <c r="C443" s="58"/>
      <c r="D443" s="58"/>
      <c r="E443" s="45"/>
      <c r="F443" s="45"/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</row>
    <row r="444" spans="3:19" x14ac:dyDescent="0.25">
      <c r="C444" s="58"/>
      <c r="D444" s="58"/>
      <c r="E444" s="45"/>
      <c r="F444" s="45"/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</row>
    <row r="445" spans="3:19" x14ac:dyDescent="0.25">
      <c r="C445" s="58"/>
      <c r="D445" s="58"/>
      <c r="E445" s="45"/>
      <c r="F445" s="45"/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</row>
    <row r="446" spans="3:19" x14ac:dyDescent="0.25">
      <c r="C446" s="58"/>
      <c r="D446" s="58"/>
      <c r="E446" s="45"/>
      <c r="F446" s="45"/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</row>
    <row r="447" spans="3:19" x14ac:dyDescent="0.25">
      <c r="C447" s="58"/>
      <c r="D447" s="58"/>
      <c r="E447" s="45"/>
      <c r="F447" s="45"/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</row>
    <row r="448" spans="3:19" x14ac:dyDescent="0.25">
      <c r="C448" s="58"/>
      <c r="D448" s="58"/>
      <c r="E448" s="45"/>
      <c r="F448" s="45"/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</row>
    <row r="449" spans="3:19" x14ac:dyDescent="0.25">
      <c r="C449" s="58"/>
      <c r="D449" s="58"/>
      <c r="E449" s="45"/>
      <c r="F449" s="45"/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</row>
    <row r="450" spans="3:19" x14ac:dyDescent="0.25">
      <c r="C450" s="58"/>
      <c r="D450" s="58"/>
      <c r="E450" s="45"/>
      <c r="F450" s="45"/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</row>
    <row r="451" spans="3:19" x14ac:dyDescent="0.25">
      <c r="C451" s="58"/>
      <c r="D451" s="58"/>
      <c r="E451" s="45"/>
      <c r="F451" s="45"/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</row>
    <row r="452" spans="3:19" x14ac:dyDescent="0.25">
      <c r="C452" s="58"/>
      <c r="D452" s="58"/>
      <c r="E452" s="45"/>
      <c r="F452" s="45"/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</row>
    <row r="453" spans="3:19" x14ac:dyDescent="0.25">
      <c r="C453" s="58"/>
      <c r="D453" s="58"/>
      <c r="E453" s="45"/>
      <c r="F453" s="45"/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</row>
    <row r="454" spans="3:19" x14ac:dyDescent="0.25">
      <c r="C454" s="58"/>
      <c r="D454" s="58"/>
      <c r="E454" s="45"/>
      <c r="F454" s="45"/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</row>
    <row r="455" spans="3:19" x14ac:dyDescent="0.25">
      <c r="C455" s="58"/>
      <c r="D455" s="58"/>
      <c r="E455" s="45"/>
      <c r="F455" s="45"/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</row>
    <row r="456" spans="3:19" x14ac:dyDescent="0.25">
      <c r="C456" s="58"/>
      <c r="D456" s="58"/>
      <c r="E456" s="45"/>
      <c r="F456" s="45"/>
      <c r="G456" s="45"/>
      <c r="H456" s="45"/>
      <c r="I456" s="45"/>
      <c r="J456" s="45"/>
      <c r="K456" s="45"/>
      <c r="L456" s="45"/>
      <c r="M456" s="45"/>
      <c r="N456" s="45"/>
      <c r="O456" s="45"/>
      <c r="P456" s="45"/>
      <c r="Q456" s="45"/>
      <c r="R456" s="45"/>
      <c r="S456" s="45"/>
    </row>
    <row r="457" spans="3:19" x14ac:dyDescent="0.25">
      <c r="C457" s="58"/>
      <c r="D457" s="58"/>
      <c r="E457" s="45"/>
      <c r="F457" s="45"/>
      <c r="G457" s="45"/>
      <c r="H457" s="45"/>
      <c r="I457" s="45"/>
      <c r="J457" s="45"/>
      <c r="K457" s="45"/>
      <c r="L457" s="45"/>
      <c r="M457" s="45"/>
      <c r="N457" s="45"/>
      <c r="O457" s="45"/>
      <c r="P457" s="45"/>
      <c r="Q457" s="45"/>
      <c r="R457" s="45"/>
      <c r="S457" s="45"/>
    </row>
    <row r="458" spans="3:19" x14ac:dyDescent="0.25">
      <c r="C458" s="58"/>
      <c r="D458" s="58"/>
      <c r="E458" s="45"/>
      <c r="F458" s="45"/>
      <c r="G458" s="45"/>
      <c r="H458" s="45"/>
      <c r="I458" s="45"/>
      <c r="J458" s="45"/>
      <c r="K458" s="45"/>
      <c r="L458" s="45"/>
      <c r="M458" s="45"/>
      <c r="N458" s="45"/>
      <c r="O458" s="45"/>
      <c r="P458" s="45"/>
      <c r="Q458" s="45"/>
      <c r="R458" s="45"/>
      <c r="S458" s="45"/>
    </row>
    <row r="459" spans="3:19" x14ac:dyDescent="0.25">
      <c r="C459" s="58"/>
      <c r="D459" s="58"/>
      <c r="E459" s="45"/>
      <c r="F459" s="45"/>
      <c r="G459" s="45"/>
      <c r="H459" s="45"/>
      <c r="I459" s="45"/>
      <c r="J459" s="45"/>
      <c r="K459" s="45"/>
      <c r="L459" s="45"/>
      <c r="M459" s="45"/>
      <c r="N459" s="45"/>
      <c r="O459" s="45"/>
      <c r="P459" s="45"/>
      <c r="Q459" s="45"/>
      <c r="R459" s="45"/>
      <c r="S459" s="45"/>
    </row>
    <row r="460" spans="3:19" x14ac:dyDescent="0.25">
      <c r="C460" s="58"/>
      <c r="D460" s="58"/>
      <c r="E460" s="45"/>
      <c r="F460" s="45"/>
      <c r="G460" s="45"/>
      <c r="H460" s="45"/>
      <c r="I460" s="45"/>
      <c r="J460" s="45"/>
      <c r="K460" s="45"/>
      <c r="L460" s="45"/>
      <c r="M460" s="45"/>
      <c r="N460" s="45"/>
      <c r="O460" s="45"/>
      <c r="P460" s="45"/>
      <c r="Q460" s="45"/>
      <c r="R460" s="45"/>
      <c r="S460" s="45"/>
    </row>
    <row r="461" spans="3:19" x14ac:dyDescent="0.25">
      <c r="C461" s="58"/>
      <c r="D461" s="58"/>
      <c r="E461" s="45"/>
      <c r="F461" s="45"/>
      <c r="G461" s="45"/>
      <c r="H461" s="45"/>
      <c r="I461" s="45"/>
      <c r="J461" s="45"/>
      <c r="K461" s="45"/>
      <c r="L461" s="45"/>
      <c r="M461" s="45"/>
      <c r="N461" s="45"/>
      <c r="O461" s="45"/>
      <c r="P461" s="45"/>
      <c r="Q461" s="45"/>
      <c r="R461" s="45"/>
      <c r="S461" s="45"/>
    </row>
    <row r="462" spans="3:19" x14ac:dyDescent="0.25">
      <c r="C462" s="58"/>
      <c r="D462" s="58"/>
      <c r="E462" s="45"/>
      <c r="F462" s="45"/>
      <c r="G462" s="45"/>
      <c r="H462" s="45"/>
      <c r="I462" s="45"/>
      <c r="J462" s="45"/>
      <c r="K462" s="45"/>
      <c r="L462" s="45"/>
      <c r="M462" s="45"/>
      <c r="N462" s="45"/>
      <c r="O462" s="45"/>
      <c r="P462" s="45"/>
      <c r="Q462" s="45"/>
      <c r="R462" s="45"/>
      <c r="S462" s="45"/>
    </row>
    <row r="463" spans="3:19" x14ac:dyDescent="0.25">
      <c r="C463" s="58"/>
      <c r="D463" s="58"/>
      <c r="E463" s="45"/>
      <c r="F463" s="45"/>
      <c r="G463" s="45"/>
      <c r="H463" s="45"/>
      <c r="I463" s="45"/>
      <c r="J463" s="45"/>
      <c r="K463" s="45"/>
      <c r="L463" s="45"/>
      <c r="M463" s="45"/>
      <c r="N463" s="45"/>
      <c r="O463" s="45"/>
      <c r="P463" s="45"/>
      <c r="Q463" s="45"/>
      <c r="R463" s="45"/>
      <c r="S463" s="45"/>
    </row>
    <row r="464" spans="3:19" x14ac:dyDescent="0.25">
      <c r="C464" s="58"/>
      <c r="D464" s="58"/>
      <c r="E464" s="45"/>
      <c r="F464" s="45"/>
      <c r="G464" s="45"/>
      <c r="H464" s="45"/>
      <c r="I464" s="45"/>
      <c r="J464" s="45"/>
      <c r="K464" s="45"/>
      <c r="L464" s="45"/>
      <c r="M464" s="45"/>
      <c r="N464" s="45"/>
      <c r="O464" s="45"/>
      <c r="P464" s="45"/>
      <c r="Q464" s="45"/>
      <c r="R464" s="45"/>
      <c r="S464" s="45"/>
    </row>
    <row r="465" spans="3:19" x14ac:dyDescent="0.25">
      <c r="C465" s="58"/>
      <c r="D465" s="58"/>
      <c r="E465" s="45"/>
      <c r="F465" s="45"/>
      <c r="G465" s="45"/>
      <c r="H465" s="45"/>
      <c r="I465" s="45"/>
      <c r="J465" s="45"/>
      <c r="K465" s="45"/>
      <c r="L465" s="45"/>
      <c r="M465" s="45"/>
      <c r="N465" s="45"/>
      <c r="O465" s="45"/>
      <c r="P465" s="45"/>
      <c r="Q465" s="45"/>
      <c r="R465" s="45"/>
      <c r="S465" s="45"/>
    </row>
    <row r="466" spans="3:19" x14ac:dyDescent="0.25">
      <c r="C466" s="58"/>
      <c r="D466" s="58"/>
      <c r="E466" s="45"/>
      <c r="F466" s="45"/>
      <c r="G466" s="45"/>
      <c r="H466" s="45"/>
      <c r="I466" s="45"/>
      <c r="J466" s="45"/>
      <c r="K466" s="45"/>
      <c r="L466" s="45"/>
      <c r="M466" s="45"/>
      <c r="N466" s="45"/>
      <c r="O466" s="45"/>
      <c r="P466" s="45"/>
      <c r="Q466" s="45"/>
      <c r="R466" s="45"/>
      <c r="S466" s="45"/>
    </row>
    <row r="467" spans="3:19" x14ac:dyDescent="0.25">
      <c r="C467" s="58"/>
      <c r="D467" s="58"/>
      <c r="E467" s="45"/>
      <c r="F467" s="45"/>
      <c r="G467" s="45"/>
      <c r="H467" s="45"/>
      <c r="I467" s="45"/>
      <c r="J467" s="45"/>
      <c r="K467" s="45"/>
      <c r="L467" s="45"/>
      <c r="M467" s="45"/>
      <c r="N467" s="45"/>
      <c r="O467" s="45"/>
      <c r="P467" s="45"/>
      <c r="Q467" s="45"/>
      <c r="R467" s="45"/>
      <c r="S467" s="45"/>
    </row>
    <row r="468" spans="3:19" x14ac:dyDescent="0.25">
      <c r="C468" s="58"/>
      <c r="D468" s="58"/>
      <c r="E468" s="45"/>
      <c r="F468" s="45"/>
      <c r="G468" s="45"/>
      <c r="H468" s="45"/>
      <c r="I468" s="45"/>
      <c r="J468" s="45"/>
      <c r="K468" s="45"/>
      <c r="L468" s="45"/>
      <c r="M468" s="45"/>
      <c r="N468" s="45"/>
      <c r="O468" s="45"/>
      <c r="P468" s="45"/>
      <c r="Q468" s="45"/>
      <c r="R468" s="45"/>
      <c r="S468" s="45"/>
    </row>
    <row r="469" spans="3:19" x14ac:dyDescent="0.25">
      <c r="C469" s="58"/>
      <c r="D469" s="58"/>
      <c r="E469" s="45"/>
      <c r="F469" s="45"/>
      <c r="G469" s="45"/>
      <c r="H469" s="45"/>
      <c r="I469" s="45"/>
      <c r="J469" s="45"/>
      <c r="K469" s="45"/>
      <c r="L469" s="45"/>
      <c r="M469" s="45"/>
      <c r="N469" s="45"/>
      <c r="O469" s="45"/>
      <c r="P469" s="45"/>
      <c r="Q469" s="45"/>
      <c r="R469" s="45"/>
      <c r="S469" s="45"/>
    </row>
    <row r="470" spans="3:19" x14ac:dyDescent="0.25">
      <c r="C470" s="58"/>
      <c r="D470" s="58"/>
      <c r="E470" s="45"/>
      <c r="F470" s="45"/>
      <c r="G470" s="45"/>
      <c r="H470" s="45"/>
      <c r="I470" s="45"/>
      <c r="J470" s="45"/>
      <c r="K470" s="45"/>
      <c r="L470" s="45"/>
      <c r="M470" s="45"/>
      <c r="N470" s="45"/>
      <c r="O470" s="45"/>
      <c r="P470" s="45"/>
      <c r="Q470" s="45"/>
      <c r="R470" s="45"/>
      <c r="S470" s="45"/>
    </row>
    <row r="471" spans="3:19" x14ac:dyDescent="0.25">
      <c r="C471" s="58"/>
      <c r="D471" s="58"/>
      <c r="E471" s="45"/>
      <c r="F471" s="45"/>
      <c r="G471" s="45"/>
      <c r="H471" s="45"/>
      <c r="I471" s="45"/>
      <c r="J471" s="45"/>
      <c r="K471" s="45"/>
      <c r="L471" s="45"/>
      <c r="M471" s="45"/>
      <c r="N471" s="45"/>
      <c r="O471" s="45"/>
      <c r="P471" s="45"/>
      <c r="Q471" s="45"/>
      <c r="R471" s="45"/>
      <c r="S471" s="45"/>
    </row>
    <row r="472" spans="3:19" x14ac:dyDescent="0.25">
      <c r="C472" s="58"/>
      <c r="D472" s="58"/>
      <c r="E472" s="45"/>
      <c r="F472" s="45"/>
      <c r="G472" s="45"/>
      <c r="H472" s="45"/>
      <c r="I472" s="45"/>
      <c r="J472" s="45"/>
      <c r="K472" s="45"/>
      <c r="L472" s="45"/>
      <c r="M472" s="45"/>
      <c r="N472" s="45"/>
      <c r="O472" s="45"/>
      <c r="P472" s="45"/>
      <c r="Q472" s="45"/>
      <c r="R472" s="45"/>
      <c r="S472" s="45"/>
    </row>
    <row r="473" spans="3:19" x14ac:dyDescent="0.25">
      <c r="C473" s="58"/>
      <c r="D473" s="58"/>
      <c r="E473" s="45"/>
      <c r="F473" s="45"/>
      <c r="G473" s="45"/>
      <c r="H473" s="45"/>
      <c r="I473" s="45"/>
      <c r="J473" s="45"/>
      <c r="K473" s="45"/>
      <c r="L473" s="45"/>
      <c r="M473" s="45"/>
      <c r="N473" s="45"/>
      <c r="O473" s="45"/>
      <c r="P473" s="45"/>
      <c r="Q473" s="45"/>
      <c r="R473" s="45"/>
      <c r="S473" s="45"/>
    </row>
    <row r="474" spans="3:19" x14ac:dyDescent="0.25">
      <c r="C474" s="58"/>
      <c r="D474" s="58"/>
      <c r="E474" s="45"/>
      <c r="F474" s="45"/>
      <c r="G474" s="45"/>
      <c r="H474" s="45"/>
      <c r="I474" s="45"/>
      <c r="J474" s="45"/>
      <c r="K474" s="45"/>
      <c r="L474" s="45"/>
      <c r="M474" s="45"/>
      <c r="N474" s="45"/>
      <c r="O474" s="45"/>
      <c r="P474" s="45"/>
      <c r="Q474" s="45"/>
      <c r="R474" s="45"/>
      <c r="S474" s="45"/>
    </row>
    <row r="475" spans="3:19" x14ac:dyDescent="0.25">
      <c r="C475" s="58"/>
      <c r="D475" s="58"/>
      <c r="E475" s="45"/>
      <c r="F475" s="45"/>
      <c r="G475" s="45"/>
      <c r="H475" s="45"/>
      <c r="I475" s="45"/>
      <c r="J475" s="45"/>
      <c r="K475" s="45"/>
      <c r="L475" s="45"/>
      <c r="M475" s="45"/>
      <c r="N475" s="45"/>
      <c r="O475" s="45"/>
      <c r="P475" s="45"/>
      <c r="Q475" s="45"/>
      <c r="R475" s="45"/>
      <c r="S475" s="45"/>
    </row>
    <row r="476" spans="3:19" x14ac:dyDescent="0.25">
      <c r="C476" s="58"/>
      <c r="D476" s="58"/>
      <c r="E476" s="45"/>
      <c r="F476" s="45"/>
      <c r="G476" s="45"/>
      <c r="H476" s="45"/>
      <c r="I476" s="45"/>
      <c r="J476" s="45"/>
      <c r="K476" s="45"/>
      <c r="L476" s="45"/>
      <c r="M476" s="45"/>
      <c r="N476" s="45"/>
      <c r="O476" s="45"/>
      <c r="P476" s="45"/>
      <c r="Q476" s="45"/>
      <c r="R476" s="45"/>
      <c r="S476" s="45"/>
    </row>
    <row r="477" spans="3:19" x14ac:dyDescent="0.25">
      <c r="C477" s="58"/>
      <c r="D477" s="58"/>
      <c r="E477" s="45"/>
      <c r="F477" s="45"/>
      <c r="G477" s="45"/>
      <c r="H477" s="45"/>
      <c r="I477" s="45"/>
      <c r="J477" s="45"/>
      <c r="K477" s="45"/>
      <c r="L477" s="45"/>
      <c r="M477" s="45"/>
      <c r="N477" s="45"/>
      <c r="O477" s="45"/>
      <c r="P477" s="45"/>
      <c r="Q477" s="45"/>
      <c r="R477" s="45"/>
      <c r="S477" s="45"/>
    </row>
    <row r="478" spans="3:19" x14ac:dyDescent="0.25">
      <c r="C478" s="58"/>
      <c r="D478" s="58"/>
      <c r="E478" s="45"/>
      <c r="F478" s="45"/>
      <c r="G478" s="45"/>
      <c r="H478" s="45"/>
      <c r="I478" s="45"/>
      <c r="J478" s="45"/>
      <c r="K478" s="45"/>
      <c r="L478" s="45"/>
      <c r="M478" s="45"/>
      <c r="N478" s="45"/>
      <c r="O478" s="45"/>
      <c r="P478" s="45"/>
      <c r="Q478" s="45"/>
      <c r="R478" s="45"/>
      <c r="S478" s="45"/>
    </row>
    <row r="479" spans="3:19" x14ac:dyDescent="0.25">
      <c r="C479" s="58"/>
      <c r="D479" s="58"/>
      <c r="E479" s="45"/>
      <c r="F479" s="45"/>
      <c r="G479" s="45"/>
      <c r="H479" s="45"/>
      <c r="I479" s="45"/>
      <c r="J479" s="45"/>
      <c r="K479" s="45"/>
      <c r="L479" s="45"/>
      <c r="M479" s="45"/>
      <c r="N479" s="45"/>
      <c r="O479" s="45"/>
      <c r="P479" s="45"/>
      <c r="Q479" s="45"/>
      <c r="R479" s="45"/>
      <c r="S479" s="45"/>
    </row>
    <row r="480" spans="3:19" x14ac:dyDescent="0.25">
      <c r="C480" s="58"/>
      <c r="D480" s="58"/>
      <c r="E480" s="45"/>
      <c r="F480" s="45"/>
      <c r="G480" s="45"/>
      <c r="H480" s="45"/>
      <c r="I480" s="45"/>
      <c r="J480" s="45"/>
      <c r="K480" s="45"/>
      <c r="L480" s="45"/>
      <c r="M480" s="45"/>
      <c r="N480" s="45"/>
      <c r="O480" s="45"/>
      <c r="P480" s="45"/>
      <c r="Q480" s="45"/>
      <c r="R480" s="45"/>
      <c r="S480" s="45"/>
    </row>
    <row r="481" spans="3:19" x14ac:dyDescent="0.25">
      <c r="C481" s="58"/>
      <c r="D481" s="58"/>
      <c r="E481" s="45"/>
      <c r="F481" s="45"/>
      <c r="G481" s="45"/>
      <c r="H481" s="45"/>
      <c r="I481" s="45"/>
      <c r="J481" s="45"/>
      <c r="K481" s="45"/>
      <c r="L481" s="45"/>
      <c r="M481" s="45"/>
      <c r="N481" s="45"/>
      <c r="O481" s="45"/>
      <c r="P481" s="45"/>
      <c r="Q481" s="45"/>
      <c r="R481" s="45"/>
      <c r="S481" s="45"/>
    </row>
    <row r="482" spans="3:19" x14ac:dyDescent="0.25">
      <c r="C482" s="58"/>
      <c r="D482" s="58"/>
      <c r="E482" s="45"/>
      <c r="F482" s="45"/>
      <c r="G482" s="45"/>
      <c r="H482" s="45"/>
      <c r="I482" s="45"/>
      <c r="J482" s="45"/>
      <c r="K482" s="45"/>
      <c r="L482" s="45"/>
      <c r="M482" s="45"/>
      <c r="N482" s="45"/>
      <c r="O482" s="45"/>
      <c r="P482" s="45"/>
      <c r="Q482" s="45"/>
      <c r="R482" s="45"/>
      <c r="S482" s="45"/>
    </row>
    <row r="483" spans="3:19" x14ac:dyDescent="0.25">
      <c r="C483" s="58"/>
      <c r="D483" s="58"/>
      <c r="E483" s="45"/>
      <c r="F483" s="45"/>
      <c r="G483" s="45"/>
      <c r="H483" s="45"/>
      <c r="I483" s="45"/>
      <c r="J483" s="45"/>
      <c r="K483" s="45"/>
      <c r="L483" s="45"/>
      <c r="M483" s="45"/>
      <c r="N483" s="45"/>
      <c r="O483" s="45"/>
      <c r="P483" s="45"/>
      <c r="Q483" s="45"/>
      <c r="R483" s="45"/>
      <c r="S483" s="45"/>
    </row>
    <row r="484" spans="3:19" x14ac:dyDescent="0.25">
      <c r="C484" s="58"/>
      <c r="D484" s="58"/>
      <c r="E484" s="45"/>
      <c r="F484" s="45"/>
      <c r="G484" s="45"/>
      <c r="H484" s="45"/>
      <c r="I484" s="45"/>
      <c r="J484" s="45"/>
      <c r="K484" s="45"/>
      <c r="L484" s="45"/>
      <c r="M484" s="45"/>
      <c r="N484" s="45"/>
      <c r="O484" s="45"/>
      <c r="P484" s="45"/>
      <c r="Q484" s="45"/>
      <c r="R484" s="45"/>
      <c r="S484" s="45"/>
    </row>
    <row r="485" spans="3:19" x14ac:dyDescent="0.25">
      <c r="C485" s="58"/>
      <c r="D485" s="58"/>
      <c r="E485" s="45"/>
      <c r="F485" s="45"/>
      <c r="G485" s="45"/>
      <c r="H485" s="45"/>
      <c r="I485" s="45"/>
      <c r="J485" s="45"/>
      <c r="K485" s="45"/>
      <c r="L485" s="45"/>
      <c r="M485" s="45"/>
      <c r="N485" s="45"/>
      <c r="O485" s="45"/>
      <c r="P485" s="45"/>
      <c r="Q485" s="45"/>
      <c r="R485" s="45"/>
      <c r="S485" s="45"/>
    </row>
    <row r="486" spans="3:19" x14ac:dyDescent="0.25">
      <c r="C486" s="58"/>
      <c r="D486" s="58"/>
      <c r="E486" s="45"/>
      <c r="F486" s="45"/>
      <c r="G486" s="45"/>
      <c r="H486" s="45"/>
      <c r="I486" s="45"/>
      <c r="J486" s="45"/>
      <c r="K486" s="45"/>
      <c r="L486" s="45"/>
      <c r="M486" s="45"/>
      <c r="N486" s="45"/>
      <c r="O486" s="45"/>
      <c r="P486" s="45"/>
      <c r="Q486" s="45"/>
      <c r="R486" s="45"/>
      <c r="S486" s="45"/>
    </row>
    <row r="487" spans="3:19" x14ac:dyDescent="0.25">
      <c r="C487" s="58"/>
      <c r="D487" s="58"/>
      <c r="E487" s="45"/>
      <c r="F487" s="45"/>
      <c r="G487" s="45"/>
      <c r="H487" s="45"/>
      <c r="I487" s="45"/>
      <c r="J487" s="45"/>
      <c r="K487" s="45"/>
      <c r="L487" s="45"/>
      <c r="M487" s="45"/>
      <c r="N487" s="45"/>
      <c r="O487" s="45"/>
      <c r="P487" s="45"/>
      <c r="Q487" s="45"/>
      <c r="R487" s="45"/>
      <c r="S487" s="45"/>
    </row>
    <row r="488" spans="3:19" x14ac:dyDescent="0.25">
      <c r="C488" s="58"/>
      <c r="D488" s="58"/>
      <c r="E488" s="45"/>
      <c r="F488" s="45"/>
      <c r="G488" s="45"/>
      <c r="H488" s="45"/>
      <c r="I488" s="45"/>
      <c r="J488" s="45"/>
      <c r="K488" s="45"/>
      <c r="L488" s="45"/>
      <c r="M488" s="45"/>
      <c r="N488" s="45"/>
      <c r="O488" s="45"/>
      <c r="P488" s="45"/>
      <c r="Q488" s="45"/>
      <c r="R488" s="45"/>
      <c r="S488" s="45"/>
    </row>
    <row r="489" spans="3:19" x14ac:dyDescent="0.25">
      <c r="C489" s="58"/>
      <c r="D489" s="58"/>
      <c r="E489" s="45"/>
      <c r="F489" s="45"/>
      <c r="G489" s="45"/>
      <c r="H489" s="45"/>
      <c r="I489" s="45"/>
      <c r="J489" s="45"/>
      <c r="K489" s="45"/>
      <c r="L489" s="45"/>
      <c r="M489" s="45"/>
      <c r="N489" s="45"/>
      <c r="O489" s="45"/>
      <c r="P489" s="45"/>
      <c r="Q489" s="45"/>
      <c r="R489" s="45"/>
      <c r="S489" s="45"/>
    </row>
    <row r="490" spans="3:19" x14ac:dyDescent="0.25">
      <c r="C490" s="58"/>
      <c r="D490" s="58"/>
      <c r="E490" s="45"/>
      <c r="F490" s="45"/>
      <c r="G490" s="45"/>
      <c r="H490" s="45"/>
      <c r="I490" s="45"/>
      <c r="J490" s="45"/>
      <c r="K490" s="45"/>
      <c r="L490" s="45"/>
      <c r="M490" s="45"/>
      <c r="N490" s="45"/>
      <c r="O490" s="45"/>
      <c r="P490" s="45"/>
      <c r="Q490" s="45"/>
      <c r="R490" s="45"/>
      <c r="S490" s="45"/>
    </row>
    <row r="491" spans="3:19" x14ac:dyDescent="0.25">
      <c r="C491" s="58"/>
      <c r="D491" s="58"/>
      <c r="E491" s="45"/>
      <c r="F491" s="45"/>
      <c r="G491" s="45"/>
      <c r="H491" s="45"/>
      <c r="I491" s="45"/>
      <c r="J491" s="45"/>
      <c r="K491" s="45"/>
      <c r="L491" s="45"/>
      <c r="M491" s="45"/>
      <c r="N491" s="45"/>
      <c r="O491" s="45"/>
      <c r="P491" s="45"/>
      <c r="Q491" s="45"/>
      <c r="R491" s="45"/>
      <c r="S491" s="45"/>
    </row>
    <row r="492" spans="3:19" x14ac:dyDescent="0.25">
      <c r="C492" s="58"/>
      <c r="D492" s="58"/>
      <c r="E492" s="45"/>
      <c r="F492" s="45"/>
      <c r="G492" s="45"/>
      <c r="H492" s="45"/>
      <c r="I492" s="45"/>
      <c r="J492" s="45"/>
      <c r="K492" s="45"/>
      <c r="L492" s="45"/>
      <c r="M492" s="45"/>
      <c r="N492" s="45"/>
      <c r="O492" s="45"/>
      <c r="P492" s="45"/>
      <c r="Q492" s="45"/>
      <c r="R492" s="45"/>
      <c r="S492" s="45"/>
    </row>
    <row r="493" spans="3:19" x14ac:dyDescent="0.25">
      <c r="C493" s="58"/>
      <c r="D493" s="58"/>
      <c r="E493" s="45"/>
      <c r="F493" s="45"/>
      <c r="G493" s="45"/>
      <c r="H493" s="45"/>
      <c r="I493" s="45"/>
      <c r="J493" s="45"/>
      <c r="K493" s="45"/>
      <c r="L493" s="45"/>
      <c r="M493" s="45"/>
      <c r="N493" s="45"/>
      <c r="O493" s="45"/>
      <c r="P493" s="45"/>
      <c r="Q493" s="45"/>
      <c r="R493" s="45"/>
      <c r="S493" s="45"/>
    </row>
    <row r="494" spans="3:19" x14ac:dyDescent="0.25">
      <c r="C494" s="58"/>
      <c r="D494" s="58"/>
      <c r="E494" s="45"/>
      <c r="F494" s="45"/>
      <c r="G494" s="45"/>
      <c r="H494" s="45"/>
      <c r="I494" s="45"/>
      <c r="J494" s="45"/>
      <c r="K494" s="45"/>
      <c r="L494" s="45"/>
      <c r="M494" s="45"/>
      <c r="N494" s="45"/>
      <c r="O494" s="45"/>
      <c r="P494" s="45"/>
      <c r="Q494" s="45"/>
      <c r="R494" s="45"/>
      <c r="S494" s="45"/>
    </row>
    <row r="495" spans="3:19" x14ac:dyDescent="0.25">
      <c r="C495" s="58"/>
      <c r="D495" s="58"/>
      <c r="E495" s="45"/>
      <c r="F495" s="45"/>
      <c r="G495" s="45"/>
      <c r="H495" s="45"/>
      <c r="I495" s="45"/>
      <c r="J495" s="45"/>
      <c r="K495" s="45"/>
      <c r="L495" s="45"/>
      <c r="M495" s="45"/>
      <c r="N495" s="45"/>
      <c r="O495" s="45"/>
      <c r="P495" s="45"/>
      <c r="Q495" s="45"/>
      <c r="R495" s="45"/>
      <c r="S495" s="45"/>
    </row>
    <row r="496" spans="3:19" x14ac:dyDescent="0.25">
      <c r="C496" s="58"/>
      <c r="D496" s="58"/>
      <c r="E496" s="45"/>
      <c r="F496" s="45"/>
      <c r="G496" s="45"/>
      <c r="H496" s="45"/>
      <c r="I496" s="45"/>
      <c r="J496" s="45"/>
      <c r="K496" s="45"/>
      <c r="L496" s="45"/>
      <c r="M496" s="45"/>
      <c r="N496" s="45"/>
      <c r="O496" s="45"/>
      <c r="P496" s="45"/>
      <c r="Q496" s="45"/>
      <c r="R496" s="45"/>
      <c r="S496" s="45"/>
    </row>
    <row r="497" spans="3:19" x14ac:dyDescent="0.25">
      <c r="C497" s="58"/>
      <c r="D497" s="58"/>
      <c r="E497" s="45"/>
      <c r="F497" s="45"/>
      <c r="G497" s="45"/>
      <c r="H497" s="45"/>
      <c r="I497" s="45"/>
      <c r="J497" s="45"/>
      <c r="K497" s="45"/>
      <c r="L497" s="45"/>
      <c r="M497" s="45"/>
      <c r="N497" s="45"/>
      <c r="O497" s="45"/>
      <c r="P497" s="45"/>
      <c r="Q497" s="45"/>
      <c r="R497" s="45"/>
      <c r="S497" s="45"/>
    </row>
    <row r="498" spans="3:19" x14ac:dyDescent="0.25">
      <c r="C498" s="58"/>
      <c r="D498" s="58"/>
      <c r="E498" s="45"/>
      <c r="F498" s="45"/>
      <c r="G498" s="45"/>
      <c r="H498" s="45"/>
      <c r="I498" s="45"/>
      <c r="J498" s="45"/>
      <c r="K498" s="45"/>
      <c r="L498" s="45"/>
      <c r="M498" s="45"/>
      <c r="N498" s="45"/>
      <c r="O498" s="45"/>
      <c r="P498" s="45"/>
      <c r="Q498" s="45"/>
      <c r="R498" s="45"/>
      <c r="S498" s="45"/>
    </row>
    <row r="499" spans="3:19" x14ac:dyDescent="0.25">
      <c r="C499" s="58"/>
      <c r="D499" s="58"/>
      <c r="E499" s="45"/>
      <c r="F499" s="45"/>
      <c r="G499" s="45"/>
      <c r="H499" s="45"/>
      <c r="I499" s="45"/>
      <c r="J499" s="45"/>
      <c r="K499" s="45"/>
      <c r="L499" s="45"/>
      <c r="M499" s="45"/>
      <c r="N499" s="45"/>
      <c r="O499" s="45"/>
      <c r="P499" s="45"/>
      <c r="Q499" s="45"/>
      <c r="R499" s="45"/>
      <c r="S499" s="45"/>
    </row>
    <row r="500" spans="3:19" x14ac:dyDescent="0.25">
      <c r="C500" s="58"/>
      <c r="D500" s="58"/>
      <c r="E500" s="45"/>
      <c r="F500" s="45"/>
      <c r="G500" s="45"/>
      <c r="H500" s="45"/>
      <c r="I500" s="45"/>
      <c r="J500" s="45"/>
      <c r="K500" s="45"/>
      <c r="L500" s="45"/>
      <c r="M500" s="45"/>
      <c r="N500" s="45"/>
      <c r="O500" s="45"/>
      <c r="P500" s="45"/>
      <c r="Q500" s="45"/>
      <c r="R500" s="45"/>
      <c r="S500" s="45"/>
    </row>
    <row r="501" spans="3:19" x14ac:dyDescent="0.25">
      <c r="C501" s="58"/>
      <c r="D501" s="58"/>
      <c r="E501" s="45"/>
      <c r="F501" s="45"/>
      <c r="G501" s="45"/>
      <c r="H501" s="45"/>
      <c r="I501" s="45"/>
      <c r="J501" s="45"/>
      <c r="K501" s="45"/>
      <c r="L501" s="45"/>
      <c r="M501" s="45"/>
      <c r="N501" s="45"/>
      <c r="O501" s="45"/>
      <c r="P501" s="45"/>
      <c r="Q501" s="45"/>
      <c r="R501" s="45"/>
      <c r="S501" s="45"/>
    </row>
    <row r="502" spans="3:19" x14ac:dyDescent="0.25">
      <c r="C502" s="58"/>
      <c r="D502" s="58"/>
      <c r="E502" s="45"/>
      <c r="F502" s="45"/>
      <c r="G502" s="45"/>
      <c r="H502" s="45"/>
      <c r="I502" s="45"/>
      <c r="J502" s="45"/>
      <c r="K502" s="45"/>
      <c r="L502" s="45"/>
      <c r="M502" s="45"/>
      <c r="N502" s="45"/>
      <c r="O502" s="45"/>
      <c r="P502" s="45"/>
      <c r="Q502" s="45"/>
      <c r="R502" s="45"/>
      <c r="S502" s="45"/>
    </row>
    <row r="503" spans="3:19" x14ac:dyDescent="0.25">
      <c r="C503" s="58"/>
      <c r="D503" s="58"/>
      <c r="E503" s="45"/>
      <c r="F503" s="45"/>
      <c r="G503" s="45"/>
      <c r="H503" s="45"/>
      <c r="I503" s="45"/>
      <c r="J503" s="45"/>
      <c r="K503" s="45"/>
      <c r="L503" s="45"/>
      <c r="M503" s="45"/>
      <c r="N503" s="45"/>
      <c r="O503" s="45"/>
      <c r="P503" s="45"/>
      <c r="Q503" s="45"/>
      <c r="R503" s="45"/>
      <c r="S503" s="45"/>
    </row>
    <row r="504" spans="3:19" x14ac:dyDescent="0.25">
      <c r="C504" s="58"/>
      <c r="D504" s="58"/>
      <c r="E504" s="45"/>
      <c r="F504" s="45"/>
      <c r="G504" s="45"/>
      <c r="H504" s="45"/>
      <c r="I504" s="45"/>
      <c r="J504" s="45"/>
      <c r="K504" s="45"/>
      <c r="L504" s="45"/>
      <c r="M504" s="45"/>
      <c r="N504" s="45"/>
      <c r="O504" s="45"/>
      <c r="P504" s="45"/>
      <c r="Q504" s="45"/>
      <c r="R504" s="45"/>
      <c r="S504" s="45"/>
    </row>
    <row r="505" spans="3:19" x14ac:dyDescent="0.25">
      <c r="C505" s="58"/>
      <c r="D505" s="58"/>
      <c r="E505" s="45"/>
      <c r="F505" s="45"/>
      <c r="G505" s="45"/>
      <c r="H505" s="45"/>
      <c r="I505" s="45"/>
      <c r="J505" s="45"/>
      <c r="K505" s="45"/>
      <c r="L505" s="45"/>
      <c r="M505" s="45"/>
      <c r="N505" s="45"/>
      <c r="O505" s="45"/>
      <c r="P505" s="45"/>
      <c r="Q505" s="45"/>
      <c r="R505" s="45"/>
      <c r="S505" s="45"/>
    </row>
    <row r="506" spans="3:19" x14ac:dyDescent="0.25">
      <c r="C506" s="58"/>
      <c r="D506" s="58"/>
      <c r="E506" s="45"/>
      <c r="F506" s="45"/>
      <c r="G506" s="45"/>
      <c r="H506" s="45"/>
      <c r="I506" s="45"/>
      <c r="J506" s="45"/>
      <c r="K506" s="45"/>
      <c r="L506" s="45"/>
      <c r="M506" s="45"/>
      <c r="N506" s="45"/>
      <c r="O506" s="45"/>
      <c r="P506" s="45"/>
      <c r="Q506" s="45"/>
      <c r="R506" s="45"/>
      <c r="S506" s="45"/>
    </row>
    <row r="507" spans="3:19" x14ac:dyDescent="0.25">
      <c r="D507" s="58"/>
      <c r="E507" s="45"/>
      <c r="F507" s="45"/>
      <c r="G507" s="45"/>
      <c r="H507" s="45"/>
      <c r="I507" s="45"/>
      <c r="J507" s="45"/>
      <c r="K507" s="45"/>
      <c r="L507" s="45"/>
      <c r="M507" s="45"/>
      <c r="N507" s="45"/>
      <c r="O507" s="45"/>
      <c r="P507" s="45"/>
      <c r="Q507" s="45"/>
      <c r="R507" s="45"/>
      <c r="S507" s="45"/>
    </row>
    <row r="508" spans="3:19" x14ac:dyDescent="0.25">
      <c r="D508" s="58"/>
      <c r="E508" s="45"/>
      <c r="F508" s="45"/>
      <c r="G508" s="45"/>
      <c r="H508" s="45"/>
      <c r="I508" s="45"/>
      <c r="J508" s="45"/>
      <c r="K508" s="45"/>
      <c r="L508" s="45"/>
      <c r="M508" s="45"/>
      <c r="N508" s="45"/>
      <c r="O508" s="45"/>
      <c r="P508" s="45"/>
      <c r="Q508" s="45"/>
      <c r="R508" s="45"/>
      <c r="S508" s="45"/>
    </row>
    <row r="509" spans="3:19" x14ac:dyDescent="0.25">
      <c r="D509" s="58"/>
      <c r="E509" s="45"/>
      <c r="F509" s="45"/>
      <c r="G509" s="45"/>
      <c r="H509" s="45"/>
      <c r="I509" s="45"/>
      <c r="J509" s="45"/>
      <c r="K509" s="45"/>
      <c r="L509" s="45"/>
      <c r="M509" s="45"/>
      <c r="N509" s="45"/>
      <c r="O509" s="45"/>
      <c r="P509" s="45"/>
      <c r="Q509" s="45"/>
      <c r="R509" s="45"/>
      <c r="S509" s="45"/>
    </row>
    <row r="510" spans="3:19" x14ac:dyDescent="0.25">
      <c r="D510" s="58"/>
      <c r="E510" s="45"/>
      <c r="F510" s="45"/>
      <c r="G510" s="45"/>
      <c r="H510" s="45"/>
      <c r="I510" s="45"/>
      <c r="J510" s="45"/>
      <c r="K510" s="45"/>
      <c r="L510" s="45"/>
      <c r="M510" s="45"/>
      <c r="N510" s="45"/>
      <c r="O510" s="45"/>
      <c r="P510" s="45"/>
      <c r="Q510" s="45"/>
      <c r="R510" s="45"/>
      <c r="S510" s="45"/>
    </row>
    <row r="511" spans="3:19" x14ac:dyDescent="0.25">
      <c r="D511" s="58"/>
      <c r="E511" s="45"/>
      <c r="F511" s="45"/>
      <c r="G511" s="45"/>
      <c r="H511" s="45"/>
      <c r="I511" s="45"/>
      <c r="J511" s="45"/>
      <c r="K511" s="45"/>
      <c r="L511" s="45"/>
      <c r="M511" s="45"/>
      <c r="N511" s="45"/>
      <c r="O511" s="45"/>
      <c r="P511" s="45"/>
      <c r="Q511" s="45"/>
      <c r="R511" s="45"/>
      <c r="S511" s="45"/>
    </row>
    <row r="512" spans="3:19" x14ac:dyDescent="0.25">
      <c r="D512" s="58"/>
      <c r="E512" s="45"/>
      <c r="F512" s="45"/>
      <c r="G512" s="45"/>
      <c r="H512" s="45"/>
      <c r="I512" s="45"/>
      <c r="J512" s="45"/>
      <c r="K512" s="45"/>
      <c r="L512" s="45"/>
      <c r="M512" s="45"/>
      <c r="N512" s="45"/>
      <c r="O512" s="45"/>
      <c r="P512" s="45"/>
      <c r="Q512" s="45"/>
      <c r="R512" s="45"/>
      <c r="S512" s="45"/>
    </row>
    <row r="513" spans="4:19" x14ac:dyDescent="0.25">
      <c r="D513" s="58"/>
      <c r="E513" s="45"/>
      <c r="F513" s="45"/>
      <c r="G513" s="45"/>
      <c r="H513" s="45"/>
      <c r="I513" s="45"/>
      <c r="J513" s="45"/>
      <c r="K513" s="45"/>
      <c r="L513" s="45"/>
      <c r="M513" s="45"/>
      <c r="N513" s="45"/>
      <c r="O513" s="45"/>
      <c r="P513" s="45"/>
      <c r="Q513" s="45"/>
      <c r="R513" s="45"/>
      <c r="S513" s="45"/>
    </row>
    <row r="514" spans="4:19" x14ac:dyDescent="0.25">
      <c r="D514" s="58"/>
      <c r="E514" s="45"/>
      <c r="F514" s="45"/>
      <c r="G514" s="45"/>
      <c r="H514" s="45"/>
      <c r="I514" s="45"/>
      <c r="J514" s="45"/>
      <c r="K514" s="45"/>
      <c r="L514" s="45"/>
      <c r="M514" s="45"/>
      <c r="N514" s="45"/>
      <c r="O514" s="45"/>
      <c r="P514" s="45"/>
      <c r="Q514" s="45"/>
      <c r="R514" s="45"/>
      <c r="S514" s="45"/>
    </row>
    <row r="515" spans="4:19" x14ac:dyDescent="0.25">
      <c r="D515" s="58"/>
      <c r="E515" s="45"/>
      <c r="F515" s="45"/>
      <c r="G515" s="45"/>
      <c r="H515" s="45"/>
      <c r="I515" s="45"/>
      <c r="J515" s="45"/>
      <c r="K515" s="45"/>
      <c r="L515" s="45"/>
      <c r="M515" s="45"/>
      <c r="N515" s="45"/>
      <c r="O515" s="45"/>
      <c r="P515" s="45"/>
      <c r="Q515" s="45"/>
      <c r="R515" s="45"/>
      <c r="S515" s="45"/>
    </row>
    <row r="516" spans="4:19" x14ac:dyDescent="0.25">
      <c r="D516" s="58"/>
      <c r="E516" s="45"/>
      <c r="F516" s="45"/>
      <c r="G516" s="45"/>
      <c r="H516" s="45"/>
      <c r="I516" s="45"/>
      <c r="J516" s="45"/>
      <c r="K516" s="45"/>
      <c r="L516" s="45"/>
      <c r="M516" s="45"/>
      <c r="N516" s="45"/>
      <c r="O516" s="45"/>
      <c r="P516" s="45"/>
      <c r="Q516" s="45"/>
      <c r="R516" s="45"/>
      <c r="S516" s="45"/>
    </row>
    <row r="517" spans="4:19" x14ac:dyDescent="0.25">
      <c r="D517" s="58"/>
      <c r="E517" s="45"/>
      <c r="F517" s="45"/>
      <c r="G517" s="45"/>
      <c r="H517" s="45"/>
      <c r="I517" s="45"/>
      <c r="J517" s="45"/>
      <c r="K517" s="45"/>
      <c r="L517" s="45"/>
      <c r="M517" s="45"/>
      <c r="N517" s="45"/>
      <c r="O517" s="45"/>
      <c r="P517" s="45"/>
      <c r="Q517" s="45"/>
      <c r="R517" s="45"/>
      <c r="S517" s="45"/>
    </row>
    <row r="518" spans="4:19" x14ac:dyDescent="0.25">
      <c r="D518" s="58"/>
      <c r="E518" s="45"/>
      <c r="F518" s="45"/>
      <c r="G518" s="45"/>
      <c r="H518" s="45"/>
      <c r="I518" s="45"/>
      <c r="J518" s="45"/>
      <c r="K518" s="45"/>
      <c r="L518" s="45"/>
      <c r="M518" s="45"/>
      <c r="N518" s="45"/>
      <c r="O518" s="45"/>
      <c r="P518" s="45"/>
      <c r="Q518" s="45"/>
      <c r="R518" s="45"/>
      <c r="S518" s="45"/>
    </row>
    <row r="519" spans="4:19" x14ac:dyDescent="0.25">
      <c r="D519" s="58"/>
      <c r="E519" s="45"/>
      <c r="F519" s="45"/>
      <c r="G519" s="45"/>
      <c r="H519" s="45"/>
      <c r="I519" s="45"/>
      <c r="J519" s="45"/>
      <c r="K519" s="45"/>
      <c r="L519" s="45"/>
      <c r="M519" s="45"/>
      <c r="N519" s="45"/>
      <c r="O519" s="45"/>
      <c r="P519" s="45"/>
      <c r="Q519" s="45"/>
      <c r="R519" s="45"/>
      <c r="S519" s="45"/>
    </row>
    <row r="520" spans="4:19" x14ac:dyDescent="0.25">
      <c r="D520" s="58"/>
      <c r="E520" s="45"/>
      <c r="F520" s="45"/>
      <c r="G520" s="45"/>
      <c r="H520" s="45"/>
      <c r="I520" s="45"/>
      <c r="J520" s="45"/>
      <c r="K520" s="45"/>
      <c r="L520" s="45"/>
      <c r="M520" s="45"/>
      <c r="N520" s="45"/>
      <c r="O520" s="45"/>
      <c r="P520" s="45"/>
      <c r="Q520" s="45"/>
      <c r="R520" s="45"/>
      <c r="S520" s="45"/>
    </row>
    <row r="521" spans="4:19" x14ac:dyDescent="0.25">
      <c r="D521" s="58"/>
      <c r="E521" s="45"/>
      <c r="F521" s="45"/>
      <c r="G521" s="45"/>
      <c r="H521" s="45"/>
      <c r="I521" s="45"/>
      <c r="J521" s="45"/>
      <c r="K521" s="45"/>
      <c r="L521" s="45"/>
      <c r="M521" s="45"/>
      <c r="N521" s="45"/>
      <c r="O521" s="45"/>
      <c r="P521" s="45"/>
      <c r="Q521" s="45"/>
      <c r="R521" s="45"/>
      <c r="S521" s="45"/>
    </row>
    <row r="522" spans="4:19" x14ac:dyDescent="0.25">
      <c r="D522" s="58"/>
      <c r="E522" s="45"/>
      <c r="F522" s="45"/>
      <c r="G522" s="45"/>
      <c r="H522" s="45"/>
      <c r="I522" s="45"/>
      <c r="J522" s="45"/>
      <c r="K522" s="45"/>
      <c r="L522" s="45"/>
      <c r="M522" s="45"/>
      <c r="N522" s="45"/>
      <c r="O522" s="45"/>
      <c r="P522" s="45"/>
      <c r="Q522" s="45"/>
      <c r="R522" s="45"/>
      <c r="S522" s="45"/>
    </row>
    <row r="523" spans="4:19" x14ac:dyDescent="0.25">
      <c r="D523" s="58"/>
      <c r="E523" s="45"/>
      <c r="F523" s="45"/>
      <c r="G523" s="45"/>
      <c r="H523" s="45"/>
      <c r="I523" s="45"/>
      <c r="J523" s="45"/>
      <c r="K523" s="45"/>
      <c r="L523" s="45"/>
      <c r="M523" s="45"/>
      <c r="N523" s="45"/>
      <c r="O523" s="45"/>
      <c r="P523" s="45"/>
      <c r="Q523" s="45"/>
      <c r="R523" s="45"/>
      <c r="S523" s="45"/>
    </row>
    <row r="524" spans="4:19" x14ac:dyDescent="0.25">
      <c r="D524" s="58"/>
      <c r="E524" s="45"/>
      <c r="F524" s="45"/>
      <c r="G524" s="45"/>
      <c r="H524" s="45"/>
      <c r="I524" s="45"/>
      <c r="J524" s="45"/>
      <c r="K524" s="45"/>
      <c r="L524" s="45"/>
      <c r="M524" s="45"/>
      <c r="N524" s="45"/>
      <c r="O524" s="45"/>
      <c r="P524" s="45"/>
      <c r="Q524" s="45"/>
      <c r="R524" s="45"/>
      <c r="S524" s="45"/>
    </row>
    <row r="525" spans="4:19" x14ac:dyDescent="0.25">
      <c r="D525" s="58"/>
      <c r="E525" s="45"/>
      <c r="F525" s="45"/>
      <c r="G525" s="45"/>
      <c r="H525" s="45"/>
      <c r="I525" s="45"/>
      <c r="J525" s="45"/>
      <c r="K525" s="45"/>
      <c r="L525" s="45"/>
      <c r="M525" s="45"/>
      <c r="N525" s="45"/>
      <c r="O525" s="45"/>
      <c r="P525" s="45"/>
      <c r="Q525" s="45"/>
      <c r="R525" s="45"/>
      <c r="S525" s="45"/>
    </row>
    <row r="526" spans="4:19" x14ac:dyDescent="0.25">
      <c r="D526" s="58"/>
      <c r="E526" s="45"/>
      <c r="F526" s="45"/>
      <c r="G526" s="45"/>
      <c r="H526" s="45"/>
      <c r="I526" s="45"/>
      <c r="J526" s="45"/>
      <c r="K526" s="45"/>
      <c r="L526" s="45"/>
      <c r="M526" s="45"/>
      <c r="N526" s="45"/>
      <c r="O526" s="45"/>
      <c r="P526" s="45"/>
      <c r="Q526" s="45"/>
      <c r="R526" s="45"/>
      <c r="S526" s="45"/>
    </row>
    <row r="527" spans="4:19" x14ac:dyDescent="0.25">
      <c r="D527" s="58"/>
      <c r="E527" s="45"/>
      <c r="F527" s="45"/>
      <c r="G527" s="45"/>
      <c r="H527" s="45"/>
      <c r="I527" s="45"/>
      <c r="J527" s="45"/>
      <c r="K527" s="45"/>
      <c r="L527" s="45"/>
      <c r="M527" s="45"/>
      <c r="N527" s="45"/>
      <c r="O527" s="45"/>
      <c r="P527" s="45"/>
      <c r="Q527" s="45"/>
      <c r="R527" s="45"/>
      <c r="S527" s="45"/>
    </row>
    <row r="528" spans="4:19" x14ac:dyDescent="0.25">
      <c r="D528" s="58"/>
      <c r="E528" s="45"/>
      <c r="F528" s="45"/>
      <c r="G528" s="45"/>
      <c r="H528" s="45"/>
      <c r="I528" s="45"/>
      <c r="J528" s="45"/>
      <c r="K528" s="45"/>
      <c r="L528" s="45"/>
      <c r="M528" s="45"/>
      <c r="N528" s="45"/>
      <c r="O528" s="45"/>
      <c r="P528" s="45"/>
      <c r="Q528" s="45"/>
      <c r="R528" s="45"/>
      <c r="S528" s="45"/>
    </row>
    <row r="529" spans="4:19" x14ac:dyDescent="0.25">
      <c r="D529" s="58"/>
      <c r="E529" s="45"/>
      <c r="F529" s="45"/>
      <c r="G529" s="45"/>
      <c r="H529" s="45"/>
      <c r="I529" s="45"/>
      <c r="J529" s="45"/>
      <c r="K529" s="45"/>
      <c r="L529" s="45"/>
      <c r="M529" s="45"/>
      <c r="N529" s="45"/>
      <c r="O529" s="45"/>
      <c r="P529" s="45"/>
      <c r="Q529" s="45"/>
      <c r="R529" s="45"/>
      <c r="S529" s="45"/>
    </row>
    <row r="530" spans="4:19" x14ac:dyDescent="0.25">
      <c r="D530" s="58"/>
      <c r="E530" s="45"/>
      <c r="F530" s="45"/>
      <c r="G530" s="45"/>
      <c r="H530" s="45"/>
      <c r="I530" s="45"/>
      <c r="J530" s="45"/>
      <c r="K530" s="45"/>
      <c r="L530" s="45"/>
      <c r="M530" s="45"/>
      <c r="N530" s="45"/>
      <c r="O530" s="45"/>
      <c r="P530" s="45"/>
      <c r="Q530" s="45"/>
      <c r="R530" s="45"/>
      <c r="S530" s="45"/>
    </row>
    <row r="531" spans="4:19" x14ac:dyDescent="0.25">
      <c r="D531" s="58"/>
      <c r="E531" s="45"/>
      <c r="F531" s="45"/>
      <c r="G531" s="45"/>
      <c r="H531" s="45"/>
      <c r="I531" s="45"/>
      <c r="J531" s="45"/>
      <c r="K531" s="45"/>
      <c r="L531" s="45"/>
      <c r="M531" s="45"/>
      <c r="N531" s="45"/>
      <c r="O531" s="45"/>
      <c r="P531" s="45"/>
      <c r="Q531" s="45"/>
      <c r="R531" s="45"/>
      <c r="S531" s="45"/>
    </row>
    <row r="532" spans="4:19" x14ac:dyDescent="0.25">
      <c r="D532" s="58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</row>
    <row r="533" spans="4:19" x14ac:dyDescent="0.25">
      <c r="D533" s="58"/>
      <c r="E533" s="45"/>
      <c r="F533" s="45"/>
      <c r="G533" s="45"/>
      <c r="H533" s="45"/>
      <c r="I533" s="45"/>
      <c r="J533" s="45"/>
      <c r="K533" s="45"/>
      <c r="L533" s="45"/>
      <c r="M533" s="45"/>
      <c r="N533" s="45"/>
      <c r="O533" s="45"/>
      <c r="P533" s="45"/>
      <c r="Q533" s="45"/>
      <c r="R533" s="45"/>
      <c r="S533" s="45"/>
    </row>
    <row r="534" spans="4:19" x14ac:dyDescent="0.25">
      <c r="D534" s="58"/>
      <c r="E534" s="45"/>
      <c r="F534" s="45"/>
      <c r="G534" s="45"/>
      <c r="H534" s="45"/>
      <c r="I534" s="45"/>
      <c r="J534" s="45"/>
      <c r="K534" s="45"/>
      <c r="L534" s="45"/>
      <c r="M534" s="45"/>
      <c r="N534" s="45"/>
      <c r="O534" s="45"/>
      <c r="P534" s="45"/>
      <c r="Q534" s="45"/>
      <c r="R534" s="45"/>
      <c r="S534" s="45"/>
    </row>
    <row r="535" spans="4:19" x14ac:dyDescent="0.25">
      <c r="D535" s="58"/>
      <c r="E535" s="45"/>
      <c r="F535" s="45"/>
      <c r="G535" s="45"/>
      <c r="H535" s="45"/>
      <c r="I535" s="45"/>
      <c r="J535" s="45"/>
      <c r="K535" s="45"/>
      <c r="L535" s="45"/>
      <c r="M535" s="45"/>
      <c r="N535" s="45"/>
      <c r="O535" s="45"/>
      <c r="P535" s="45"/>
      <c r="Q535" s="45"/>
      <c r="R535" s="45"/>
      <c r="S535" s="45"/>
    </row>
    <row r="536" spans="4:19" x14ac:dyDescent="0.25">
      <c r="D536" s="58"/>
      <c r="E536" s="45"/>
      <c r="F536" s="45"/>
      <c r="G536" s="45"/>
      <c r="H536" s="45"/>
      <c r="I536" s="45"/>
      <c r="J536" s="45"/>
      <c r="K536" s="45"/>
      <c r="L536" s="45"/>
      <c r="M536" s="45"/>
      <c r="N536" s="45"/>
      <c r="O536" s="45"/>
      <c r="P536" s="45"/>
      <c r="Q536" s="45"/>
      <c r="R536" s="45"/>
      <c r="S536" s="45"/>
    </row>
    <row r="537" spans="4:19" x14ac:dyDescent="0.25">
      <c r="D537" s="58"/>
      <c r="E537" s="45"/>
      <c r="F537" s="45"/>
      <c r="G537" s="45"/>
      <c r="H537" s="45"/>
      <c r="I537" s="45"/>
      <c r="J537" s="45"/>
      <c r="K537" s="45"/>
      <c r="L537" s="45"/>
      <c r="M537" s="45"/>
      <c r="N537" s="45"/>
      <c r="O537" s="45"/>
      <c r="P537" s="45"/>
      <c r="Q537" s="45"/>
      <c r="R537" s="45"/>
      <c r="S537" s="45"/>
    </row>
    <row r="538" spans="4:19" x14ac:dyDescent="0.25">
      <c r="D538" s="58"/>
      <c r="E538" s="45"/>
      <c r="F538" s="45"/>
      <c r="G538" s="45"/>
      <c r="H538" s="45"/>
      <c r="I538" s="45"/>
      <c r="J538" s="45"/>
      <c r="K538" s="45"/>
      <c r="L538" s="45"/>
      <c r="M538" s="45"/>
      <c r="N538" s="45"/>
      <c r="O538" s="45"/>
      <c r="P538" s="45"/>
      <c r="Q538" s="45"/>
      <c r="R538" s="45"/>
      <c r="S538" s="45"/>
    </row>
    <row r="539" spans="4:19" x14ac:dyDescent="0.25">
      <c r="D539" s="58"/>
      <c r="E539" s="45"/>
      <c r="F539" s="45"/>
      <c r="G539" s="45"/>
      <c r="H539" s="45"/>
      <c r="I539" s="45"/>
      <c r="J539" s="45"/>
      <c r="K539" s="45"/>
      <c r="L539" s="45"/>
      <c r="M539" s="45"/>
      <c r="N539" s="45"/>
      <c r="O539" s="45"/>
      <c r="P539" s="45"/>
      <c r="Q539" s="45"/>
      <c r="R539" s="45"/>
      <c r="S539" s="45"/>
    </row>
    <row r="540" spans="4:19" x14ac:dyDescent="0.25">
      <c r="D540" s="58"/>
      <c r="E540" s="45"/>
      <c r="F540" s="45"/>
      <c r="G540" s="45"/>
      <c r="H540" s="45"/>
      <c r="I540" s="45"/>
      <c r="J540" s="45"/>
      <c r="K540" s="45"/>
      <c r="L540" s="45"/>
      <c r="M540" s="45"/>
      <c r="N540" s="45"/>
      <c r="O540" s="45"/>
      <c r="P540" s="45"/>
      <c r="Q540" s="45"/>
      <c r="R540" s="45"/>
      <c r="S540" s="45"/>
    </row>
    <row r="541" spans="4:19" x14ac:dyDescent="0.25">
      <c r="D541" s="58"/>
      <c r="E541" s="45"/>
      <c r="F541" s="45"/>
      <c r="G541" s="45"/>
      <c r="H541" s="45"/>
      <c r="I541" s="45"/>
      <c r="J541" s="45"/>
      <c r="K541" s="45"/>
      <c r="L541" s="45"/>
      <c r="M541" s="45"/>
      <c r="N541" s="45"/>
      <c r="O541" s="45"/>
      <c r="P541" s="45"/>
      <c r="Q541" s="45"/>
      <c r="R541" s="45"/>
      <c r="S541" s="45"/>
    </row>
    <row r="542" spans="4:19" x14ac:dyDescent="0.25">
      <c r="D542" s="58"/>
      <c r="E542" s="45"/>
      <c r="F542" s="45"/>
      <c r="G542" s="45"/>
      <c r="H542" s="45"/>
      <c r="I542" s="45"/>
      <c r="J542" s="45"/>
      <c r="K542" s="45"/>
      <c r="L542" s="45"/>
      <c r="M542" s="45"/>
      <c r="N542" s="45"/>
      <c r="O542" s="45"/>
      <c r="P542" s="45"/>
      <c r="Q542" s="45"/>
      <c r="R542" s="45"/>
      <c r="S542" s="45"/>
    </row>
    <row r="543" spans="4:19" x14ac:dyDescent="0.25">
      <c r="D543" s="58"/>
      <c r="E543" s="45"/>
      <c r="F543" s="45"/>
      <c r="G543" s="45"/>
      <c r="H543" s="45"/>
      <c r="I543" s="45"/>
      <c r="J543" s="45"/>
      <c r="K543" s="45"/>
      <c r="L543" s="45"/>
      <c r="M543" s="45"/>
      <c r="N543" s="45"/>
      <c r="O543" s="45"/>
      <c r="P543" s="45"/>
      <c r="Q543" s="45"/>
      <c r="R543" s="45"/>
      <c r="S543" s="45"/>
    </row>
    <row r="544" spans="4:19" x14ac:dyDescent="0.25">
      <c r="D544" s="58"/>
      <c r="E544" s="45"/>
      <c r="F544" s="45"/>
      <c r="G544" s="45"/>
      <c r="H544" s="45"/>
      <c r="I544" s="45"/>
      <c r="J544" s="45"/>
      <c r="K544" s="45"/>
      <c r="L544" s="45"/>
      <c r="M544" s="45"/>
      <c r="N544" s="45"/>
      <c r="O544" s="45"/>
      <c r="P544" s="45"/>
      <c r="Q544" s="45"/>
      <c r="R544" s="45"/>
      <c r="S544" s="45"/>
    </row>
    <row r="545" spans="4:19" x14ac:dyDescent="0.25">
      <c r="D545" s="58"/>
      <c r="E545" s="45"/>
      <c r="F545" s="45"/>
      <c r="G545" s="45"/>
      <c r="H545" s="45"/>
      <c r="I545" s="45"/>
      <c r="J545" s="45"/>
      <c r="K545" s="45"/>
      <c r="L545" s="45"/>
      <c r="M545" s="45"/>
      <c r="N545" s="45"/>
      <c r="O545" s="45"/>
      <c r="P545" s="45"/>
      <c r="Q545" s="45"/>
      <c r="R545" s="45"/>
      <c r="S545" s="45"/>
    </row>
    <row r="546" spans="4:19" x14ac:dyDescent="0.25">
      <c r="D546" s="58"/>
      <c r="E546" s="45"/>
      <c r="F546" s="45"/>
      <c r="G546" s="45"/>
      <c r="H546" s="45"/>
      <c r="I546" s="45"/>
      <c r="J546" s="45"/>
      <c r="K546" s="45"/>
      <c r="L546" s="45"/>
      <c r="M546" s="45"/>
      <c r="N546" s="45"/>
      <c r="O546" s="45"/>
      <c r="P546" s="45"/>
      <c r="Q546" s="45"/>
      <c r="R546" s="45"/>
      <c r="S546" s="45"/>
    </row>
    <row r="547" spans="4:19" x14ac:dyDescent="0.25">
      <c r="D547" s="58"/>
      <c r="E547" s="45"/>
      <c r="F547" s="45"/>
      <c r="G547" s="45"/>
      <c r="H547" s="45"/>
      <c r="I547" s="45"/>
      <c r="J547" s="45"/>
      <c r="K547" s="45"/>
      <c r="L547" s="45"/>
      <c r="M547" s="45"/>
      <c r="N547" s="45"/>
      <c r="O547" s="45"/>
      <c r="P547" s="45"/>
      <c r="Q547" s="45"/>
      <c r="R547" s="45"/>
      <c r="S547" s="45"/>
    </row>
    <row r="548" spans="4:19" x14ac:dyDescent="0.25">
      <c r="D548" s="58"/>
      <c r="E548" s="45"/>
      <c r="F548" s="45"/>
      <c r="G548" s="45"/>
      <c r="H548" s="45"/>
      <c r="I548" s="45"/>
      <c r="J548" s="45"/>
      <c r="K548" s="45"/>
      <c r="L548" s="45"/>
      <c r="M548" s="45"/>
      <c r="N548" s="45"/>
      <c r="O548" s="45"/>
      <c r="P548" s="45"/>
      <c r="Q548" s="45"/>
      <c r="R548" s="45"/>
      <c r="S548" s="45"/>
    </row>
    <row r="549" spans="4:19" x14ac:dyDescent="0.25">
      <c r="D549" s="58"/>
      <c r="E549" s="45"/>
      <c r="F549" s="45"/>
      <c r="G549" s="45"/>
      <c r="H549" s="45"/>
      <c r="I549" s="45"/>
      <c r="J549" s="45"/>
      <c r="K549" s="45"/>
      <c r="L549" s="45"/>
      <c r="M549" s="45"/>
      <c r="N549" s="45"/>
      <c r="O549" s="45"/>
      <c r="P549" s="45"/>
      <c r="Q549" s="45"/>
      <c r="R549" s="45"/>
      <c r="S549" s="45"/>
    </row>
    <row r="550" spans="4:19" x14ac:dyDescent="0.25">
      <c r="D550" s="58"/>
      <c r="E550" s="45"/>
      <c r="F550" s="45"/>
      <c r="G550" s="45"/>
      <c r="H550" s="45"/>
      <c r="I550" s="45"/>
      <c r="J550" s="45"/>
      <c r="K550" s="45"/>
      <c r="L550" s="45"/>
      <c r="M550" s="45"/>
      <c r="N550" s="45"/>
      <c r="O550" s="45"/>
      <c r="P550" s="45"/>
      <c r="Q550" s="45"/>
      <c r="R550" s="45"/>
      <c r="S550" s="45"/>
    </row>
    <row r="551" spans="4:19" x14ac:dyDescent="0.25">
      <c r="D551" s="58"/>
      <c r="E551" s="45"/>
      <c r="F551" s="45"/>
      <c r="G551" s="45"/>
      <c r="H551" s="45"/>
      <c r="I551" s="45"/>
      <c r="J551" s="45"/>
      <c r="K551" s="45"/>
      <c r="L551" s="45"/>
      <c r="M551" s="45"/>
      <c r="N551" s="45"/>
      <c r="O551" s="45"/>
      <c r="P551" s="45"/>
      <c r="Q551" s="45"/>
      <c r="R551" s="45"/>
      <c r="S551" s="45"/>
    </row>
    <row r="552" spans="4:19" x14ac:dyDescent="0.25">
      <c r="D552" s="58"/>
      <c r="E552" s="45"/>
      <c r="F552" s="45"/>
      <c r="G552" s="45"/>
      <c r="H552" s="45"/>
      <c r="I552" s="45"/>
      <c r="J552" s="45"/>
      <c r="K552" s="45"/>
      <c r="L552" s="45"/>
      <c r="M552" s="45"/>
      <c r="N552" s="45"/>
      <c r="O552" s="45"/>
      <c r="P552" s="45"/>
      <c r="Q552" s="45"/>
      <c r="R552" s="45"/>
      <c r="S552" s="45"/>
    </row>
    <row r="553" spans="4:19" x14ac:dyDescent="0.25">
      <c r="D553" s="58"/>
      <c r="E553" s="45"/>
      <c r="F553" s="45"/>
      <c r="G553" s="45"/>
      <c r="H553" s="45"/>
      <c r="I553" s="45"/>
      <c r="J553" s="45"/>
      <c r="K553" s="45"/>
      <c r="L553" s="45"/>
      <c r="M553" s="45"/>
      <c r="N553" s="45"/>
      <c r="O553" s="45"/>
      <c r="P553" s="45"/>
      <c r="Q553" s="45"/>
      <c r="R553" s="45"/>
      <c r="S553" s="45"/>
    </row>
    <row r="554" spans="4:19" x14ac:dyDescent="0.25">
      <c r="D554" s="58"/>
      <c r="E554" s="45"/>
      <c r="F554" s="45"/>
      <c r="G554" s="45"/>
      <c r="H554" s="45"/>
      <c r="I554" s="45"/>
      <c r="J554" s="45"/>
      <c r="K554" s="45"/>
      <c r="L554" s="45"/>
      <c r="M554" s="45"/>
      <c r="N554" s="45"/>
      <c r="O554" s="45"/>
      <c r="P554" s="45"/>
      <c r="Q554" s="45"/>
      <c r="R554" s="45"/>
      <c r="S554" s="45"/>
    </row>
    <row r="555" spans="4:19" x14ac:dyDescent="0.25">
      <c r="D555" s="58"/>
      <c r="E555" s="45"/>
      <c r="F555" s="45"/>
      <c r="G555" s="45"/>
      <c r="H555" s="45"/>
      <c r="I555" s="45"/>
      <c r="J555" s="45"/>
      <c r="K555" s="45"/>
      <c r="L555" s="45"/>
      <c r="M555" s="45"/>
      <c r="N555" s="45"/>
      <c r="O555" s="45"/>
      <c r="P555" s="45"/>
      <c r="Q555" s="45"/>
      <c r="R555" s="45"/>
      <c r="S555" s="45"/>
    </row>
    <row r="556" spans="4:19" x14ac:dyDescent="0.25">
      <c r="D556" s="58"/>
      <c r="E556" s="45"/>
      <c r="F556" s="45"/>
      <c r="G556" s="45"/>
      <c r="H556" s="45"/>
      <c r="I556" s="45"/>
      <c r="J556" s="45"/>
      <c r="K556" s="45"/>
      <c r="L556" s="45"/>
      <c r="M556" s="45"/>
      <c r="N556" s="45"/>
      <c r="O556" s="45"/>
      <c r="P556" s="45"/>
      <c r="Q556" s="45"/>
      <c r="R556" s="45"/>
      <c r="S556" s="45"/>
    </row>
    <row r="557" spans="4:19" x14ac:dyDescent="0.25">
      <c r="D557" s="58"/>
      <c r="E557" s="45"/>
      <c r="F557" s="45"/>
      <c r="G557" s="45"/>
      <c r="H557" s="45"/>
      <c r="I557" s="45"/>
      <c r="J557" s="45"/>
      <c r="K557" s="45"/>
      <c r="L557" s="45"/>
      <c r="M557" s="45"/>
      <c r="N557" s="45"/>
      <c r="O557" s="45"/>
      <c r="P557" s="45"/>
      <c r="Q557" s="45"/>
      <c r="R557" s="45"/>
      <c r="S557" s="45"/>
    </row>
    <row r="558" spans="4:19" x14ac:dyDescent="0.25">
      <c r="D558" s="58"/>
      <c r="E558" s="45"/>
      <c r="F558" s="45"/>
      <c r="G558" s="45"/>
      <c r="H558" s="45"/>
      <c r="I558" s="45"/>
      <c r="J558" s="45"/>
      <c r="K558" s="45"/>
      <c r="L558" s="45"/>
      <c r="M558" s="45"/>
      <c r="N558" s="45"/>
      <c r="O558" s="45"/>
      <c r="P558" s="45"/>
      <c r="Q558" s="45"/>
      <c r="R558" s="45"/>
      <c r="S558" s="45"/>
    </row>
    <row r="559" spans="4:19" x14ac:dyDescent="0.25">
      <c r="D559" s="58"/>
      <c r="E559" s="45"/>
      <c r="F559" s="45"/>
      <c r="G559" s="45"/>
      <c r="H559" s="45"/>
      <c r="I559" s="45"/>
      <c r="J559" s="45"/>
      <c r="K559" s="45"/>
      <c r="L559" s="45"/>
      <c r="M559" s="45"/>
      <c r="N559" s="45"/>
      <c r="O559" s="45"/>
      <c r="P559" s="45"/>
      <c r="Q559" s="45"/>
      <c r="R559" s="45"/>
      <c r="S559" s="45"/>
    </row>
    <row r="560" spans="4:19" x14ac:dyDescent="0.25">
      <c r="D560" s="58"/>
      <c r="E560" s="45"/>
      <c r="F560" s="45"/>
      <c r="G560" s="45"/>
      <c r="H560" s="45"/>
      <c r="I560" s="45"/>
      <c r="J560" s="45"/>
      <c r="K560" s="45"/>
      <c r="L560" s="45"/>
      <c r="M560" s="45"/>
      <c r="N560" s="45"/>
      <c r="O560" s="45"/>
      <c r="P560" s="45"/>
      <c r="Q560" s="45"/>
      <c r="R560" s="45"/>
      <c r="S560" s="45"/>
    </row>
    <row r="561" spans="4:19" x14ac:dyDescent="0.25">
      <c r="D561" s="58"/>
      <c r="E561" s="45"/>
      <c r="F561" s="45"/>
      <c r="G561" s="45"/>
      <c r="H561" s="45"/>
      <c r="I561" s="45"/>
      <c r="J561" s="45"/>
      <c r="K561" s="45"/>
      <c r="L561" s="45"/>
      <c r="M561" s="45"/>
      <c r="N561" s="45"/>
      <c r="O561" s="45"/>
      <c r="P561" s="45"/>
      <c r="Q561" s="45"/>
      <c r="R561" s="45"/>
      <c r="S561" s="45"/>
    </row>
    <row r="562" spans="4:19" x14ac:dyDescent="0.25">
      <c r="D562" s="58"/>
      <c r="E562" s="45"/>
      <c r="F562" s="45"/>
      <c r="G562" s="45"/>
      <c r="H562" s="45"/>
      <c r="I562" s="45"/>
      <c r="J562" s="45"/>
      <c r="K562" s="45"/>
      <c r="L562" s="45"/>
      <c r="M562" s="45"/>
      <c r="N562" s="45"/>
      <c r="O562" s="45"/>
      <c r="P562" s="45"/>
      <c r="Q562" s="45"/>
      <c r="R562" s="45"/>
      <c r="S562" s="45"/>
    </row>
    <row r="563" spans="4:19" x14ac:dyDescent="0.25">
      <c r="D563" s="58"/>
      <c r="E563" s="45"/>
      <c r="F563" s="45"/>
      <c r="G563" s="45"/>
      <c r="H563" s="45"/>
      <c r="I563" s="45"/>
      <c r="J563" s="45"/>
      <c r="K563" s="45"/>
      <c r="L563" s="45"/>
      <c r="M563" s="45"/>
      <c r="N563" s="45"/>
      <c r="O563" s="45"/>
      <c r="P563" s="45"/>
      <c r="Q563" s="45"/>
      <c r="R563" s="45"/>
      <c r="S563" s="45"/>
    </row>
    <row r="564" spans="4:19" x14ac:dyDescent="0.25">
      <c r="D564" s="58"/>
      <c r="E564" s="45"/>
      <c r="F564" s="45"/>
      <c r="G564" s="45"/>
      <c r="H564" s="45"/>
      <c r="I564" s="45"/>
      <c r="J564" s="45"/>
      <c r="K564" s="45"/>
      <c r="L564" s="45"/>
      <c r="M564" s="45"/>
      <c r="N564" s="45"/>
      <c r="O564" s="45"/>
      <c r="P564" s="45"/>
      <c r="Q564" s="45"/>
      <c r="R564" s="45"/>
      <c r="S564" s="45"/>
    </row>
    <row r="565" spans="4:19" x14ac:dyDescent="0.25">
      <c r="D565" s="58"/>
      <c r="E565" s="45"/>
      <c r="F565" s="45"/>
      <c r="G565" s="45"/>
      <c r="H565" s="45"/>
      <c r="I565" s="45"/>
      <c r="J565" s="45"/>
      <c r="K565" s="45"/>
      <c r="L565" s="45"/>
      <c r="M565" s="45"/>
      <c r="N565" s="45"/>
      <c r="O565" s="45"/>
      <c r="P565" s="45"/>
      <c r="Q565" s="45"/>
      <c r="R565" s="45"/>
      <c r="S565" s="45"/>
    </row>
    <row r="566" spans="4:19" x14ac:dyDescent="0.25">
      <c r="D566" s="58"/>
      <c r="E566" s="45"/>
      <c r="F566" s="45"/>
      <c r="G566" s="45"/>
      <c r="H566" s="45"/>
      <c r="I566" s="45"/>
      <c r="J566" s="45"/>
      <c r="K566" s="45"/>
      <c r="L566" s="45"/>
      <c r="M566" s="45"/>
      <c r="N566" s="45"/>
      <c r="O566" s="45"/>
      <c r="P566" s="45"/>
      <c r="Q566" s="45"/>
      <c r="R566" s="45"/>
      <c r="S566" s="45"/>
    </row>
    <row r="567" spans="4:19" x14ac:dyDescent="0.25">
      <c r="D567" s="58"/>
      <c r="E567" s="45"/>
      <c r="F567" s="45"/>
      <c r="G567" s="45"/>
      <c r="H567" s="45"/>
      <c r="I567" s="45"/>
      <c r="J567" s="45"/>
      <c r="K567" s="45"/>
      <c r="L567" s="45"/>
      <c r="M567" s="45"/>
      <c r="N567" s="45"/>
      <c r="O567" s="45"/>
      <c r="P567" s="45"/>
      <c r="Q567" s="45"/>
      <c r="R567" s="45"/>
      <c r="S567" s="45"/>
    </row>
    <row r="568" spans="4:19" x14ac:dyDescent="0.25">
      <c r="D568" s="58"/>
      <c r="E568" s="45"/>
      <c r="F568" s="45"/>
      <c r="G568" s="45"/>
      <c r="H568" s="45"/>
      <c r="I568" s="45"/>
      <c r="J568" s="45"/>
      <c r="K568" s="45"/>
      <c r="L568" s="45"/>
      <c r="M568" s="45"/>
      <c r="N568" s="45"/>
      <c r="O568" s="45"/>
      <c r="P568" s="45"/>
      <c r="Q568" s="45"/>
      <c r="R568" s="45"/>
      <c r="S568" s="45"/>
    </row>
    <row r="569" spans="4:19" x14ac:dyDescent="0.25">
      <c r="D569" s="58"/>
      <c r="E569" s="45"/>
      <c r="F569" s="45"/>
      <c r="G569" s="45"/>
      <c r="H569" s="45"/>
      <c r="I569" s="45"/>
      <c r="J569" s="45"/>
      <c r="K569" s="45"/>
      <c r="L569" s="45"/>
      <c r="M569" s="45"/>
      <c r="N569" s="45"/>
      <c r="O569" s="45"/>
      <c r="P569" s="45"/>
      <c r="Q569" s="45"/>
      <c r="R569" s="45"/>
      <c r="S569" s="45"/>
    </row>
    <row r="570" spans="4:19" x14ac:dyDescent="0.25">
      <c r="D570" s="58"/>
      <c r="E570" s="45"/>
      <c r="F570" s="45"/>
      <c r="G570" s="45"/>
      <c r="H570" s="45"/>
      <c r="I570" s="45"/>
      <c r="J570" s="45"/>
      <c r="K570" s="45"/>
      <c r="L570" s="45"/>
      <c r="M570" s="45"/>
      <c r="N570" s="45"/>
      <c r="O570" s="45"/>
      <c r="P570" s="45"/>
      <c r="Q570" s="45"/>
      <c r="R570" s="45"/>
      <c r="S570" s="45"/>
    </row>
    <row r="571" spans="4:19" x14ac:dyDescent="0.25">
      <c r="D571" s="58"/>
      <c r="E571" s="45"/>
      <c r="F571" s="45"/>
      <c r="G571" s="45"/>
      <c r="H571" s="45"/>
      <c r="I571" s="45"/>
      <c r="J571" s="45"/>
      <c r="K571" s="45"/>
      <c r="L571" s="45"/>
      <c r="M571" s="45"/>
      <c r="N571" s="45"/>
      <c r="O571" s="45"/>
      <c r="P571" s="45"/>
      <c r="Q571" s="45"/>
      <c r="R571" s="45"/>
      <c r="S571" s="45"/>
    </row>
    <row r="572" spans="4:19" x14ac:dyDescent="0.25">
      <c r="D572" s="58"/>
      <c r="E572" s="45"/>
      <c r="F572" s="45"/>
      <c r="G572" s="45"/>
      <c r="H572" s="45"/>
      <c r="I572" s="45"/>
      <c r="J572" s="45"/>
      <c r="K572" s="45"/>
      <c r="L572" s="45"/>
      <c r="M572" s="45"/>
      <c r="N572" s="45"/>
      <c r="O572" s="45"/>
      <c r="P572" s="45"/>
      <c r="Q572" s="45"/>
      <c r="R572" s="45"/>
      <c r="S572" s="45"/>
    </row>
    <row r="573" spans="4:19" x14ac:dyDescent="0.25">
      <c r="D573" s="58"/>
      <c r="E573" s="45"/>
      <c r="F573" s="45"/>
      <c r="G573" s="45"/>
      <c r="H573" s="45"/>
      <c r="I573" s="45"/>
      <c r="J573" s="45"/>
      <c r="K573" s="45"/>
      <c r="L573" s="45"/>
      <c r="M573" s="45"/>
      <c r="N573" s="45"/>
      <c r="O573" s="45"/>
      <c r="P573" s="45"/>
      <c r="Q573" s="45"/>
      <c r="R573" s="45"/>
      <c r="S573" s="45"/>
    </row>
    <row r="574" spans="4:19" x14ac:dyDescent="0.25">
      <c r="D574" s="58"/>
      <c r="E574" s="45"/>
      <c r="F574" s="45"/>
      <c r="G574" s="45"/>
      <c r="H574" s="45"/>
      <c r="I574" s="45"/>
      <c r="J574" s="45"/>
      <c r="K574" s="45"/>
      <c r="L574" s="45"/>
      <c r="M574" s="45"/>
      <c r="N574" s="45"/>
      <c r="O574" s="45"/>
      <c r="P574" s="45"/>
      <c r="Q574" s="45"/>
      <c r="R574" s="45"/>
      <c r="S574" s="45"/>
    </row>
    <row r="575" spans="4:19" x14ac:dyDescent="0.25">
      <c r="D575" s="58"/>
      <c r="E575" s="45"/>
      <c r="F575" s="45"/>
      <c r="G575" s="45"/>
      <c r="H575" s="45"/>
      <c r="I575" s="45"/>
      <c r="J575" s="45"/>
      <c r="K575" s="45"/>
      <c r="L575" s="45"/>
      <c r="M575" s="45"/>
      <c r="N575" s="45"/>
      <c r="O575" s="45"/>
      <c r="P575" s="45"/>
      <c r="Q575" s="45"/>
      <c r="R575" s="45"/>
      <c r="S575" s="45"/>
    </row>
    <row r="576" spans="4:19" x14ac:dyDescent="0.25">
      <c r="D576" s="58"/>
      <c r="E576" s="45"/>
      <c r="F576" s="45"/>
      <c r="G576" s="45"/>
      <c r="H576" s="45"/>
      <c r="I576" s="45"/>
      <c r="J576" s="45"/>
      <c r="K576" s="45"/>
      <c r="L576" s="45"/>
      <c r="M576" s="45"/>
      <c r="N576" s="45"/>
      <c r="O576" s="45"/>
      <c r="P576" s="45"/>
      <c r="Q576" s="45"/>
      <c r="R576" s="45"/>
      <c r="S576" s="45"/>
    </row>
    <row r="577" spans="4:19" x14ac:dyDescent="0.25">
      <c r="D577" s="58"/>
      <c r="E577" s="45"/>
      <c r="F577" s="45"/>
      <c r="G577" s="45"/>
      <c r="H577" s="45"/>
      <c r="I577" s="45"/>
      <c r="J577" s="45"/>
      <c r="K577" s="45"/>
      <c r="L577" s="45"/>
      <c r="M577" s="45"/>
      <c r="N577" s="45"/>
      <c r="O577" s="45"/>
      <c r="P577" s="45"/>
      <c r="Q577" s="45"/>
      <c r="R577" s="45"/>
      <c r="S577" s="45"/>
    </row>
    <row r="578" spans="4:19" x14ac:dyDescent="0.25">
      <c r="D578" s="58"/>
      <c r="E578" s="45"/>
      <c r="F578" s="45"/>
      <c r="G578" s="45"/>
      <c r="H578" s="45"/>
      <c r="I578" s="45"/>
      <c r="J578" s="45"/>
      <c r="K578" s="45"/>
      <c r="L578" s="45"/>
      <c r="M578" s="45"/>
      <c r="N578" s="45"/>
      <c r="O578" s="45"/>
      <c r="P578" s="45"/>
      <c r="Q578" s="45"/>
      <c r="R578" s="45"/>
      <c r="S578" s="45"/>
    </row>
    <row r="579" spans="4:19" x14ac:dyDescent="0.25">
      <c r="D579" s="58"/>
      <c r="E579" s="45"/>
      <c r="F579" s="45"/>
      <c r="G579" s="45"/>
      <c r="H579" s="45"/>
      <c r="I579" s="45"/>
      <c r="J579" s="45"/>
      <c r="K579" s="45"/>
      <c r="L579" s="45"/>
      <c r="M579" s="45"/>
      <c r="N579" s="45"/>
      <c r="O579" s="45"/>
      <c r="P579" s="45"/>
      <c r="Q579" s="45"/>
      <c r="R579" s="45"/>
      <c r="S579" s="45"/>
    </row>
    <row r="580" spans="4:19" x14ac:dyDescent="0.25">
      <c r="D580" s="58"/>
      <c r="E580" s="45"/>
      <c r="F580" s="45"/>
      <c r="G580" s="45"/>
      <c r="H580" s="45"/>
      <c r="I580" s="45"/>
      <c r="J580" s="45"/>
      <c r="K580" s="45"/>
      <c r="L580" s="45"/>
      <c r="M580" s="45"/>
      <c r="N580" s="45"/>
      <c r="O580" s="45"/>
      <c r="P580" s="45"/>
      <c r="Q580" s="45"/>
      <c r="R580" s="45"/>
      <c r="S580" s="45"/>
    </row>
    <row r="581" spans="4:19" x14ac:dyDescent="0.25">
      <c r="D581" s="58"/>
      <c r="E581" s="45"/>
      <c r="F581" s="45"/>
      <c r="G581" s="45"/>
      <c r="H581" s="45"/>
      <c r="I581" s="45"/>
      <c r="J581" s="45"/>
      <c r="K581" s="45"/>
      <c r="L581" s="45"/>
      <c r="M581" s="45"/>
      <c r="N581" s="45"/>
      <c r="O581" s="45"/>
      <c r="P581" s="45"/>
      <c r="Q581" s="45"/>
      <c r="R581" s="45"/>
      <c r="S581" s="45"/>
    </row>
    <row r="582" spans="4:19" x14ac:dyDescent="0.25">
      <c r="D582" s="58"/>
      <c r="E582" s="45"/>
      <c r="F582" s="45"/>
      <c r="G582" s="45"/>
      <c r="H582" s="45"/>
      <c r="I582" s="45"/>
      <c r="J582" s="45"/>
      <c r="K582" s="45"/>
      <c r="L582" s="45"/>
      <c r="M582" s="45"/>
      <c r="N582" s="45"/>
      <c r="O582" s="45"/>
      <c r="P582" s="45"/>
      <c r="Q582" s="45"/>
      <c r="R582" s="45"/>
      <c r="S582" s="45"/>
    </row>
    <row r="583" spans="4:19" x14ac:dyDescent="0.25">
      <c r="D583" s="58"/>
      <c r="E583" s="45"/>
      <c r="F583" s="45"/>
      <c r="G583" s="45"/>
      <c r="H583" s="45"/>
      <c r="I583" s="45"/>
      <c r="J583" s="45"/>
      <c r="K583" s="45"/>
      <c r="L583" s="45"/>
      <c r="M583" s="45"/>
      <c r="N583" s="45"/>
      <c r="O583" s="45"/>
      <c r="P583" s="45"/>
      <c r="Q583" s="45"/>
      <c r="R583" s="45"/>
      <c r="S583" s="45"/>
    </row>
    <row r="584" spans="4:19" x14ac:dyDescent="0.25">
      <c r="D584" s="58"/>
      <c r="E584" s="45"/>
      <c r="F584" s="45"/>
      <c r="G584" s="45"/>
      <c r="H584" s="45"/>
      <c r="I584" s="45"/>
      <c r="J584" s="45"/>
      <c r="K584" s="45"/>
      <c r="L584" s="45"/>
      <c r="M584" s="45"/>
      <c r="N584" s="45"/>
      <c r="O584" s="45"/>
      <c r="P584" s="45"/>
      <c r="Q584" s="45"/>
      <c r="R584" s="45"/>
      <c r="S584" s="45"/>
    </row>
    <row r="585" spans="4:19" x14ac:dyDescent="0.25">
      <c r="D585" s="58"/>
      <c r="E585" s="45"/>
      <c r="F585" s="45"/>
      <c r="G585" s="45"/>
      <c r="H585" s="45"/>
      <c r="I585" s="45"/>
      <c r="J585" s="45"/>
      <c r="K585" s="45"/>
      <c r="L585" s="45"/>
      <c r="M585" s="45"/>
      <c r="N585" s="45"/>
      <c r="O585" s="45"/>
      <c r="P585" s="45"/>
      <c r="Q585" s="45"/>
      <c r="R585" s="45"/>
      <c r="S585" s="45"/>
    </row>
    <row r="586" spans="4:19" x14ac:dyDescent="0.25">
      <c r="D586" s="58"/>
      <c r="E586" s="45"/>
      <c r="F586" s="45"/>
      <c r="G586" s="45"/>
      <c r="H586" s="45"/>
      <c r="I586" s="45"/>
      <c r="J586" s="45"/>
      <c r="K586" s="45"/>
      <c r="L586" s="45"/>
      <c r="M586" s="45"/>
      <c r="N586" s="45"/>
      <c r="O586" s="45"/>
      <c r="P586" s="45"/>
      <c r="Q586" s="45"/>
      <c r="R586" s="45"/>
      <c r="S586" s="45"/>
    </row>
    <row r="587" spans="4:19" x14ac:dyDescent="0.25">
      <c r="D587" s="58"/>
      <c r="E587" s="45"/>
      <c r="F587" s="45"/>
      <c r="G587" s="45"/>
      <c r="H587" s="45"/>
      <c r="I587" s="45"/>
      <c r="J587" s="45"/>
      <c r="K587" s="45"/>
      <c r="L587" s="45"/>
      <c r="M587" s="45"/>
      <c r="N587" s="45"/>
      <c r="O587" s="45"/>
      <c r="P587" s="45"/>
      <c r="Q587" s="45"/>
      <c r="R587" s="45"/>
      <c r="S587" s="45"/>
    </row>
    <row r="588" spans="4:19" x14ac:dyDescent="0.25">
      <c r="D588" s="58"/>
      <c r="E588" s="45"/>
      <c r="F588" s="45"/>
      <c r="G588" s="45"/>
      <c r="H588" s="45"/>
      <c r="I588" s="45"/>
      <c r="J588" s="45"/>
      <c r="K588" s="45"/>
      <c r="L588" s="45"/>
      <c r="M588" s="45"/>
      <c r="N588" s="45"/>
      <c r="O588" s="45"/>
      <c r="P588" s="45"/>
      <c r="Q588" s="45"/>
      <c r="R588" s="45"/>
      <c r="S588" s="45"/>
    </row>
    <row r="589" spans="4:19" x14ac:dyDescent="0.25">
      <c r="D589" s="58"/>
      <c r="E589" s="45"/>
      <c r="F589" s="45"/>
      <c r="G589" s="45"/>
      <c r="H589" s="45"/>
      <c r="I589" s="45"/>
      <c r="J589" s="45"/>
      <c r="K589" s="45"/>
      <c r="L589" s="45"/>
      <c r="M589" s="45"/>
      <c r="N589" s="45"/>
      <c r="O589" s="45"/>
      <c r="P589" s="45"/>
      <c r="Q589" s="45"/>
      <c r="R589" s="45"/>
      <c r="S589" s="45"/>
    </row>
    <row r="590" spans="4:19" x14ac:dyDescent="0.25">
      <c r="D590" s="58"/>
      <c r="E590" s="45"/>
      <c r="F590" s="45"/>
      <c r="G590" s="45"/>
      <c r="H590" s="45"/>
      <c r="I590" s="45"/>
      <c r="J590" s="45"/>
      <c r="K590" s="45"/>
      <c r="L590" s="45"/>
      <c r="M590" s="45"/>
      <c r="N590" s="45"/>
      <c r="O590" s="45"/>
      <c r="P590" s="45"/>
      <c r="Q590" s="45"/>
      <c r="R590" s="45"/>
      <c r="S590" s="45"/>
    </row>
    <row r="591" spans="4:19" x14ac:dyDescent="0.25">
      <c r="D591" s="58"/>
      <c r="E591" s="45"/>
      <c r="F591" s="45"/>
      <c r="G591" s="45"/>
      <c r="H591" s="45"/>
      <c r="I591" s="45"/>
      <c r="J591" s="45"/>
      <c r="K591" s="45"/>
      <c r="L591" s="45"/>
      <c r="M591" s="45"/>
      <c r="N591" s="45"/>
      <c r="O591" s="45"/>
      <c r="P591" s="45"/>
      <c r="Q591" s="45"/>
      <c r="R591" s="45"/>
      <c r="S591" s="45"/>
    </row>
    <row r="592" spans="4:19" x14ac:dyDescent="0.25">
      <c r="D592" s="58"/>
      <c r="E592" s="45"/>
      <c r="F592" s="45"/>
      <c r="G592" s="45"/>
      <c r="H592" s="45"/>
      <c r="I592" s="45"/>
      <c r="J592" s="45"/>
      <c r="K592" s="45"/>
      <c r="L592" s="45"/>
      <c r="M592" s="45"/>
      <c r="N592" s="45"/>
      <c r="O592" s="45"/>
      <c r="P592" s="45"/>
      <c r="Q592" s="45"/>
      <c r="R592" s="45"/>
      <c r="S592" s="45"/>
    </row>
    <row r="593" spans="4:19" x14ac:dyDescent="0.25">
      <c r="D593" s="58"/>
      <c r="E593" s="45"/>
      <c r="F593" s="45"/>
      <c r="G593" s="45"/>
      <c r="H593" s="45"/>
      <c r="I593" s="45"/>
      <c r="J593" s="45"/>
      <c r="K593" s="45"/>
      <c r="L593" s="45"/>
      <c r="M593" s="45"/>
      <c r="N593" s="45"/>
      <c r="O593" s="45"/>
      <c r="P593" s="45"/>
      <c r="Q593" s="45"/>
      <c r="R593" s="45"/>
      <c r="S593" s="45"/>
    </row>
    <row r="594" spans="4:19" x14ac:dyDescent="0.25">
      <c r="D594" s="58"/>
      <c r="E594" s="45"/>
      <c r="F594" s="45"/>
      <c r="G594" s="45"/>
      <c r="H594" s="45"/>
      <c r="I594" s="45"/>
      <c r="J594" s="45"/>
      <c r="K594" s="45"/>
      <c r="L594" s="45"/>
      <c r="M594" s="45"/>
      <c r="N594" s="45"/>
      <c r="O594" s="45"/>
      <c r="P594" s="45"/>
      <c r="Q594" s="45"/>
      <c r="R594" s="45"/>
      <c r="S594" s="45"/>
    </row>
    <row r="595" spans="4:19" x14ac:dyDescent="0.25">
      <c r="D595" s="58"/>
      <c r="E595" s="45"/>
      <c r="F595" s="45"/>
      <c r="G595" s="45"/>
      <c r="H595" s="45"/>
      <c r="I595" s="45"/>
      <c r="J595" s="45"/>
      <c r="K595" s="45"/>
      <c r="L595" s="45"/>
      <c r="M595" s="45"/>
      <c r="N595" s="45"/>
      <c r="O595" s="45"/>
      <c r="P595" s="45"/>
      <c r="Q595" s="45"/>
      <c r="R595" s="45"/>
      <c r="S595" s="45"/>
    </row>
    <row r="596" spans="4:19" x14ac:dyDescent="0.25">
      <c r="D596" s="58"/>
      <c r="E596" s="45"/>
      <c r="F596" s="45"/>
      <c r="G596" s="45"/>
      <c r="H596" s="45"/>
      <c r="I596" s="45"/>
      <c r="J596" s="45"/>
      <c r="K596" s="45"/>
      <c r="L596" s="45"/>
      <c r="M596" s="45"/>
      <c r="N596" s="45"/>
      <c r="O596" s="45"/>
      <c r="P596" s="45"/>
      <c r="Q596" s="45"/>
      <c r="R596" s="45"/>
      <c r="S596" s="45"/>
    </row>
    <row r="597" spans="4:19" x14ac:dyDescent="0.25">
      <c r="D597" s="58"/>
      <c r="E597" s="45"/>
      <c r="F597" s="45"/>
      <c r="G597" s="45"/>
      <c r="H597" s="45"/>
      <c r="I597" s="45"/>
      <c r="J597" s="45"/>
      <c r="K597" s="45"/>
      <c r="L597" s="45"/>
      <c r="M597" s="45"/>
      <c r="N597" s="45"/>
      <c r="O597" s="45"/>
      <c r="P597" s="45"/>
      <c r="Q597" s="45"/>
      <c r="R597" s="45"/>
      <c r="S597" s="45"/>
    </row>
    <row r="598" spans="4:19" x14ac:dyDescent="0.25">
      <c r="D598" s="58"/>
      <c r="E598" s="45"/>
      <c r="F598" s="45"/>
      <c r="G598" s="45"/>
      <c r="H598" s="45"/>
      <c r="I598" s="45"/>
      <c r="J598" s="45"/>
      <c r="K598" s="45"/>
      <c r="L598" s="45"/>
      <c r="M598" s="45"/>
      <c r="N598" s="45"/>
      <c r="O598" s="45"/>
      <c r="P598" s="45"/>
      <c r="Q598" s="45"/>
      <c r="R598" s="45"/>
      <c r="S598" s="45"/>
    </row>
    <row r="599" spans="4:19" x14ac:dyDescent="0.25">
      <c r="D599" s="58"/>
      <c r="E599" s="45"/>
      <c r="F599" s="45"/>
      <c r="G599" s="45"/>
      <c r="H599" s="45"/>
      <c r="I599" s="45"/>
      <c r="J599" s="45"/>
      <c r="K599" s="45"/>
      <c r="L599" s="45"/>
      <c r="M599" s="45"/>
      <c r="N599" s="45"/>
      <c r="O599" s="45"/>
      <c r="P599" s="45"/>
      <c r="Q599" s="45"/>
      <c r="R599" s="45"/>
      <c r="S599" s="45"/>
    </row>
    <row r="600" spans="4:19" x14ac:dyDescent="0.25">
      <c r="D600" s="58"/>
      <c r="E600" s="45"/>
      <c r="F600" s="45"/>
      <c r="G600" s="45"/>
      <c r="H600" s="45"/>
      <c r="I600" s="45"/>
      <c r="J600" s="45"/>
      <c r="K600" s="45"/>
      <c r="L600" s="45"/>
      <c r="M600" s="45"/>
      <c r="N600" s="45"/>
      <c r="O600" s="45"/>
      <c r="P600" s="45"/>
      <c r="Q600" s="45"/>
      <c r="R600" s="45"/>
      <c r="S600" s="45"/>
    </row>
    <row r="601" spans="4:19" x14ac:dyDescent="0.25">
      <c r="D601" s="58"/>
      <c r="E601" s="45"/>
      <c r="F601" s="45"/>
      <c r="G601" s="45"/>
      <c r="H601" s="45"/>
      <c r="I601" s="45"/>
      <c r="J601" s="45"/>
      <c r="K601" s="45"/>
      <c r="L601" s="45"/>
      <c r="M601" s="45"/>
      <c r="N601" s="45"/>
      <c r="O601" s="45"/>
      <c r="P601" s="45"/>
      <c r="Q601" s="45"/>
      <c r="R601" s="45"/>
      <c r="S601" s="45"/>
    </row>
    <row r="602" spans="4:19" x14ac:dyDescent="0.25">
      <c r="D602" s="58"/>
      <c r="E602" s="45"/>
      <c r="F602" s="45"/>
      <c r="G602" s="45"/>
      <c r="H602" s="45"/>
      <c r="I602" s="45"/>
      <c r="J602" s="45"/>
      <c r="K602" s="45"/>
      <c r="L602" s="45"/>
      <c r="M602" s="45"/>
      <c r="N602" s="45"/>
      <c r="O602" s="45"/>
      <c r="P602" s="45"/>
      <c r="Q602" s="45"/>
      <c r="R602" s="45"/>
      <c r="S602" s="45"/>
    </row>
    <row r="603" spans="4:19" x14ac:dyDescent="0.25">
      <c r="D603" s="58"/>
      <c r="E603" s="45"/>
      <c r="F603" s="45"/>
      <c r="G603" s="45"/>
      <c r="H603" s="45"/>
      <c r="I603" s="45"/>
      <c r="J603" s="45"/>
      <c r="K603" s="45"/>
      <c r="L603" s="45"/>
      <c r="M603" s="45"/>
      <c r="N603" s="45"/>
      <c r="O603" s="45"/>
      <c r="P603" s="45"/>
      <c r="Q603" s="45"/>
      <c r="R603" s="45"/>
      <c r="S603" s="45"/>
    </row>
    <row r="604" spans="4:19" x14ac:dyDescent="0.25">
      <c r="D604" s="58"/>
      <c r="E604" s="45"/>
      <c r="F604" s="45"/>
      <c r="G604" s="45"/>
      <c r="H604" s="45"/>
      <c r="I604" s="45"/>
      <c r="J604" s="45"/>
      <c r="K604" s="45"/>
      <c r="L604" s="45"/>
      <c r="M604" s="45"/>
      <c r="N604" s="45"/>
      <c r="O604" s="45"/>
      <c r="P604" s="45"/>
      <c r="Q604" s="45"/>
      <c r="R604" s="45"/>
      <c r="S604" s="45"/>
    </row>
    <row r="605" spans="4:19" x14ac:dyDescent="0.25">
      <c r="D605" s="58"/>
      <c r="E605" s="45"/>
      <c r="F605" s="45"/>
      <c r="G605" s="45"/>
      <c r="H605" s="45"/>
      <c r="I605" s="45"/>
      <c r="J605" s="45"/>
      <c r="K605" s="45"/>
      <c r="L605" s="45"/>
      <c r="M605" s="45"/>
      <c r="N605" s="45"/>
      <c r="O605" s="45"/>
      <c r="P605" s="45"/>
      <c r="Q605" s="45"/>
      <c r="R605" s="45"/>
      <c r="S605" s="45"/>
    </row>
    <row r="606" spans="4:19" x14ac:dyDescent="0.25">
      <c r="D606" s="58"/>
      <c r="E606" s="45"/>
      <c r="F606" s="45"/>
      <c r="G606" s="45"/>
      <c r="H606" s="45"/>
      <c r="I606" s="45"/>
      <c r="J606" s="45"/>
      <c r="K606" s="45"/>
      <c r="L606" s="45"/>
      <c r="M606" s="45"/>
      <c r="N606" s="45"/>
      <c r="O606" s="45"/>
      <c r="P606" s="45"/>
      <c r="Q606" s="45"/>
      <c r="R606" s="45"/>
      <c r="S606" s="45"/>
    </row>
    <row r="607" spans="4:19" x14ac:dyDescent="0.25">
      <c r="D607" s="58"/>
      <c r="E607" s="45"/>
      <c r="F607" s="45"/>
      <c r="G607" s="45"/>
      <c r="H607" s="45"/>
      <c r="I607" s="45"/>
      <c r="J607" s="45"/>
      <c r="K607" s="45"/>
      <c r="L607" s="45"/>
      <c r="M607" s="45"/>
      <c r="N607" s="45"/>
      <c r="O607" s="45"/>
      <c r="P607" s="45"/>
      <c r="Q607" s="45"/>
      <c r="R607" s="45"/>
      <c r="S607" s="45"/>
    </row>
    <row r="608" spans="4:19" x14ac:dyDescent="0.25">
      <c r="D608" s="58"/>
      <c r="E608" s="45"/>
      <c r="F608" s="45"/>
      <c r="G608" s="45"/>
      <c r="H608" s="45"/>
      <c r="I608" s="45"/>
      <c r="J608" s="45"/>
      <c r="K608" s="45"/>
      <c r="L608" s="45"/>
      <c r="M608" s="45"/>
      <c r="N608" s="45"/>
      <c r="O608" s="45"/>
      <c r="P608" s="45"/>
      <c r="Q608" s="45"/>
      <c r="R608" s="45"/>
      <c r="S608" s="45"/>
    </row>
    <row r="609" spans="4:19" x14ac:dyDescent="0.25">
      <c r="D609" s="58"/>
      <c r="E609" s="45"/>
      <c r="F609" s="45"/>
      <c r="G609" s="45"/>
      <c r="H609" s="45"/>
      <c r="I609" s="45"/>
      <c r="J609" s="45"/>
      <c r="K609" s="45"/>
      <c r="L609" s="45"/>
      <c r="M609" s="45"/>
      <c r="N609" s="45"/>
      <c r="O609" s="45"/>
      <c r="P609" s="45"/>
      <c r="Q609" s="45"/>
      <c r="R609" s="45"/>
      <c r="S609" s="45"/>
    </row>
    <row r="610" spans="4:19" x14ac:dyDescent="0.25">
      <c r="D610" s="58"/>
      <c r="E610" s="45"/>
      <c r="F610" s="45"/>
      <c r="G610" s="45"/>
      <c r="H610" s="45"/>
      <c r="I610" s="45"/>
      <c r="J610" s="45"/>
      <c r="K610" s="45"/>
      <c r="L610" s="45"/>
      <c r="M610" s="45"/>
      <c r="N610" s="45"/>
      <c r="O610" s="45"/>
      <c r="P610" s="45"/>
      <c r="Q610" s="45"/>
      <c r="R610" s="45"/>
      <c r="S610" s="45"/>
    </row>
    <row r="611" spans="4:19" x14ac:dyDescent="0.25">
      <c r="D611" s="58"/>
      <c r="E611" s="45"/>
      <c r="F611" s="45"/>
      <c r="G611" s="45"/>
      <c r="H611" s="45"/>
      <c r="I611" s="45"/>
      <c r="J611" s="45"/>
      <c r="K611" s="45"/>
      <c r="L611" s="45"/>
      <c r="M611" s="45"/>
      <c r="N611" s="45"/>
      <c r="O611" s="45"/>
      <c r="P611" s="45"/>
      <c r="Q611" s="45"/>
      <c r="R611" s="45"/>
      <c r="S611" s="45"/>
    </row>
    <row r="612" spans="4:19" x14ac:dyDescent="0.25">
      <c r="D612" s="58"/>
      <c r="E612" s="45"/>
      <c r="F612" s="45"/>
      <c r="G612" s="45"/>
      <c r="H612" s="45"/>
      <c r="I612" s="45"/>
      <c r="J612" s="45"/>
      <c r="K612" s="45"/>
      <c r="L612" s="45"/>
      <c r="M612" s="45"/>
      <c r="N612" s="45"/>
      <c r="O612" s="45"/>
      <c r="P612" s="45"/>
      <c r="Q612" s="45"/>
      <c r="R612" s="45"/>
      <c r="S612" s="45"/>
    </row>
    <row r="613" spans="4:19" x14ac:dyDescent="0.25">
      <c r="D613" s="58"/>
      <c r="E613" s="45"/>
      <c r="F613" s="45"/>
      <c r="G613" s="45"/>
      <c r="H613" s="45"/>
      <c r="I613" s="45"/>
      <c r="J613" s="45"/>
      <c r="K613" s="45"/>
      <c r="L613" s="45"/>
      <c r="M613" s="45"/>
      <c r="N613" s="45"/>
      <c r="O613" s="45"/>
      <c r="P613" s="45"/>
      <c r="Q613" s="45"/>
      <c r="R613" s="45"/>
      <c r="S613" s="45"/>
    </row>
    <row r="614" spans="4:19" x14ac:dyDescent="0.25">
      <c r="D614" s="58"/>
      <c r="E614" s="45"/>
      <c r="F614" s="45"/>
      <c r="G614" s="45"/>
      <c r="H614" s="45"/>
      <c r="I614" s="45"/>
      <c r="J614" s="45"/>
      <c r="K614" s="45"/>
      <c r="L614" s="45"/>
      <c r="M614" s="45"/>
      <c r="N614" s="45"/>
      <c r="O614" s="45"/>
      <c r="P614" s="45"/>
      <c r="Q614" s="45"/>
      <c r="R614" s="45"/>
      <c r="S614" s="45"/>
    </row>
    <row r="615" spans="4:19" x14ac:dyDescent="0.25">
      <c r="D615" s="58"/>
      <c r="E615" s="45"/>
      <c r="F615" s="45"/>
      <c r="G615" s="45"/>
      <c r="H615" s="45"/>
      <c r="I615" s="45"/>
      <c r="J615" s="45"/>
      <c r="K615" s="45"/>
      <c r="L615" s="45"/>
      <c r="M615" s="45"/>
      <c r="N615" s="45"/>
      <c r="O615" s="45"/>
      <c r="P615" s="45"/>
      <c r="Q615" s="45"/>
      <c r="R615" s="45"/>
      <c r="S615" s="45"/>
    </row>
    <row r="616" spans="4:19" x14ac:dyDescent="0.25">
      <c r="D616" s="58"/>
      <c r="E616" s="45"/>
      <c r="F616" s="45"/>
      <c r="G616" s="45"/>
      <c r="H616" s="45"/>
      <c r="I616" s="45"/>
      <c r="J616" s="45"/>
      <c r="K616" s="45"/>
      <c r="L616" s="45"/>
      <c r="M616" s="45"/>
      <c r="N616" s="45"/>
      <c r="O616" s="45"/>
      <c r="P616" s="45"/>
      <c r="Q616" s="45"/>
      <c r="R616" s="45"/>
      <c r="S616" s="45"/>
    </row>
    <row r="617" spans="4:19" x14ac:dyDescent="0.25">
      <c r="D617" s="58"/>
      <c r="E617" s="45"/>
      <c r="F617" s="45"/>
      <c r="G617" s="45"/>
      <c r="H617" s="45"/>
      <c r="I617" s="45"/>
      <c r="J617" s="45"/>
      <c r="K617" s="45"/>
      <c r="L617" s="45"/>
      <c r="M617" s="45"/>
      <c r="N617" s="45"/>
      <c r="O617" s="45"/>
      <c r="P617" s="45"/>
      <c r="Q617" s="45"/>
      <c r="R617" s="45"/>
      <c r="S617" s="45"/>
    </row>
    <row r="618" spans="4:19" x14ac:dyDescent="0.25">
      <c r="D618" s="58"/>
      <c r="E618" s="45"/>
      <c r="F618" s="45"/>
      <c r="G618" s="45"/>
      <c r="H618" s="45"/>
      <c r="I618" s="45"/>
      <c r="J618" s="45"/>
      <c r="K618" s="45"/>
      <c r="L618" s="45"/>
      <c r="M618" s="45"/>
      <c r="N618" s="45"/>
      <c r="O618" s="45"/>
      <c r="P618" s="45"/>
      <c r="Q618" s="45"/>
      <c r="R618" s="45"/>
      <c r="S618" s="45"/>
    </row>
    <row r="619" spans="4:19" x14ac:dyDescent="0.25">
      <c r="D619" s="58"/>
      <c r="E619" s="45"/>
      <c r="F619" s="45"/>
      <c r="G619" s="45"/>
      <c r="H619" s="45"/>
      <c r="I619" s="45"/>
      <c r="J619" s="45"/>
      <c r="K619" s="45"/>
      <c r="L619" s="45"/>
      <c r="M619" s="45"/>
      <c r="N619" s="45"/>
      <c r="O619" s="45"/>
      <c r="P619" s="45"/>
      <c r="Q619" s="45"/>
      <c r="R619" s="45"/>
      <c r="S619" s="45"/>
    </row>
    <row r="620" spans="4:19" x14ac:dyDescent="0.25">
      <c r="D620" s="58"/>
      <c r="E620" s="45"/>
      <c r="F620" s="45"/>
      <c r="G620" s="45"/>
      <c r="H620" s="45"/>
      <c r="I620" s="45"/>
      <c r="J620" s="45"/>
      <c r="K620" s="45"/>
      <c r="L620" s="45"/>
      <c r="M620" s="45"/>
      <c r="N620" s="45"/>
      <c r="O620" s="45"/>
      <c r="P620" s="45"/>
      <c r="Q620" s="45"/>
      <c r="R620" s="45"/>
      <c r="S620" s="45"/>
    </row>
    <row r="621" spans="4:19" x14ac:dyDescent="0.25">
      <c r="D621" s="58"/>
      <c r="E621" s="45"/>
      <c r="F621" s="45"/>
      <c r="G621" s="45"/>
      <c r="H621" s="45"/>
      <c r="I621" s="45"/>
      <c r="J621" s="45"/>
      <c r="K621" s="45"/>
      <c r="L621" s="45"/>
      <c r="M621" s="45"/>
      <c r="N621" s="45"/>
      <c r="O621" s="45"/>
      <c r="P621" s="45"/>
      <c r="Q621" s="45"/>
      <c r="R621" s="45"/>
      <c r="S621" s="45"/>
    </row>
    <row r="622" spans="4:19" x14ac:dyDescent="0.25">
      <c r="D622" s="58"/>
      <c r="E622" s="45"/>
      <c r="F622" s="45"/>
      <c r="G622" s="45"/>
      <c r="H622" s="45"/>
      <c r="I622" s="45"/>
      <c r="J622" s="45"/>
      <c r="K622" s="45"/>
      <c r="L622" s="45"/>
      <c r="M622" s="45"/>
      <c r="N622" s="45"/>
      <c r="O622" s="45"/>
      <c r="P622" s="45"/>
      <c r="Q622" s="45"/>
      <c r="R622" s="45"/>
      <c r="S622" s="45"/>
    </row>
    <row r="623" spans="4:19" x14ac:dyDescent="0.25">
      <c r="D623" s="58"/>
      <c r="E623" s="45"/>
      <c r="F623" s="45"/>
      <c r="G623" s="45"/>
      <c r="H623" s="45"/>
      <c r="I623" s="45"/>
      <c r="J623" s="45"/>
      <c r="K623" s="45"/>
      <c r="L623" s="45"/>
      <c r="M623" s="45"/>
      <c r="N623" s="45"/>
      <c r="O623" s="45"/>
      <c r="P623" s="45"/>
      <c r="Q623" s="45"/>
      <c r="R623" s="45"/>
      <c r="S623" s="45"/>
    </row>
    <row r="624" spans="4:19" x14ac:dyDescent="0.25">
      <c r="D624" s="58"/>
      <c r="E624" s="45"/>
      <c r="F624" s="45"/>
      <c r="G624" s="45"/>
      <c r="H624" s="45"/>
      <c r="I624" s="45"/>
      <c r="J624" s="45"/>
      <c r="K624" s="45"/>
      <c r="L624" s="45"/>
      <c r="M624" s="45"/>
      <c r="N624" s="45"/>
      <c r="O624" s="45"/>
      <c r="P624" s="45"/>
      <c r="Q624" s="45"/>
      <c r="R624" s="45"/>
      <c r="S624" s="45"/>
    </row>
    <row r="625" spans="4:19" x14ac:dyDescent="0.25">
      <c r="D625" s="58"/>
      <c r="E625" s="45"/>
      <c r="F625" s="45"/>
      <c r="G625" s="45"/>
      <c r="H625" s="45"/>
      <c r="I625" s="45"/>
      <c r="J625" s="45"/>
      <c r="K625" s="45"/>
      <c r="L625" s="45"/>
      <c r="M625" s="45"/>
      <c r="N625" s="45"/>
      <c r="O625" s="45"/>
      <c r="P625" s="45"/>
      <c r="Q625" s="45"/>
      <c r="R625" s="45"/>
      <c r="S625" s="45"/>
    </row>
    <row r="626" spans="4:19" x14ac:dyDescent="0.25">
      <c r="D626" s="58"/>
      <c r="E626" s="45"/>
      <c r="F626" s="45"/>
      <c r="G626" s="45"/>
      <c r="H626" s="45"/>
      <c r="I626" s="45"/>
      <c r="J626" s="45"/>
      <c r="K626" s="45"/>
      <c r="L626" s="45"/>
      <c r="M626" s="45"/>
      <c r="N626" s="45"/>
      <c r="O626" s="45"/>
      <c r="P626" s="45"/>
      <c r="Q626" s="45"/>
      <c r="R626" s="45"/>
      <c r="S626" s="45"/>
    </row>
    <row r="627" spans="4:19" x14ac:dyDescent="0.25">
      <c r="D627" s="58"/>
      <c r="E627" s="45"/>
      <c r="F627" s="45"/>
      <c r="G627" s="45"/>
      <c r="H627" s="45"/>
      <c r="I627" s="45"/>
      <c r="J627" s="45"/>
      <c r="K627" s="45"/>
      <c r="L627" s="45"/>
      <c r="M627" s="45"/>
      <c r="N627" s="45"/>
      <c r="O627" s="45"/>
      <c r="P627" s="45"/>
      <c r="Q627" s="45"/>
      <c r="R627" s="45"/>
      <c r="S627" s="45"/>
    </row>
    <row r="628" spans="4:19" x14ac:dyDescent="0.25">
      <c r="D628" s="58"/>
      <c r="E628" s="45"/>
      <c r="F628" s="45"/>
      <c r="G628" s="45"/>
      <c r="H628" s="45"/>
      <c r="I628" s="45"/>
      <c r="J628" s="45"/>
      <c r="K628" s="45"/>
      <c r="L628" s="45"/>
      <c r="M628" s="45"/>
      <c r="N628" s="45"/>
      <c r="O628" s="45"/>
      <c r="P628" s="45"/>
      <c r="Q628" s="45"/>
      <c r="R628" s="45"/>
      <c r="S628" s="45"/>
    </row>
    <row r="629" spans="4:19" x14ac:dyDescent="0.25">
      <c r="D629" s="58"/>
      <c r="E629" s="45"/>
      <c r="F629" s="45"/>
      <c r="G629" s="45"/>
      <c r="H629" s="45"/>
      <c r="I629" s="45"/>
      <c r="J629" s="45"/>
      <c r="K629" s="45"/>
      <c r="L629" s="45"/>
      <c r="M629" s="45"/>
      <c r="N629" s="45"/>
      <c r="O629" s="45"/>
      <c r="P629" s="45"/>
      <c r="Q629" s="45"/>
      <c r="R629" s="45"/>
      <c r="S629" s="45"/>
    </row>
    <row r="630" spans="4:19" x14ac:dyDescent="0.25">
      <c r="D630" s="58"/>
      <c r="E630" s="45"/>
      <c r="F630" s="45"/>
      <c r="G630" s="45"/>
      <c r="H630" s="45"/>
      <c r="I630" s="45"/>
      <c r="J630" s="45"/>
      <c r="K630" s="45"/>
      <c r="L630" s="45"/>
      <c r="M630" s="45"/>
      <c r="N630" s="45"/>
      <c r="O630" s="45"/>
      <c r="P630" s="45"/>
      <c r="Q630" s="45"/>
      <c r="R630" s="45"/>
      <c r="S630" s="45"/>
    </row>
    <row r="631" spans="4:19" x14ac:dyDescent="0.25">
      <c r="D631" s="58"/>
      <c r="E631" s="45"/>
      <c r="F631" s="45"/>
      <c r="G631" s="45"/>
      <c r="H631" s="45"/>
      <c r="I631" s="45"/>
      <c r="J631" s="45"/>
      <c r="K631" s="45"/>
      <c r="L631" s="45"/>
      <c r="M631" s="45"/>
      <c r="N631" s="45"/>
      <c r="O631" s="45"/>
      <c r="P631" s="45"/>
      <c r="Q631" s="45"/>
      <c r="R631" s="45"/>
      <c r="S631" s="45"/>
    </row>
    <row r="632" spans="4:19" x14ac:dyDescent="0.25">
      <c r="D632" s="58"/>
      <c r="E632" s="45"/>
      <c r="F632" s="45"/>
      <c r="G632" s="45"/>
      <c r="H632" s="45"/>
      <c r="I632" s="45"/>
      <c r="J632" s="45"/>
      <c r="K632" s="45"/>
      <c r="L632" s="45"/>
      <c r="M632" s="45"/>
      <c r="N632" s="45"/>
      <c r="O632" s="45"/>
      <c r="P632" s="45"/>
      <c r="Q632" s="45"/>
      <c r="R632" s="45"/>
      <c r="S632" s="45"/>
    </row>
    <row r="633" spans="4:19" x14ac:dyDescent="0.25">
      <c r="D633" s="58"/>
      <c r="E633" s="45"/>
      <c r="F633" s="45"/>
      <c r="G633" s="45"/>
      <c r="H633" s="45"/>
      <c r="I633" s="45"/>
      <c r="J633" s="45"/>
      <c r="K633" s="45"/>
      <c r="L633" s="45"/>
      <c r="M633" s="45"/>
      <c r="N633" s="45"/>
      <c r="O633" s="45"/>
      <c r="P633" s="45"/>
      <c r="Q633" s="45"/>
      <c r="R633" s="45"/>
      <c r="S633" s="45"/>
    </row>
    <row r="634" spans="4:19" x14ac:dyDescent="0.25">
      <c r="D634" s="58"/>
      <c r="E634" s="45"/>
      <c r="F634" s="45"/>
      <c r="G634" s="45"/>
      <c r="H634" s="45"/>
      <c r="I634" s="45"/>
      <c r="J634" s="45"/>
      <c r="K634" s="45"/>
      <c r="L634" s="45"/>
      <c r="M634" s="45"/>
      <c r="N634" s="45"/>
      <c r="O634" s="45"/>
      <c r="P634" s="45"/>
      <c r="Q634" s="45"/>
      <c r="R634" s="45"/>
      <c r="S634" s="45"/>
    </row>
    <row r="635" spans="4:19" x14ac:dyDescent="0.25">
      <c r="D635" s="58"/>
      <c r="E635" s="45"/>
      <c r="F635" s="45"/>
      <c r="G635" s="45"/>
      <c r="H635" s="45"/>
      <c r="I635" s="45"/>
      <c r="J635" s="45"/>
      <c r="K635" s="45"/>
      <c r="L635" s="45"/>
      <c r="M635" s="45"/>
      <c r="N635" s="45"/>
      <c r="O635" s="45"/>
      <c r="P635" s="45"/>
      <c r="Q635" s="45"/>
      <c r="R635" s="45"/>
      <c r="S635" s="45"/>
    </row>
    <row r="636" spans="4:19" x14ac:dyDescent="0.25">
      <c r="D636" s="58"/>
      <c r="E636" s="45"/>
      <c r="F636" s="45"/>
      <c r="G636" s="45"/>
      <c r="H636" s="45"/>
      <c r="I636" s="45"/>
      <c r="J636" s="45"/>
      <c r="K636" s="45"/>
      <c r="L636" s="45"/>
      <c r="M636" s="45"/>
      <c r="N636" s="45"/>
      <c r="O636" s="45"/>
      <c r="P636" s="45"/>
      <c r="Q636" s="45"/>
      <c r="R636" s="45"/>
      <c r="S636" s="45"/>
    </row>
    <row r="637" spans="4:19" x14ac:dyDescent="0.25">
      <c r="D637" s="58"/>
      <c r="E637" s="45"/>
      <c r="F637" s="45"/>
      <c r="G637" s="45"/>
      <c r="H637" s="45"/>
      <c r="I637" s="45"/>
      <c r="J637" s="45"/>
      <c r="K637" s="45"/>
      <c r="L637" s="45"/>
      <c r="M637" s="45"/>
      <c r="N637" s="45"/>
      <c r="O637" s="45"/>
      <c r="P637" s="45"/>
      <c r="Q637" s="45"/>
      <c r="R637" s="45"/>
      <c r="S637" s="45"/>
    </row>
    <row r="638" spans="4:19" x14ac:dyDescent="0.25">
      <c r="D638" s="58"/>
      <c r="E638" s="45"/>
      <c r="F638" s="45"/>
      <c r="G638" s="45"/>
      <c r="H638" s="45"/>
      <c r="I638" s="45"/>
      <c r="J638" s="45"/>
      <c r="K638" s="45"/>
      <c r="L638" s="45"/>
      <c r="M638" s="45"/>
      <c r="N638" s="45"/>
      <c r="O638" s="45"/>
      <c r="P638" s="45"/>
      <c r="Q638" s="45"/>
      <c r="R638" s="45"/>
      <c r="S638" s="45"/>
    </row>
    <row r="639" spans="4:19" x14ac:dyDescent="0.25">
      <c r="D639" s="58"/>
      <c r="E639" s="45"/>
      <c r="F639" s="45"/>
      <c r="G639" s="45"/>
      <c r="H639" s="45"/>
      <c r="I639" s="45"/>
      <c r="J639" s="45"/>
      <c r="K639" s="45"/>
      <c r="L639" s="45"/>
      <c r="M639" s="45"/>
      <c r="N639" s="45"/>
      <c r="O639" s="45"/>
      <c r="P639" s="45"/>
      <c r="Q639" s="45"/>
      <c r="R639" s="45"/>
      <c r="S639" s="45"/>
    </row>
    <row r="640" spans="4:19" x14ac:dyDescent="0.25">
      <c r="D640" s="58"/>
      <c r="E640" s="45"/>
      <c r="F640" s="45"/>
      <c r="G640" s="45"/>
      <c r="H640" s="45"/>
      <c r="I640" s="45"/>
      <c r="J640" s="45"/>
      <c r="K640" s="45"/>
      <c r="L640" s="45"/>
      <c r="M640" s="45"/>
      <c r="N640" s="45"/>
      <c r="O640" s="45"/>
      <c r="P640" s="45"/>
      <c r="Q640" s="45"/>
      <c r="R640" s="45"/>
      <c r="S640" s="45"/>
    </row>
    <row r="641" spans="4:19" x14ac:dyDescent="0.25">
      <c r="D641" s="58"/>
      <c r="E641" s="45"/>
      <c r="F641" s="45"/>
      <c r="G641" s="45"/>
      <c r="H641" s="45"/>
      <c r="I641" s="45"/>
      <c r="J641" s="45"/>
      <c r="K641" s="45"/>
      <c r="L641" s="45"/>
      <c r="M641" s="45"/>
      <c r="N641" s="45"/>
      <c r="O641" s="45"/>
      <c r="P641" s="45"/>
      <c r="Q641" s="45"/>
      <c r="R641" s="45"/>
      <c r="S641" s="45"/>
    </row>
    <row r="642" spans="4:19" x14ac:dyDescent="0.25">
      <c r="D642" s="58"/>
      <c r="E642" s="45"/>
      <c r="F642" s="45"/>
      <c r="G642" s="45"/>
      <c r="H642" s="45"/>
      <c r="I642" s="45"/>
      <c r="J642" s="45"/>
      <c r="K642" s="45"/>
      <c r="L642" s="45"/>
      <c r="M642" s="45"/>
      <c r="N642" s="45"/>
      <c r="O642" s="45"/>
      <c r="P642" s="45"/>
      <c r="Q642" s="45"/>
      <c r="R642" s="45"/>
      <c r="S642" s="45"/>
    </row>
    <row r="643" spans="4:19" x14ac:dyDescent="0.25">
      <c r="D643" s="58"/>
      <c r="E643" s="45"/>
      <c r="F643" s="45"/>
      <c r="G643" s="45"/>
      <c r="H643" s="45"/>
      <c r="I643" s="45"/>
      <c r="J643" s="45"/>
      <c r="K643" s="45"/>
      <c r="L643" s="45"/>
      <c r="M643" s="45"/>
      <c r="N643" s="45"/>
      <c r="O643" s="45"/>
      <c r="P643" s="45"/>
      <c r="Q643" s="45"/>
      <c r="R643" s="45"/>
      <c r="S643" s="45"/>
    </row>
    <row r="644" spans="4:19" x14ac:dyDescent="0.25">
      <c r="D644" s="58"/>
      <c r="E644" s="45"/>
      <c r="F644" s="45"/>
      <c r="G644" s="45"/>
      <c r="H644" s="45"/>
      <c r="I644" s="45"/>
      <c r="J644" s="45"/>
      <c r="K644" s="45"/>
      <c r="L644" s="45"/>
      <c r="M644" s="45"/>
      <c r="N644" s="45"/>
      <c r="O644" s="45"/>
      <c r="P644" s="45"/>
      <c r="Q644" s="45"/>
      <c r="R644" s="45"/>
      <c r="S644" s="45"/>
    </row>
    <row r="645" spans="4:19" x14ac:dyDescent="0.25">
      <c r="D645" s="58"/>
      <c r="E645" s="45"/>
      <c r="F645" s="45"/>
      <c r="G645" s="45"/>
      <c r="H645" s="45"/>
      <c r="I645" s="45"/>
      <c r="J645" s="45"/>
      <c r="K645" s="45"/>
      <c r="L645" s="45"/>
      <c r="M645" s="45"/>
      <c r="N645" s="45"/>
      <c r="O645" s="45"/>
      <c r="P645" s="45"/>
      <c r="Q645" s="45"/>
      <c r="R645" s="45"/>
      <c r="S645" s="45"/>
    </row>
    <row r="646" spans="4:19" x14ac:dyDescent="0.25">
      <c r="D646" s="58"/>
      <c r="E646" s="45"/>
      <c r="F646" s="45"/>
      <c r="G646" s="45"/>
      <c r="H646" s="45"/>
      <c r="I646" s="45"/>
      <c r="J646" s="45"/>
      <c r="K646" s="45"/>
      <c r="L646" s="45"/>
      <c r="M646" s="45"/>
      <c r="N646" s="45"/>
      <c r="O646" s="45"/>
      <c r="P646" s="45"/>
      <c r="Q646" s="45"/>
      <c r="R646" s="45"/>
      <c r="S646" s="45"/>
    </row>
    <row r="647" spans="4:19" x14ac:dyDescent="0.25">
      <c r="D647" s="58"/>
      <c r="E647" s="45"/>
      <c r="F647" s="45"/>
      <c r="G647" s="45"/>
      <c r="H647" s="45"/>
      <c r="I647" s="45"/>
      <c r="J647" s="45"/>
      <c r="K647" s="45"/>
      <c r="L647" s="45"/>
      <c r="M647" s="45"/>
      <c r="N647" s="45"/>
      <c r="O647" s="45"/>
      <c r="P647" s="45"/>
      <c r="Q647" s="45"/>
      <c r="R647" s="45"/>
      <c r="S647" s="45"/>
    </row>
    <row r="648" spans="4:19" x14ac:dyDescent="0.25">
      <c r="D648" s="58"/>
      <c r="E648" s="45"/>
      <c r="F648" s="45"/>
      <c r="G648" s="45"/>
      <c r="H648" s="45"/>
      <c r="I648" s="45"/>
      <c r="J648" s="45"/>
      <c r="K648" s="45"/>
      <c r="L648" s="45"/>
      <c r="M648" s="45"/>
      <c r="N648" s="45"/>
      <c r="O648" s="45"/>
      <c r="P648" s="45"/>
      <c r="Q648" s="45"/>
      <c r="R648" s="45"/>
      <c r="S648" s="45"/>
    </row>
    <row r="649" spans="4:19" x14ac:dyDescent="0.25">
      <c r="D649" s="58"/>
      <c r="E649" s="45"/>
      <c r="F649" s="45"/>
      <c r="G649" s="45"/>
      <c r="H649" s="45"/>
      <c r="I649" s="45"/>
      <c r="J649" s="45"/>
      <c r="K649" s="45"/>
      <c r="L649" s="45"/>
      <c r="M649" s="45"/>
      <c r="N649" s="45"/>
      <c r="O649" s="45"/>
      <c r="P649" s="45"/>
      <c r="Q649" s="45"/>
      <c r="R649" s="45"/>
      <c r="S649" s="45"/>
    </row>
    <row r="650" spans="4:19" x14ac:dyDescent="0.25">
      <c r="D650" s="58"/>
      <c r="E650" s="45"/>
      <c r="F650" s="45"/>
      <c r="G650" s="45"/>
      <c r="H650" s="45"/>
      <c r="I650" s="45"/>
      <c r="J650" s="45"/>
      <c r="K650" s="45"/>
      <c r="L650" s="45"/>
      <c r="M650" s="45"/>
      <c r="N650" s="45"/>
      <c r="O650" s="45"/>
      <c r="P650" s="45"/>
      <c r="Q650" s="45"/>
      <c r="R650" s="45"/>
      <c r="S650" s="45"/>
    </row>
    <row r="651" spans="4:19" x14ac:dyDescent="0.25">
      <c r="D651" s="58"/>
      <c r="E651" s="45"/>
      <c r="F651" s="45"/>
      <c r="G651" s="45"/>
      <c r="H651" s="45"/>
      <c r="I651" s="45"/>
      <c r="J651" s="45"/>
      <c r="K651" s="45"/>
      <c r="L651" s="45"/>
      <c r="M651" s="45"/>
      <c r="N651" s="45"/>
      <c r="O651" s="45"/>
      <c r="P651" s="45"/>
      <c r="Q651" s="45"/>
      <c r="R651" s="45"/>
      <c r="S651" s="45"/>
    </row>
    <row r="652" spans="4:19" x14ac:dyDescent="0.25">
      <c r="D652" s="58"/>
      <c r="E652" s="45"/>
      <c r="F652" s="45"/>
      <c r="G652" s="45"/>
      <c r="H652" s="45"/>
      <c r="I652" s="45"/>
      <c r="J652" s="45"/>
      <c r="K652" s="45"/>
      <c r="L652" s="45"/>
      <c r="M652" s="45"/>
      <c r="N652" s="45"/>
      <c r="O652" s="45"/>
      <c r="P652" s="45"/>
      <c r="Q652" s="45"/>
      <c r="R652" s="45"/>
      <c r="S652" s="45"/>
    </row>
    <row r="653" spans="4:19" x14ac:dyDescent="0.25">
      <c r="D653" s="58"/>
      <c r="E653" s="45"/>
      <c r="F653" s="45"/>
      <c r="G653" s="45"/>
      <c r="H653" s="45"/>
      <c r="I653" s="45"/>
      <c r="J653" s="45"/>
      <c r="K653" s="45"/>
      <c r="L653" s="45"/>
      <c r="M653" s="45"/>
      <c r="N653" s="45"/>
      <c r="O653" s="45"/>
      <c r="P653" s="45"/>
      <c r="Q653" s="45"/>
      <c r="R653" s="45"/>
      <c r="S653" s="45"/>
    </row>
    <row r="654" spans="4:19" x14ac:dyDescent="0.25">
      <c r="D654" s="58"/>
      <c r="E654" s="45"/>
      <c r="F654" s="45"/>
      <c r="G654" s="45"/>
      <c r="H654" s="45"/>
      <c r="I654" s="45"/>
      <c r="J654" s="45"/>
      <c r="K654" s="45"/>
      <c r="L654" s="45"/>
      <c r="M654" s="45"/>
      <c r="N654" s="45"/>
      <c r="O654" s="45"/>
      <c r="P654" s="45"/>
      <c r="Q654" s="45"/>
      <c r="R654" s="45"/>
      <c r="S654" s="45"/>
    </row>
    <row r="655" spans="4:19" x14ac:dyDescent="0.25">
      <c r="D655" s="58"/>
      <c r="E655" s="45"/>
      <c r="F655" s="45"/>
      <c r="G655" s="45"/>
      <c r="H655" s="45"/>
      <c r="I655" s="45"/>
      <c r="J655" s="45"/>
      <c r="K655" s="45"/>
      <c r="L655" s="45"/>
      <c r="M655" s="45"/>
      <c r="N655" s="45"/>
      <c r="O655" s="45"/>
      <c r="P655" s="45"/>
      <c r="Q655" s="45"/>
      <c r="R655" s="45"/>
      <c r="S655" s="45"/>
    </row>
    <row r="656" spans="4:19" x14ac:dyDescent="0.25">
      <c r="D656" s="58"/>
      <c r="E656" s="45"/>
      <c r="F656" s="45"/>
      <c r="G656" s="45"/>
      <c r="H656" s="45"/>
      <c r="I656" s="45"/>
      <c r="J656" s="45"/>
      <c r="K656" s="45"/>
      <c r="L656" s="45"/>
      <c r="M656" s="45"/>
      <c r="N656" s="45"/>
      <c r="O656" s="45"/>
      <c r="P656" s="45"/>
      <c r="Q656" s="45"/>
      <c r="R656" s="45"/>
      <c r="S656" s="45"/>
    </row>
    <row r="657" spans="4:19" x14ac:dyDescent="0.25">
      <c r="D657" s="58"/>
      <c r="E657" s="45"/>
      <c r="F657" s="45"/>
      <c r="G657" s="45"/>
      <c r="H657" s="45"/>
      <c r="I657" s="45"/>
      <c r="J657" s="45"/>
      <c r="K657" s="45"/>
      <c r="L657" s="45"/>
      <c r="M657" s="45"/>
      <c r="N657" s="45"/>
      <c r="O657" s="45"/>
      <c r="P657" s="45"/>
      <c r="Q657" s="45"/>
      <c r="R657" s="45"/>
      <c r="S657" s="45"/>
    </row>
    <row r="658" spans="4:19" x14ac:dyDescent="0.25">
      <c r="D658" s="58"/>
      <c r="E658" s="45"/>
      <c r="F658" s="45"/>
      <c r="G658" s="45"/>
      <c r="H658" s="45"/>
      <c r="I658" s="45"/>
      <c r="J658" s="45"/>
      <c r="K658" s="45"/>
      <c r="L658" s="45"/>
      <c r="M658" s="45"/>
      <c r="N658" s="45"/>
      <c r="O658" s="45"/>
      <c r="P658" s="45"/>
      <c r="Q658" s="45"/>
      <c r="R658" s="45"/>
      <c r="S658" s="45"/>
    </row>
    <row r="659" spans="4:19" x14ac:dyDescent="0.25">
      <c r="D659" s="58"/>
      <c r="E659" s="45"/>
      <c r="F659" s="45"/>
      <c r="G659" s="45"/>
      <c r="H659" s="45"/>
      <c r="I659" s="45"/>
      <c r="J659" s="45"/>
      <c r="K659" s="45"/>
      <c r="L659" s="45"/>
      <c r="M659" s="45"/>
      <c r="N659" s="45"/>
      <c r="O659" s="45"/>
      <c r="P659" s="45"/>
      <c r="Q659" s="45"/>
      <c r="R659" s="45"/>
      <c r="S659" s="45"/>
    </row>
    <row r="660" spans="4:19" x14ac:dyDescent="0.25">
      <c r="D660" s="58"/>
      <c r="E660" s="45"/>
      <c r="F660" s="45"/>
      <c r="G660" s="45"/>
      <c r="H660" s="45"/>
      <c r="I660" s="45"/>
      <c r="J660" s="45"/>
      <c r="K660" s="45"/>
      <c r="L660" s="45"/>
      <c r="M660" s="45"/>
      <c r="N660" s="45"/>
      <c r="O660" s="45"/>
      <c r="P660" s="45"/>
      <c r="Q660" s="45"/>
      <c r="R660" s="45"/>
      <c r="S660" s="45"/>
    </row>
    <row r="661" spans="4:19" x14ac:dyDescent="0.25">
      <c r="D661" s="58"/>
      <c r="E661" s="45"/>
      <c r="F661" s="45"/>
      <c r="G661" s="45"/>
      <c r="H661" s="45"/>
      <c r="I661" s="45"/>
      <c r="J661" s="45"/>
      <c r="K661" s="45"/>
      <c r="L661" s="45"/>
      <c r="M661" s="45"/>
      <c r="N661" s="45"/>
      <c r="O661" s="45"/>
      <c r="P661" s="45"/>
      <c r="Q661" s="45"/>
      <c r="R661" s="45"/>
      <c r="S661" s="45"/>
    </row>
    <row r="662" spans="4:19" x14ac:dyDescent="0.25">
      <c r="D662" s="58"/>
      <c r="E662" s="45"/>
      <c r="F662" s="45"/>
      <c r="G662" s="45"/>
      <c r="H662" s="45"/>
      <c r="I662" s="45"/>
      <c r="J662" s="45"/>
      <c r="K662" s="45"/>
      <c r="L662" s="45"/>
      <c r="M662" s="45"/>
      <c r="N662" s="45"/>
      <c r="O662" s="45"/>
      <c r="P662" s="45"/>
      <c r="Q662" s="45"/>
      <c r="R662" s="45"/>
      <c r="S662" s="45"/>
    </row>
    <row r="663" spans="4:19" x14ac:dyDescent="0.25">
      <c r="D663" s="58"/>
      <c r="E663" s="45"/>
      <c r="F663" s="45"/>
      <c r="G663" s="45"/>
      <c r="H663" s="45"/>
      <c r="I663" s="45"/>
      <c r="J663" s="45"/>
      <c r="K663" s="45"/>
      <c r="L663" s="45"/>
      <c r="M663" s="45"/>
      <c r="N663" s="45"/>
      <c r="O663" s="45"/>
      <c r="P663" s="45"/>
      <c r="Q663" s="45"/>
      <c r="R663" s="45"/>
      <c r="S663" s="45"/>
    </row>
    <row r="664" spans="4:19" x14ac:dyDescent="0.25">
      <c r="D664" s="58"/>
      <c r="E664" s="45"/>
      <c r="F664" s="45"/>
      <c r="G664" s="45"/>
      <c r="H664" s="45"/>
      <c r="I664" s="45"/>
      <c r="J664" s="45"/>
      <c r="K664" s="45"/>
      <c r="L664" s="45"/>
      <c r="M664" s="45"/>
      <c r="N664" s="45"/>
      <c r="O664" s="45"/>
      <c r="P664" s="45"/>
      <c r="Q664" s="45"/>
      <c r="R664" s="45"/>
      <c r="S664" s="45"/>
    </row>
    <row r="665" spans="4:19" x14ac:dyDescent="0.25">
      <c r="D665" s="58"/>
      <c r="E665" s="45"/>
      <c r="F665" s="45"/>
      <c r="G665" s="45"/>
      <c r="H665" s="45"/>
      <c r="I665" s="45"/>
      <c r="J665" s="45"/>
      <c r="K665" s="45"/>
      <c r="L665" s="45"/>
      <c r="M665" s="45"/>
      <c r="N665" s="45"/>
      <c r="O665" s="45"/>
      <c r="P665" s="45"/>
      <c r="Q665" s="45"/>
      <c r="R665" s="45"/>
      <c r="S665" s="45"/>
    </row>
    <row r="666" spans="4:19" x14ac:dyDescent="0.25">
      <c r="D666" s="58"/>
      <c r="E666" s="45"/>
      <c r="F666" s="45"/>
      <c r="G666" s="45"/>
      <c r="H666" s="45"/>
      <c r="I666" s="45"/>
      <c r="J666" s="45"/>
      <c r="K666" s="45"/>
      <c r="L666" s="45"/>
      <c r="M666" s="45"/>
      <c r="N666" s="45"/>
      <c r="O666" s="45"/>
      <c r="P666" s="45"/>
      <c r="Q666" s="45"/>
      <c r="R666" s="45"/>
      <c r="S666" s="45"/>
    </row>
    <row r="667" spans="4:19" x14ac:dyDescent="0.25">
      <c r="D667" s="58"/>
      <c r="E667" s="45"/>
      <c r="F667" s="45"/>
      <c r="G667" s="45"/>
      <c r="H667" s="45"/>
      <c r="I667" s="45"/>
      <c r="J667" s="45"/>
      <c r="K667" s="45"/>
      <c r="L667" s="45"/>
      <c r="M667" s="45"/>
      <c r="N667" s="45"/>
      <c r="O667" s="45"/>
      <c r="P667" s="45"/>
      <c r="Q667" s="45"/>
      <c r="R667" s="45"/>
      <c r="S667" s="45"/>
    </row>
    <row r="668" spans="4:19" x14ac:dyDescent="0.25">
      <c r="D668" s="58"/>
      <c r="E668" s="45"/>
      <c r="F668" s="45"/>
      <c r="G668" s="45"/>
      <c r="H668" s="45"/>
      <c r="I668" s="45"/>
      <c r="J668" s="45"/>
      <c r="K668" s="45"/>
      <c r="L668" s="45"/>
      <c r="M668" s="45"/>
      <c r="N668" s="45"/>
      <c r="O668" s="45"/>
      <c r="P668" s="45"/>
      <c r="Q668" s="45"/>
      <c r="R668" s="45"/>
      <c r="S668" s="45"/>
    </row>
    <row r="669" spans="4:19" x14ac:dyDescent="0.25">
      <c r="D669" s="58"/>
      <c r="E669" s="45"/>
      <c r="F669" s="45"/>
      <c r="G669" s="45"/>
      <c r="H669" s="45"/>
      <c r="I669" s="45"/>
      <c r="J669" s="45"/>
      <c r="K669" s="45"/>
      <c r="L669" s="45"/>
      <c r="M669" s="45"/>
      <c r="N669" s="45"/>
      <c r="O669" s="45"/>
      <c r="P669" s="45"/>
      <c r="Q669" s="45"/>
      <c r="R669" s="45"/>
      <c r="S669" s="45"/>
    </row>
    <row r="670" spans="4:19" x14ac:dyDescent="0.25">
      <c r="D670" s="58"/>
      <c r="E670" s="45"/>
      <c r="F670" s="45"/>
      <c r="G670" s="45"/>
      <c r="H670" s="45"/>
      <c r="I670" s="45"/>
      <c r="J670" s="45"/>
      <c r="K670" s="45"/>
      <c r="L670" s="45"/>
      <c r="M670" s="45"/>
      <c r="N670" s="45"/>
      <c r="O670" s="45"/>
      <c r="P670" s="45"/>
      <c r="Q670" s="45"/>
      <c r="R670" s="45"/>
      <c r="S670" s="45"/>
    </row>
    <row r="671" spans="4:19" x14ac:dyDescent="0.25">
      <c r="D671" s="58"/>
      <c r="E671" s="45"/>
      <c r="F671" s="45"/>
      <c r="G671" s="45"/>
      <c r="H671" s="45"/>
      <c r="I671" s="45"/>
      <c r="J671" s="45"/>
      <c r="K671" s="45"/>
      <c r="L671" s="45"/>
      <c r="M671" s="45"/>
      <c r="N671" s="45"/>
      <c r="O671" s="45"/>
      <c r="P671" s="45"/>
      <c r="Q671" s="45"/>
      <c r="R671" s="45"/>
      <c r="S671" s="45"/>
    </row>
    <row r="672" spans="4:19" x14ac:dyDescent="0.25">
      <c r="D672" s="58"/>
      <c r="E672" s="45"/>
      <c r="F672" s="45"/>
      <c r="G672" s="45"/>
      <c r="H672" s="45"/>
      <c r="I672" s="45"/>
      <c r="J672" s="45"/>
      <c r="K672" s="45"/>
      <c r="L672" s="45"/>
      <c r="M672" s="45"/>
      <c r="N672" s="45"/>
      <c r="O672" s="45"/>
      <c r="P672" s="45"/>
      <c r="Q672" s="45"/>
      <c r="R672" s="45"/>
      <c r="S672" s="45"/>
    </row>
    <row r="673" spans="4:19" x14ac:dyDescent="0.25">
      <c r="D673" s="58"/>
      <c r="E673" s="45"/>
      <c r="F673" s="45"/>
      <c r="G673" s="45"/>
      <c r="H673" s="45"/>
      <c r="I673" s="45"/>
      <c r="J673" s="45"/>
      <c r="K673" s="45"/>
      <c r="L673" s="45"/>
      <c r="M673" s="45"/>
      <c r="N673" s="45"/>
      <c r="O673" s="45"/>
      <c r="P673" s="45"/>
      <c r="Q673" s="45"/>
      <c r="R673" s="45"/>
      <c r="S673" s="45"/>
    </row>
    <row r="674" spans="4:19" x14ac:dyDescent="0.25">
      <c r="D674" s="58"/>
      <c r="E674" s="45"/>
      <c r="F674" s="45"/>
      <c r="G674" s="45"/>
      <c r="H674" s="45"/>
      <c r="I674" s="45"/>
      <c r="J674" s="45"/>
      <c r="K674" s="45"/>
      <c r="L674" s="45"/>
      <c r="M674" s="45"/>
      <c r="N674" s="45"/>
      <c r="O674" s="45"/>
      <c r="P674" s="45"/>
      <c r="Q674" s="45"/>
      <c r="R674" s="45"/>
      <c r="S674" s="45"/>
    </row>
    <row r="675" spans="4:19" x14ac:dyDescent="0.25">
      <c r="D675" s="58"/>
      <c r="E675" s="45"/>
      <c r="F675" s="45"/>
      <c r="G675" s="45"/>
      <c r="H675" s="45"/>
      <c r="I675" s="45"/>
      <c r="J675" s="45"/>
      <c r="K675" s="45"/>
      <c r="L675" s="45"/>
      <c r="M675" s="45"/>
      <c r="N675" s="45"/>
      <c r="O675" s="45"/>
      <c r="P675" s="45"/>
      <c r="Q675" s="45"/>
      <c r="R675" s="45"/>
      <c r="S675" s="45"/>
    </row>
    <row r="676" spans="4:19" x14ac:dyDescent="0.25">
      <c r="D676" s="58"/>
      <c r="E676" s="45"/>
      <c r="F676" s="45"/>
      <c r="G676" s="45"/>
      <c r="H676" s="45"/>
      <c r="I676" s="45"/>
      <c r="J676" s="45"/>
      <c r="K676" s="45"/>
      <c r="L676" s="45"/>
      <c r="M676" s="45"/>
      <c r="N676" s="45"/>
      <c r="O676" s="45"/>
      <c r="P676" s="45"/>
      <c r="Q676" s="45"/>
      <c r="R676" s="45"/>
      <c r="S676" s="45"/>
    </row>
    <row r="677" spans="4:19" x14ac:dyDescent="0.25">
      <c r="D677" s="58"/>
      <c r="E677" s="45"/>
      <c r="F677" s="45"/>
      <c r="G677" s="45"/>
      <c r="H677" s="45"/>
      <c r="I677" s="45"/>
      <c r="J677" s="45"/>
      <c r="K677" s="45"/>
      <c r="L677" s="45"/>
      <c r="M677" s="45"/>
      <c r="N677" s="45"/>
      <c r="O677" s="45"/>
      <c r="P677" s="45"/>
      <c r="Q677" s="45"/>
      <c r="R677" s="45"/>
      <c r="S677" s="45"/>
    </row>
    <row r="678" spans="4:19" x14ac:dyDescent="0.25">
      <c r="D678" s="58"/>
      <c r="E678" s="45"/>
      <c r="F678" s="45"/>
      <c r="G678" s="45"/>
      <c r="H678" s="45"/>
      <c r="I678" s="45"/>
      <c r="J678" s="45"/>
      <c r="K678" s="45"/>
      <c r="L678" s="45"/>
      <c r="M678" s="45"/>
      <c r="N678" s="45"/>
      <c r="O678" s="45"/>
      <c r="P678" s="45"/>
      <c r="Q678" s="45"/>
      <c r="R678" s="45"/>
      <c r="S678" s="45"/>
    </row>
    <row r="679" spans="4:19" x14ac:dyDescent="0.25">
      <c r="D679" s="58"/>
      <c r="E679" s="45"/>
      <c r="F679" s="45"/>
      <c r="G679" s="45"/>
      <c r="H679" s="45"/>
      <c r="I679" s="45"/>
      <c r="J679" s="45"/>
      <c r="K679" s="45"/>
      <c r="L679" s="45"/>
      <c r="M679" s="45"/>
      <c r="N679" s="45"/>
      <c r="O679" s="45"/>
      <c r="P679" s="45"/>
      <c r="Q679" s="45"/>
      <c r="R679" s="45"/>
      <c r="S679" s="45"/>
    </row>
    <row r="680" spans="4:19" x14ac:dyDescent="0.25">
      <c r="D680" s="58"/>
      <c r="E680" s="45"/>
      <c r="F680" s="45"/>
      <c r="G680" s="45"/>
      <c r="H680" s="45"/>
      <c r="I680" s="45"/>
      <c r="J680" s="45"/>
      <c r="K680" s="45"/>
      <c r="L680" s="45"/>
      <c r="M680" s="45"/>
      <c r="N680" s="45"/>
      <c r="O680" s="45"/>
      <c r="P680" s="45"/>
      <c r="Q680" s="45"/>
      <c r="R680" s="45"/>
      <c r="S680" s="45"/>
    </row>
    <row r="681" spans="4:19" x14ac:dyDescent="0.25">
      <c r="D681" s="58"/>
      <c r="E681" s="45"/>
      <c r="F681" s="45"/>
      <c r="G681" s="45"/>
      <c r="H681" s="45"/>
      <c r="I681" s="45"/>
      <c r="J681" s="45"/>
      <c r="K681" s="45"/>
      <c r="L681" s="45"/>
      <c r="M681" s="45"/>
      <c r="N681" s="45"/>
      <c r="O681" s="45"/>
      <c r="P681" s="45"/>
      <c r="Q681" s="45"/>
      <c r="R681" s="45"/>
      <c r="S681" s="45"/>
    </row>
    <row r="682" spans="4:19" x14ac:dyDescent="0.25">
      <c r="D682" s="58"/>
      <c r="E682" s="45"/>
      <c r="F682" s="45"/>
      <c r="G682" s="45"/>
      <c r="H682" s="45"/>
      <c r="I682" s="45"/>
      <c r="J682" s="45"/>
      <c r="K682" s="45"/>
      <c r="L682" s="45"/>
      <c r="M682" s="45"/>
      <c r="N682" s="45"/>
      <c r="O682" s="45"/>
      <c r="P682" s="45"/>
      <c r="Q682" s="45"/>
      <c r="R682" s="45"/>
      <c r="S682" s="45"/>
    </row>
    <row r="683" spans="4:19" x14ac:dyDescent="0.25">
      <c r="D683" s="58"/>
      <c r="E683" s="45"/>
      <c r="F683" s="45"/>
      <c r="G683" s="45"/>
      <c r="H683" s="45"/>
      <c r="I683" s="45"/>
      <c r="J683" s="45"/>
      <c r="K683" s="45"/>
      <c r="L683" s="45"/>
      <c r="M683" s="45"/>
      <c r="N683" s="45"/>
      <c r="O683" s="45"/>
      <c r="P683" s="45"/>
      <c r="Q683" s="45"/>
      <c r="R683" s="45"/>
      <c r="S683" s="45"/>
    </row>
    <row r="684" spans="4:19" x14ac:dyDescent="0.25">
      <c r="D684" s="58"/>
      <c r="E684" s="45"/>
      <c r="F684" s="45"/>
      <c r="G684" s="45"/>
      <c r="H684" s="45"/>
      <c r="I684" s="45"/>
      <c r="J684" s="45"/>
      <c r="K684" s="45"/>
      <c r="L684" s="45"/>
      <c r="M684" s="45"/>
      <c r="N684" s="45"/>
      <c r="O684" s="45"/>
      <c r="P684" s="45"/>
      <c r="Q684" s="45"/>
      <c r="R684" s="45"/>
      <c r="S684" s="45"/>
    </row>
    <row r="685" spans="4:19" x14ac:dyDescent="0.25">
      <c r="D685" s="58"/>
      <c r="E685" s="45"/>
      <c r="F685" s="45"/>
      <c r="G685" s="45"/>
      <c r="H685" s="45"/>
      <c r="I685" s="45"/>
      <c r="J685" s="45"/>
      <c r="K685" s="45"/>
      <c r="L685" s="45"/>
      <c r="M685" s="45"/>
      <c r="N685" s="45"/>
      <c r="O685" s="45"/>
      <c r="P685" s="45"/>
      <c r="Q685" s="45"/>
      <c r="R685" s="45"/>
      <c r="S685" s="45"/>
    </row>
    <row r="686" spans="4:19" x14ac:dyDescent="0.25">
      <c r="D686" s="58"/>
      <c r="E686" s="45"/>
      <c r="F686" s="45"/>
      <c r="G686" s="45"/>
      <c r="H686" s="45"/>
      <c r="I686" s="45"/>
      <c r="J686" s="45"/>
      <c r="K686" s="45"/>
      <c r="L686" s="45"/>
      <c r="M686" s="45"/>
      <c r="N686" s="45"/>
      <c r="O686" s="45"/>
      <c r="P686" s="45"/>
      <c r="Q686" s="45"/>
      <c r="R686" s="45"/>
      <c r="S686" s="45"/>
    </row>
    <row r="687" spans="4:19" x14ac:dyDescent="0.25">
      <c r="E687" s="45"/>
      <c r="F687" s="45"/>
      <c r="G687" s="45"/>
      <c r="H687" s="45"/>
      <c r="I687" s="45"/>
      <c r="J687" s="45"/>
      <c r="K687" s="45"/>
      <c r="L687" s="45"/>
      <c r="M687" s="45"/>
      <c r="N687" s="45"/>
      <c r="O687" s="45"/>
      <c r="P687" s="45"/>
      <c r="Q687" s="45"/>
      <c r="R687" s="45"/>
      <c r="S687" s="45"/>
    </row>
    <row r="688" spans="4:19" x14ac:dyDescent="0.25">
      <c r="E688" s="45"/>
      <c r="F688" s="45"/>
      <c r="G688" s="45"/>
      <c r="H688" s="45"/>
      <c r="I688" s="45"/>
      <c r="J688" s="45"/>
      <c r="K688" s="45"/>
      <c r="L688" s="45"/>
      <c r="M688" s="45"/>
      <c r="N688" s="45"/>
      <c r="O688" s="45"/>
      <c r="P688" s="45"/>
      <c r="Q688" s="45"/>
      <c r="R688" s="45"/>
      <c r="S688" s="45"/>
    </row>
    <row r="689" spans="5:19" x14ac:dyDescent="0.25">
      <c r="E689" s="45"/>
      <c r="F689" s="45"/>
      <c r="G689" s="45"/>
      <c r="H689" s="45"/>
      <c r="I689" s="45"/>
      <c r="J689" s="45"/>
      <c r="K689" s="45"/>
      <c r="L689" s="45"/>
      <c r="M689" s="45"/>
      <c r="N689" s="45"/>
      <c r="O689" s="45"/>
      <c r="P689" s="45"/>
      <c r="Q689" s="45"/>
      <c r="R689" s="45"/>
      <c r="S689" s="45"/>
    </row>
    <row r="690" spans="5:19" x14ac:dyDescent="0.25">
      <c r="E690" s="45"/>
      <c r="F690" s="45"/>
      <c r="G690" s="45"/>
      <c r="H690" s="45"/>
      <c r="I690" s="45"/>
      <c r="J690" s="45"/>
      <c r="K690" s="45"/>
      <c r="L690" s="45"/>
      <c r="M690" s="45"/>
      <c r="N690" s="45"/>
      <c r="O690" s="45"/>
      <c r="P690" s="45"/>
      <c r="Q690" s="45"/>
      <c r="R690" s="45"/>
      <c r="S690" s="45"/>
    </row>
    <row r="691" spans="5:19" x14ac:dyDescent="0.25">
      <c r="E691" s="45"/>
      <c r="F691" s="45"/>
      <c r="G691" s="45"/>
      <c r="H691" s="45"/>
      <c r="I691" s="45"/>
      <c r="J691" s="45"/>
      <c r="K691" s="45"/>
      <c r="L691" s="45"/>
      <c r="M691" s="45"/>
      <c r="N691" s="45"/>
      <c r="O691" s="45"/>
      <c r="P691" s="45"/>
      <c r="Q691" s="45"/>
      <c r="R691" s="45"/>
      <c r="S691" s="45"/>
    </row>
    <row r="692" spans="5:19" x14ac:dyDescent="0.25">
      <c r="E692" s="45"/>
      <c r="F692" s="45"/>
      <c r="G692" s="45"/>
      <c r="H692" s="45"/>
      <c r="I692" s="45"/>
      <c r="J692" s="45"/>
      <c r="K692" s="45"/>
      <c r="L692" s="45"/>
      <c r="M692" s="45"/>
      <c r="N692" s="45"/>
      <c r="O692" s="45"/>
      <c r="P692" s="45"/>
      <c r="Q692" s="45"/>
      <c r="R692" s="45"/>
      <c r="S692" s="45"/>
    </row>
    <row r="693" spans="5:19" x14ac:dyDescent="0.25">
      <c r="E693" s="45"/>
      <c r="F693" s="45"/>
      <c r="G693" s="45"/>
      <c r="H693" s="45"/>
      <c r="I693" s="45"/>
      <c r="J693" s="45"/>
      <c r="K693" s="45"/>
      <c r="L693" s="45"/>
      <c r="M693" s="45"/>
      <c r="N693" s="45"/>
      <c r="O693" s="45"/>
      <c r="P693" s="45"/>
      <c r="Q693" s="45"/>
      <c r="R693" s="45"/>
      <c r="S693" s="45"/>
    </row>
    <row r="694" spans="5:19" x14ac:dyDescent="0.25">
      <c r="E694" s="45"/>
      <c r="F694" s="45"/>
      <c r="G694" s="45"/>
      <c r="H694" s="45"/>
      <c r="I694" s="45"/>
      <c r="J694" s="45"/>
      <c r="K694" s="45"/>
      <c r="L694" s="45"/>
      <c r="M694" s="45"/>
      <c r="N694" s="45"/>
      <c r="O694" s="45"/>
      <c r="P694" s="45"/>
      <c r="Q694" s="45"/>
      <c r="R694" s="45"/>
      <c r="S694" s="45"/>
    </row>
    <row r="695" spans="5:19" x14ac:dyDescent="0.25">
      <c r="E695" s="45"/>
      <c r="F695" s="45"/>
      <c r="G695" s="45"/>
      <c r="H695" s="45"/>
      <c r="I695" s="45"/>
      <c r="J695" s="45"/>
      <c r="K695" s="45"/>
      <c r="L695" s="45"/>
      <c r="M695" s="45"/>
      <c r="N695" s="45"/>
      <c r="O695" s="45"/>
      <c r="P695" s="45"/>
      <c r="Q695" s="45"/>
      <c r="R695" s="45"/>
      <c r="S695" s="45"/>
    </row>
    <row r="696" spans="5:19" x14ac:dyDescent="0.25">
      <c r="E696" s="45"/>
      <c r="F696" s="45"/>
      <c r="G696" s="45"/>
      <c r="H696" s="45"/>
      <c r="I696" s="45"/>
      <c r="J696" s="45"/>
      <c r="K696" s="45"/>
      <c r="L696" s="45"/>
      <c r="M696" s="45"/>
      <c r="N696" s="45"/>
      <c r="O696" s="45"/>
      <c r="P696" s="45"/>
      <c r="Q696" s="45"/>
      <c r="R696" s="45"/>
      <c r="S696" s="45"/>
    </row>
    <row r="697" spans="5:19" x14ac:dyDescent="0.25">
      <c r="E697" s="45"/>
      <c r="F697" s="45"/>
      <c r="G697" s="45"/>
      <c r="H697" s="45"/>
      <c r="I697" s="45"/>
      <c r="J697" s="45"/>
      <c r="K697" s="45"/>
      <c r="L697" s="45"/>
      <c r="M697" s="45"/>
      <c r="N697" s="45"/>
      <c r="O697" s="45"/>
      <c r="P697" s="45"/>
      <c r="Q697" s="45"/>
      <c r="R697" s="45"/>
      <c r="S697" s="45"/>
    </row>
    <row r="698" spans="5:19" x14ac:dyDescent="0.25">
      <c r="E698" s="45"/>
      <c r="F698" s="45"/>
      <c r="G698" s="45"/>
      <c r="H698" s="45"/>
      <c r="I698" s="45"/>
      <c r="J698" s="45"/>
      <c r="K698" s="45"/>
      <c r="L698" s="45"/>
      <c r="M698" s="45"/>
      <c r="N698" s="45"/>
      <c r="O698" s="45"/>
      <c r="P698" s="45"/>
      <c r="Q698" s="45"/>
      <c r="R698" s="45"/>
      <c r="S698" s="45"/>
    </row>
    <row r="699" spans="5:19" x14ac:dyDescent="0.25">
      <c r="E699" s="45"/>
      <c r="F699" s="45"/>
      <c r="G699" s="45"/>
      <c r="H699" s="45"/>
      <c r="I699" s="45"/>
      <c r="J699" s="45"/>
      <c r="K699" s="45"/>
      <c r="L699" s="45"/>
      <c r="M699" s="45"/>
      <c r="N699" s="45"/>
      <c r="O699" s="45"/>
      <c r="P699" s="45"/>
      <c r="Q699" s="45"/>
      <c r="R699" s="45"/>
      <c r="S699" s="45"/>
    </row>
    <row r="700" spans="5:19" x14ac:dyDescent="0.25">
      <c r="E700" s="45"/>
      <c r="F700" s="45"/>
      <c r="G700" s="45"/>
      <c r="H700" s="45"/>
      <c r="I700" s="45"/>
      <c r="J700" s="45"/>
      <c r="K700" s="45"/>
      <c r="L700" s="45"/>
      <c r="M700" s="45"/>
      <c r="N700" s="45"/>
      <c r="O700" s="45"/>
      <c r="P700" s="45"/>
      <c r="Q700" s="45"/>
      <c r="R700" s="45"/>
      <c r="S700" s="45"/>
    </row>
    <row r="701" spans="5:19" x14ac:dyDescent="0.25">
      <c r="E701" s="45"/>
      <c r="F701" s="45"/>
      <c r="G701" s="45"/>
      <c r="H701" s="45"/>
      <c r="I701" s="45"/>
      <c r="J701" s="45"/>
      <c r="K701" s="45"/>
      <c r="L701" s="45"/>
      <c r="M701" s="45"/>
      <c r="N701" s="45"/>
      <c r="O701" s="45"/>
      <c r="P701" s="45"/>
      <c r="Q701" s="45"/>
      <c r="R701" s="45"/>
      <c r="S701" s="45"/>
    </row>
    <row r="702" spans="5:19" x14ac:dyDescent="0.25">
      <c r="E702" s="45"/>
      <c r="F702" s="45"/>
      <c r="G702" s="45"/>
      <c r="H702" s="45"/>
      <c r="I702" s="45"/>
      <c r="J702" s="45"/>
      <c r="K702" s="45"/>
      <c r="L702" s="45"/>
      <c r="M702" s="45"/>
      <c r="N702" s="45"/>
      <c r="O702" s="45"/>
      <c r="P702" s="45"/>
      <c r="Q702" s="45"/>
      <c r="R702" s="45"/>
      <c r="S702" s="45"/>
    </row>
    <row r="703" spans="5:19" x14ac:dyDescent="0.25">
      <c r="E703" s="45"/>
      <c r="F703" s="45"/>
      <c r="G703" s="45"/>
      <c r="H703" s="45"/>
      <c r="I703" s="45"/>
      <c r="J703" s="45"/>
      <c r="K703" s="45"/>
      <c r="L703" s="45"/>
      <c r="M703" s="45"/>
      <c r="N703" s="45"/>
      <c r="O703" s="45"/>
      <c r="P703" s="45"/>
      <c r="Q703" s="45"/>
      <c r="R703" s="45"/>
      <c r="S703" s="45"/>
    </row>
    <row r="704" spans="5:19" x14ac:dyDescent="0.25">
      <c r="E704" s="45"/>
      <c r="F704" s="45"/>
      <c r="G704" s="45"/>
      <c r="H704" s="45"/>
      <c r="I704" s="45"/>
      <c r="J704" s="45"/>
      <c r="K704" s="45"/>
      <c r="L704" s="45"/>
      <c r="M704" s="45"/>
      <c r="N704" s="45"/>
      <c r="O704" s="45"/>
      <c r="P704" s="45"/>
      <c r="Q704" s="45"/>
      <c r="R704" s="45"/>
      <c r="S704" s="45"/>
    </row>
    <row r="705" spans="5:19" x14ac:dyDescent="0.25">
      <c r="E705" s="45"/>
      <c r="F705" s="45"/>
      <c r="G705" s="45"/>
      <c r="H705" s="45"/>
      <c r="I705" s="45"/>
      <c r="J705" s="45"/>
      <c r="K705" s="45"/>
      <c r="L705" s="45"/>
      <c r="M705" s="45"/>
      <c r="N705" s="45"/>
      <c r="O705" s="45"/>
      <c r="P705" s="45"/>
      <c r="Q705" s="45"/>
      <c r="R705" s="45"/>
      <c r="S705" s="45"/>
    </row>
    <row r="706" spans="5:19" x14ac:dyDescent="0.25">
      <c r="E706" s="45"/>
      <c r="F706" s="45"/>
      <c r="G706" s="45"/>
      <c r="H706" s="45"/>
      <c r="I706" s="45"/>
      <c r="J706" s="45"/>
      <c r="K706" s="45"/>
      <c r="L706" s="45"/>
      <c r="M706" s="45"/>
      <c r="N706" s="45"/>
      <c r="O706" s="45"/>
      <c r="P706" s="45"/>
      <c r="Q706" s="45"/>
      <c r="R706" s="45"/>
      <c r="S706" s="45"/>
    </row>
    <row r="707" spans="5:19" x14ac:dyDescent="0.25">
      <c r="E707" s="45"/>
      <c r="F707" s="45"/>
      <c r="G707" s="45"/>
      <c r="H707" s="45"/>
      <c r="I707" s="45"/>
      <c r="J707" s="45"/>
      <c r="K707" s="45"/>
      <c r="L707" s="45"/>
      <c r="M707" s="45"/>
      <c r="N707" s="45"/>
      <c r="O707" s="45"/>
      <c r="P707" s="45"/>
      <c r="Q707" s="45"/>
      <c r="R707" s="45"/>
      <c r="S707" s="45"/>
    </row>
    <row r="708" spans="5:19" x14ac:dyDescent="0.25">
      <c r="E708" s="45"/>
      <c r="F708" s="45"/>
      <c r="G708" s="45"/>
      <c r="H708" s="45"/>
      <c r="I708" s="45"/>
      <c r="J708" s="45"/>
      <c r="K708" s="45"/>
      <c r="L708" s="45"/>
      <c r="M708" s="45"/>
      <c r="N708" s="45"/>
      <c r="O708" s="45"/>
      <c r="P708" s="45"/>
      <c r="Q708" s="45"/>
      <c r="R708" s="45"/>
      <c r="S708" s="45"/>
    </row>
    <row r="709" spans="5:19" x14ac:dyDescent="0.25">
      <c r="E709" s="45"/>
      <c r="F709" s="45"/>
      <c r="G709" s="45"/>
      <c r="H709" s="45"/>
      <c r="I709" s="45"/>
      <c r="J709" s="45"/>
      <c r="K709" s="45"/>
      <c r="L709" s="45"/>
      <c r="M709" s="45"/>
      <c r="N709" s="45"/>
      <c r="O709" s="45"/>
      <c r="P709" s="45"/>
      <c r="Q709" s="45"/>
      <c r="R709" s="45"/>
      <c r="S709" s="45"/>
    </row>
    <row r="710" spans="5:19" x14ac:dyDescent="0.25">
      <c r="E710" s="45"/>
      <c r="F710" s="45"/>
      <c r="G710" s="45"/>
      <c r="H710" s="45"/>
      <c r="I710" s="45"/>
      <c r="J710" s="45"/>
      <c r="K710" s="45"/>
      <c r="L710" s="45"/>
      <c r="M710" s="45"/>
      <c r="N710" s="45"/>
      <c r="O710" s="45"/>
      <c r="P710" s="45"/>
      <c r="Q710" s="45"/>
      <c r="R710" s="45"/>
      <c r="S710" s="45"/>
    </row>
    <row r="711" spans="5:19" x14ac:dyDescent="0.25">
      <c r="E711" s="45"/>
      <c r="F711" s="45"/>
      <c r="G711" s="45"/>
      <c r="H711" s="45"/>
      <c r="I711" s="45"/>
      <c r="J711" s="45"/>
      <c r="K711" s="45"/>
      <c r="L711" s="45"/>
      <c r="M711" s="45"/>
      <c r="N711" s="45"/>
      <c r="O711" s="45"/>
      <c r="P711" s="45"/>
      <c r="Q711" s="45"/>
      <c r="R711" s="45"/>
      <c r="S711" s="45"/>
    </row>
    <row r="712" spans="5:19" x14ac:dyDescent="0.25">
      <c r="E712" s="45"/>
      <c r="F712" s="45"/>
      <c r="G712" s="45"/>
      <c r="H712" s="45"/>
      <c r="I712" s="45"/>
      <c r="J712" s="45"/>
      <c r="K712" s="45"/>
      <c r="L712" s="45"/>
      <c r="M712" s="45"/>
      <c r="N712" s="45"/>
      <c r="O712" s="45"/>
      <c r="P712" s="45"/>
      <c r="Q712" s="45"/>
      <c r="R712" s="45"/>
      <c r="S712" s="45"/>
    </row>
    <row r="713" spans="5:19" x14ac:dyDescent="0.25">
      <c r="E713" s="45"/>
      <c r="F713" s="45"/>
      <c r="G713" s="45"/>
      <c r="H713" s="45"/>
      <c r="I713" s="45"/>
      <c r="J713" s="45"/>
      <c r="K713" s="45"/>
      <c r="L713" s="45"/>
      <c r="M713" s="45"/>
      <c r="N713" s="45"/>
      <c r="O713" s="45"/>
      <c r="P713" s="45"/>
      <c r="Q713" s="45"/>
      <c r="R713" s="45"/>
      <c r="S713" s="45"/>
    </row>
    <row r="714" spans="5:19" x14ac:dyDescent="0.25">
      <c r="E714" s="45"/>
      <c r="F714" s="45"/>
      <c r="G714" s="45"/>
      <c r="H714" s="45"/>
      <c r="I714" s="45"/>
      <c r="J714" s="45"/>
      <c r="K714" s="45"/>
      <c r="L714" s="45"/>
      <c r="M714" s="45"/>
      <c r="N714" s="45"/>
      <c r="O714" s="45"/>
      <c r="P714" s="45"/>
      <c r="Q714" s="45"/>
      <c r="R714" s="45"/>
      <c r="S714" s="45"/>
    </row>
    <row r="715" spans="5:19" x14ac:dyDescent="0.25">
      <c r="E715" s="45"/>
      <c r="F715" s="45"/>
      <c r="G715" s="45"/>
      <c r="H715" s="45"/>
      <c r="I715" s="45"/>
      <c r="J715" s="45"/>
      <c r="K715" s="45"/>
      <c r="L715" s="45"/>
      <c r="M715" s="45"/>
      <c r="N715" s="45"/>
      <c r="O715" s="45"/>
      <c r="P715" s="45"/>
      <c r="Q715" s="45"/>
      <c r="R715" s="45"/>
      <c r="S715" s="45"/>
    </row>
    <row r="716" spans="5:19" x14ac:dyDescent="0.25">
      <c r="E716" s="45"/>
      <c r="F716" s="45"/>
      <c r="G716" s="45"/>
      <c r="H716" s="45"/>
      <c r="I716" s="45"/>
      <c r="J716" s="45"/>
      <c r="K716" s="45"/>
      <c r="L716" s="45"/>
      <c r="M716" s="45"/>
      <c r="N716" s="45"/>
      <c r="O716" s="45"/>
      <c r="P716" s="45"/>
      <c r="Q716" s="45"/>
      <c r="R716" s="45"/>
      <c r="S716" s="45"/>
    </row>
    <row r="717" spans="5:19" x14ac:dyDescent="0.25">
      <c r="E717" s="45"/>
      <c r="F717" s="45"/>
      <c r="G717" s="45"/>
      <c r="H717" s="45"/>
      <c r="I717" s="45"/>
      <c r="J717" s="45"/>
      <c r="K717" s="45"/>
      <c r="L717" s="45"/>
      <c r="M717" s="45"/>
      <c r="N717" s="45"/>
      <c r="O717" s="45"/>
      <c r="P717" s="45"/>
      <c r="Q717" s="45"/>
      <c r="R717" s="45"/>
      <c r="S717" s="45"/>
    </row>
    <row r="718" spans="5:19" x14ac:dyDescent="0.25">
      <c r="E718" s="45"/>
      <c r="F718" s="45"/>
      <c r="G718" s="45"/>
      <c r="H718" s="45"/>
      <c r="I718" s="45"/>
      <c r="J718" s="45"/>
      <c r="K718" s="45"/>
      <c r="L718" s="45"/>
      <c r="M718" s="45"/>
      <c r="N718" s="45"/>
      <c r="O718" s="45"/>
      <c r="P718" s="45"/>
      <c r="Q718" s="45"/>
      <c r="R718" s="45"/>
      <c r="S718" s="45"/>
    </row>
    <row r="719" spans="5:19" x14ac:dyDescent="0.25">
      <c r="E719" s="45"/>
      <c r="F719" s="45"/>
      <c r="G719" s="45"/>
      <c r="H719" s="45"/>
      <c r="I719" s="45"/>
      <c r="J719" s="45"/>
      <c r="K719" s="45"/>
      <c r="L719" s="45"/>
      <c r="M719" s="45"/>
      <c r="N719" s="45"/>
      <c r="O719" s="45"/>
      <c r="P719" s="45"/>
      <c r="Q719" s="45"/>
      <c r="R719" s="45"/>
      <c r="S719" s="45"/>
    </row>
    <row r="720" spans="5:19" x14ac:dyDescent="0.25">
      <c r="E720" s="45"/>
      <c r="F720" s="45"/>
      <c r="G720" s="45"/>
      <c r="H720" s="45"/>
      <c r="I720" s="45"/>
      <c r="J720" s="45"/>
      <c r="K720" s="45"/>
      <c r="L720" s="45"/>
      <c r="M720" s="45"/>
      <c r="N720" s="45"/>
      <c r="O720" s="45"/>
      <c r="P720" s="45"/>
      <c r="Q720" s="45"/>
      <c r="R720" s="45"/>
      <c r="S720" s="45"/>
    </row>
    <row r="721" spans="5:19" x14ac:dyDescent="0.25">
      <c r="E721" s="45"/>
      <c r="F721" s="45"/>
      <c r="G721" s="45"/>
      <c r="H721" s="45"/>
      <c r="I721" s="45"/>
      <c r="J721" s="45"/>
      <c r="K721" s="45"/>
      <c r="L721" s="45"/>
      <c r="M721" s="45"/>
      <c r="N721" s="45"/>
      <c r="O721" s="45"/>
      <c r="P721" s="45"/>
      <c r="Q721" s="45"/>
      <c r="R721" s="45"/>
      <c r="S721" s="45"/>
    </row>
    <row r="722" spans="5:19" x14ac:dyDescent="0.25">
      <c r="E722" s="45"/>
      <c r="F722" s="45"/>
      <c r="G722" s="45"/>
      <c r="H722" s="45"/>
      <c r="I722" s="45"/>
      <c r="J722" s="45"/>
      <c r="K722" s="45"/>
      <c r="L722" s="45"/>
      <c r="M722" s="45"/>
      <c r="N722" s="45"/>
      <c r="O722" s="45"/>
      <c r="P722" s="45"/>
      <c r="Q722" s="45"/>
      <c r="R722" s="45"/>
      <c r="S722" s="45"/>
    </row>
    <row r="723" spans="5:19" x14ac:dyDescent="0.25">
      <c r="E723" s="45"/>
      <c r="F723" s="45"/>
      <c r="G723" s="45"/>
      <c r="H723" s="45"/>
      <c r="I723" s="45"/>
      <c r="J723" s="45"/>
      <c r="K723" s="45"/>
      <c r="L723" s="45"/>
      <c r="M723" s="45"/>
      <c r="N723" s="45"/>
      <c r="O723" s="45"/>
      <c r="P723" s="45"/>
      <c r="Q723" s="45"/>
      <c r="R723" s="45"/>
      <c r="S723" s="45"/>
    </row>
    <row r="724" spans="5:19" x14ac:dyDescent="0.25">
      <c r="E724" s="45"/>
      <c r="F724" s="45"/>
      <c r="G724" s="45"/>
      <c r="H724" s="45"/>
      <c r="I724" s="45"/>
      <c r="J724" s="45"/>
      <c r="K724" s="45"/>
      <c r="L724" s="45"/>
      <c r="M724" s="45"/>
      <c r="N724" s="45"/>
      <c r="O724" s="45"/>
      <c r="P724" s="45"/>
      <c r="Q724" s="45"/>
      <c r="R724" s="45"/>
      <c r="S724" s="45"/>
    </row>
    <row r="725" spans="5:19" x14ac:dyDescent="0.25">
      <c r="E725" s="45"/>
      <c r="F725" s="45"/>
      <c r="G725" s="45"/>
      <c r="H725" s="45"/>
      <c r="I725" s="45"/>
      <c r="J725" s="45"/>
      <c r="K725" s="45"/>
      <c r="L725" s="45"/>
      <c r="M725" s="45"/>
      <c r="N725" s="45"/>
      <c r="O725" s="45"/>
      <c r="P725" s="45"/>
      <c r="Q725" s="45"/>
      <c r="R725" s="45"/>
      <c r="S725" s="45"/>
    </row>
    <row r="726" spans="5:19" x14ac:dyDescent="0.25">
      <c r="E726" s="45"/>
      <c r="F726" s="45"/>
      <c r="G726" s="45"/>
      <c r="H726" s="45"/>
      <c r="I726" s="45"/>
      <c r="J726" s="45"/>
      <c r="K726" s="45"/>
      <c r="L726" s="45"/>
      <c r="M726" s="45"/>
      <c r="N726" s="45"/>
      <c r="O726" s="45"/>
      <c r="P726" s="45"/>
      <c r="Q726" s="45"/>
      <c r="R726" s="45"/>
      <c r="S726" s="45"/>
    </row>
    <row r="727" spans="5:19" x14ac:dyDescent="0.25">
      <c r="E727" s="45"/>
      <c r="F727" s="45"/>
      <c r="G727" s="45"/>
      <c r="H727" s="45"/>
      <c r="I727" s="45"/>
      <c r="J727" s="45"/>
      <c r="K727" s="45"/>
      <c r="L727" s="45"/>
      <c r="M727" s="45"/>
      <c r="N727" s="45"/>
      <c r="O727" s="45"/>
      <c r="P727" s="45"/>
      <c r="Q727" s="45"/>
      <c r="R727" s="45"/>
      <c r="S727" s="45"/>
    </row>
    <row r="728" spans="5:19" x14ac:dyDescent="0.25">
      <c r="E728" s="45"/>
      <c r="F728" s="45"/>
      <c r="G728" s="45"/>
      <c r="H728" s="45"/>
      <c r="I728" s="45"/>
      <c r="J728" s="45"/>
      <c r="K728" s="45"/>
      <c r="L728" s="45"/>
      <c r="M728" s="45"/>
      <c r="N728" s="45"/>
      <c r="O728" s="45"/>
      <c r="P728" s="45"/>
      <c r="Q728" s="45"/>
      <c r="R728" s="45"/>
      <c r="S728" s="45"/>
    </row>
    <row r="729" spans="5:19" x14ac:dyDescent="0.25">
      <c r="E729" s="45"/>
      <c r="F729" s="45"/>
      <c r="G729" s="45"/>
      <c r="H729" s="45"/>
      <c r="I729" s="45"/>
      <c r="J729" s="45"/>
      <c r="K729" s="45"/>
      <c r="L729" s="45"/>
      <c r="M729" s="45"/>
      <c r="N729" s="45"/>
      <c r="O729" s="45"/>
      <c r="P729" s="45"/>
      <c r="Q729" s="45"/>
      <c r="R729" s="45"/>
      <c r="S729" s="45"/>
    </row>
    <row r="730" spans="5:19" x14ac:dyDescent="0.25">
      <c r="E730" s="45"/>
      <c r="F730" s="45"/>
      <c r="G730" s="45"/>
      <c r="H730" s="45"/>
      <c r="I730" s="45"/>
      <c r="J730" s="45"/>
      <c r="K730" s="45"/>
      <c r="L730" s="45"/>
      <c r="M730" s="45"/>
      <c r="N730" s="45"/>
      <c r="O730" s="45"/>
      <c r="P730" s="45"/>
      <c r="Q730" s="45"/>
      <c r="R730" s="45"/>
      <c r="S730" s="45"/>
    </row>
    <row r="731" spans="5:19" x14ac:dyDescent="0.25">
      <c r="E731" s="45"/>
      <c r="F731" s="45"/>
      <c r="G731" s="45"/>
      <c r="H731" s="45"/>
      <c r="I731" s="45"/>
      <c r="J731" s="45"/>
      <c r="K731" s="45"/>
      <c r="L731" s="45"/>
      <c r="M731" s="45"/>
      <c r="N731" s="45"/>
      <c r="O731" s="45"/>
      <c r="P731" s="45"/>
      <c r="Q731" s="45"/>
      <c r="R731" s="45"/>
      <c r="S731" s="45"/>
    </row>
    <row r="732" spans="5:19" x14ac:dyDescent="0.25">
      <c r="E732" s="45"/>
      <c r="F732" s="45"/>
      <c r="G732" s="45"/>
      <c r="H732" s="45"/>
      <c r="I732" s="45"/>
      <c r="J732" s="45"/>
      <c r="K732" s="45"/>
      <c r="L732" s="45"/>
      <c r="M732" s="45"/>
      <c r="N732" s="45"/>
      <c r="O732" s="45"/>
      <c r="P732" s="45"/>
      <c r="Q732" s="45"/>
      <c r="R732" s="45"/>
      <c r="S732" s="45"/>
    </row>
    <row r="733" spans="5:19" x14ac:dyDescent="0.25">
      <c r="E733" s="45"/>
      <c r="F733" s="45"/>
      <c r="G733" s="45"/>
      <c r="H733" s="45"/>
      <c r="I733" s="45"/>
      <c r="J733" s="45"/>
      <c r="K733" s="45"/>
      <c r="L733" s="45"/>
      <c r="M733" s="45"/>
      <c r="N733" s="45"/>
      <c r="O733" s="45"/>
      <c r="P733" s="45"/>
      <c r="Q733" s="45"/>
      <c r="R733" s="45"/>
      <c r="S733" s="45"/>
    </row>
    <row r="734" spans="5:19" x14ac:dyDescent="0.25">
      <c r="E734" s="45"/>
      <c r="F734" s="45"/>
      <c r="G734" s="45"/>
      <c r="H734" s="45"/>
      <c r="I734" s="45"/>
      <c r="J734" s="45"/>
      <c r="K734" s="45"/>
      <c r="L734" s="45"/>
      <c r="M734" s="45"/>
      <c r="N734" s="45"/>
      <c r="O734" s="45"/>
      <c r="P734" s="45"/>
      <c r="Q734" s="45"/>
      <c r="R734" s="45"/>
      <c r="S734" s="45"/>
    </row>
    <row r="735" spans="5:19" x14ac:dyDescent="0.25">
      <c r="E735" s="45"/>
      <c r="F735" s="45"/>
      <c r="G735" s="45"/>
      <c r="H735" s="45"/>
      <c r="I735" s="45"/>
      <c r="J735" s="45"/>
      <c r="K735" s="45"/>
      <c r="L735" s="45"/>
      <c r="M735" s="45"/>
      <c r="N735" s="45"/>
      <c r="O735" s="45"/>
      <c r="P735" s="45"/>
      <c r="Q735" s="45"/>
      <c r="R735" s="45"/>
      <c r="S735" s="45"/>
    </row>
    <row r="736" spans="5:19" x14ac:dyDescent="0.25">
      <c r="E736" s="45"/>
      <c r="F736" s="45"/>
      <c r="G736" s="45"/>
      <c r="H736" s="45"/>
      <c r="I736" s="45"/>
      <c r="J736" s="45"/>
      <c r="K736" s="45"/>
      <c r="L736" s="45"/>
      <c r="M736" s="45"/>
      <c r="N736" s="45"/>
      <c r="O736" s="45"/>
      <c r="P736" s="45"/>
      <c r="Q736" s="45"/>
      <c r="R736" s="45"/>
      <c r="S736" s="45"/>
    </row>
    <row r="737" spans="5:19" x14ac:dyDescent="0.25">
      <c r="E737" s="45"/>
      <c r="F737" s="45"/>
      <c r="G737" s="45"/>
      <c r="H737" s="45"/>
      <c r="I737" s="45"/>
      <c r="J737" s="45"/>
      <c r="K737" s="45"/>
      <c r="L737" s="45"/>
      <c r="M737" s="45"/>
      <c r="N737" s="45"/>
      <c r="O737" s="45"/>
      <c r="P737" s="45"/>
      <c r="Q737" s="45"/>
      <c r="R737" s="45"/>
      <c r="S737" s="45"/>
    </row>
    <row r="738" spans="5:19" x14ac:dyDescent="0.25">
      <c r="E738" s="45"/>
      <c r="F738" s="45"/>
      <c r="G738" s="45"/>
      <c r="H738" s="45"/>
      <c r="I738" s="45"/>
      <c r="J738" s="45"/>
      <c r="K738" s="45"/>
      <c r="L738" s="45"/>
      <c r="M738" s="45"/>
      <c r="N738" s="45"/>
      <c r="O738" s="45"/>
      <c r="P738" s="45"/>
      <c r="Q738" s="45"/>
      <c r="R738" s="45"/>
      <c r="S738" s="45"/>
    </row>
    <row r="739" spans="5:19" x14ac:dyDescent="0.25">
      <c r="E739" s="45"/>
      <c r="F739" s="45"/>
      <c r="G739" s="45"/>
      <c r="H739" s="45"/>
      <c r="I739" s="45"/>
      <c r="J739" s="45"/>
      <c r="K739" s="45"/>
      <c r="L739" s="45"/>
      <c r="M739" s="45"/>
      <c r="N739" s="45"/>
      <c r="O739" s="45"/>
      <c r="P739" s="45"/>
      <c r="Q739" s="45"/>
      <c r="R739" s="45"/>
      <c r="S739" s="45"/>
    </row>
    <row r="740" spans="5:19" x14ac:dyDescent="0.25">
      <c r="E740" s="45"/>
      <c r="F740" s="45"/>
      <c r="G740" s="45"/>
      <c r="H740" s="45"/>
      <c r="I740" s="45"/>
      <c r="J740" s="45"/>
      <c r="K740" s="45"/>
      <c r="L740" s="45"/>
      <c r="M740" s="45"/>
      <c r="N740" s="45"/>
      <c r="O740" s="45"/>
      <c r="P740" s="45"/>
      <c r="Q740" s="45"/>
      <c r="R740" s="45"/>
      <c r="S740" s="45"/>
    </row>
    <row r="741" spans="5:19" x14ac:dyDescent="0.25">
      <c r="E741" s="45"/>
      <c r="F741" s="45"/>
      <c r="G741" s="45"/>
      <c r="H741" s="45"/>
      <c r="I741" s="45"/>
      <c r="J741" s="45"/>
      <c r="K741" s="45"/>
      <c r="L741" s="45"/>
      <c r="M741" s="45"/>
      <c r="N741" s="45"/>
      <c r="O741" s="45"/>
      <c r="P741" s="45"/>
      <c r="Q741" s="45"/>
      <c r="R741" s="45"/>
      <c r="S741" s="45"/>
    </row>
    <row r="742" spans="5:19" x14ac:dyDescent="0.25">
      <c r="E742" s="45"/>
      <c r="F742" s="45"/>
      <c r="G742" s="45"/>
      <c r="H742" s="45"/>
      <c r="I742" s="45"/>
      <c r="J742" s="45"/>
      <c r="K742" s="45"/>
      <c r="L742" s="45"/>
      <c r="M742" s="45"/>
      <c r="N742" s="45"/>
      <c r="O742" s="45"/>
      <c r="P742" s="45"/>
      <c r="Q742" s="45"/>
      <c r="R742" s="45"/>
      <c r="S742" s="45"/>
    </row>
    <row r="743" spans="5:19" x14ac:dyDescent="0.25">
      <c r="E743" s="45"/>
      <c r="F743" s="45"/>
      <c r="G743" s="45"/>
      <c r="H743" s="45"/>
      <c r="I743" s="45"/>
      <c r="J743" s="45"/>
      <c r="K743" s="45"/>
      <c r="L743" s="45"/>
      <c r="M743" s="45"/>
      <c r="N743" s="45"/>
      <c r="O743" s="45"/>
      <c r="P743" s="45"/>
      <c r="Q743" s="45"/>
      <c r="R743" s="45"/>
      <c r="S743" s="45"/>
    </row>
    <row r="744" spans="5:19" x14ac:dyDescent="0.25">
      <c r="E744" s="45"/>
      <c r="F744" s="45"/>
      <c r="G744" s="45"/>
      <c r="H744" s="45"/>
      <c r="I744" s="45"/>
      <c r="J744" s="45"/>
      <c r="K744" s="45"/>
      <c r="L744" s="45"/>
      <c r="M744" s="45"/>
      <c r="N744" s="45"/>
      <c r="O744" s="45"/>
      <c r="P744" s="45"/>
      <c r="Q744" s="45"/>
      <c r="R744" s="45"/>
      <c r="S744" s="45"/>
    </row>
    <row r="745" spans="5:19" x14ac:dyDescent="0.25">
      <c r="E745" s="45"/>
      <c r="F745" s="45"/>
      <c r="G745" s="45"/>
      <c r="H745" s="45"/>
      <c r="I745" s="45"/>
      <c r="J745" s="45"/>
      <c r="K745" s="45"/>
      <c r="L745" s="45"/>
      <c r="M745" s="45"/>
      <c r="N745" s="45"/>
      <c r="O745" s="45"/>
      <c r="P745" s="45"/>
      <c r="Q745" s="45"/>
      <c r="R745" s="45"/>
      <c r="S745" s="45"/>
    </row>
    <row r="746" spans="5:19" x14ac:dyDescent="0.25">
      <c r="E746" s="45"/>
      <c r="F746" s="45"/>
      <c r="G746" s="45"/>
      <c r="H746" s="45"/>
      <c r="I746" s="45"/>
      <c r="J746" s="45"/>
      <c r="K746" s="45"/>
      <c r="L746" s="45"/>
      <c r="M746" s="45"/>
      <c r="N746" s="45"/>
      <c r="O746" s="45"/>
      <c r="P746" s="45"/>
      <c r="Q746" s="45"/>
      <c r="R746" s="45"/>
      <c r="S746" s="45"/>
    </row>
    <row r="747" spans="5:19" x14ac:dyDescent="0.25">
      <c r="E747" s="45"/>
      <c r="F747" s="45"/>
      <c r="G747" s="45"/>
      <c r="H747" s="45"/>
      <c r="I747" s="45"/>
      <c r="J747" s="45"/>
      <c r="K747" s="45"/>
      <c r="L747" s="45"/>
      <c r="M747" s="45"/>
      <c r="N747" s="45"/>
      <c r="O747" s="45"/>
      <c r="P747" s="45"/>
      <c r="Q747" s="45"/>
      <c r="R747" s="45"/>
      <c r="S747" s="45"/>
    </row>
    <row r="748" spans="5:19" x14ac:dyDescent="0.25">
      <c r="E748" s="45"/>
      <c r="F748" s="45"/>
      <c r="G748" s="45"/>
      <c r="H748" s="45"/>
      <c r="I748" s="45"/>
      <c r="J748" s="45"/>
      <c r="K748" s="45"/>
      <c r="L748" s="45"/>
      <c r="M748" s="45"/>
      <c r="N748" s="45"/>
      <c r="O748" s="45"/>
      <c r="P748" s="45"/>
      <c r="Q748" s="45"/>
      <c r="R748" s="45"/>
      <c r="S748" s="45"/>
    </row>
    <row r="749" spans="5:19" x14ac:dyDescent="0.25">
      <c r="E749" s="45"/>
      <c r="F749" s="45"/>
      <c r="G749" s="45"/>
      <c r="H749" s="45"/>
      <c r="I749" s="45"/>
      <c r="J749" s="45"/>
      <c r="K749" s="45"/>
      <c r="L749" s="45"/>
      <c r="M749" s="45"/>
      <c r="N749" s="45"/>
      <c r="O749" s="45"/>
      <c r="P749" s="45"/>
      <c r="Q749" s="45"/>
      <c r="R749" s="45"/>
      <c r="S749" s="45"/>
    </row>
    <row r="750" spans="5:19" x14ac:dyDescent="0.25">
      <c r="E750" s="45"/>
      <c r="F750" s="45"/>
      <c r="G750" s="45"/>
      <c r="H750" s="45"/>
      <c r="I750" s="45"/>
      <c r="J750" s="45"/>
      <c r="K750" s="45"/>
      <c r="L750" s="45"/>
      <c r="M750" s="45"/>
      <c r="N750" s="45"/>
      <c r="O750" s="45"/>
      <c r="P750" s="45"/>
      <c r="Q750" s="45"/>
      <c r="R750" s="45"/>
      <c r="S750" s="45"/>
    </row>
    <row r="751" spans="5:19" x14ac:dyDescent="0.25">
      <c r="E751" s="45"/>
      <c r="F751" s="45"/>
      <c r="G751" s="45"/>
      <c r="H751" s="45"/>
      <c r="I751" s="45"/>
      <c r="J751" s="45"/>
      <c r="K751" s="45"/>
      <c r="L751" s="45"/>
      <c r="M751" s="45"/>
      <c r="N751" s="45"/>
      <c r="O751" s="45"/>
      <c r="P751" s="45"/>
      <c r="Q751" s="45"/>
      <c r="R751" s="45"/>
      <c r="S751" s="45"/>
    </row>
    <row r="752" spans="5:19" x14ac:dyDescent="0.25">
      <c r="E752" s="45"/>
      <c r="F752" s="45"/>
      <c r="G752" s="45"/>
      <c r="H752" s="45"/>
      <c r="I752" s="45"/>
      <c r="J752" s="45"/>
      <c r="K752" s="45"/>
      <c r="L752" s="45"/>
      <c r="M752" s="45"/>
      <c r="N752" s="45"/>
      <c r="O752" s="45"/>
      <c r="P752" s="45"/>
      <c r="Q752" s="45"/>
      <c r="R752" s="45"/>
      <c r="S752" s="45"/>
    </row>
    <row r="753" spans="5:19" x14ac:dyDescent="0.25">
      <c r="E753" s="45"/>
      <c r="F753" s="45"/>
      <c r="G753" s="45"/>
      <c r="H753" s="45"/>
      <c r="I753" s="45"/>
      <c r="J753" s="45"/>
      <c r="K753" s="45"/>
      <c r="L753" s="45"/>
      <c r="M753" s="45"/>
      <c r="N753" s="45"/>
      <c r="O753" s="45"/>
      <c r="P753" s="45"/>
      <c r="Q753" s="45"/>
      <c r="R753" s="45"/>
      <c r="S753" s="45"/>
    </row>
    <row r="754" spans="5:19" x14ac:dyDescent="0.25">
      <c r="E754" s="45"/>
      <c r="F754" s="45"/>
      <c r="G754" s="45"/>
      <c r="H754" s="45"/>
      <c r="I754" s="45"/>
      <c r="J754" s="45"/>
      <c r="K754" s="45"/>
      <c r="L754" s="45"/>
      <c r="M754" s="45"/>
      <c r="N754" s="45"/>
      <c r="O754" s="45"/>
      <c r="P754" s="45"/>
      <c r="Q754" s="45"/>
      <c r="R754" s="45"/>
      <c r="S754" s="45"/>
    </row>
    <row r="755" spans="5:19" x14ac:dyDescent="0.25">
      <c r="E755" s="45"/>
      <c r="F755" s="45"/>
      <c r="G755" s="45"/>
      <c r="H755" s="45"/>
      <c r="I755" s="45"/>
      <c r="J755" s="45"/>
      <c r="K755" s="45"/>
      <c r="L755" s="45"/>
      <c r="M755" s="45"/>
      <c r="N755" s="45"/>
      <c r="O755" s="45"/>
      <c r="P755" s="45"/>
      <c r="Q755" s="45"/>
      <c r="R755" s="45"/>
      <c r="S755" s="45"/>
    </row>
    <row r="756" spans="5:19" x14ac:dyDescent="0.25">
      <c r="E756" s="45"/>
      <c r="F756" s="45"/>
      <c r="G756" s="45"/>
      <c r="H756" s="45"/>
      <c r="I756" s="45"/>
      <c r="J756" s="45"/>
      <c r="K756" s="45"/>
      <c r="L756" s="45"/>
      <c r="M756" s="45"/>
      <c r="N756" s="45"/>
      <c r="O756" s="45"/>
      <c r="P756" s="45"/>
      <c r="Q756" s="45"/>
      <c r="R756" s="45"/>
      <c r="S756" s="45"/>
    </row>
    <row r="757" spans="5:19" x14ac:dyDescent="0.25">
      <c r="E757" s="45"/>
      <c r="F757" s="45"/>
      <c r="G757" s="45"/>
      <c r="H757" s="45"/>
      <c r="I757" s="45"/>
      <c r="J757" s="45"/>
      <c r="K757" s="45"/>
      <c r="L757" s="45"/>
      <c r="M757" s="45"/>
      <c r="N757" s="45"/>
      <c r="O757" s="45"/>
      <c r="P757" s="45"/>
      <c r="Q757" s="45"/>
      <c r="R757" s="45"/>
      <c r="S757" s="45"/>
    </row>
    <row r="758" spans="5:19" x14ac:dyDescent="0.25">
      <c r="E758" s="45"/>
      <c r="F758" s="45"/>
      <c r="G758" s="45"/>
      <c r="H758" s="45"/>
      <c r="I758" s="45"/>
      <c r="J758" s="45"/>
      <c r="K758" s="45"/>
      <c r="L758" s="45"/>
      <c r="M758" s="45"/>
      <c r="N758" s="45"/>
      <c r="O758" s="45"/>
      <c r="P758" s="45"/>
      <c r="Q758" s="45"/>
      <c r="R758" s="45"/>
      <c r="S758" s="45"/>
    </row>
    <row r="759" spans="5:19" x14ac:dyDescent="0.25">
      <c r="E759" s="45"/>
      <c r="F759" s="45"/>
      <c r="G759" s="45"/>
      <c r="H759" s="45"/>
      <c r="I759" s="45"/>
      <c r="J759" s="45"/>
      <c r="K759" s="45"/>
      <c r="L759" s="45"/>
      <c r="M759" s="45"/>
      <c r="N759" s="45"/>
      <c r="O759" s="45"/>
      <c r="P759" s="45"/>
      <c r="Q759" s="45"/>
      <c r="R759" s="45"/>
      <c r="S759" s="45"/>
    </row>
    <row r="760" spans="5:19" x14ac:dyDescent="0.25">
      <c r="E760" s="45"/>
      <c r="F760" s="45"/>
      <c r="G760" s="45"/>
      <c r="H760" s="45"/>
      <c r="I760" s="45"/>
      <c r="J760" s="45"/>
      <c r="K760" s="45"/>
      <c r="L760" s="45"/>
      <c r="M760" s="45"/>
      <c r="N760" s="45"/>
      <c r="O760" s="45"/>
      <c r="P760" s="45"/>
      <c r="Q760" s="45"/>
      <c r="R760" s="45"/>
      <c r="S760" s="45"/>
    </row>
    <row r="761" spans="5:19" x14ac:dyDescent="0.25">
      <c r="E761" s="45"/>
      <c r="F761" s="45"/>
      <c r="G761" s="45"/>
      <c r="H761" s="45"/>
      <c r="I761" s="45"/>
      <c r="J761" s="45"/>
      <c r="K761" s="45"/>
      <c r="L761" s="45"/>
      <c r="M761" s="45"/>
      <c r="N761" s="45"/>
      <c r="O761" s="45"/>
      <c r="P761" s="45"/>
      <c r="Q761" s="45"/>
      <c r="R761" s="45"/>
      <c r="S761" s="45"/>
    </row>
    <row r="762" spans="5:19" x14ac:dyDescent="0.25">
      <c r="E762" s="45"/>
      <c r="F762" s="45"/>
      <c r="G762" s="45"/>
      <c r="H762" s="45"/>
      <c r="I762" s="45"/>
      <c r="J762" s="45"/>
      <c r="K762" s="45"/>
      <c r="L762" s="45"/>
      <c r="M762" s="45"/>
      <c r="N762" s="45"/>
      <c r="O762" s="45"/>
      <c r="P762" s="45"/>
      <c r="Q762" s="45"/>
      <c r="R762" s="45"/>
      <c r="S762" s="45"/>
    </row>
    <row r="763" spans="5:19" x14ac:dyDescent="0.25">
      <c r="E763" s="45"/>
      <c r="F763" s="45"/>
      <c r="G763" s="45"/>
      <c r="H763" s="45"/>
      <c r="I763" s="45"/>
      <c r="J763" s="45"/>
      <c r="K763" s="45"/>
      <c r="L763" s="45"/>
      <c r="M763" s="45"/>
      <c r="N763" s="45"/>
      <c r="O763" s="45"/>
      <c r="P763" s="45"/>
      <c r="Q763" s="45"/>
      <c r="R763" s="45"/>
      <c r="S763" s="45"/>
    </row>
    <row r="764" spans="5:19" x14ac:dyDescent="0.25">
      <c r="E764" s="45"/>
      <c r="F764" s="45"/>
      <c r="G764" s="45"/>
      <c r="H764" s="45"/>
      <c r="I764" s="45"/>
      <c r="J764" s="45"/>
      <c r="K764" s="45"/>
      <c r="L764" s="45"/>
      <c r="M764" s="45"/>
      <c r="N764" s="45"/>
      <c r="O764" s="45"/>
      <c r="P764" s="45"/>
      <c r="Q764" s="45"/>
      <c r="R764" s="45"/>
      <c r="S764" s="45"/>
    </row>
    <row r="765" spans="5:19" x14ac:dyDescent="0.25">
      <c r="E765" s="45"/>
      <c r="F765" s="45"/>
      <c r="G765" s="45"/>
      <c r="H765" s="45"/>
      <c r="I765" s="45"/>
      <c r="J765" s="45"/>
      <c r="K765" s="45"/>
      <c r="L765" s="45"/>
      <c r="M765" s="45"/>
      <c r="N765" s="45"/>
      <c r="O765" s="45"/>
      <c r="P765" s="45"/>
      <c r="Q765" s="45"/>
      <c r="R765" s="45"/>
      <c r="S765" s="45"/>
    </row>
    <row r="766" spans="5:19" x14ac:dyDescent="0.25">
      <c r="E766" s="45"/>
      <c r="F766" s="45"/>
      <c r="G766" s="45"/>
      <c r="H766" s="45"/>
      <c r="I766" s="45"/>
      <c r="J766" s="45"/>
      <c r="K766" s="45"/>
      <c r="L766" s="45"/>
      <c r="M766" s="45"/>
      <c r="N766" s="45"/>
      <c r="O766" s="45"/>
      <c r="P766" s="45"/>
      <c r="Q766" s="45"/>
      <c r="R766" s="45"/>
      <c r="S766" s="45"/>
    </row>
    <row r="767" spans="5:19" x14ac:dyDescent="0.25">
      <c r="E767" s="45"/>
      <c r="F767" s="45"/>
      <c r="G767" s="45"/>
      <c r="H767" s="45"/>
      <c r="I767" s="45"/>
      <c r="J767" s="45"/>
      <c r="K767" s="45"/>
      <c r="L767" s="45"/>
      <c r="M767" s="45"/>
      <c r="N767" s="45"/>
      <c r="O767" s="45"/>
      <c r="P767" s="45"/>
      <c r="Q767" s="45"/>
      <c r="R767" s="45"/>
      <c r="S767" s="45"/>
    </row>
    <row r="768" spans="5:19" x14ac:dyDescent="0.25">
      <c r="E768" s="45"/>
      <c r="F768" s="45"/>
      <c r="G768" s="45"/>
      <c r="H768" s="45"/>
      <c r="I768" s="45"/>
      <c r="J768" s="45"/>
      <c r="K768" s="45"/>
      <c r="L768" s="45"/>
      <c r="M768" s="45"/>
      <c r="N768" s="45"/>
      <c r="O768" s="45"/>
      <c r="P768" s="45"/>
      <c r="Q768" s="45"/>
      <c r="R768" s="45"/>
      <c r="S768" s="45"/>
    </row>
    <row r="769" spans="5:19" x14ac:dyDescent="0.25">
      <c r="E769" s="45"/>
      <c r="F769" s="45"/>
      <c r="G769" s="45"/>
      <c r="H769" s="45"/>
      <c r="I769" s="45"/>
      <c r="J769" s="45"/>
      <c r="K769" s="45"/>
      <c r="L769" s="45"/>
      <c r="M769" s="45"/>
      <c r="N769" s="45"/>
      <c r="O769" s="45"/>
      <c r="P769" s="45"/>
      <c r="Q769" s="45"/>
      <c r="R769" s="45"/>
      <c r="S769" s="45"/>
    </row>
    <row r="770" spans="5:19" x14ac:dyDescent="0.25">
      <c r="E770" s="45"/>
      <c r="F770" s="45"/>
      <c r="G770" s="45"/>
      <c r="H770" s="45"/>
      <c r="I770" s="45"/>
      <c r="J770" s="45"/>
      <c r="K770" s="45"/>
      <c r="L770" s="45"/>
      <c r="M770" s="45"/>
      <c r="N770" s="45"/>
      <c r="O770" s="45"/>
      <c r="P770" s="45"/>
      <c r="Q770" s="45"/>
      <c r="R770" s="45"/>
      <c r="S770" s="45"/>
    </row>
    <row r="771" spans="5:19" x14ac:dyDescent="0.25">
      <c r="E771" s="45"/>
      <c r="F771" s="45"/>
      <c r="G771" s="45"/>
      <c r="H771" s="45"/>
      <c r="I771" s="45"/>
      <c r="J771" s="45"/>
      <c r="K771" s="45"/>
      <c r="L771" s="45"/>
      <c r="M771" s="45"/>
      <c r="N771" s="45"/>
      <c r="O771" s="45"/>
      <c r="P771" s="45"/>
      <c r="Q771" s="45"/>
      <c r="R771" s="45"/>
      <c r="S771" s="45"/>
    </row>
    <row r="772" spans="5:19" x14ac:dyDescent="0.25">
      <c r="E772" s="45"/>
      <c r="F772" s="45"/>
      <c r="G772" s="45"/>
      <c r="H772" s="45"/>
      <c r="I772" s="45"/>
      <c r="J772" s="45"/>
      <c r="K772" s="45"/>
      <c r="L772" s="45"/>
      <c r="M772" s="45"/>
      <c r="N772" s="45"/>
      <c r="O772" s="45"/>
      <c r="P772" s="45"/>
      <c r="Q772" s="45"/>
      <c r="R772" s="45"/>
      <c r="S772" s="45"/>
    </row>
    <row r="773" spans="5:19" x14ac:dyDescent="0.25">
      <c r="E773" s="45"/>
      <c r="F773" s="45"/>
      <c r="G773" s="45"/>
      <c r="H773" s="45"/>
      <c r="I773" s="45"/>
      <c r="J773" s="45"/>
      <c r="K773" s="45"/>
      <c r="L773" s="45"/>
      <c r="M773" s="45"/>
      <c r="N773" s="45"/>
      <c r="O773" s="45"/>
      <c r="P773" s="45"/>
      <c r="Q773" s="45"/>
      <c r="R773" s="45"/>
      <c r="S773" s="45"/>
    </row>
    <row r="774" spans="5:19" x14ac:dyDescent="0.25">
      <c r="E774" s="45"/>
      <c r="F774" s="45"/>
      <c r="G774" s="45"/>
      <c r="H774" s="45"/>
      <c r="I774" s="45"/>
      <c r="J774" s="45"/>
      <c r="K774" s="45"/>
      <c r="L774" s="45"/>
      <c r="M774" s="45"/>
      <c r="N774" s="45"/>
      <c r="O774" s="45"/>
      <c r="P774" s="45"/>
      <c r="Q774" s="45"/>
      <c r="R774" s="45"/>
      <c r="S774" s="45"/>
    </row>
    <row r="775" spans="5:19" x14ac:dyDescent="0.25">
      <c r="E775" s="45"/>
      <c r="F775" s="45"/>
      <c r="G775" s="45"/>
      <c r="H775" s="45"/>
      <c r="I775" s="45"/>
      <c r="J775" s="45"/>
      <c r="K775" s="45"/>
      <c r="L775" s="45"/>
      <c r="M775" s="45"/>
      <c r="N775" s="45"/>
      <c r="O775" s="45"/>
      <c r="P775" s="45"/>
      <c r="Q775" s="45"/>
      <c r="R775" s="45"/>
      <c r="S775" s="45"/>
    </row>
    <row r="776" spans="5:19" x14ac:dyDescent="0.25">
      <c r="E776" s="45"/>
      <c r="F776" s="45"/>
      <c r="G776" s="45"/>
      <c r="H776" s="45"/>
      <c r="I776" s="45"/>
      <c r="J776" s="45"/>
      <c r="K776" s="45"/>
      <c r="L776" s="45"/>
      <c r="M776" s="45"/>
      <c r="N776" s="45"/>
      <c r="O776" s="45"/>
      <c r="P776" s="45"/>
      <c r="Q776" s="45"/>
      <c r="R776" s="45"/>
      <c r="S776" s="45"/>
    </row>
    <row r="777" spans="5:19" x14ac:dyDescent="0.25">
      <c r="E777" s="45"/>
      <c r="F777" s="45"/>
      <c r="G777" s="45"/>
      <c r="H777" s="45"/>
      <c r="I777" s="45"/>
      <c r="J777" s="45"/>
      <c r="K777" s="45"/>
      <c r="L777" s="45"/>
      <c r="M777" s="45"/>
      <c r="N777" s="45"/>
      <c r="O777" s="45"/>
      <c r="P777" s="45"/>
      <c r="Q777" s="45"/>
      <c r="R777" s="45"/>
      <c r="S777" s="45"/>
    </row>
    <row r="778" spans="5:19" x14ac:dyDescent="0.25">
      <c r="E778" s="45"/>
      <c r="F778" s="45"/>
      <c r="G778" s="45"/>
      <c r="H778" s="45"/>
      <c r="I778" s="45"/>
      <c r="J778" s="45"/>
      <c r="K778" s="45"/>
      <c r="L778" s="45"/>
      <c r="M778" s="45"/>
      <c r="N778" s="45"/>
      <c r="O778" s="45"/>
      <c r="P778" s="45"/>
      <c r="Q778" s="45"/>
      <c r="R778" s="45"/>
      <c r="S778" s="45"/>
    </row>
    <row r="779" spans="5:19" x14ac:dyDescent="0.25">
      <c r="E779" s="45"/>
      <c r="F779" s="45"/>
      <c r="G779" s="45"/>
      <c r="H779" s="45"/>
      <c r="I779" s="45"/>
      <c r="J779" s="45"/>
      <c r="K779" s="45"/>
      <c r="L779" s="45"/>
      <c r="M779" s="45"/>
      <c r="N779" s="45"/>
      <c r="O779" s="45"/>
      <c r="P779" s="45"/>
      <c r="Q779" s="45"/>
      <c r="R779" s="45"/>
      <c r="S779" s="45"/>
    </row>
    <row r="780" spans="5:19" x14ac:dyDescent="0.25">
      <c r="E780" s="45"/>
      <c r="F780" s="45"/>
      <c r="G780" s="45"/>
      <c r="H780" s="45"/>
      <c r="I780" s="45"/>
      <c r="J780" s="45"/>
      <c r="K780" s="45"/>
      <c r="L780" s="45"/>
      <c r="M780" s="45"/>
      <c r="N780" s="45"/>
      <c r="O780" s="45"/>
      <c r="P780" s="45"/>
      <c r="Q780" s="45"/>
      <c r="R780" s="45"/>
      <c r="S780" s="45"/>
    </row>
    <row r="781" spans="5:19" x14ac:dyDescent="0.25">
      <c r="E781" s="45"/>
      <c r="F781" s="45"/>
      <c r="G781" s="45"/>
      <c r="H781" s="45"/>
      <c r="I781" s="45"/>
      <c r="J781" s="45"/>
      <c r="K781" s="45"/>
      <c r="L781" s="45"/>
      <c r="M781" s="45"/>
      <c r="N781" s="45"/>
      <c r="O781" s="45"/>
      <c r="P781" s="45"/>
      <c r="Q781" s="45"/>
      <c r="R781" s="45"/>
      <c r="S781" s="45"/>
    </row>
    <row r="782" spans="5:19" x14ac:dyDescent="0.25">
      <c r="E782" s="45"/>
      <c r="F782" s="45"/>
      <c r="G782" s="45"/>
      <c r="H782" s="45"/>
      <c r="I782" s="45"/>
      <c r="J782" s="45"/>
      <c r="K782" s="45"/>
      <c r="L782" s="45"/>
      <c r="M782" s="45"/>
      <c r="N782" s="45"/>
      <c r="O782" s="45"/>
      <c r="P782" s="45"/>
      <c r="Q782" s="45"/>
      <c r="R782" s="45"/>
      <c r="S782" s="45"/>
    </row>
    <row r="783" spans="5:19" x14ac:dyDescent="0.25">
      <c r="E783" s="45"/>
      <c r="F783" s="45"/>
      <c r="G783" s="45"/>
      <c r="H783" s="45"/>
      <c r="I783" s="45"/>
      <c r="J783" s="45"/>
      <c r="K783" s="45"/>
      <c r="L783" s="45"/>
      <c r="M783" s="45"/>
      <c r="N783" s="45"/>
      <c r="O783" s="45"/>
      <c r="P783" s="45"/>
      <c r="Q783" s="45"/>
      <c r="R783" s="45"/>
      <c r="S783" s="45"/>
    </row>
    <row r="784" spans="5:19" x14ac:dyDescent="0.25">
      <c r="E784" s="45"/>
      <c r="F784" s="45"/>
      <c r="G784" s="45"/>
      <c r="H784" s="45"/>
      <c r="I784" s="45"/>
      <c r="J784" s="45"/>
      <c r="K784" s="45"/>
      <c r="L784" s="45"/>
      <c r="M784" s="45"/>
      <c r="N784" s="45"/>
      <c r="O784" s="45"/>
      <c r="P784" s="45"/>
      <c r="Q784" s="45"/>
      <c r="R784" s="45"/>
      <c r="S784" s="45"/>
    </row>
    <row r="785" spans="5:19" x14ac:dyDescent="0.25">
      <c r="E785" s="45"/>
      <c r="F785" s="45"/>
      <c r="G785" s="45"/>
      <c r="H785" s="45"/>
      <c r="I785" s="45"/>
      <c r="J785" s="45"/>
      <c r="K785" s="45"/>
      <c r="L785" s="45"/>
      <c r="M785" s="45"/>
      <c r="N785" s="45"/>
      <c r="O785" s="45"/>
      <c r="P785" s="45"/>
      <c r="Q785" s="45"/>
      <c r="R785" s="45"/>
      <c r="S785" s="45"/>
    </row>
    <row r="786" spans="5:19" x14ac:dyDescent="0.25">
      <c r="E786" s="45"/>
      <c r="F786" s="45"/>
      <c r="G786" s="45"/>
      <c r="H786" s="45"/>
      <c r="I786" s="45"/>
      <c r="J786" s="45"/>
      <c r="K786" s="45"/>
      <c r="L786" s="45"/>
      <c r="M786" s="45"/>
      <c r="N786" s="45"/>
      <c r="O786" s="45"/>
      <c r="P786" s="45"/>
      <c r="Q786" s="45"/>
      <c r="R786" s="45"/>
      <c r="S786" s="45"/>
    </row>
    <row r="787" spans="5:19" x14ac:dyDescent="0.25">
      <c r="E787" s="45"/>
      <c r="F787" s="45"/>
      <c r="G787" s="45"/>
      <c r="H787" s="45"/>
      <c r="I787" s="45"/>
      <c r="J787" s="45"/>
      <c r="K787" s="45"/>
      <c r="L787" s="45"/>
      <c r="M787" s="45"/>
      <c r="N787" s="45"/>
      <c r="O787" s="45"/>
      <c r="P787" s="45"/>
      <c r="Q787" s="45"/>
      <c r="R787" s="45"/>
      <c r="S787" s="45"/>
    </row>
    <row r="788" spans="5:19" x14ac:dyDescent="0.25">
      <c r="E788" s="45"/>
      <c r="F788" s="45"/>
      <c r="G788" s="45"/>
      <c r="H788" s="45"/>
      <c r="I788" s="45"/>
      <c r="J788" s="45"/>
      <c r="K788" s="45"/>
      <c r="L788" s="45"/>
      <c r="M788" s="45"/>
      <c r="N788" s="45"/>
      <c r="O788" s="45"/>
      <c r="P788" s="45"/>
      <c r="Q788" s="45"/>
      <c r="R788" s="45"/>
      <c r="S788" s="45"/>
    </row>
    <row r="789" spans="5:19" x14ac:dyDescent="0.25">
      <c r="E789" s="45"/>
      <c r="F789" s="45"/>
      <c r="G789" s="45"/>
      <c r="H789" s="45"/>
      <c r="I789" s="45"/>
      <c r="J789" s="45"/>
      <c r="K789" s="45"/>
      <c r="L789" s="45"/>
      <c r="M789" s="45"/>
      <c r="N789" s="45"/>
      <c r="O789" s="45"/>
      <c r="P789" s="45"/>
      <c r="Q789" s="45"/>
      <c r="R789" s="45"/>
      <c r="S789" s="45"/>
    </row>
    <row r="790" spans="5:19" x14ac:dyDescent="0.25">
      <c r="E790" s="45"/>
      <c r="F790" s="45"/>
      <c r="G790" s="45"/>
      <c r="H790" s="45"/>
      <c r="I790" s="45"/>
      <c r="J790" s="45"/>
      <c r="K790" s="45"/>
      <c r="L790" s="45"/>
      <c r="M790" s="45"/>
      <c r="N790" s="45"/>
      <c r="O790" s="45"/>
      <c r="P790" s="45"/>
      <c r="Q790" s="45"/>
      <c r="R790" s="45"/>
      <c r="S790" s="45"/>
    </row>
    <row r="791" spans="5:19" x14ac:dyDescent="0.25">
      <c r="E791" s="45"/>
      <c r="F791" s="45"/>
      <c r="G791" s="45"/>
      <c r="H791" s="45"/>
      <c r="I791" s="45"/>
      <c r="J791" s="45"/>
      <c r="K791" s="45"/>
      <c r="L791" s="45"/>
      <c r="M791" s="45"/>
      <c r="N791" s="45"/>
      <c r="O791" s="45"/>
      <c r="P791" s="45"/>
      <c r="Q791" s="45"/>
      <c r="R791" s="45"/>
      <c r="S791" s="45"/>
    </row>
    <row r="792" spans="5:19" x14ac:dyDescent="0.25">
      <c r="E792" s="45"/>
      <c r="F792" s="45"/>
      <c r="G792" s="45"/>
      <c r="H792" s="45"/>
      <c r="I792" s="45"/>
      <c r="J792" s="45"/>
      <c r="K792" s="45"/>
      <c r="L792" s="45"/>
      <c r="M792" s="45"/>
      <c r="N792" s="45"/>
      <c r="O792" s="45"/>
      <c r="P792" s="45"/>
      <c r="Q792" s="45"/>
      <c r="R792" s="45"/>
      <c r="S792" s="45"/>
    </row>
    <row r="793" spans="5:19" x14ac:dyDescent="0.25">
      <c r="E793" s="45"/>
      <c r="F793" s="45"/>
      <c r="G793" s="45"/>
      <c r="H793" s="45"/>
      <c r="I793" s="45"/>
      <c r="J793" s="45"/>
      <c r="K793" s="45"/>
      <c r="L793" s="45"/>
      <c r="M793" s="45"/>
      <c r="N793" s="45"/>
      <c r="O793" s="45"/>
      <c r="P793" s="45"/>
      <c r="Q793" s="45"/>
      <c r="R793" s="45"/>
      <c r="S793" s="45"/>
    </row>
    <row r="794" spans="5:19" x14ac:dyDescent="0.25">
      <c r="E794" s="45"/>
      <c r="F794" s="45"/>
      <c r="G794" s="45"/>
      <c r="H794" s="45"/>
      <c r="I794" s="45"/>
      <c r="J794" s="45"/>
      <c r="K794" s="45"/>
      <c r="L794" s="45"/>
      <c r="M794" s="45"/>
      <c r="N794" s="45"/>
      <c r="O794" s="45"/>
      <c r="P794" s="45"/>
      <c r="Q794" s="45"/>
      <c r="R794" s="45"/>
      <c r="S794" s="45"/>
    </row>
    <row r="795" spans="5:19" x14ac:dyDescent="0.25">
      <c r="E795" s="45"/>
      <c r="F795" s="45"/>
      <c r="G795" s="45"/>
      <c r="H795" s="45"/>
      <c r="I795" s="45"/>
      <c r="J795" s="45"/>
      <c r="K795" s="45"/>
      <c r="L795" s="45"/>
      <c r="M795" s="45"/>
      <c r="N795" s="45"/>
      <c r="O795" s="45"/>
      <c r="P795" s="45"/>
      <c r="Q795" s="45"/>
      <c r="R795" s="45"/>
      <c r="S795" s="45"/>
    </row>
    <row r="796" spans="5:19" x14ac:dyDescent="0.25">
      <c r="E796" s="45"/>
      <c r="F796" s="45"/>
      <c r="G796" s="45"/>
      <c r="H796" s="45"/>
      <c r="I796" s="45"/>
      <c r="J796" s="45"/>
      <c r="K796" s="45"/>
      <c r="L796" s="45"/>
      <c r="M796" s="45"/>
      <c r="N796" s="45"/>
      <c r="O796" s="45"/>
      <c r="P796" s="45"/>
      <c r="Q796" s="45"/>
      <c r="R796" s="45"/>
      <c r="S796" s="45"/>
    </row>
    <row r="797" spans="5:19" x14ac:dyDescent="0.25">
      <c r="E797" s="45"/>
      <c r="F797" s="45"/>
      <c r="G797" s="45"/>
      <c r="H797" s="45"/>
      <c r="I797" s="45"/>
      <c r="J797" s="45"/>
      <c r="K797" s="45"/>
      <c r="L797" s="45"/>
      <c r="M797" s="45"/>
      <c r="N797" s="45"/>
      <c r="O797" s="45"/>
      <c r="P797" s="45"/>
      <c r="Q797" s="45"/>
      <c r="R797" s="45"/>
      <c r="S797" s="45"/>
    </row>
    <row r="798" spans="5:19" x14ac:dyDescent="0.25">
      <c r="E798" s="45"/>
      <c r="F798" s="45"/>
      <c r="G798" s="45"/>
      <c r="H798" s="45"/>
      <c r="I798" s="45"/>
      <c r="J798" s="45"/>
      <c r="K798" s="45"/>
      <c r="L798" s="45"/>
      <c r="M798" s="45"/>
      <c r="N798" s="45"/>
      <c r="O798" s="45"/>
      <c r="P798" s="45"/>
      <c r="Q798" s="45"/>
      <c r="R798" s="45"/>
      <c r="S798" s="45"/>
    </row>
    <row r="799" spans="5:19" x14ac:dyDescent="0.25">
      <c r="E799" s="45"/>
      <c r="F799" s="45"/>
      <c r="G799" s="45"/>
      <c r="H799" s="45"/>
      <c r="I799" s="45"/>
      <c r="J799" s="45"/>
      <c r="K799" s="45"/>
      <c r="L799" s="45"/>
      <c r="M799" s="45"/>
      <c r="N799" s="45"/>
      <c r="O799" s="45"/>
      <c r="P799" s="45"/>
      <c r="Q799" s="45"/>
      <c r="R799" s="45"/>
      <c r="S799" s="45"/>
    </row>
    <row r="800" spans="5:19" x14ac:dyDescent="0.25">
      <c r="E800" s="45"/>
      <c r="F800" s="45"/>
      <c r="G800" s="45"/>
      <c r="H800" s="45"/>
      <c r="I800" s="45"/>
      <c r="J800" s="45"/>
      <c r="K800" s="45"/>
      <c r="L800" s="45"/>
      <c r="M800" s="45"/>
      <c r="N800" s="45"/>
      <c r="O800" s="45"/>
      <c r="P800" s="45"/>
      <c r="Q800" s="45"/>
      <c r="R800" s="45"/>
      <c r="S800" s="45"/>
    </row>
    <row r="801" spans="5:19" x14ac:dyDescent="0.25">
      <c r="E801" s="45"/>
      <c r="F801" s="45"/>
      <c r="G801" s="45"/>
      <c r="H801" s="45"/>
      <c r="I801" s="45"/>
      <c r="J801" s="45"/>
      <c r="K801" s="45"/>
      <c r="L801" s="45"/>
      <c r="M801" s="45"/>
      <c r="N801" s="45"/>
      <c r="O801" s="45"/>
      <c r="P801" s="45"/>
      <c r="Q801" s="45"/>
      <c r="R801" s="45"/>
      <c r="S801" s="45"/>
    </row>
    <row r="802" spans="5:19" x14ac:dyDescent="0.25">
      <c r="E802" s="45"/>
      <c r="F802" s="45"/>
      <c r="G802" s="45"/>
      <c r="H802" s="45"/>
      <c r="I802" s="45"/>
      <c r="J802" s="45"/>
      <c r="K802" s="45"/>
      <c r="L802" s="45"/>
      <c r="M802" s="45"/>
      <c r="N802" s="45"/>
      <c r="O802" s="45"/>
      <c r="P802" s="45"/>
      <c r="Q802" s="45"/>
      <c r="R802" s="45"/>
      <c r="S802" s="45"/>
    </row>
    <row r="803" spans="5:19" x14ac:dyDescent="0.25">
      <c r="E803" s="45"/>
      <c r="F803" s="45"/>
      <c r="G803" s="45"/>
      <c r="H803" s="45"/>
      <c r="I803" s="45"/>
      <c r="J803" s="45"/>
      <c r="K803" s="45"/>
      <c r="L803" s="45"/>
      <c r="M803" s="45"/>
      <c r="N803" s="45"/>
      <c r="O803" s="45"/>
      <c r="P803" s="45"/>
      <c r="Q803" s="45"/>
      <c r="R803" s="45"/>
      <c r="S803" s="45"/>
    </row>
    <row r="804" spans="5:19" x14ac:dyDescent="0.25">
      <c r="E804" s="45"/>
      <c r="F804" s="45"/>
      <c r="G804" s="45"/>
      <c r="H804" s="45"/>
      <c r="I804" s="45"/>
      <c r="J804" s="45"/>
      <c r="K804" s="45"/>
      <c r="L804" s="45"/>
      <c r="M804" s="45"/>
      <c r="N804" s="45"/>
      <c r="O804" s="45"/>
      <c r="P804" s="45"/>
      <c r="Q804" s="45"/>
      <c r="R804" s="45"/>
      <c r="S804" s="45"/>
    </row>
    <row r="805" spans="5:19" x14ac:dyDescent="0.25">
      <c r="E805" s="45"/>
      <c r="F805" s="45"/>
      <c r="G805" s="45"/>
      <c r="H805" s="45"/>
      <c r="I805" s="45"/>
      <c r="J805" s="45"/>
      <c r="K805" s="45"/>
      <c r="L805" s="45"/>
      <c r="M805" s="45"/>
      <c r="N805" s="45"/>
      <c r="O805" s="45"/>
      <c r="P805" s="45"/>
      <c r="Q805" s="45"/>
      <c r="R805" s="45"/>
      <c r="S805" s="45"/>
    </row>
    <row r="806" spans="5:19" x14ac:dyDescent="0.25">
      <c r="E806" s="45"/>
      <c r="F806" s="45"/>
      <c r="G806" s="45"/>
      <c r="H806" s="45"/>
      <c r="I806" s="45"/>
      <c r="J806" s="45"/>
      <c r="K806" s="45"/>
      <c r="L806" s="45"/>
      <c r="M806" s="45"/>
      <c r="N806" s="45"/>
      <c r="O806" s="45"/>
      <c r="P806" s="45"/>
      <c r="Q806" s="45"/>
      <c r="R806" s="45"/>
      <c r="S806" s="45"/>
    </row>
    <row r="807" spans="5:19" x14ac:dyDescent="0.25">
      <c r="E807" s="45"/>
      <c r="F807" s="45"/>
      <c r="G807" s="45"/>
      <c r="H807" s="45"/>
      <c r="I807" s="45"/>
      <c r="J807" s="45"/>
      <c r="K807" s="45"/>
      <c r="L807" s="45"/>
      <c r="M807" s="45"/>
      <c r="N807" s="45"/>
      <c r="O807" s="45"/>
      <c r="P807" s="45"/>
      <c r="Q807" s="45"/>
      <c r="R807" s="45"/>
      <c r="S807" s="45"/>
    </row>
    <row r="808" spans="5:19" x14ac:dyDescent="0.25">
      <c r="E808" s="45"/>
      <c r="F808" s="45"/>
      <c r="G808" s="45"/>
      <c r="H808" s="45"/>
      <c r="I808" s="45"/>
      <c r="J808" s="45"/>
      <c r="K808" s="45"/>
      <c r="L808" s="45"/>
      <c r="M808" s="45"/>
      <c r="N808" s="45"/>
      <c r="O808" s="45"/>
      <c r="P808" s="45"/>
      <c r="Q808" s="45"/>
      <c r="R808" s="45"/>
      <c r="S808" s="45"/>
    </row>
    <row r="809" spans="5:19" x14ac:dyDescent="0.25">
      <c r="E809" s="45"/>
      <c r="F809" s="45"/>
      <c r="G809" s="45"/>
      <c r="H809" s="45"/>
      <c r="I809" s="45"/>
      <c r="J809" s="45"/>
      <c r="K809" s="45"/>
      <c r="L809" s="45"/>
      <c r="M809" s="45"/>
      <c r="N809" s="45"/>
      <c r="O809" s="45"/>
      <c r="P809" s="45"/>
      <c r="Q809" s="45"/>
      <c r="R809" s="45"/>
      <c r="S809" s="45"/>
    </row>
    <row r="810" spans="5:19" x14ac:dyDescent="0.25">
      <c r="E810" s="45"/>
      <c r="F810" s="45"/>
      <c r="G810" s="45"/>
      <c r="H810" s="45"/>
      <c r="I810" s="45"/>
      <c r="J810" s="45"/>
      <c r="K810" s="45"/>
      <c r="L810" s="45"/>
      <c r="M810" s="45"/>
      <c r="N810" s="45"/>
      <c r="O810" s="45"/>
      <c r="P810" s="45"/>
      <c r="Q810" s="45"/>
      <c r="R810" s="45"/>
      <c r="S810" s="45"/>
    </row>
    <row r="811" spans="5:19" x14ac:dyDescent="0.25">
      <c r="E811" s="45"/>
      <c r="F811" s="45"/>
      <c r="G811" s="45"/>
      <c r="H811" s="45"/>
      <c r="I811" s="45"/>
      <c r="J811" s="45"/>
      <c r="K811" s="45"/>
      <c r="L811" s="45"/>
      <c r="M811" s="45"/>
      <c r="N811" s="45"/>
      <c r="O811" s="45"/>
      <c r="P811" s="45"/>
      <c r="Q811" s="45"/>
      <c r="R811" s="45"/>
      <c r="S811" s="45"/>
    </row>
    <row r="812" spans="5:19" x14ac:dyDescent="0.25">
      <c r="E812" s="45"/>
      <c r="F812" s="45"/>
      <c r="G812" s="45"/>
      <c r="H812" s="45"/>
      <c r="I812" s="45"/>
      <c r="J812" s="45"/>
      <c r="K812" s="45"/>
      <c r="L812" s="45"/>
      <c r="M812" s="45"/>
      <c r="N812" s="45"/>
      <c r="O812" s="45"/>
      <c r="P812" s="45"/>
      <c r="Q812" s="45"/>
      <c r="R812" s="45"/>
      <c r="S812" s="45"/>
    </row>
    <row r="813" spans="5:19" x14ac:dyDescent="0.25">
      <c r="E813" s="45"/>
      <c r="F813" s="45"/>
      <c r="G813" s="45"/>
      <c r="H813" s="45"/>
      <c r="I813" s="45"/>
      <c r="J813" s="45"/>
      <c r="K813" s="45"/>
      <c r="L813" s="45"/>
      <c r="M813" s="45"/>
      <c r="N813" s="45"/>
      <c r="O813" s="45"/>
      <c r="P813" s="45"/>
      <c r="Q813" s="45"/>
      <c r="R813" s="45"/>
      <c r="S813" s="45"/>
    </row>
    <row r="814" spans="5:19" x14ac:dyDescent="0.25">
      <c r="E814" s="45"/>
      <c r="F814" s="45"/>
      <c r="G814" s="45"/>
      <c r="H814" s="45"/>
      <c r="I814" s="45"/>
      <c r="J814" s="45"/>
      <c r="K814" s="45"/>
      <c r="L814" s="45"/>
      <c r="M814" s="45"/>
      <c r="N814" s="45"/>
      <c r="O814" s="45"/>
      <c r="P814" s="45"/>
      <c r="Q814" s="45"/>
      <c r="R814" s="45"/>
      <c r="S814" s="45"/>
    </row>
    <row r="815" spans="5:19" x14ac:dyDescent="0.25">
      <c r="E815" s="45"/>
      <c r="F815" s="45"/>
      <c r="G815" s="45"/>
      <c r="H815" s="45"/>
      <c r="I815" s="45"/>
      <c r="J815" s="45"/>
      <c r="K815" s="45"/>
      <c r="L815" s="45"/>
      <c r="M815" s="45"/>
      <c r="N815" s="45"/>
      <c r="O815" s="45"/>
      <c r="P815" s="45"/>
      <c r="Q815" s="45"/>
      <c r="R815" s="45"/>
      <c r="S815" s="45"/>
    </row>
    <row r="816" spans="5:19" x14ac:dyDescent="0.25">
      <c r="E816" s="45"/>
      <c r="F816" s="45"/>
      <c r="G816" s="45"/>
      <c r="H816" s="45"/>
      <c r="I816" s="45"/>
      <c r="J816" s="45"/>
      <c r="K816" s="45"/>
      <c r="L816" s="45"/>
      <c r="M816" s="45"/>
      <c r="N816" s="45"/>
      <c r="O816" s="45"/>
      <c r="P816" s="45"/>
      <c r="Q816" s="45"/>
      <c r="R816" s="45"/>
      <c r="S816" s="45"/>
    </row>
    <row r="817" spans="5:19" x14ac:dyDescent="0.25">
      <c r="E817" s="45"/>
      <c r="F817" s="45"/>
      <c r="G817" s="45"/>
      <c r="H817" s="45"/>
      <c r="I817" s="45"/>
      <c r="J817" s="45"/>
      <c r="K817" s="45"/>
      <c r="L817" s="45"/>
      <c r="M817" s="45"/>
      <c r="N817" s="45"/>
      <c r="O817" s="45"/>
      <c r="P817" s="45"/>
      <c r="Q817" s="45"/>
      <c r="R817" s="45"/>
      <c r="S817" s="45"/>
    </row>
    <row r="818" spans="5:19" x14ac:dyDescent="0.25">
      <c r="E818" s="45"/>
      <c r="F818" s="45"/>
      <c r="G818" s="45"/>
      <c r="H818" s="45"/>
      <c r="I818" s="45"/>
      <c r="J818" s="45"/>
      <c r="K818" s="45"/>
      <c r="L818" s="45"/>
      <c r="M818" s="45"/>
      <c r="N818" s="45"/>
      <c r="O818" s="45"/>
      <c r="P818" s="45"/>
      <c r="Q818" s="45"/>
      <c r="R818" s="45"/>
      <c r="S818" s="45"/>
    </row>
    <row r="819" spans="5:19" x14ac:dyDescent="0.25">
      <c r="E819" s="45"/>
      <c r="F819" s="45"/>
      <c r="G819" s="45"/>
      <c r="H819" s="45"/>
      <c r="I819" s="45"/>
      <c r="J819" s="45"/>
      <c r="K819" s="45"/>
      <c r="L819" s="45"/>
      <c r="M819" s="45"/>
      <c r="N819" s="45"/>
      <c r="O819" s="45"/>
      <c r="P819" s="45"/>
      <c r="Q819" s="45"/>
      <c r="R819" s="45"/>
      <c r="S819" s="45"/>
    </row>
    <row r="820" spans="5:19" x14ac:dyDescent="0.25">
      <c r="E820" s="45"/>
      <c r="F820" s="45"/>
      <c r="G820" s="45"/>
      <c r="H820" s="45"/>
      <c r="I820" s="45"/>
      <c r="J820" s="45"/>
      <c r="K820" s="45"/>
      <c r="L820" s="45"/>
      <c r="M820" s="45"/>
      <c r="N820" s="45"/>
      <c r="O820" s="45"/>
      <c r="P820" s="45"/>
      <c r="Q820" s="45"/>
      <c r="R820" s="45"/>
      <c r="S820" s="45"/>
    </row>
    <row r="821" spans="5:19" x14ac:dyDescent="0.25">
      <c r="E821" s="45"/>
      <c r="F821" s="45"/>
      <c r="G821" s="45"/>
      <c r="H821" s="45"/>
      <c r="I821" s="45"/>
      <c r="J821" s="45"/>
      <c r="K821" s="45"/>
      <c r="L821" s="45"/>
      <c r="M821" s="45"/>
      <c r="N821" s="45"/>
      <c r="O821" s="45"/>
      <c r="P821" s="45"/>
      <c r="Q821" s="45"/>
      <c r="R821" s="45"/>
      <c r="S821" s="45"/>
    </row>
    <row r="822" spans="5:19" x14ac:dyDescent="0.25">
      <c r="E822" s="45"/>
      <c r="F822" s="45"/>
      <c r="G822" s="45"/>
      <c r="H822" s="45"/>
      <c r="I822" s="45"/>
      <c r="J822" s="45"/>
      <c r="K822" s="45"/>
      <c r="L822" s="45"/>
      <c r="M822" s="45"/>
      <c r="N822" s="45"/>
      <c r="O822" s="45"/>
      <c r="P822" s="45"/>
      <c r="Q822" s="45"/>
      <c r="R822" s="45"/>
      <c r="S822" s="45"/>
    </row>
    <row r="823" spans="5:19" x14ac:dyDescent="0.25">
      <c r="E823" s="45"/>
      <c r="F823" s="45"/>
      <c r="G823" s="45"/>
      <c r="H823" s="45"/>
      <c r="I823" s="45"/>
      <c r="J823" s="45"/>
      <c r="K823" s="45"/>
      <c r="L823" s="45"/>
      <c r="M823" s="45"/>
      <c r="N823" s="45"/>
      <c r="O823" s="45"/>
      <c r="P823" s="45"/>
      <c r="Q823" s="45"/>
      <c r="R823" s="45"/>
      <c r="S823" s="45"/>
    </row>
    <row r="824" spans="5:19" x14ac:dyDescent="0.25">
      <c r="E824" s="45"/>
      <c r="F824" s="45"/>
      <c r="G824" s="45"/>
      <c r="H824" s="45"/>
      <c r="I824" s="45"/>
      <c r="J824" s="45"/>
      <c r="K824" s="45"/>
      <c r="L824" s="45"/>
      <c r="M824" s="45"/>
      <c r="N824" s="45"/>
      <c r="O824" s="45"/>
      <c r="P824" s="45"/>
      <c r="Q824" s="45"/>
      <c r="R824" s="45"/>
      <c r="S824" s="45"/>
    </row>
    <row r="825" spans="5:19" x14ac:dyDescent="0.25">
      <c r="E825" s="45"/>
      <c r="F825" s="45"/>
      <c r="G825" s="45"/>
      <c r="H825" s="45"/>
      <c r="I825" s="45"/>
      <c r="J825" s="45"/>
      <c r="K825" s="45"/>
      <c r="L825" s="45"/>
      <c r="M825" s="45"/>
      <c r="N825" s="45"/>
      <c r="O825" s="45"/>
      <c r="P825" s="45"/>
      <c r="Q825" s="45"/>
      <c r="R825" s="45"/>
      <c r="S825" s="45"/>
    </row>
    <row r="826" spans="5:19" x14ac:dyDescent="0.25">
      <c r="E826" s="45"/>
      <c r="F826" s="45"/>
      <c r="G826" s="45"/>
      <c r="H826" s="45"/>
      <c r="I826" s="45"/>
      <c r="J826" s="45"/>
      <c r="K826" s="45"/>
      <c r="L826" s="45"/>
      <c r="M826" s="45"/>
      <c r="N826" s="45"/>
      <c r="O826" s="45"/>
      <c r="P826" s="45"/>
      <c r="Q826" s="45"/>
      <c r="R826" s="45"/>
      <c r="S826" s="45"/>
    </row>
    <row r="827" spans="5:19" x14ac:dyDescent="0.25">
      <c r="E827" s="45"/>
      <c r="F827" s="45"/>
      <c r="G827" s="45"/>
      <c r="H827" s="45"/>
      <c r="I827" s="45"/>
      <c r="J827" s="45"/>
      <c r="K827" s="45"/>
      <c r="L827" s="45"/>
      <c r="M827" s="45"/>
      <c r="N827" s="45"/>
      <c r="O827" s="45"/>
      <c r="P827" s="45"/>
      <c r="Q827" s="45"/>
      <c r="R827" s="45"/>
      <c r="S827" s="45"/>
    </row>
    <row r="828" spans="5:19" x14ac:dyDescent="0.25">
      <c r="E828" s="45"/>
      <c r="F828" s="45"/>
      <c r="G828" s="45"/>
      <c r="H828" s="45"/>
      <c r="I828" s="45"/>
      <c r="J828" s="45"/>
      <c r="K828" s="45"/>
      <c r="L828" s="45"/>
      <c r="M828" s="45"/>
      <c r="N828" s="45"/>
      <c r="O828" s="45"/>
      <c r="P828" s="45"/>
      <c r="Q828" s="45"/>
      <c r="R828" s="45"/>
      <c r="S828" s="45"/>
    </row>
    <row r="829" spans="5:19" x14ac:dyDescent="0.25">
      <c r="E829" s="45"/>
      <c r="F829" s="45"/>
      <c r="G829" s="45"/>
      <c r="H829" s="45"/>
      <c r="I829" s="45"/>
      <c r="J829" s="45"/>
      <c r="K829" s="45"/>
      <c r="L829" s="45"/>
      <c r="M829" s="45"/>
      <c r="N829" s="45"/>
      <c r="O829" s="45"/>
      <c r="P829" s="45"/>
      <c r="Q829" s="45"/>
      <c r="R829" s="45"/>
      <c r="S829" s="45"/>
    </row>
    <row r="830" spans="5:19" x14ac:dyDescent="0.25">
      <c r="E830" s="45"/>
      <c r="F830" s="45"/>
      <c r="G830" s="45"/>
      <c r="H830" s="45"/>
      <c r="I830" s="45"/>
      <c r="J830" s="45"/>
      <c r="K830" s="45"/>
      <c r="L830" s="45"/>
      <c r="M830" s="45"/>
      <c r="N830" s="45"/>
      <c r="O830" s="45"/>
      <c r="P830" s="45"/>
      <c r="Q830" s="45"/>
      <c r="R830" s="45"/>
      <c r="S830" s="45"/>
    </row>
    <row r="831" spans="5:19" x14ac:dyDescent="0.25">
      <c r="E831" s="45"/>
      <c r="F831" s="45"/>
      <c r="G831" s="45"/>
      <c r="H831" s="45"/>
      <c r="I831" s="45"/>
      <c r="J831" s="45"/>
      <c r="K831" s="45"/>
      <c r="L831" s="45"/>
      <c r="M831" s="45"/>
      <c r="N831" s="45"/>
      <c r="O831" s="45"/>
      <c r="P831" s="45"/>
      <c r="Q831" s="45"/>
      <c r="R831" s="45"/>
      <c r="S831" s="45"/>
    </row>
    <row r="832" spans="5:19" x14ac:dyDescent="0.25">
      <c r="E832" s="45"/>
      <c r="F832" s="45"/>
      <c r="G832" s="45"/>
      <c r="H832" s="45"/>
      <c r="I832" s="45"/>
      <c r="J832" s="45"/>
      <c r="K832" s="45"/>
      <c r="L832" s="45"/>
      <c r="M832" s="45"/>
      <c r="N832" s="45"/>
      <c r="O832" s="45"/>
      <c r="P832" s="45"/>
      <c r="Q832" s="45"/>
      <c r="R832" s="45"/>
      <c r="S832" s="45"/>
    </row>
    <row r="833" spans="5:19" x14ac:dyDescent="0.25">
      <c r="E833" s="45"/>
      <c r="F833" s="45"/>
      <c r="G833" s="45"/>
      <c r="H833" s="45"/>
      <c r="I833" s="45"/>
      <c r="J833" s="45"/>
      <c r="K833" s="45"/>
      <c r="L833" s="45"/>
      <c r="M833" s="45"/>
      <c r="N833" s="45"/>
      <c r="O833" s="45"/>
      <c r="P833" s="45"/>
      <c r="Q833" s="45"/>
      <c r="R833" s="45"/>
      <c r="S833" s="45"/>
    </row>
    <row r="834" spans="5:19" x14ac:dyDescent="0.25">
      <c r="E834" s="45"/>
      <c r="F834" s="45"/>
      <c r="G834" s="45"/>
      <c r="H834" s="45"/>
      <c r="I834" s="45"/>
      <c r="J834" s="45"/>
      <c r="K834" s="45"/>
      <c r="L834" s="45"/>
      <c r="M834" s="45"/>
      <c r="N834" s="45"/>
      <c r="O834" s="45"/>
      <c r="P834" s="45"/>
      <c r="Q834" s="45"/>
      <c r="R834" s="45"/>
      <c r="S834" s="45"/>
    </row>
    <row r="835" spans="5:19" x14ac:dyDescent="0.25">
      <c r="E835" s="45"/>
      <c r="F835" s="45"/>
      <c r="G835" s="45"/>
      <c r="H835" s="45"/>
      <c r="I835" s="45"/>
      <c r="J835" s="45"/>
      <c r="K835" s="45"/>
      <c r="L835" s="45"/>
      <c r="M835" s="45"/>
      <c r="N835" s="45"/>
      <c r="O835" s="45"/>
      <c r="P835" s="45"/>
      <c r="Q835" s="45"/>
      <c r="R835" s="45"/>
      <c r="S835" s="45"/>
    </row>
    <row r="836" spans="5:19" x14ac:dyDescent="0.25">
      <c r="E836" s="45"/>
      <c r="F836" s="45"/>
      <c r="G836" s="45"/>
      <c r="H836" s="45"/>
      <c r="I836" s="45"/>
      <c r="J836" s="45"/>
      <c r="K836" s="45"/>
      <c r="L836" s="45"/>
      <c r="M836" s="45"/>
      <c r="N836" s="45"/>
      <c r="O836" s="45"/>
      <c r="P836" s="45"/>
      <c r="Q836" s="45"/>
      <c r="R836" s="45"/>
      <c r="S836" s="45"/>
    </row>
    <row r="837" spans="5:19" x14ac:dyDescent="0.25">
      <c r="E837" s="45"/>
      <c r="F837" s="45"/>
      <c r="G837" s="45"/>
      <c r="H837" s="45"/>
      <c r="I837" s="45"/>
      <c r="J837" s="45"/>
      <c r="K837" s="45"/>
      <c r="L837" s="45"/>
      <c r="M837" s="45"/>
      <c r="N837" s="45"/>
      <c r="O837" s="45"/>
      <c r="P837" s="45"/>
      <c r="Q837" s="45"/>
      <c r="R837" s="45"/>
      <c r="S837" s="45"/>
    </row>
    <row r="838" spans="5:19" x14ac:dyDescent="0.25">
      <c r="E838" s="45"/>
      <c r="F838" s="45"/>
      <c r="G838" s="45"/>
      <c r="H838" s="45"/>
      <c r="I838" s="45"/>
      <c r="J838" s="45"/>
      <c r="K838" s="45"/>
      <c r="L838" s="45"/>
      <c r="M838" s="45"/>
      <c r="N838" s="45"/>
      <c r="O838" s="45"/>
      <c r="P838" s="45"/>
      <c r="Q838" s="45"/>
      <c r="R838" s="45"/>
      <c r="S838" s="45"/>
    </row>
    <row r="839" spans="5:19" x14ac:dyDescent="0.25">
      <c r="E839" s="45"/>
      <c r="F839" s="45"/>
      <c r="G839" s="45"/>
      <c r="H839" s="45"/>
      <c r="I839" s="45"/>
      <c r="J839" s="45"/>
      <c r="K839" s="45"/>
      <c r="L839" s="45"/>
      <c r="M839" s="45"/>
      <c r="N839" s="45"/>
      <c r="O839" s="45"/>
      <c r="P839" s="45"/>
      <c r="Q839" s="45"/>
      <c r="R839" s="45"/>
      <c r="S839" s="45"/>
    </row>
    <row r="840" spans="5:19" x14ac:dyDescent="0.25">
      <c r="E840" s="45"/>
      <c r="F840" s="45"/>
      <c r="G840" s="45"/>
      <c r="H840" s="45"/>
      <c r="I840" s="45"/>
      <c r="J840" s="45"/>
      <c r="K840" s="45"/>
      <c r="L840" s="45"/>
      <c r="M840" s="45"/>
      <c r="N840" s="45"/>
      <c r="O840" s="45"/>
      <c r="P840" s="45"/>
      <c r="Q840" s="45"/>
      <c r="R840" s="45"/>
      <c r="S840" s="45"/>
    </row>
    <row r="841" spans="5:19" x14ac:dyDescent="0.25">
      <c r="E841" s="45"/>
      <c r="F841" s="45"/>
      <c r="G841" s="45"/>
      <c r="H841" s="45"/>
      <c r="I841" s="45"/>
      <c r="J841" s="45"/>
      <c r="K841" s="45"/>
      <c r="L841" s="45"/>
      <c r="M841" s="45"/>
      <c r="N841" s="45"/>
      <c r="O841" s="45"/>
      <c r="P841" s="45"/>
      <c r="Q841" s="45"/>
      <c r="R841" s="45"/>
      <c r="S841" s="45"/>
    </row>
    <row r="842" spans="5:19" x14ac:dyDescent="0.25">
      <c r="E842" s="45"/>
      <c r="F842" s="45"/>
      <c r="G842" s="45"/>
      <c r="H842" s="45"/>
      <c r="I842" s="45"/>
      <c r="J842" s="45"/>
      <c r="K842" s="45"/>
      <c r="L842" s="45"/>
      <c r="M842" s="45"/>
      <c r="N842" s="45"/>
      <c r="O842" s="45"/>
      <c r="P842" s="45"/>
      <c r="Q842" s="45"/>
      <c r="R842" s="45"/>
      <c r="S842" s="45"/>
    </row>
    <row r="843" spans="5:19" x14ac:dyDescent="0.25">
      <c r="E843" s="45"/>
      <c r="F843" s="45"/>
      <c r="G843" s="45"/>
      <c r="H843" s="45"/>
      <c r="I843" s="45"/>
      <c r="J843" s="45"/>
      <c r="K843" s="45"/>
      <c r="L843" s="45"/>
      <c r="M843" s="45"/>
      <c r="N843" s="45"/>
      <c r="O843" s="45"/>
      <c r="P843" s="45"/>
      <c r="Q843" s="45"/>
      <c r="R843" s="45"/>
      <c r="S843" s="45"/>
    </row>
    <row r="844" spans="5:19" x14ac:dyDescent="0.25">
      <c r="E844" s="45"/>
      <c r="F844" s="45"/>
      <c r="G844" s="45"/>
      <c r="H844" s="45"/>
      <c r="I844" s="45"/>
      <c r="J844" s="45"/>
      <c r="K844" s="45"/>
      <c r="L844" s="45"/>
      <c r="M844" s="45"/>
      <c r="N844" s="45"/>
      <c r="O844" s="45"/>
      <c r="P844" s="45"/>
      <c r="Q844" s="45"/>
      <c r="R844" s="45"/>
      <c r="S844" s="45"/>
    </row>
    <row r="845" spans="5:19" x14ac:dyDescent="0.25">
      <c r="E845" s="45"/>
      <c r="F845" s="45"/>
      <c r="G845" s="45"/>
      <c r="H845" s="45"/>
      <c r="I845" s="45"/>
      <c r="J845" s="45"/>
      <c r="K845" s="45"/>
      <c r="L845" s="45"/>
      <c r="M845" s="45"/>
      <c r="N845" s="45"/>
      <c r="O845" s="45"/>
      <c r="P845" s="45"/>
      <c r="Q845" s="45"/>
      <c r="R845" s="45"/>
      <c r="S845" s="45"/>
    </row>
    <row r="846" spans="5:19" x14ac:dyDescent="0.25">
      <c r="E846" s="45"/>
      <c r="F846" s="45"/>
      <c r="G846" s="45"/>
      <c r="H846" s="45"/>
      <c r="I846" s="45"/>
      <c r="J846" s="45"/>
      <c r="K846" s="45"/>
      <c r="L846" s="45"/>
      <c r="M846" s="45"/>
      <c r="N846" s="45"/>
      <c r="O846" s="45"/>
      <c r="P846" s="45"/>
      <c r="Q846" s="45"/>
      <c r="R846" s="45"/>
      <c r="S846" s="45"/>
    </row>
    <row r="847" spans="5:19" x14ac:dyDescent="0.25">
      <c r="E847" s="45"/>
      <c r="F847" s="45"/>
      <c r="G847" s="45"/>
      <c r="H847" s="45"/>
      <c r="I847" s="45"/>
      <c r="J847" s="45"/>
      <c r="K847" s="45"/>
      <c r="L847" s="45"/>
      <c r="M847" s="45"/>
      <c r="N847" s="45"/>
      <c r="O847" s="45"/>
      <c r="P847" s="45"/>
      <c r="Q847" s="45"/>
      <c r="R847" s="45"/>
      <c r="S847" s="45"/>
    </row>
    <row r="848" spans="5:19" x14ac:dyDescent="0.25">
      <c r="E848" s="45"/>
      <c r="F848" s="45"/>
      <c r="G848" s="45"/>
      <c r="H848" s="45"/>
      <c r="I848" s="45"/>
      <c r="J848" s="45"/>
      <c r="K848" s="45"/>
      <c r="L848" s="45"/>
      <c r="M848" s="45"/>
      <c r="N848" s="45"/>
      <c r="O848" s="45"/>
      <c r="P848" s="45"/>
      <c r="Q848" s="45"/>
      <c r="R848" s="45"/>
      <c r="S848" s="45"/>
    </row>
    <row r="849" spans="5:19" x14ac:dyDescent="0.25">
      <c r="E849" s="45"/>
      <c r="F849" s="45"/>
      <c r="G849" s="45"/>
      <c r="H849" s="45"/>
      <c r="I849" s="45"/>
      <c r="J849" s="45"/>
      <c r="K849" s="45"/>
      <c r="L849" s="45"/>
      <c r="M849" s="45"/>
      <c r="N849" s="45"/>
      <c r="O849" s="45"/>
      <c r="P849" s="45"/>
      <c r="Q849" s="45"/>
      <c r="R849" s="45"/>
      <c r="S849" s="45"/>
    </row>
    <row r="850" spans="5:19" x14ac:dyDescent="0.25">
      <c r="E850" s="45"/>
      <c r="F850" s="45"/>
      <c r="G850" s="45"/>
      <c r="H850" s="45"/>
      <c r="I850" s="45"/>
      <c r="J850" s="45"/>
      <c r="K850" s="45"/>
      <c r="L850" s="45"/>
      <c r="M850" s="45"/>
      <c r="N850" s="45"/>
      <c r="O850" s="45"/>
      <c r="P850" s="45"/>
      <c r="Q850" s="45"/>
      <c r="R850" s="45"/>
      <c r="S850" s="45"/>
    </row>
    <row r="851" spans="5:19" x14ac:dyDescent="0.25">
      <c r="E851" s="45"/>
      <c r="F851" s="45"/>
      <c r="G851" s="45"/>
      <c r="H851" s="45"/>
      <c r="I851" s="45"/>
      <c r="J851" s="45"/>
      <c r="K851" s="45"/>
      <c r="L851" s="45"/>
      <c r="M851" s="45"/>
      <c r="N851" s="45"/>
      <c r="O851" s="45"/>
      <c r="P851" s="45"/>
      <c r="Q851" s="45"/>
      <c r="R851" s="45"/>
      <c r="S851" s="45"/>
    </row>
    <row r="852" spans="5:19" x14ac:dyDescent="0.25">
      <c r="E852" s="45"/>
      <c r="F852" s="45"/>
      <c r="G852" s="45"/>
      <c r="H852" s="45"/>
      <c r="I852" s="45"/>
      <c r="J852" s="45"/>
      <c r="K852" s="45"/>
      <c r="L852" s="45"/>
      <c r="M852" s="45"/>
      <c r="N852" s="45"/>
      <c r="O852" s="45"/>
      <c r="P852" s="45"/>
      <c r="Q852" s="45"/>
      <c r="R852" s="45"/>
      <c r="S852" s="45"/>
    </row>
    <row r="853" spans="5:19" x14ac:dyDescent="0.25">
      <c r="E853" s="45"/>
      <c r="F853" s="45"/>
      <c r="G853" s="45"/>
      <c r="H853" s="45"/>
      <c r="I853" s="45"/>
      <c r="J853" s="45"/>
      <c r="K853" s="45"/>
      <c r="L853" s="45"/>
      <c r="M853" s="45"/>
      <c r="N853" s="45"/>
      <c r="O853" s="45"/>
      <c r="P853" s="45"/>
      <c r="Q853" s="45"/>
      <c r="R853" s="45"/>
      <c r="S853" s="45"/>
    </row>
    <row r="854" spans="5:19" x14ac:dyDescent="0.25">
      <c r="E854" s="45"/>
      <c r="F854" s="45"/>
      <c r="G854" s="45"/>
      <c r="H854" s="45"/>
      <c r="I854" s="45"/>
      <c r="J854" s="45"/>
      <c r="K854" s="45"/>
      <c r="L854" s="45"/>
      <c r="M854" s="45"/>
      <c r="N854" s="45"/>
      <c r="O854" s="45"/>
      <c r="P854" s="45"/>
      <c r="Q854" s="45"/>
      <c r="R854" s="45"/>
      <c r="S854" s="45"/>
    </row>
    <row r="855" spans="5:19" x14ac:dyDescent="0.25">
      <c r="E855" s="45"/>
      <c r="F855" s="45"/>
      <c r="G855" s="45"/>
      <c r="H855" s="45"/>
      <c r="I855" s="45"/>
      <c r="J855" s="45"/>
      <c r="K855" s="45"/>
      <c r="L855" s="45"/>
      <c r="M855" s="45"/>
      <c r="N855" s="45"/>
      <c r="O855" s="45"/>
      <c r="P855" s="45"/>
      <c r="Q855" s="45"/>
      <c r="R855" s="45"/>
      <c r="S855" s="45"/>
    </row>
    <row r="856" spans="5:19" x14ac:dyDescent="0.25">
      <c r="E856" s="45"/>
      <c r="F856" s="45"/>
      <c r="G856" s="45"/>
      <c r="H856" s="45"/>
      <c r="I856" s="45"/>
      <c r="J856" s="45"/>
      <c r="K856" s="45"/>
      <c r="L856" s="45"/>
      <c r="M856" s="45"/>
      <c r="N856" s="45"/>
      <c r="O856" s="45"/>
      <c r="P856" s="45"/>
      <c r="Q856" s="45"/>
      <c r="R856" s="45"/>
      <c r="S856" s="45"/>
    </row>
    <row r="857" spans="5:19" x14ac:dyDescent="0.25">
      <c r="E857" s="45"/>
      <c r="F857" s="45"/>
      <c r="G857" s="45"/>
      <c r="H857" s="45"/>
      <c r="I857" s="45"/>
      <c r="J857" s="45"/>
      <c r="K857" s="45"/>
      <c r="L857" s="45"/>
      <c r="M857" s="45"/>
      <c r="N857" s="45"/>
      <c r="O857" s="45"/>
      <c r="P857" s="45"/>
      <c r="Q857" s="45"/>
      <c r="R857" s="45"/>
      <c r="S857" s="45"/>
    </row>
    <row r="858" spans="5:19" x14ac:dyDescent="0.25">
      <c r="E858" s="45"/>
      <c r="F858" s="45"/>
      <c r="G858" s="45"/>
      <c r="H858" s="45"/>
      <c r="I858" s="45"/>
      <c r="J858" s="45"/>
      <c r="K858" s="45"/>
      <c r="L858" s="45"/>
      <c r="M858" s="45"/>
      <c r="N858" s="45"/>
      <c r="O858" s="45"/>
      <c r="P858" s="45"/>
      <c r="Q858" s="45"/>
      <c r="R858" s="45"/>
      <c r="S858" s="45"/>
    </row>
    <row r="859" spans="5:19" x14ac:dyDescent="0.25">
      <c r="E859" s="45"/>
      <c r="F859" s="45"/>
      <c r="G859" s="45"/>
      <c r="H859" s="45"/>
      <c r="I859" s="45"/>
      <c r="J859" s="45"/>
      <c r="K859" s="45"/>
      <c r="L859" s="45"/>
      <c r="M859" s="45"/>
      <c r="N859" s="45"/>
      <c r="O859" s="45"/>
      <c r="P859" s="45"/>
      <c r="Q859" s="45"/>
      <c r="R859" s="45"/>
      <c r="S859" s="45"/>
    </row>
    <row r="860" spans="5:19" x14ac:dyDescent="0.25">
      <c r="E860" s="45"/>
      <c r="F860" s="45"/>
      <c r="G860" s="45"/>
      <c r="H860" s="45"/>
      <c r="I860" s="45"/>
      <c r="J860" s="45"/>
      <c r="K860" s="45"/>
      <c r="L860" s="45"/>
      <c r="M860" s="45"/>
      <c r="N860" s="45"/>
      <c r="O860" s="45"/>
      <c r="P860" s="45"/>
      <c r="Q860" s="45"/>
      <c r="R860" s="45"/>
      <c r="S860" s="45"/>
    </row>
    <row r="861" spans="5:19" x14ac:dyDescent="0.25">
      <c r="E861" s="45"/>
      <c r="F861" s="45"/>
      <c r="G861" s="45"/>
      <c r="H861" s="45"/>
      <c r="I861" s="45"/>
      <c r="J861" s="45"/>
      <c r="K861" s="45"/>
      <c r="L861" s="45"/>
      <c r="M861" s="45"/>
      <c r="N861" s="45"/>
      <c r="O861" s="45"/>
      <c r="P861" s="45"/>
      <c r="Q861" s="45"/>
      <c r="R861" s="45"/>
      <c r="S861" s="45"/>
    </row>
    <row r="862" spans="5:19" x14ac:dyDescent="0.25">
      <c r="E862" s="45"/>
      <c r="F862" s="45"/>
      <c r="G862" s="45"/>
      <c r="H862" s="45"/>
      <c r="I862" s="45"/>
      <c r="J862" s="45"/>
      <c r="K862" s="45"/>
      <c r="L862" s="45"/>
      <c r="M862" s="45"/>
      <c r="N862" s="45"/>
      <c r="O862" s="45"/>
      <c r="P862" s="45"/>
      <c r="Q862" s="45"/>
      <c r="R862" s="45"/>
      <c r="S862" s="45"/>
    </row>
    <row r="863" spans="5:19" x14ac:dyDescent="0.25">
      <c r="E863" s="45"/>
      <c r="F863" s="45"/>
      <c r="G863" s="45"/>
      <c r="H863" s="45"/>
      <c r="I863" s="45"/>
      <c r="J863" s="45"/>
      <c r="K863" s="45"/>
      <c r="L863" s="45"/>
      <c r="M863" s="45"/>
      <c r="N863" s="45"/>
      <c r="O863" s="45"/>
      <c r="P863" s="45"/>
      <c r="Q863" s="45"/>
      <c r="R863" s="45"/>
      <c r="S863" s="45"/>
    </row>
    <row r="864" spans="5:19" x14ac:dyDescent="0.25">
      <c r="E864" s="45"/>
      <c r="F864" s="45"/>
      <c r="G864" s="45"/>
      <c r="H864" s="45"/>
      <c r="I864" s="45"/>
      <c r="J864" s="45"/>
      <c r="K864" s="45"/>
      <c r="L864" s="45"/>
      <c r="M864" s="45"/>
      <c r="N864" s="45"/>
      <c r="O864" s="45"/>
      <c r="P864" s="45"/>
      <c r="Q864" s="45"/>
      <c r="R864" s="45"/>
      <c r="S864" s="45"/>
    </row>
    <row r="865" spans="5:19" x14ac:dyDescent="0.25">
      <c r="E865" s="45"/>
      <c r="F865" s="45"/>
      <c r="G865" s="45"/>
      <c r="H865" s="45"/>
      <c r="I865" s="45"/>
      <c r="J865" s="45"/>
      <c r="K865" s="45"/>
      <c r="L865" s="45"/>
      <c r="M865" s="45"/>
      <c r="N865" s="45"/>
      <c r="O865" s="45"/>
      <c r="P865" s="45"/>
      <c r="Q865" s="45"/>
      <c r="R865" s="45"/>
      <c r="S865" s="45"/>
    </row>
    <row r="866" spans="5:19" x14ac:dyDescent="0.25">
      <c r="E866" s="45"/>
      <c r="F866" s="45"/>
      <c r="G866" s="45"/>
      <c r="H866" s="45"/>
      <c r="I866" s="45"/>
      <c r="J866" s="45"/>
      <c r="K866" s="45"/>
      <c r="L866" s="45"/>
      <c r="M866" s="45"/>
      <c r="N866" s="45"/>
      <c r="O866" s="45"/>
      <c r="P866" s="45"/>
      <c r="Q866" s="45"/>
      <c r="R866" s="45"/>
      <c r="S866" s="45"/>
    </row>
    <row r="867" spans="5:19" x14ac:dyDescent="0.25">
      <c r="E867" s="45"/>
      <c r="F867" s="45"/>
      <c r="G867" s="45"/>
      <c r="H867" s="45"/>
      <c r="I867" s="45"/>
      <c r="J867" s="45"/>
      <c r="K867" s="45"/>
      <c r="L867" s="45"/>
      <c r="M867" s="45"/>
      <c r="N867" s="45"/>
      <c r="O867" s="45"/>
      <c r="P867" s="45"/>
      <c r="Q867" s="45"/>
      <c r="R867" s="45"/>
      <c r="S867" s="45"/>
    </row>
    <row r="868" spans="5:19" x14ac:dyDescent="0.25">
      <c r="E868" s="45"/>
      <c r="F868" s="45"/>
      <c r="G868" s="45"/>
      <c r="H868" s="45"/>
      <c r="I868" s="45"/>
      <c r="J868" s="45"/>
      <c r="K868" s="45"/>
      <c r="L868" s="45"/>
      <c r="M868" s="45"/>
      <c r="N868" s="45"/>
      <c r="O868" s="45"/>
      <c r="P868" s="45"/>
      <c r="Q868" s="45"/>
      <c r="R868" s="45"/>
      <c r="S868" s="45"/>
    </row>
    <row r="869" spans="5:19" x14ac:dyDescent="0.25">
      <c r="E869" s="45"/>
      <c r="F869" s="45"/>
      <c r="G869" s="45"/>
      <c r="H869" s="45"/>
      <c r="I869" s="45"/>
      <c r="J869" s="45"/>
      <c r="K869" s="45"/>
      <c r="L869" s="45"/>
      <c r="M869" s="45"/>
      <c r="N869" s="45"/>
      <c r="O869" s="45"/>
      <c r="P869" s="45"/>
      <c r="Q869" s="45"/>
      <c r="R869" s="45"/>
      <c r="S869" s="45"/>
    </row>
    <row r="870" spans="5:19" x14ac:dyDescent="0.25">
      <c r="E870" s="45"/>
      <c r="F870" s="45"/>
      <c r="G870" s="45"/>
      <c r="H870" s="45"/>
      <c r="I870" s="45"/>
      <c r="J870" s="45"/>
      <c r="K870" s="45"/>
      <c r="L870" s="45"/>
      <c r="M870" s="45"/>
      <c r="N870" s="45"/>
      <c r="O870" s="45"/>
      <c r="P870" s="45"/>
      <c r="Q870" s="45"/>
      <c r="R870" s="45"/>
      <c r="S870" s="45"/>
    </row>
    <row r="871" spans="5:19" x14ac:dyDescent="0.25">
      <c r="E871" s="45"/>
      <c r="F871" s="45"/>
      <c r="G871" s="45"/>
      <c r="H871" s="45"/>
      <c r="I871" s="45"/>
      <c r="J871" s="45"/>
      <c r="K871" s="45"/>
      <c r="L871" s="45"/>
      <c r="M871" s="45"/>
      <c r="N871" s="45"/>
      <c r="O871" s="45"/>
      <c r="P871" s="45"/>
      <c r="Q871" s="45"/>
      <c r="R871" s="45"/>
      <c r="S871" s="45"/>
    </row>
    <row r="872" spans="5:19" x14ac:dyDescent="0.25">
      <c r="E872" s="45"/>
      <c r="F872" s="45"/>
      <c r="G872" s="45"/>
      <c r="H872" s="45"/>
      <c r="I872" s="45"/>
      <c r="J872" s="45"/>
      <c r="K872" s="45"/>
      <c r="L872" s="45"/>
      <c r="M872" s="45"/>
      <c r="N872" s="45"/>
      <c r="O872" s="45"/>
      <c r="P872" s="45"/>
      <c r="Q872" s="45"/>
      <c r="R872" s="45"/>
      <c r="S872" s="45"/>
    </row>
    <row r="873" spans="5:19" x14ac:dyDescent="0.25">
      <c r="E873" s="45"/>
      <c r="F873" s="45"/>
      <c r="G873" s="45"/>
      <c r="H873" s="45"/>
      <c r="I873" s="45"/>
      <c r="J873" s="45"/>
      <c r="K873" s="45"/>
      <c r="L873" s="45"/>
      <c r="M873" s="45"/>
      <c r="N873" s="45"/>
      <c r="O873" s="45"/>
      <c r="P873" s="45"/>
      <c r="Q873" s="45"/>
      <c r="R873" s="45"/>
      <c r="S873" s="45"/>
    </row>
    <row r="874" spans="5:19" x14ac:dyDescent="0.25">
      <c r="E874" s="45"/>
      <c r="F874" s="45"/>
      <c r="G874" s="45"/>
      <c r="H874" s="45"/>
      <c r="I874" s="45"/>
      <c r="J874" s="45"/>
      <c r="K874" s="45"/>
      <c r="L874" s="45"/>
      <c r="M874" s="45"/>
      <c r="N874" s="45"/>
      <c r="O874" s="45"/>
      <c r="P874" s="45"/>
      <c r="Q874" s="45"/>
      <c r="R874" s="45"/>
      <c r="S874" s="45"/>
    </row>
    <row r="875" spans="5:19" x14ac:dyDescent="0.25">
      <c r="E875" s="45"/>
      <c r="F875" s="45"/>
      <c r="G875" s="45"/>
      <c r="H875" s="45"/>
      <c r="I875" s="45"/>
      <c r="J875" s="45"/>
      <c r="K875" s="45"/>
      <c r="L875" s="45"/>
      <c r="M875" s="45"/>
      <c r="N875" s="45"/>
      <c r="O875" s="45"/>
      <c r="P875" s="45"/>
      <c r="Q875" s="45"/>
      <c r="R875" s="45"/>
      <c r="S875" s="45"/>
    </row>
    <row r="876" spans="5:19" x14ac:dyDescent="0.25">
      <c r="E876" s="45"/>
      <c r="F876" s="45"/>
      <c r="G876" s="45"/>
      <c r="H876" s="45"/>
      <c r="I876" s="45"/>
      <c r="J876" s="45"/>
      <c r="K876" s="45"/>
      <c r="L876" s="45"/>
      <c r="M876" s="45"/>
      <c r="N876" s="45"/>
      <c r="O876" s="45"/>
      <c r="P876" s="45"/>
      <c r="Q876" s="45"/>
      <c r="R876" s="45"/>
      <c r="S876" s="45"/>
    </row>
    <row r="877" spans="5:19" x14ac:dyDescent="0.25">
      <c r="E877" s="45"/>
      <c r="F877" s="45"/>
      <c r="G877" s="45"/>
      <c r="H877" s="45"/>
      <c r="I877" s="45"/>
      <c r="J877" s="45"/>
      <c r="K877" s="45"/>
      <c r="L877" s="45"/>
      <c r="M877" s="45"/>
      <c r="N877" s="45"/>
      <c r="O877" s="45"/>
      <c r="P877" s="45"/>
      <c r="Q877" s="45"/>
      <c r="R877" s="45"/>
      <c r="S877" s="45"/>
    </row>
    <row r="878" spans="5:19" x14ac:dyDescent="0.25">
      <c r="E878" s="45"/>
      <c r="F878" s="45"/>
      <c r="G878" s="45"/>
      <c r="H878" s="45"/>
      <c r="I878" s="45"/>
      <c r="J878" s="45"/>
      <c r="K878" s="45"/>
      <c r="L878" s="45"/>
      <c r="M878" s="45"/>
      <c r="N878" s="45"/>
      <c r="O878" s="45"/>
      <c r="P878" s="45"/>
      <c r="Q878" s="45"/>
      <c r="R878" s="45"/>
      <c r="S878" s="45"/>
    </row>
    <row r="879" spans="5:19" x14ac:dyDescent="0.25">
      <c r="E879" s="45"/>
      <c r="F879" s="45"/>
      <c r="G879" s="45"/>
      <c r="H879" s="45"/>
      <c r="I879" s="45"/>
      <c r="J879" s="45"/>
      <c r="K879" s="45"/>
      <c r="L879" s="45"/>
      <c r="M879" s="45"/>
      <c r="N879" s="45"/>
      <c r="O879" s="45"/>
      <c r="P879" s="45"/>
      <c r="Q879" s="45"/>
      <c r="R879" s="45"/>
      <c r="S879" s="45"/>
    </row>
    <row r="880" spans="5:19" x14ac:dyDescent="0.25">
      <c r="E880" s="45"/>
      <c r="F880" s="45"/>
      <c r="G880" s="45"/>
      <c r="H880" s="45"/>
      <c r="I880" s="45"/>
      <c r="J880" s="45"/>
      <c r="K880" s="45"/>
      <c r="L880" s="45"/>
      <c r="M880" s="45"/>
      <c r="N880" s="45"/>
      <c r="O880" s="45"/>
      <c r="P880" s="45"/>
      <c r="Q880" s="45"/>
      <c r="R880" s="45"/>
      <c r="S880" s="45"/>
    </row>
    <row r="881" spans="5:19" x14ac:dyDescent="0.25">
      <c r="E881" s="45"/>
      <c r="F881" s="45"/>
      <c r="G881" s="45"/>
      <c r="H881" s="45"/>
      <c r="I881" s="45"/>
      <c r="J881" s="45"/>
      <c r="K881" s="45"/>
      <c r="L881" s="45"/>
      <c r="M881" s="45"/>
      <c r="N881" s="45"/>
      <c r="O881" s="45"/>
      <c r="P881" s="45"/>
      <c r="Q881" s="45"/>
      <c r="R881" s="45"/>
      <c r="S881" s="45"/>
    </row>
    <row r="882" spans="5:19" x14ac:dyDescent="0.25">
      <c r="E882" s="45"/>
      <c r="F882" s="45"/>
      <c r="G882" s="45"/>
      <c r="H882" s="45"/>
      <c r="I882" s="45"/>
      <c r="J882" s="45"/>
      <c r="K882" s="45"/>
      <c r="L882" s="45"/>
      <c r="M882" s="45"/>
      <c r="N882" s="45"/>
      <c r="O882" s="45"/>
      <c r="P882" s="45"/>
      <c r="Q882" s="45"/>
      <c r="R882" s="45"/>
      <c r="S882" s="45"/>
    </row>
    <row r="883" spans="5:19" x14ac:dyDescent="0.25">
      <c r="E883" s="45"/>
      <c r="F883" s="45"/>
      <c r="G883" s="45"/>
      <c r="H883" s="45"/>
      <c r="I883" s="45"/>
      <c r="J883" s="45"/>
      <c r="K883" s="45"/>
      <c r="L883" s="45"/>
      <c r="M883" s="45"/>
      <c r="N883" s="45"/>
      <c r="O883" s="45"/>
      <c r="P883" s="45"/>
      <c r="Q883" s="45"/>
      <c r="R883" s="45"/>
      <c r="S883" s="45"/>
    </row>
    <row r="884" spans="5:19" x14ac:dyDescent="0.25">
      <c r="E884" s="45"/>
      <c r="F884" s="45"/>
      <c r="G884" s="45"/>
      <c r="H884" s="45"/>
      <c r="I884" s="45"/>
      <c r="J884" s="45"/>
      <c r="K884" s="45"/>
      <c r="L884" s="45"/>
      <c r="M884" s="45"/>
      <c r="N884" s="45"/>
      <c r="O884" s="45"/>
      <c r="P884" s="45"/>
      <c r="Q884" s="45"/>
      <c r="R884" s="45"/>
      <c r="S884" s="45"/>
    </row>
    <row r="885" spans="5:19" x14ac:dyDescent="0.25">
      <c r="E885" s="45"/>
      <c r="F885" s="45"/>
      <c r="G885" s="45"/>
      <c r="H885" s="45"/>
      <c r="I885" s="45"/>
      <c r="J885" s="45"/>
      <c r="K885" s="45"/>
      <c r="L885" s="45"/>
      <c r="M885" s="45"/>
      <c r="N885" s="45"/>
      <c r="O885" s="45"/>
      <c r="P885" s="45"/>
      <c r="Q885" s="45"/>
      <c r="R885" s="45"/>
      <c r="S885" s="45"/>
    </row>
    <row r="886" spans="5:19" x14ac:dyDescent="0.25">
      <c r="E886" s="45"/>
      <c r="F886" s="45"/>
      <c r="G886" s="45"/>
      <c r="H886" s="45"/>
      <c r="I886" s="45"/>
      <c r="J886" s="45"/>
      <c r="K886" s="45"/>
      <c r="L886" s="45"/>
      <c r="M886" s="45"/>
      <c r="N886" s="45"/>
      <c r="O886" s="45"/>
      <c r="P886" s="45"/>
      <c r="Q886" s="45"/>
      <c r="R886" s="45"/>
      <c r="S886" s="45"/>
    </row>
    <row r="887" spans="5:19" x14ac:dyDescent="0.25">
      <c r="E887" s="45"/>
      <c r="F887" s="45"/>
      <c r="G887" s="45"/>
      <c r="H887" s="45"/>
      <c r="I887" s="45"/>
      <c r="J887" s="45"/>
      <c r="K887" s="45"/>
      <c r="L887" s="45"/>
      <c r="M887" s="45"/>
      <c r="N887" s="45"/>
      <c r="O887" s="45"/>
      <c r="P887" s="45"/>
      <c r="Q887" s="45"/>
      <c r="R887" s="45"/>
      <c r="S887" s="45"/>
    </row>
    <row r="888" spans="5:19" x14ac:dyDescent="0.25">
      <c r="E888" s="45"/>
      <c r="F888" s="45"/>
      <c r="G888" s="45"/>
      <c r="H888" s="45"/>
      <c r="I888" s="45"/>
      <c r="J888" s="45"/>
      <c r="K888" s="45"/>
      <c r="L888" s="45"/>
      <c r="M888" s="45"/>
      <c r="N888" s="45"/>
      <c r="O888" s="45"/>
      <c r="P888" s="45"/>
      <c r="Q888" s="45"/>
      <c r="R888" s="45"/>
      <c r="S888" s="45"/>
    </row>
    <row r="889" spans="5:19" x14ac:dyDescent="0.25">
      <c r="E889" s="45"/>
      <c r="F889" s="45"/>
      <c r="G889" s="45"/>
      <c r="H889" s="45"/>
      <c r="I889" s="45"/>
      <c r="J889" s="45"/>
      <c r="K889" s="45"/>
      <c r="L889" s="45"/>
      <c r="M889" s="45"/>
      <c r="N889" s="45"/>
      <c r="O889" s="45"/>
      <c r="P889" s="45"/>
      <c r="Q889" s="45"/>
      <c r="R889" s="45"/>
      <c r="S889" s="45"/>
    </row>
    <row r="890" spans="5:19" x14ac:dyDescent="0.25">
      <c r="E890" s="45"/>
      <c r="F890" s="45"/>
      <c r="G890" s="45"/>
      <c r="H890" s="45"/>
      <c r="I890" s="45"/>
      <c r="J890" s="45"/>
      <c r="K890" s="45"/>
      <c r="L890" s="45"/>
      <c r="M890" s="45"/>
      <c r="N890" s="45"/>
      <c r="O890" s="45"/>
      <c r="P890" s="45"/>
      <c r="Q890" s="45"/>
      <c r="R890" s="45"/>
      <c r="S890" s="45"/>
    </row>
    <row r="891" spans="5:19" x14ac:dyDescent="0.25">
      <c r="E891" s="45"/>
      <c r="F891" s="45"/>
      <c r="G891" s="45"/>
      <c r="H891" s="45"/>
      <c r="I891" s="45"/>
      <c r="J891" s="45"/>
      <c r="K891" s="45"/>
      <c r="L891" s="45"/>
      <c r="M891" s="45"/>
      <c r="N891" s="45"/>
      <c r="O891" s="45"/>
      <c r="P891" s="45"/>
      <c r="Q891" s="45"/>
      <c r="R891" s="45"/>
      <c r="S891" s="45"/>
    </row>
    <row r="892" spans="5:19" x14ac:dyDescent="0.25">
      <c r="E892" s="45"/>
      <c r="F892" s="45"/>
      <c r="G892" s="45"/>
      <c r="H892" s="45"/>
      <c r="I892" s="45"/>
      <c r="J892" s="45"/>
      <c r="K892" s="45"/>
      <c r="L892" s="45"/>
      <c r="M892" s="45"/>
      <c r="N892" s="45"/>
      <c r="O892" s="45"/>
      <c r="P892" s="45"/>
      <c r="Q892" s="45"/>
      <c r="R892" s="45"/>
      <c r="S892" s="45"/>
    </row>
    <row r="893" spans="5:19" x14ac:dyDescent="0.25">
      <c r="E893" s="45"/>
      <c r="F893" s="45"/>
      <c r="G893" s="45"/>
      <c r="H893" s="45"/>
      <c r="I893" s="45"/>
      <c r="J893" s="45"/>
      <c r="K893" s="45"/>
      <c r="L893" s="45"/>
      <c r="M893" s="45"/>
      <c r="N893" s="45"/>
      <c r="O893" s="45"/>
      <c r="P893" s="45"/>
      <c r="Q893" s="45"/>
      <c r="R893" s="45"/>
      <c r="S893" s="45"/>
    </row>
    <row r="894" spans="5:19" x14ac:dyDescent="0.25">
      <c r="E894" s="45"/>
      <c r="F894" s="45"/>
      <c r="G894" s="45"/>
      <c r="H894" s="45"/>
      <c r="I894" s="45"/>
      <c r="J894" s="45"/>
      <c r="K894" s="45"/>
      <c r="L894" s="45"/>
      <c r="M894" s="45"/>
      <c r="N894" s="45"/>
      <c r="O894" s="45"/>
      <c r="P894" s="45"/>
      <c r="Q894" s="45"/>
      <c r="R894" s="45"/>
      <c r="S894" s="45"/>
    </row>
    <row r="895" spans="5:19" x14ac:dyDescent="0.25">
      <c r="E895" s="45"/>
      <c r="F895" s="45"/>
      <c r="G895" s="45"/>
      <c r="H895" s="45"/>
      <c r="I895" s="45"/>
      <c r="J895" s="45"/>
      <c r="K895" s="45"/>
      <c r="L895" s="45"/>
      <c r="M895" s="45"/>
      <c r="N895" s="45"/>
      <c r="O895" s="45"/>
      <c r="P895" s="45"/>
      <c r="Q895" s="45"/>
      <c r="R895" s="45"/>
      <c r="S895" s="45"/>
    </row>
    <row r="896" spans="5:19" x14ac:dyDescent="0.25">
      <c r="E896" s="45"/>
      <c r="F896" s="45"/>
      <c r="G896" s="45"/>
      <c r="H896" s="45"/>
      <c r="I896" s="45"/>
      <c r="J896" s="45"/>
      <c r="K896" s="45"/>
      <c r="L896" s="45"/>
      <c r="M896" s="45"/>
      <c r="N896" s="45"/>
      <c r="O896" s="45"/>
      <c r="P896" s="45"/>
      <c r="Q896" s="45"/>
      <c r="R896" s="45"/>
      <c r="S896" s="45"/>
    </row>
    <row r="897" spans="5:19" x14ac:dyDescent="0.25">
      <c r="E897" s="45"/>
      <c r="F897" s="45"/>
      <c r="G897" s="45"/>
      <c r="H897" s="45"/>
      <c r="I897" s="45"/>
      <c r="J897" s="45"/>
      <c r="K897" s="45"/>
      <c r="L897" s="45"/>
      <c r="M897" s="45"/>
      <c r="N897" s="45"/>
      <c r="O897" s="45"/>
      <c r="P897" s="45"/>
      <c r="Q897" s="45"/>
      <c r="R897" s="45"/>
      <c r="S897" s="45"/>
    </row>
    <row r="898" spans="5:19" x14ac:dyDescent="0.25">
      <c r="E898" s="45"/>
      <c r="F898" s="45"/>
      <c r="G898" s="45"/>
      <c r="H898" s="45"/>
      <c r="I898" s="45"/>
      <c r="J898" s="45"/>
      <c r="K898" s="45"/>
      <c r="L898" s="45"/>
      <c r="M898" s="45"/>
      <c r="N898" s="45"/>
      <c r="O898" s="45"/>
      <c r="P898" s="45"/>
      <c r="Q898" s="45"/>
      <c r="R898" s="45"/>
      <c r="S898" s="45"/>
    </row>
    <row r="899" spans="5:19" x14ac:dyDescent="0.25">
      <c r="E899" s="45"/>
      <c r="F899" s="45"/>
      <c r="G899" s="45"/>
      <c r="H899" s="45"/>
      <c r="I899" s="45"/>
      <c r="J899" s="45"/>
      <c r="K899" s="45"/>
      <c r="L899" s="45"/>
      <c r="M899" s="45"/>
      <c r="N899" s="45"/>
      <c r="O899" s="45"/>
      <c r="P899" s="45"/>
      <c r="Q899" s="45"/>
      <c r="R899" s="45"/>
      <c r="S899" s="45"/>
    </row>
    <row r="900" spans="5:19" x14ac:dyDescent="0.25">
      <c r="E900" s="45"/>
      <c r="F900" s="45"/>
      <c r="G900" s="45"/>
      <c r="H900" s="45"/>
      <c r="I900" s="45"/>
      <c r="J900" s="45"/>
      <c r="K900" s="45"/>
      <c r="L900" s="45"/>
      <c r="M900" s="45"/>
      <c r="N900" s="45"/>
      <c r="O900" s="45"/>
      <c r="P900" s="45"/>
      <c r="Q900" s="45"/>
      <c r="R900" s="45"/>
      <c r="S900" s="45"/>
    </row>
    <row r="901" spans="5:19" x14ac:dyDescent="0.25">
      <c r="E901" s="45"/>
      <c r="F901" s="45"/>
      <c r="G901" s="45"/>
      <c r="H901" s="45"/>
      <c r="I901" s="45"/>
      <c r="J901" s="45"/>
      <c r="K901" s="45"/>
      <c r="L901" s="45"/>
      <c r="M901" s="45"/>
      <c r="N901" s="45"/>
      <c r="O901" s="45"/>
      <c r="P901" s="45"/>
      <c r="Q901" s="45"/>
      <c r="R901" s="45"/>
      <c r="S901" s="45"/>
    </row>
    <row r="902" spans="5:19" x14ac:dyDescent="0.25">
      <c r="E902" s="45"/>
      <c r="F902" s="45"/>
      <c r="G902" s="45"/>
      <c r="H902" s="45"/>
      <c r="I902" s="45"/>
      <c r="J902" s="45"/>
      <c r="K902" s="45"/>
      <c r="L902" s="45"/>
      <c r="M902" s="45"/>
      <c r="N902" s="45"/>
      <c r="O902" s="45"/>
      <c r="P902" s="45"/>
      <c r="Q902" s="45"/>
      <c r="R902" s="45"/>
      <c r="S902" s="45"/>
    </row>
    <row r="903" spans="5:19" x14ac:dyDescent="0.25">
      <c r="E903" s="45"/>
      <c r="F903" s="45"/>
      <c r="G903" s="45"/>
      <c r="H903" s="45"/>
      <c r="I903" s="45"/>
      <c r="J903" s="45"/>
      <c r="K903" s="45"/>
      <c r="L903" s="45"/>
      <c r="M903" s="45"/>
      <c r="N903" s="45"/>
      <c r="O903" s="45"/>
      <c r="P903" s="45"/>
      <c r="Q903" s="45"/>
      <c r="R903" s="45"/>
      <c r="S903" s="45"/>
    </row>
    <row r="904" spans="5:19" x14ac:dyDescent="0.25">
      <c r="E904" s="45"/>
      <c r="F904" s="45"/>
      <c r="G904" s="45"/>
      <c r="H904" s="45"/>
      <c r="I904" s="45"/>
      <c r="J904" s="45"/>
      <c r="K904" s="45"/>
      <c r="L904" s="45"/>
      <c r="M904" s="45"/>
      <c r="N904" s="45"/>
      <c r="O904" s="45"/>
      <c r="P904" s="45"/>
      <c r="Q904" s="45"/>
      <c r="R904" s="45"/>
      <c r="S904" s="45"/>
    </row>
    <row r="905" spans="5:19" x14ac:dyDescent="0.25">
      <c r="E905" s="45"/>
      <c r="F905" s="45"/>
      <c r="G905" s="45"/>
      <c r="H905" s="45"/>
      <c r="I905" s="45"/>
      <c r="J905" s="45"/>
      <c r="K905" s="45"/>
      <c r="L905" s="45"/>
      <c r="M905" s="45"/>
      <c r="N905" s="45"/>
      <c r="O905" s="45"/>
      <c r="P905" s="45"/>
      <c r="Q905" s="45"/>
      <c r="R905" s="45"/>
      <c r="S905" s="45"/>
    </row>
    <row r="906" spans="5:19" x14ac:dyDescent="0.25">
      <c r="E906" s="45"/>
      <c r="F906" s="45"/>
      <c r="G906" s="45"/>
      <c r="H906" s="45"/>
      <c r="I906" s="45"/>
      <c r="J906" s="45"/>
      <c r="K906" s="45"/>
      <c r="L906" s="45"/>
      <c r="M906" s="45"/>
      <c r="N906" s="45"/>
      <c r="O906" s="45"/>
      <c r="P906" s="45"/>
      <c r="Q906" s="45"/>
      <c r="R906" s="45"/>
      <c r="S906" s="45"/>
    </row>
    <row r="907" spans="5:19" x14ac:dyDescent="0.25">
      <c r="E907" s="45"/>
      <c r="F907" s="45"/>
      <c r="G907" s="45"/>
      <c r="H907" s="45"/>
      <c r="I907" s="45"/>
      <c r="J907" s="45"/>
      <c r="K907" s="45"/>
      <c r="L907" s="45"/>
      <c r="M907" s="45"/>
      <c r="N907" s="45"/>
      <c r="O907" s="45"/>
      <c r="P907" s="45"/>
      <c r="Q907" s="45"/>
      <c r="R907" s="45"/>
      <c r="S907" s="45"/>
    </row>
    <row r="908" spans="5:19" x14ac:dyDescent="0.25">
      <c r="E908" s="45"/>
      <c r="F908" s="45"/>
      <c r="G908" s="45"/>
      <c r="H908" s="45"/>
      <c r="I908" s="45"/>
      <c r="J908" s="45"/>
      <c r="K908" s="45"/>
      <c r="L908" s="45"/>
      <c r="M908" s="45"/>
      <c r="N908" s="45"/>
      <c r="O908" s="45"/>
      <c r="P908" s="45"/>
      <c r="Q908" s="45"/>
      <c r="R908" s="45"/>
      <c r="S908" s="45"/>
    </row>
    <row r="909" spans="5:19" x14ac:dyDescent="0.25">
      <c r="E909" s="45"/>
      <c r="F909" s="45"/>
      <c r="G909" s="45"/>
      <c r="H909" s="45"/>
      <c r="I909" s="45"/>
      <c r="J909" s="45"/>
      <c r="K909" s="45"/>
      <c r="L909" s="45"/>
      <c r="M909" s="45"/>
      <c r="N909" s="45"/>
      <c r="O909" s="45"/>
      <c r="P909" s="45"/>
      <c r="Q909" s="45"/>
      <c r="R909" s="45"/>
      <c r="S909" s="45"/>
    </row>
    <row r="910" spans="5:19" x14ac:dyDescent="0.25">
      <c r="E910" s="45"/>
      <c r="F910" s="45"/>
      <c r="G910" s="45"/>
      <c r="H910" s="45"/>
      <c r="I910" s="45"/>
      <c r="J910" s="45"/>
      <c r="K910" s="45"/>
      <c r="L910" s="45"/>
      <c r="M910" s="45"/>
      <c r="N910" s="45"/>
      <c r="O910" s="45"/>
      <c r="P910" s="45"/>
      <c r="Q910" s="45"/>
      <c r="R910" s="45"/>
      <c r="S910" s="45"/>
    </row>
    <row r="911" spans="5:19" x14ac:dyDescent="0.25">
      <c r="E911" s="45"/>
      <c r="F911" s="45"/>
      <c r="G911" s="45"/>
      <c r="H911" s="45"/>
      <c r="I911" s="45"/>
      <c r="J911" s="45"/>
      <c r="K911" s="45"/>
      <c r="L911" s="45"/>
      <c r="M911" s="45"/>
      <c r="N911" s="45"/>
      <c r="O911" s="45"/>
      <c r="P911" s="45"/>
      <c r="Q911" s="45"/>
      <c r="R911" s="45"/>
      <c r="S911" s="45"/>
    </row>
    <row r="912" spans="5:19" x14ac:dyDescent="0.25">
      <c r="E912" s="45"/>
      <c r="F912" s="45"/>
      <c r="G912" s="45"/>
      <c r="H912" s="45"/>
      <c r="I912" s="45"/>
      <c r="J912" s="45"/>
      <c r="K912" s="45"/>
      <c r="L912" s="45"/>
      <c r="M912" s="45"/>
      <c r="N912" s="45"/>
      <c r="O912" s="45"/>
      <c r="P912" s="45"/>
      <c r="Q912" s="45"/>
      <c r="R912" s="45"/>
      <c r="S912" s="45"/>
    </row>
    <row r="913" spans="5:19" x14ac:dyDescent="0.25">
      <c r="E913" s="45"/>
      <c r="F913" s="45"/>
      <c r="G913" s="45"/>
      <c r="H913" s="45"/>
      <c r="I913" s="45"/>
      <c r="J913" s="45"/>
      <c r="K913" s="45"/>
      <c r="L913" s="45"/>
      <c r="M913" s="45"/>
      <c r="N913" s="45"/>
      <c r="O913" s="45"/>
      <c r="P913" s="45"/>
      <c r="Q913" s="45"/>
      <c r="R913" s="45"/>
      <c r="S913" s="45"/>
    </row>
    <row r="914" spans="5:19" x14ac:dyDescent="0.25">
      <c r="E914" s="45"/>
      <c r="F914" s="45"/>
      <c r="G914" s="45"/>
      <c r="H914" s="45"/>
      <c r="I914" s="45"/>
      <c r="J914" s="45"/>
      <c r="K914" s="45"/>
      <c r="L914" s="45"/>
      <c r="M914" s="45"/>
      <c r="N914" s="45"/>
      <c r="O914" s="45"/>
      <c r="P914" s="45"/>
      <c r="Q914" s="45"/>
      <c r="R914" s="45"/>
      <c r="S914" s="45"/>
    </row>
    <row r="915" spans="5:19" x14ac:dyDescent="0.25">
      <c r="E915" s="45"/>
      <c r="F915" s="45"/>
      <c r="G915" s="45"/>
      <c r="H915" s="45"/>
      <c r="I915" s="45"/>
      <c r="J915" s="45"/>
      <c r="K915" s="45"/>
      <c r="L915" s="45"/>
      <c r="M915" s="45"/>
      <c r="N915" s="45"/>
      <c r="O915" s="45"/>
      <c r="P915" s="45"/>
      <c r="Q915" s="45"/>
      <c r="R915" s="45"/>
      <c r="S915" s="45"/>
    </row>
    <row r="916" spans="5:19" x14ac:dyDescent="0.25">
      <c r="E916" s="45"/>
      <c r="F916" s="45"/>
      <c r="G916" s="45"/>
      <c r="H916" s="45"/>
      <c r="I916" s="45"/>
      <c r="J916" s="45"/>
      <c r="K916" s="45"/>
      <c r="L916" s="45"/>
      <c r="M916" s="45"/>
      <c r="N916" s="45"/>
      <c r="O916" s="45"/>
      <c r="P916" s="45"/>
      <c r="Q916" s="45"/>
      <c r="R916" s="45"/>
      <c r="S916" s="45"/>
    </row>
    <row r="917" spans="5:19" x14ac:dyDescent="0.25">
      <c r="E917" s="45"/>
      <c r="F917" s="45"/>
      <c r="G917" s="45"/>
      <c r="H917" s="45"/>
      <c r="I917" s="45"/>
      <c r="J917" s="45"/>
      <c r="K917" s="45"/>
      <c r="L917" s="45"/>
      <c r="M917" s="45"/>
      <c r="N917" s="45"/>
      <c r="O917" s="45"/>
      <c r="P917" s="45"/>
      <c r="Q917" s="45"/>
      <c r="R917" s="45"/>
      <c r="S917" s="45"/>
    </row>
    <row r="918" spans="5:19" x14ac:dyDescent="0.25">
      <c r="E918" s="45"/>
      <c r="F918" s="45"/>
      <c r="G918" s="45"/>
      <c r="H918" s="45"/>
      <c r="I918" s="45"/>
      <c r="J918" s="45"/>
      <c r="K918" s="45"/>
      <c r="L918" s="45"/>
      <c r="M918" s="45"/>
      <c r="N918" s="45"/>
      <c r="O918" s="45"/>
      <c r="P918" s="45"/>
      <c r="Q918" s="45"/>
      <c r="R918" s="45"/>
      <c r="S918" s="45"/>
    </row>
    <row r="919" spans="5:19" x14ac:dyDescent="0.25">
      <c r="E919" s="45"/>
      <c r="F919" s="45"/>
      <c r="G919" s="45"/>
      <c r="H919" s="45"/>
      <c r="I919" s="45"/>
      <c r="J919" s="45"/>
      <c r="K919" s="45"/>
      <c r="L919" s="45"/>
      <c r="M919" s="45"/>
      <c r="N919" s="45"/>
      <c r="O919" s="45"/>
      <c r="P919" s="45"/>
      <c r="Q919" s="45"/>
      <c r="R919" s="45"/>
      <c r="S919" s="45"/>
    </row>
    <row r="920" spans="5:19" x14ac:dyDescent="0.25">
      <c r="E920" s="45"/>
      <c r="F920" s="45"/>
      <c r="G920" s="45"/>
      <c r="H920" s="45"/>
      <c r="I920" s="45"/>
      <c r="J920" s="45"/>
      <c r="K920" s="45"/>
      <c r="L920" s="45"/>
      <c r="M920" s="45"/>
      <c r="N920" s="45"/>
      <c r="O920" s="45"/>
      <c r="P920" s="45"/>
      <c r="Q920" s="45"/>
      <c r="R920" s="45"/>
      <c r="S920" s="45"/>
    </row>
    <row r="921" spans="5:19" x14ac:dyDescent="0.25">
      <c r="E921" s="45"/>
      <c r="F921" s="45"/>
      <c r="G921" s="45"/>
      <c r="H921" s="45"/>
      <c r="I921" s="45"/>
      <c r="J921" s="45"/>
      <c r="K921" s="45"/>
      <c r="L921" s="45"/>
      <c r="M921" s="45"/>
      <c r="N921" s="45"/>
      <c r="O921" s="45"/>
      <c r="P921" s="45"/>
      <c r="Q921" s="45"/>
      <c r="R921" s="45"/>
      <c r="S921" s="45"/>
    </row>
    <row r="922" spans="5:19" x14ac:dyDescent="0.25">
      <c r="E922" s="45"/>
      <c r="F922" s="45"/>
      <c r="G922" s="45"/>
      <c r="H922" s="45"/>
      <c r="I922" s="45"/>
      <c r="J922" s="45"/>
      <c r="K922" s="45"/>
      <c r="L922" s="45"/>
      <c r="M922" s="45"/>
      <c r="N922" s="45"/>
      <c r="O922" s="45"/>
      <c r="P922" s="45"/>
      <c r="Q922" s="45"/>
      <c r="R922" s="45"/>
      <c r="S922" s="45"/>
    </row>
    <row r="923" spans="5:19" x14ac:dyDescent="0.25">
      <c r="E923" s="45"/>
      <c r="F923" s="45"/>
      <c r="G923" s="45"/>
      <c r="H923" s="45"/>
      <c r="I923" s="45"/>
      <c r="J923" s="45"/>
      <c r="K923" s="45"/>
      <c r="L923" s="45"/>
      <c r="M923" s="45"/>
      <c r="N923" s="45"/>
      <c r="O923" s="45"/>
      <c r="P923" s="45"/>
      <c r="Q923" s="45"/>
      <c r="R923" s="45"/>
      <c r="S923" s="45"/>
    </row>
    <row r="924" spans="5:19" x14ac:dyDescent="0.25">
      <c r="E924" s="45"/>
      <c r="F924" s="45"/>
      <c r="G924" s="45"/>
      <c r="H924" s="45"/>
      <c r="I924" s="45"/>
      <c r="J924" s="45"/>
      <c r="K924" s="45"/>
      <c r="L924" s="45"/>
      <c r="M924" s="45"/>
      <c r="N924" s="45"/>
      <c r="O924" s="45"/>
      <c r="P924" s="45"/>
      <c r="Q924" s="45"/>
      <c r="R924" s="45"/>
      <c r="S924" s="45"/>
    </row>
    <row r="925" spans="5:19" x14ac:dyDescent="0.25">
      <c r="E925" s="45"/>
      <c r="F925" s="45"/>
      <c r="G925" s="45"/>
      <c r="H925" s="45"/>
      <c r="I925" s="45"/>
      <c r="J925" s="45"/>
      <c r="K925" s="45"/>
      <c r="L925" s="45"/>
      <c r="M925" s="45"/>
      <c r="N925" s="45"/>
      <c r="O925" s="45"/>
      <c r="P925" s="45"/>
      <c r="Q925" s="45"/>
      <c r="R925" s="45"/>
      <c r="S925" s="45"/>
    </row>
    <row r="926" spans="5:19" x14ac:dyDescent="0.25">
      <c r="E926" s="45"/>
      <c r="F926" s="45"/>
      <c r="G926" s="45"/>
      <c r="H926" s="45"/>
      <c r="I926" s="45"/>
      <c r="J926" s="45"/>
      <c r="K926" s="45"/>
      <c r="L926" s="45"/>
      <c r="M926" s="45"/>
      <c r="N926" s="45"/>
      <c r="O926" s="45"/>
      <c r="P926" s="45"/>
      <c r="Q926" s="45"/>
      <c r="R926" s="45"/>
      <c r="S926" s="45"/>
    </row>
    <row r="927" spans="5:19" x14ac:dyDescent="0.25">
      <c r="E927" s="45"/>
      <c r="F927" s="45"/>
      <c r="G927" s="45"/>
      <c r="H927" s="45"/>
      <c r="I927" s="45"/>
      <c r="J927" s="45"/>
      <c r="K927" s="45"/>
      <c r="L927" s="45"/>
      <c r="M927" s="45"/>
      <c r="N927" s="45"/>
      <c r="O927" s="45"/>
      <c r="P927" s="45"/>
      <c r="Q927" s="45"/>
      <c r="R927" s="45"/>
      <c r="S927" s="45"/>
    </row>
    <row r="928" spans="5:19" x14ac:dyDescent="0.25">
      <c r="E928" s="45"/>
      <c r="F928" s="45"/>
      <c r="G928" s="45"/>
      <c r="H928" s="45"/>
      <c r="I928" s="45"/>
      <c r="J928" s="45"/>
      <c r="K928" s="45"/>
      <c r="L928" s="45"/>
      <c r="M928" s="45"/>
      <c r="N928" s="45"/>
      <c r="O928" s="45"/>
      <c r="P928" s="45"/>
      <c r="Q928" s="45"/>
      <c r="R928" s="45"/>
      <c r="S928" s="45"/>
    </row>
    <row r="929" spans="5:19" x14ac:dyDescent="0.25">
      <c r="E929" s="45"/>
      <c r="F929" s="45"/>
      <c r="G929" s="45"/>
      <c r="H929" s="45"/>
      <c r="I929" s="45"/>
      <c r="J929" s="45"/>
      <c r="K929" s="45"/>
      <c r="L929" s="45"/>
      <c r="M929" s="45"/>
      <c r="N929" s="45"/>
      <c r="O929" s="45"/>
      <c r="P929" s="45"/>
      <c r="Q929" s="45"/>
      <c r="R929" s="45"/>
      <c r="S929" s="45"/>
    </row>
    <row r="930" spans="5:19" x14ac:dyDescent="0.25">
      <c r="E930" s="45"/>
      <c r="F930" s="45"/>
      <c r="G930" s="45"/>
      <c r="H930" s="45"/>
      <c r="I930" s="45"/>
      <c r="J930" s="45"/>
      <c r="K930" s="45"/>
      <c r="L930" s="45"/>
      <c r="M930" s="45"/>
      <c r="N930" s="45"/>
      <c r="O930" s="45"/>
      <c r="P930" s="45"/>
      <c r="Q930" s="45"/>
      <c r="R930" s="45"/>
      <c r="S930" s="45"/>
    </row>
    <row r="931" spans="5:19" x14ac:dyDescent="0.25">
      <c r="E931" s="45"/>
      <c r="F931" s="45"/>
      <c r="G931" s="45"/>
      <c r="H931" s="45"/>
      <c r="I931" s="45"/>
      <c r="J931" s="45"/>
      <c r="K931" s="45"/>
      <c r="L931" s="45"/>
      <c r="M931" s="45"/>
      <c r="N931" s="45"/>
      <c r="O931" s="45"/>
      <c r="P931" s="45"/>
      <c r="Q931" s="45"/>
      <c r="R931" s="45"/>
      <c r="S931" s="45"/>
    </row>
    <row r="932" spans="5:19" x14ac:dyDescent="0.25">
      <c r="E932" s="45"/>
      <c r="F932" s="45"/>
      <c r="G932" s="45"/>
      <c r="H932" s="45"/>
      <c r="I932" s="45"/>
      <c r="J932" s="45"/>
      <c r="K932" s="45"/>
      <c r="L932" s="45"/>
      <c r="M932" s="45"/>
      <c r="N932" s="45"/>
      <c r="O932" s="45"/>
      <c r="P932" s="45"/>
      <c r="Q932" s="45"/>
      <c r="R932" s="45"/>
      <c r="S932" s="45"/>
    </row>
    <row r="933" spans="5:19" x14ac:dyDescent="0.25">
      <c r="E933" s="45"/>
      <c r="F933" s="45"/>
      <c r="G933" s="45"/>
      <c r="H933" s="45"/>
      <c r="I933" s="45"/>
      <c r="J933" s="45"/>
      <c r="K933" s="45"/>
      <c r="L933" s="45"/>
      <c r="M933" s="45"/>
      <c r="N933" s="45"/>
      <c r="O933" s="45"/>
      <c r="P933" s="45"/>
      <c r="Q933" s="45"/>
      <c r="R933" s="45"/>
      <c r="S933" s="45"/>
    </row>
    <row r="934" spans="5:19" x14ac:dyDescent="0.25">
      <c r="E934" s="45"/>
      <c r="F934" s="45"/>
      <c r="G934" s="45"/>
      <c r="H934" s="45"/>
      <c r="I934" s="45"/>
      <c r="J934" s="45"/>
      <c r="K934" s="45"/>
      <c r="L934" s="45"/>
      <c r="M934" s="45"/>
      <c r="N934" s="45"/>
      <c r="O934" s="45"/>
      <c r="P934" s="45"/>
      <c r="Q934" s="45"/>
      <c r="R934" s="45"/>
      <c r="S934" s="45"/>
    </row>
    <row r="935" spans="5:19" x14ac:dyDescent="0.25">
      <c r="E935" s="45"/>
      <c r="F935" s="45"/>
      <c r="G935" s="45"/>
      <c r="H935" s="45"/>
      <c r="I935" s="45"/>
      <c r="J935" s="45"/>
      <c r="K935" s="45"/>
      <c r="L935" s="45"/>
      <c r="M935" s="45"/>
      <c r="N935" s="45"/>
      <c r="O935" s="45"/>
      <c r="P935" s="45"/>
      <c r="Q935" s="45"/>
      <c r="R935" s="45"/>
      <c r="S935" s="45"/>
    </row>
    <row r="936" spans="5:19" x14ac:dyDescent="0.25">
      <c r="E936" s="45"/>
      <c r="F936" s="45"/>
      <c r="G936" s="45"/>
      <c r="H936" s="45"/>
      <c r="I936" s="45"/>
      <c r="J936" s="45"/>
      <c r="K936" s="45"/>
      <c r="L936" s="45"/>
      <c r="M936" s="45"/>
      <c r="N936" s="45"/>
      <c r="O936" s="45"/>
      <c r="P936" s="45"/>
      <c r="Q936" s="45"/>
      <c r="R936" s="45"/>
      <c r="S936" s="45"/>
    </row>
    <row r="937" spans="5:19" x14ac:dyDescent="0.25">
      <c r="E937" s="45"/>
      <c r="F937" s="45"/>
      <c r="G937" s="45"/>
      <c r="H937" s="45"/>
      <c r="I937" s="45"/>
      <c r="J937" s="45"/>
      <c r="K937" s="45"/>
      <c r="L937" s="45"/>
      <c r="M937" s="45"/>
      <c r="N937" s="45"/>
      <c r="O937" s="45"/>
      <c r="P937" s="45"/>
      <c r="Q937" s="45"/>
      <c r="R937" s="45"/>
      <c r="S937" s="45"/>
    </row>
    <row r="938" spans="5:19" x14ac:dyDescent="0.25">
      <c r="E938" s="45"/>
      <c r="F938" s="45"/>
      <c r="G938" s="45"/>
      <c r="H938" s="45"/>
      <c r="I938" s="45"/>
      <c r="J938" s="45"/>
      <c r="K938" s="45"/>
      <c r="L938" s="45"/>
      <c r="M938" s="45"/>
      <c r="N938" s="45"/>
      <c r="O938" s="45"/>
      <c r="P938" s="45"/>
      <c r="Q938" s="45"/>
      <c r="R938" s="45"/>
      <c r="S938" s="45"/>
    </row>
    <row r="939" spans="5:19" x14ac:dyDescent="0.25">
      <c r="E939" s="45"/>
      <c r="F939" s="45"/>
      <c r="G939" s="45"/>
      <c r="H939" s="45"/>
      <c r="I939" s="45"/>
      <c r="J939" s="45"/>
      <c r="K939" s="45"/>
      <c r="L939" s="45"/>
      <c r="M939" s="45"/>
      <c r="N939" s="45"/>
      <c r="O939" s="45"/>
      <c r="P939" s="45"/>
      <c r="Q939" s="45"/>
      <c r="R939" s="45"/>
      <c r="S939" s="45"/>
    </row>
    <row r="940" spans="5:19" x14ac:dyDescent="0.25">
      <c r="E940" s="45"/>
      <c r="F940" s="45"/>
      <c r="G940" s="45"/>
      <c r="H940" s="45"/>
      <c r="I940" s="45"/>
      <c r="J940" s="45"/>
      <c r="K940" s="45"/>
      <c r="L940" s="45"/>
      <c r="M940" s="45"/>
      <c r="N940" s="45"/>
      <c r="O940" s="45"/>
      <c r="P940" s="45"/>
      <c r="Q940" s="45"/>
      <c r="R940" s="45"/>
      <c r="S940" s="45"/>
    </row>
    <row r="941" spans="5:19" x14ac:dyDescent="0.25">
      <c r="E941" s="45"/>
      <c r="F941" s="45"/>
      <c r="G941" s="45"/>
      <c r="H941" s="45"/>
      <c r="I941" s="45"/>
      <c r="J941" s="45"/>
      <c r="K941" s="45"/>
      <c r="L941" s="45"/>
      <c r="M941" s="45"/>
      <c r="N941" s="45"/>
      <c r="O941" s="45"/>
      <c r="P941" s="45"/>
      <c r="Q941" s="45"/>
      <c r="R941" s="45"/>
      <c r="S941" s="45"/>
    </row>
    <row r="942" spans="5:19" x14ac:dyDescent="0.25">
      <c r="E942" s="45"/>
      <c r="F942" s="45"/>
      <c r="G942" s="45"/>
      <c r="H942" s="45"/>
      <c r="I942" s="45"/>
      <c r="J942" s="45"/>
      <c r="K942" s="45"/>
      <c r="L942" s="45"/>
      <c r="M942" s="45"/>
      <c r="N942" s="45"/>
      <c r="O942" s="45"/>
      <c r="P942" s="45"/>
      <c r="Q942" s="45"/>
      <c r="R942" s="45"/>
      <c r="S942" s="45"/>
    </row>
    <row r="943" spans="5:19" x14ac:dyDescent="0.25">
      <c r="E943" s="45"/>
      <c r="F943" s="45"/>
      <c r="G943" s="45"/>
      <c r="H943" s="45"/>
      <c r="I943" s="45"/>
      <c r="J943" s="45"/>
      <c r="K943" s="45"/>
      <c r="L943" s="45"/>
      <c r="M943" s="45"/>
      <c r="N943" s="45"/>
      <c r="O943" s="45"/>
      <c r="P943" s="45"/>
      <c r="Q943" s="45"/>
      <c r="R943" s="45"/>
      <c r="S943" s="45"/>
    </row>
    <row r="944" spans="5:19" x14ac:dyDescent="0.25">
      <c r="E944" s="45"/>
      <c r="F944" s="45"/>
      <c r="G944" s="45"/>
      <c r="H944" s="45"/>
      <c r="I944" s="45"/>
      <c r="J944" s="45"/>
      <c r="K944" s="45"/>
      <c r="L944" s="45"/>
      <c r="M944" s="45"/>
      <c r="N944" s="45"/>
      <c r="O944" s="45"/>
      <c r="P944" s="45"/>
      <c r="Q944" s="45"/>
      <c r="R944" s="45"/>
      <c r="S944" s="45"/>
    </row>
    <row r="945" spans="5:19" x14ac:dyDescent="0.25">
      <c r="E945" s="45"/>
      <c r="F945" s="45"/>
      <c r="G945" s="45"/>
      <c r="H945" s="45"/>
      <c r="I945" s="45"/>
      <c r="J945" s="45"/>
      <c r="K945" s="45"/>
      <c r="L945" s="45"/>
      <c r="M945" s="45"/>
      <c r="N945" s="45"/>
      <c r="O945" s="45"/>
      <c r="P945" s="45"/>
      <c r="Q945" s="45"/>
      <c r="R945" s="45"/>
      <c r="S945" s="45"/>
    </row>
    <row r="946" spans="5:19" x14ac:dyDescent="0.25">
      <c r="E946" s="45"/>
      <c r="F946" s="45"/>
      <c r="G946" s="45"/>
      <c r="H946" s="45"/>
      <c r="I946" s="45"/>
      <c r="J946" s="45"/>
      <c r="K946" s="45"/>
      <c r="L946" s="45"/>
      <c r="M946" s="45"/>
      <c r="N946" s="45"/>
      <c r="O946" s="45"/>
      <c r="P946" s="45"/>
      <c r="Q946" s="45"/>
      <c r="R946" s="45"/>
      <c r="S946" s="45"/>
    </row>
    <row r="947" spans="5:19" x14ac:dyDescent="0.25">
      <c r="E947" s="45"/>
      <c r="F947" s="45"/>
      <c r="G947" s="45"/>
      <c r="H947" s="45"/>
      <c r="I947" s="45"/>
      <c r="J947" s="45"/>
      <c r="K947" s="45"/>
      <c r="L947" s="45"/>
      <c r="M947" s="45"/>
      <c r="N947" s="45"/>
      <c r="O947" s="45"/>
      <c r="P947" s="45"/>
      <c r="Q947" s="45"/>
      <c r="R947" s="45"/>
      <c r="S947" s="45"/>
    </row>
    <row r="948" spans="5:19" x14ac:dyDescent="0.25">
      <c r="E948" s="45"/>
      <c r="F948" s="45"/>
      <c r="G948" s="45"/>
      <c r="H948" s="45"/>
      <c r="I948" s="45"/>
      <c r="J948" s="45"/>
      <c r="K948" s="45"/>
      <c r="L948" s="45"/>
      <c r="M948" s="45"/>
      <c r="N948" s="45"/>
      <c r="O948" s="45"/>
      <c r="P948" s="45"/>
      <c r="Q948" s="45"/>
      <c r="R948" s="45"/>
      <c r="S948" s="45"/>
    </row>
    <row r="949" spans="5:19" x14ac:dyDescent="0.25">
      <c r="E949" s="45"/>
      <c r="F949" s="45"/>
      <c r="G949" s="45"/>
      <c r="H949" s="45"/>
      <c r="I949" s="45"/>
      <c r="J949" s="45"/>
      <c r="K949" s="45"/>
      <c r="L949" s="45"/>
      <c r="M949" s="45"/>
      <c r="N949" s="45"/>
      <c r="O949" s="45"/>
      <c r="P949" s="45"/>
      <c r="Q949" s="45"/>
      <c r="R949" s="45"/>
      <c r="S949" s="45"/>
    </row>
    <row r="950" spans="5:19" x14ac:dyDescent="0.25">
      <c r="E950" s="45"/>
      <c r="F950" s="45"/>
      <c r="G950" s="45"/>
      <c r="H950" s="45"/>
      <c r="I950" s="45"/>
      <c r="J950" s="45"/>
      <c r="K950" s="45"/>
      <c r="L950" s="45"/>
      <c r="M950" s="45"/>
      <c r="N950" s="45"/>
      <c r="O950" s="45"/>
      <c r="P950" s="45"/>
      <c r="Q950" s="45"/>
      <c r="R950" s="45"/>
      <c r="S950" s="45"/>
    </row>
    <row r="951" spans="5:19" x14ac:dyDescent="0.25">
      <c r="E951" s="45"/>
      <c r="F951" s="45"/>
      <c r="G951" s="45"/>
      <c r="H951" s="45"/>
      <c r="I951" s="45"/>
      <c r="J951" s="45"/>
      <c r="K951" s="45"/>
      <c r="L951" s="45"/>
      <c r="M951" s="45"/>
      <c r="N951" s="45"/>
      <c r="O951" s="45"/>
      <c r="P951" s="45"/>
      <c r="Q951" s="45"/>
      <c r="R951" s="45"/>
      <c r="S951" s="45"/>
    </row>
    <row r="952" spans="5:19" x14ac:dyDescent="0.25">
      <c r="E952" s="45"/>
      <c r="F952" s="45"/>
      <c r="G952" s="45"/>
      <c r="H952" s="45"/>
      <c r="I952" s="45"/>
      <c r="J952" s="45"/>
      <c r="K952" s="45"/>
      <c r="L952" s="45"/>
      <c r="M952" s="45"/>
      <c r="N952" s="45"/>
      <c r="O952" s="45"/>
      <c r="P952" s="45"/>
      <c r="Q952" s="45"/>
      <c r="R952" s="45"/>
      <c r="S952" s="45"/>
    </row>
    <row r="953" spans="5:19" x14ac:dyDescent="0.25">
      <c r="E953" s="45"/>
      <c r="F953" s="45"/>
      <c r="G953" s="45"/>
      <c r="H953" s="45"/>
      <c r="I953" s="45"/>
      <c r="J953" s="45"/>
      <c r="K953" s="45"/>
      <c r="L953" s="45"/>
      <c r="M953" s="45"/>
      <c r="N953" s="45"/>
      <c r="O953" s="45"/>
      <c r="P953" s="45"/>
      <c r="Q953" s="45"/>
      <c r="R953" s="45"/>
      <c r="S953" s="45"/>
    </row>
    <row r="954" spans="5:19" x14ac:dyDescent="0.25">
      <c r="E954" s="45"/>
      <c r="F954" s="45"/>
      <c r="G954" s="45"/>
      <c r="H954" s="45"/>
      <c r="I954" s="45"/>
      <c r="J954" s="45"/>
      <c r="K954" s="45"/>
      <c r="L954" s="45"/>
      <c r="M954" s="45"/>
      <c r="N954" s="45"/>
      <c r="O954" s="45"/>
      <c r="P954" s="45"/>
      <c r="Q954" s="45"/>
      <c r="R954" s="45"/>
      <c r="S954" s="45"/>
    </row>
    <row r="955" spans="5:19" x14ac:dyDescent="0.25">
      <c r="E955" s="45"/>
      <c r="F955" s="45"/>
      <c r="G955" s="45"/>
      <c r="H955" s="45"/>
      <c r="I955" s="45"/>
      <c r="J955" s="45"/>
      <c r="K955" s="45"/>
      <c r="L955" s="45"/>
      <c r="M955" s="45"/>
      <c r="N955" s="45"/>
      <c r="O955" s="45"/>
      <c r="P955" s="45"/>
      <c r="Q955" s="45"/>
      <c r="R955" s="45"/>
      <c r="S955" s="45"/>
    </row>
    <row r="956" spans="5:19" x14ac:dyDescent="0.25">
      <c r="E956" s="45"/>
      <c r="F956" s="45"/>
      <c r="G956" s="45"/>
      <c r="H956" s="45"/>
      <c r="I956" s="45"/>
      <c r="J956" s="45"/>
      <c r="K956" s="45"/>
      <c r="L956" s="45"/>
      <c r="M956" s="45"/>
      <c r="N956" s="45"/>
      <c r="O956" s="45"/>
      <c r="P956" s="45"/>
      <c r="Q956" s="45"/>
      <c r="R956" s="45"/>
      <c r="S956" s="45"/>
    </row>
    <row r="957" spans="5:19" x14ac:dyDescent="0.25">
      <c r="E957" s="45"/>
      <c r="F957" s="45"/>
      <c r="G957" s="45"/>
      <c r="H957" s="45"/>
      <c r="I957" s="45"/>
      <c r="J957" s="45"/>
      <c r="K957" s="45"/>
      <c r="L957" s="45"/>
      <c r="M957" s="45"/>
      <c r="N957" s="45"/>
      <c r="O957" s="45"/>
      <c r="P957" s="45"/>
      <c r="Q957" s="45"/>
      <c r="R957" s="45"/>
      <c r="S957" s="45"/>
    </row>
    <row r="958" spans="5:19" x14ac:dyDescent="0.25">
      <c r="E958" s="45"/>
      <c r="F958" s="45"/>
      <c r="G958" s="45"/>
      <c r="H958" s="45"/>
      <c r="I958" s="45"/>
      <c r="J958" s="45"/>
      <c r="K958" s="45"/>
      <c r="L958" s="45"/>
      <c r="M958" s="45"/>
      <c r="N958" s="45"/>
      <c r="O958" s="45"/>
      <c r="P958" s="45"/>
      <c r="Q958" s="45"/>
      <c r="R958" s="45"/>
      <c r="S958" s="45"/>
    </row>
    <row r="959" spans="5:19" x14ac:dyDescent="0.25">
      <c r="E959" s="45"/>
      <c r="F959" s="45"/>
      <c r="G959" s="45"/>
      <c r="H959" s="45"/>
      <c r="I959" s="45"/>
      <c r="J959" s="45"/>
      <c r="K959" s="45"/>
      <c r="L959" s="45"/>
      <c r="M959" s="45"/>
      <c r="N959" s="45"/>
      <c r="O959" s="45"/>
      <c r="P959" s="45"/>
      <c r="Q959" s="45"/>
      <c r="R959" s="45"/>
      <c r="S959" s="45"/>
    </row>
    <row r="960" spans="5:19" x14ac:dyDescent="0.25">
      <c r="E960" s="45"/>
      <c r="F960" s="45"/>
      <c r="G960" s="45"/>
      <c r="H960" s="45"/>
      <c r="I960" s="45"/>
      <c r="J960" s="45"/>
      <c r="K960" s="45"/>
      <c r="L960" s="45"/>
      <c r="M960" s="45"/>
      <c r="N960" s="45"/>
      <c r="O960" s="45"/>
      <c r="P960" s="45"/>
      <c r="Q960" s="45"/>
      <c r="R960" s="45"/>
      <c r="S960" s="45"/>
    </row>
    <row r="961" spans="5:19" x14ac:dyDescent="0.25">
      <c r="E961" s="45"/>
      <c r="F961" s="45"/>
      <c r="G961" s="45"/>
      <c r="H961" s="45"/>
      <c r="I961" s="45"/>
      <c r="J961" s="45"/>
      <c r="K961" s="45"/>
      <c r="L961" s="45"/>
      <c r="M961" s="45"/>
      <c r="N961" s="45"/>
      <c r="O961" s="45"/>
      <c r="P961" s="45"/>
      <c r="Q961" s="45"/>
      <c r="R961" s="45"/>
      <c r="S961" s="45"/>
    </row>
    <row r="962" spans="5:19" x14ac:dyDescent="0.25">
      <c r="E962" s="45"/>
      <c r="F962" s="45"/>
      <c r="G962" s="45"/>
      <c r="H962" s="45"/>
      <c r="I962" s="45"/>
      <c r="J962" s="45"/>
      <c r="K962" s="45"/>
      <c r="L962" s="45"/>
      <c r="M962" s="45"/>
      <c r="N962" s="45"/>
      <c r="O962" s="45"/>
      <c r="P962" s="45"/>
      <c r="Q962" s="45"/>
      <c r="R962" s="45"/>
      <c r="S962" s="45"/>
    </row>
    <row r="963" spans="5:19" x14ac:dyDescent="0.25">
      <c r="E963" s="45"/>
      <c r="F963" s="45"/>
      <c r="G963" s="45"/>
      <c r="H963" s="45"/>
      <c r="I963" s="45"/>
      <c r="J963" s="45"/>
      <c r="K963" s="45"/>
      <c r="L963" s="45"/>
      <c r="M963" s="45"/>
      <c r="N963" s="45"/>
      <c r="O963" s="45"/>
      <c r="P963" s="45"/>
      <c r="Q963" s="45"/>
      <c r="R963" s="45"/>
      <c r="S963" s="45"/>
    </row>
    <row r="964" spans="5:19" x14ac:dyDescent="0.25">
      <c r="E964" s="45"/>
      <c r="F964" s="45"/>
      <c r="G964" s="45"/>
      <c r="H964" s="45"/>
      <c r="I964" s="45"/>
      <c r="J964" s="45"/>
      <c r="K964" s="45"/>
      <c r="L964" s="45"/>
      <c r="M964" s="45"/>
      <c r="N964" s="45"/>
      <c r="O964" s="45"/>
      <c r="P964" s="45"/>
      <c r="Q964" s="45"/>
      <c r="R964" s="45"/>
      <c r="S964" s="45"/>
    </row>
    <row r="965" spans="5:19" x14ac:dyDescent="0.25">
      <c r="E965" s="45"/>
      <c r="F965" s="45"/>
      <c r="G965" s="45"/>
      <c r="H965" s="45"/>
      <c r="I965" s="45"/>
      <c r="J965" s="45"/>
      <c r="K965" s="45"/>
      <c r="L965" s="45"/>
      <c r="M965" s="45"/>
      <c r="N965" s="45"/>
      <c r="O965" s="45"/>
      <c r="P965" s="45"/>
      <c r="Q965" s="45"/>
      <c r="R965" s="45"/>
      <c r="S965" s="45"/>
    </row>
    <row r="966" spans="5:19" x14ac:dyDescent="0.25">
      <c r="E966" s="45"/>
      <c r="F966" s="45"/>
      <c r="G966" s="45"/>
      <c r="H966" s="45"/>
      <c r="I966" s="45"/>
      <c r="J966" s="45"/>
      <c r="K966" s="45"/>
      <c r="L966" s="45"/>
      <c r="M966" s="45"/>
      <c r="N966" s="45"/>
      <c r="O966" s="45"/>
      <c r="P966" s="45"/>
      <c r="Q966" s="45"/>
      <c r="R966" s="45"/>
      <c r="S966" s="45"/>
    </row>
    <row r="967" spans="5:19" x14ac:dyDescent="0.25">
      <c r="E967" s="45"/>
      <c r="F967" s="45"/>
      <c r="G967" s="45"/>
      <c r="H967" s="45"/>
      <c r="I967" s="45"/>
      <c r="J967" s="45"/>
      <c r="K967" s="45"/>
      <c r="L967" s="45"/>
      <c r="M967" s="45"/>
      <c r="N967" s="45"/>
      <c r="O967" s="45"/>
      <c r="P967" s="45"/>
      <c r="Q967" s="45"/>
      <c r="R967" s="45"/>
      <c r="S967" s="45"/>
    </row>
    <row r="968" spans="5:19" x14ac:dyDescent="0.25">
      <c r="E968" s="45"/>
      <c r="F968" s="45"/>
      <c r="G968" s="45"/>
      <c r="H968" s="45"/>
      <c r="I968" s="45"/>
      <c r="J968" s="45"/>
      <c r="K968" s="45"/>
      <c r="L968" s="45"/>
      <c r="M968" s="45"/>
      <c r="N968" s="45"/>
      <c r="O968" s="45"/>
      <c r="P968" s="45"/>
      <c r="Q968" s="45"/>
      <c r="R968" s="45"/>
      <c r="S968" s="45"/>
    </row>
    <row r="969" spans="5:19" x14ac:dyDescent="0.25">
      <c r="E969" s="45"/>
      <c r="F969" s="45"/>
      <c r="G969" s="45"/>
      <c r="H969" s="45"/>
      <c r="I969" s="45"/>
      <c r="J969" s="45"/>
      <c r="K969" s="45"/>
      <c r="L969" s="45"/>
      <c r="M969" s="45"/>
      <c r="N969" s="45"/>
      <c r="O969" s="45"/>
      <c r="P969" s="45"/>
      <c r="Q969" s="45"/>
      <c r="R969" s="45"/>
      <c r="S969" s="45"/>
    </row>
    <row r="970" spans="5:19" x14ac:dyDescent="0.25">
      <c r="E970" s="45"/>
      <c r="F970" s="45"/>
      <c r="G970" s="45"/>
      <c r="H970" s="45"/>
      <c r="I970" s="45"/>
      <c r="J970" s="45"/>
      <c r="K970" s="45"/>
      <c r="L970" s="45"/>
      <c r="M970" s="45"/>
      <c r="N970" s="45"/>
      <c r="O970" s="45"/>
      <c r="P970" s="45"/>
      <c r="Q970" s="45"/>
      <c r="R970" s="45"/>
      <c r="S970" s="45"/>
    </row>
    <row r="971" spans="5:19" x14ac:dyDescent="0.25">
      <c r="E971" s="45"/>
      <c r="F971" s="45"/>
      <c r="G971" s="45"/>
      <c r="H971" s="45"/>
      <c r="I971" s="45"/>
      <c r="J971" s="45"/>
      <c r="K971" s="45"/>
      <c r="L971" s="45"/>
      <c r="M971" s="45"/>
      <c r="N971" s="45"/>
      <c r="O971" s="45"/>
      <c r="P971" s="45"/>
      <c r="Q971" s="45"/>
      <c r="R971" s="45"/>
      <c r="S971" s="45"/>
    </row>
    <row r="972" spans="5:19" x14ac:dyDescent="0.25">
      <c r="E972" s="45"/>
      <c r="F972" s="45"/>
      <c r="G972" s="45"/>
      <c r="H972" s="45"/>
      <c r="I972" s="45"/>
      <c r="J972" s="45"/>
      <c r="K972" s="45"/>
      <c r="L972" s="45"/>
      <c r="M972" s="45"/>
      <c r="N972" s="45"/>
      <c r="O972" s="45"/>
      <c r="P972" s="45"/>
      <c r="Q972" s="45"/>
      <c r="R972" s="45"/>
      <c r="S972" s="45"/>
    </row>
    <row r="973" spans="5:19" x14ac:dyDescent="0.25">
      <c r="E973" s="45"/>
      <c r="F973" s="45"/>
      <c r="G973" s="45"/>
      <c r="H973" s="45"/>
      <c r="I973" s="45"/>
      <c r="J973" s="45"/>
      <c r="K973" s="45"/>
      <c r="L973" s="45"/>
      <c r="M973" s="45"/>
      <c r="N973" s="45"/>
      <c r="O973" s="45"/>
      <c r="P973" s="45"/>
      <c r="Q973" s="45"/>
      <c r="R973" s="45"/>
      <c r="S973" s="45"/>
    </row>
    <row r="974" spans="5:19" x14ac:dyDescent="0.25">
      <c r="E974" s="45"/>
      <c r="F974" s="45"/>
      <c r="G974" s="45"/>
      <c r="H974" s="45"/>
      <c r="I974" s="45"/>
      <c r="J974" s="45"/>
      <c r="K974" s="45"/>
      <c r="L974" s="45"/>
      <c r="M974" s="45"/>
      <c r="N974" s="45"/>
      <c r="O974" s="45"/>
      <c r="P974" s="45"/>
      <c r="Q974" s="45"/>
      <c r="R974" s="45"/>
      <c r="S974" s="45"/>
    </row>
    <row r="975" spans="5:19" x14ac:dyDescent="0.25">
      <c r="E975" s="45"/>
      <c r="F975" s="45"/>
      <c r="G975" s="45"/>
      <c r="H975" s="45"/>
      <c r="I975" s="45"/>
      <c r="J975" s="45"/>
      <c r="K975" s="45"/>
      <c r="L975" s="45"/>
      <c r="M975" s="45"/>
      <c r="N975" s="45"/>
      <c r="O975" s="45"/>
      <c r="P975" s="45"/>
      <c r="Q975" s="45"/>
      <c r="R975" s="45"/>
      <c r="S975" s="45"/>
    </row>
    <row r="976" spans="5:19" x14ac:dyDescent="0.25">
      <c r="E976" s="45"/>
      <c r="F976" s="45"/>
      <c r="G976" s="45"/>
      <c r="H976" s="45"/>
      <c r="I976" s="45"/>
      <c r="J976" s="45"/>
      <c r="K976" s="45"/>
      <c r="L976" s="45"/>
      <c r="M976" s="45"/>
      <c r="N976" s="45"/>
      <c r="O976" s="45"/>
      <c r="P976" s="45"/>
      <c r="Q976" s="45"/>
      <c r="R976" s="45"/>
      <c r="S976" s="45"/>
    </row>
    <row r="977" spans="5:19" x14ac:dyDescent="0.25">
      <c r="E977" s="45"/>
      <c r="F977" s="45"/>
      <c r="G977" s="45"/>
      <c r="H977" s="45"/>
      <c r="I977" s="45"/>
      <c r="J977" s="45"/>
      <c r="K977" s="45"/>
      <c r="L977" s="45"/>
      <c r="M977" s="45"/>
      <c r="N977" s="45"/>
      <c r="O977" s="45"/>
      <c r="P977" s="45"/>
      <c r="Q977" s="45"/>
      <c r="R977" s="45"/>
      <c r="S977" s="45"/>
    </row>
    <row r="978" spans="5:19" x14ac:dyDescent="0.25">
      <c r="E978" s="45"/>
      <c r="F978" s="45"/>
      <c r="G978" s="45"/>
      <c r="H978" s="45"/>
      <c r="I978" s="45"/>
      <c r="J978" s="45"/>
      <c r="K978" s="45"/>
      <c r="L978" s="45"/>
      <c r="M978" s="45"/>
      <c r="N978" s="45"/>
      <c r="O978" s="45"/>
      <c r="P978" s="45"/>
      <c r="Q978" s="45"/>
      <c r="R978" s="45"/>
      <c r="S978" s="45"/>
    </row>
    <row r="979" spans="5:19" x14ac:dyDescent="0.25">
      <c r="E979" s="45"/>
      <c r="F979" s="45"/>
      <c r="G979" s="45"/>
      <c r="H979" s="45"/>
      <c r="I979" s="45"/>
      <c r="J979" s="45"/>
      <c r="K979" s="45"/>
      <c r="L979" s="45"/>
      <c r="M979" s="45"/>
      <c r="N979" s="45"/>
      <c r="O979" s="45"/>
      <c r="P979" s="45"/>
      <c r="Q979" s="45"/>
      <c r="R979" s="45"/>
      <c r="S979" s="45"/>
    </row>
    <row r="980" spans="5:19" x14ac:dyDescent="0.25">
      <c r="E980" s="45"/>
      <c r="F980" s="45"/>
      <c r="G980" s="45"/>
      <c r="H980" s="45"/>
      <c r="I980" s="45"/>
      <c r="J980" s="45"/>
      <c r="K980" s="45"/>
      <c r="L980" s="45"/>
      <c r="M980" s="45"/>
      <c r="N980" s="45"/>
      <c r="O980" s="45"/>
      <c r="P980" s="45"/>
      <c r="Q980" s="45"/>
      <c r="R980" s="45"/>
      <c r="S980" s="45"/>
    </row>
    <row r="981" spans="5:19" x14ac:dyDescent="0.25">
      <c r="E981" s="45"/>
      <c r="F981" s="45"/>
      <c r="G981" s="45"/>
      <c r="H981" s="45"/>
      <c r="I981" s="45"/>
      <c r="J981" s="45"/>
      <c r="K981" s="45"/>
      <c r="L981" s="45"/>
      <c r="M981" s="45"/>
      <c r="N981" s="45"/>
      <c r="O981" s="45"/>
      <c r="P981" s="45"/>
      <c r="Q981" s="45"/>
      <c r="R981" s="45"/>
      <c r="S981" s="45"/>
    </row>
    <row r="982" spans="5:19" x14ac:dyDescent="0.25">
      <c r="E982" s="45"/>
      <c r="F982" s="45"/>
      <c r="G982" s="45"/>
      <c r="H982" s="45"/>
      <c r="I982" s="45"/>
      <c r="J982" s="45"/>
      <c r="K982" s="45"/>
      <c r="L982" s="45"/>
      <c r="M982" s="45"/>
      <c r="N982" s="45"/>
      <c r="O982" s="45"/>
      <c r="P982" s="45"/>
      <c r="Q982" s="45"/>
      <c r="R982" s="45"/>
      <c r="S982" s="45"/>
    </row>
    <row r="983" spans="5:19" x14ac:dyDescent="0.25">
      <c r="E983" s="45"/>
      <c r="F983" s="45"/>
      <c r="G983" s="45"/>
      <c r="H983" s="45"/>
      <c r="I983" s="45"/>
      <c r="J983" s="45"/>
      <c r="K983" s="45"/>
      <c r="L983" s="45"/>
      <c r="M983" s="45"/>
      <c r="N983" s="45"/>
      <c r="O983" s="45"/>
      <c r="P983" s="45"/>
      <c r="Q983" s="45"/>
      <c r="R983" s="45"/>
      <c r="S983" s="45"/>
    </row>
    <row r="984" spans="5:19" x14ac:dyDescent="0.25">
      <c r="E984" s="45"/>
      <c r="F984" s="45"/>
      <c r="G984" s="45"/>
      <c r="H984" s="45"/>
      <c r="I984" s="45"/>
      <c r="J984" s="45"/>
      <c r="K984" s="45"/>
      <c r="L984" s="45"/>
      <c r="M984" s="45"/>
      <c r="N984" s="45"/>
      <c r="O984" s="45"/>
      <c r="P984" s="45"/>
      <c r="Q984" s="45"/>
      <c r="R984" s="45"/>
      <c r="S984" s="45"/>
    </row>
    <row r="985" spans="5:19" x14ac:dyDescent="0.25">
      <c r="E985" s="45"/>
      <c r="F985" s="45"/>
      <c r="G985" s="45"/>
      <c r="H985" s="45"/>
      <c r="I985" s="45"/>
      <c r="J985" s="45"/>
      <c r="K985" s="45"/>
      <c r="L985" s="45"/>
      <c r="M985" s="45"/>
      <c r="N985" s="45"/>
      <c r="O985" s="45"/>
      <c r="P985" s="45"/>
      <c r="Q985" s="45"/>
      <c r="R985" s="45"/>
      <c r="S985" s="45"/>
    </row>
    <row r="986" spans="5:19" x14ac:dyDescent="0.25">
      <c r="E986" s="45"/>
      <c r="F986" s="45"/>
      <c r="G986" s="45"/>
      <c r="H986" s="45"/>
      <c r="I986" s="45"/>
      <c r="J986" s="45"/>
      <c r="K986" s="45"/>
      <c r="L986" s="45"/>
      <c r="M986" s="45"/>
      <c r="N986" s="45"/>
      <c r="O986" s="45"/>
      <c r="P986" s="45"/>
      <c r="Q986" s="45"/>
      <c r="R986" s="45"/>
      <c r="S986" s="45"/>
    </row>
    <row r="987" spans="5:19" x14ac:dyDescent="0.25">
      <c r="E987" s="45"/>
      <c r="F987" s="45"/>
      <c r="G987" s="45"/>
      <c r="H987" s="45"/>
      <c r="I987" s="45"/>
      <c r="J987" s="45"/>
      <c r="K987" s="45"/>
      <c r="L987" s="45"/>
      <c r="M987" s="45"/>
      <c r="N987" s="45"/>
      <c r="O987" s="45"/>
      <c r="P987" s="45"/>
      <c r="Q987" s="45"/>
      <c r="R987" s="45"/>
      <c r="S987" s="45"/>
    </row>
    <row r="988" spans="5:19" x14ac:dyDescent="0.25">
      <c r="E988" s="45"/>
      <c r="F988" s="45"/>
      <c r="G988" s="45"/>
      <c r="H988" s="45"/>
      <c r="I988" s="45"/>
      <c r="J988" s="45"/>
      <c r="K988" s="45"/>
      <c r="L988" s="45"/>
      <c r="M988" s="45"/>
      <c r="N988" s="45"/>
      <c r="O988" s="45"/>
      <c r="P988" s="45"/>
      <c r="Q988" s="45"/>
      <c r="R988" s="45"/>
      <c r="S988" s="45"/>
    </row>
    <row r="989" spans="5:19" x14ac:dyDescent="0.25">
      <c r="E989" s="45"/>
      <c r="F989" s="45"/>
      <c r="G989" s="45"/>
      <c r="H989" s="45"/>
      <c r="I989" s="45"/>
      <c r="J989" s="45"/>
      <c r="K989" s="45"/>
      <c r="L989" s="45"/>
      <c r="M989" s="45"/>
      <c r="N989" s="45"/>
      <c r="O989" s="45"/>
      <c r="P989" s="45"/>
      <c r="Q989" s="45"/>
      <c r="R989" s="45"/>
      <c r="S989" s="45"/>
    </row>
    <row r="990" spans="5:19" x14ac:dyDescent="0.25">
      <c r="E990" s="45"/>
      <c r="F990" s="45"/>
      <c r="G990" s="45"/>
      <c r="H990" s="45"/>
      <c r="I990" s="45"/>
      <c r="J990" s="45"/>
      <c r="K990" s="45"/>
      <c r="L990" s="45"/>
      <c r="M990" s="45"/>
      <c r="N990" s="45"/>
      <c r="O990" s="45"/>
      <c r="P990" s="45"/>
      <c r="Q990" s="45"/>
      <c r="R990" s="45"/>
      <c r="S990" s="45"/>
    </row>
    <row r="991" spans="5:19" x14ac:dyDescent="0.25">
      <c r="E991" s="45"/>
      <c r="F991" s="45"/>
      <c r="G991" s="45"/>
      <c r="H991" s="45"/>
      <c r="I991" s="45"/>
      <c r="J991" s="45"/>
      <c r="K991" s="45"/>
      <c r="L991" s="45"/>
      <c r="M991" s="45"/>
      <c r="N991" s="45"/>
      <c r="O991" s="45"/>
      <c r="P991" s="45"/>
      <c r="Q991" s="45"/>
      <c r="R991" s="45"/>
      <c r="S991" s="45"/>
    </row>
    <row r="992" spans="5:19" x14ac:dyDescent="0.25">
      <c r="E992" s="45"/>
      <c r="F992" s="45"/>
      <c r="G992" s="45"/>
      <c r="H992" s="45"/>
      <c r="I992" s="45"/>
      <c r="J992" s="45"/>
      <c r="K992" s="45"/>
      <c r="L992" s="45"/>
      <c r="M992" s="45"/>
      <c r="N992" s="45"/>
      <c r="O992" s="45"/>
      <c r="P992" s="45"/>
      <c r="Q992" s="45"/>
      <c r="R992" s="45"/>
      <c r="S992" s="45"/>
    </row>
    <row r="993" spans="5:19" x14ac:dyDescent="0.25">
      <c r="E993" s="45"/>
      <c r="F993" s="45"/>
      <c r="G993" s="45"/>
      <c r="H993" s="45"/>
      <c r="I993" s="45"/>
      <c r="J993" s="45"/>
      <c r="K993" s="45"/>
      <c r="L993" s="45"/>
      <c r="M993" s="45"/>
      <c r="N993" s="45"/>
      <c r="O993" s="45"/>
      <c r="P993" s="45"/>
      <c r="Q993" s="45"/>
      <c r="R993" s="45"/>
      <c r="S993" s="45"/>
    </row>
    <row r="994" spans="5:19" x14ac:dyDescent="0.25">
      <c r="E994" s="45"/>
      <c r="F994" s="45"/>
      <c r="G994" s="45"/>
      <c r="H994" s="45"/>
      <c r="I994" s="45"/>
      <c r="J994" s="45"/>
      <c r="K994" s="45"/>
      <c r="L994" s="45"/>
      <c r="M994" s="45"/>
      <c r="N994" s="45"/>
      <c r="O994" s="45"/>
      <c r="P994" s="45"/>
      <c r="Q994" s="45"/>
      <c r="R994" s="45"/>
      <c r="S994" s="45"/>
    </row>
    <row r="995" spans="5:19" x14ac:dyDescent="0.25">
      <c r="E995" s="45"/>
      <c r="F995" s="45"/>
      <c r="G995" s="45"/>
      <c r="H995" s="45"/>
      <c r="I995" s="45"/>
      <c r="J995" s="45"/>
      <c r="K995" s="45"/>
      <c r="L995" s="45"/>
      <c r="M995" s="45"/>
      <c r="N995" s="45"/>
      <c r="O995" s="45"/>
      <c r="P995" s="45"/>
      <c r="Q995" s="45"/>
      <c r="R995" s="45"/>
      <c r="S995" s="45"/>
    </row>
    <row r="996" spans="5:19" x14ac:dyDescent="0.25">
      <c r="E996" s="45"/>
      <c r="F996" s="45"/>
      <c r="G996" s="45"/>
      <c r="H996" s="45"/>
      <c r="I996" s="45"/>
      <c r="J996" s="45"/>
      <c r="K996" s="45"/>
      <c r="L996" s="45"/>
      <c r="M996" s="45"/>
      <c r="N996" s="45"/>
      <c r="O996" s="45"/>
      <c r="P996" s="45"/>
      <c r="Q996" s="45"/>
      <c r="R996" s="45"/>
      <c r="S996" s="45"/>
    </row>
    <row r="997" spans="5:19" x14ac:dyDescent="0.25">
      <c r="E997" s="45"/>
      <c r="F997" s="45"/>
      <c r="G997" s="45"/>
      <c r="H997" s="45"/>
      <c r="I997" s="45"/>
      <c r="J997" s="45"/>
      <c r="K997" s="45"/>
      <c r="L997" s="45"/>
      <c r="M997" s="45"/>
      <c r="N997" s="45"/>
      <c r="O997" s="45"/>
      <c r="P997" s="45"/>
      <c r="Q997" s="45"/>
      <c r="R997" s="45"/>
      <c r="S997" s="45"/>
    </row>
    <row r="998" spans="5:19" x14ac:dyDescent="0.25">
      <c r="E998" s="45"/>
      <c r="F998" s="45"/>
      <c r="G998" s="45"/>
      <c r="H998" s="45"/>
      <c r="I998" s="45"/>
      <c r="J998" s="45"/>
      <c r="K998" s="45"/>
      <c r="L998" s="45"/>
      <c r="M998" s="45"/>
      <c r="N998" s="45"/>
      <c r="O998" s="45"/>
      <c r="P998" s="45"/>
      <c r="Q998" s="45"/>
      <c r="R998" s="45"/>
      <c r="S998" s="45"/>
    </row>
    <row r="999" spans="5:19" x14ac:dyDescent="0.25">
      <c r="E999" s="45"/>
      <c r="F999" s="45"/>
      <c r="G999" s="45"/>
      <c r="H999" s="45"/>
      <c r="I999" s="45"/>
      <c r="J999" s="45"/>
      <c r="K999" s="45"/>
      <c r="L999" s="45"/>
      <c r="M999" s="45"/>
      <c r="N999" s="45"/>
      <c r="O999" s="45"/>
      <c r="P999" s="45"/>
      <c r="Q999" s="45"/>
      <c r="R999" s="45"/>
      <c r="S999" s="45"/>
    </row>
    <row r="1000" spans="5:19" x14ac:dyDescent="0.25">
      <c r="E1000" s="45"/>
      <c r="F1000" s="45"/>
      <c r="G1000" s="45"/>
      <c r="H1000" s="45"/>
      <c r="I1000" s="45"/>
      <c r="J1000" s="45"/>
      <c r="K1000" s="45"/>
      <c r="L1000" s="45"/>
      <c r="M1000" s="45"/>
      <c r="N1000" s="45"/>
      <c r="O1000" s="45"/>
      <c r="P1000" s="45"/>
      <c r="Q1000" s="45"/>
      <c r="R1000" s="45"/>
      <c r="S1000" s="45"/>
    </row>
    <row r="1001" spans="5:19" x14ac:dyDescent="0.25">
      <c r="E1001" s="45"/>
      <c r="F1001" s="45"/>
      <c r="G1001" s="45"/>
      <c r="H1001" s="45"/>
      <c r="I1001" s="45"/>
      <c r="J1001" s="45"/>
      <c r="K1001" s="45"/>
      <c r="L1001" s="45"/>
      <c r="M1001" s="45"/>
      <c r="N1001" s="45"/>
      <c r="O1001" s="45"/>
      <c r="P1001" s="45"/>
      <c r="Q1001" s="45"/>
      <c r="R1001" s="45"/>
      <c r="S1001" s="45"/>
    </row>
    <row r="1002" spans="5:19" x14ac:dyDescent="0.25">
      <c r="E1002" s="45"/>
      <c r="F1002" s="45"/>
      <c r="G1002" s="45"/>
      <c r="H1002" s="45"/>
      <c r="I1002" s="45"/>
      <c r="J1002" s="45"/>
      <c r="K1002" s="45"/>
      <c r="L1002" s="45"/>
      <c r="M1002" s="45"/>
      <c r="N1002" s="45"/>
      <c r="O1002" s="45"/>
      <c r="P1002" s="45"/>
      <c r="Q1002" s="45"/>
      <c r="R1002" s="45"/>
      <c r="S1002" s="45"/>
    </row>
    <row r="1003" spans="5:19" x14ac:dyDescent="0.25">
      <c r="E1003" s="45"/>
      <c r="F1003" s="45"/>
      <c r="G1003" s="45"/>
      <c r="H1003" s="45"/>
      <c r="I1003" s="45"/>
      <c r="J1003" s="45"/>
      <c r="K1003" s="45"/>
      <c r="L1003" s="45"/>
      <c r="M1003" s="45"/>
      <c r="N1003" s="45"/>
      <c r="O1003" s="45"/>
      <c r="P1003" s="45"/>
      <c r="Q1003" s="45"/>
      <c r="R1003" s="45"/>
      <c r="S1003" s="45"/>
    </row>
    <row r="1004" spans="5:19" x14ac:dyDescent="0.25">
      <c r="E1004" s="45"/>
      <c r="F1004" s="45"/>
      <c r="G1004" s="45"/>
      <c r="H1004" s="45"/>
      <c r="I1004" s="45"/>
      <c r="J1004" s="45"/>
      <c r="K1004" s="45"/>
      <c r="L1004" s="45"/>
      <c r="M1004" s="45"/>
      <c r="N1004" s="45"/>
      <c r="O1004" s="45"/>
      <c r="P1004" s="45"/>
      <c r="Q1004" s="45"/>
      <c r="R1004" s="45"/>
      <c r="S1004" s="45"/>
    </row>
    <row r="1005" spans="5:19" x14ac:dyDescent="0.25">
      <c r="E1005" s="45"/>
      <c r="F1005" s="45"/>
      <c r="G1005" s="45"/>
      <c r="H1005" s="45"/>
      <c r="I1005" s="45"/>
      <c r="J1005" s="45"/>
      <c r="K1005" s="45"/>
      <c r="L1005" s="45"/>
      <c r="M1005" s="45"/>
      <c r="N1005" s="45"/>
      <c r="O1005" s="45"/>
      <c r="P1005" s="45"/>
      <c r="Q1005" s="45"/>
      <c r="R1005" s="45"/>
      <c r="S1005" s="45"/>
    </row>
    <row r="1006" spans="5:19" x14ac:dyDescent="0.25">
      <c r="E1006" s="45"/>
      <c r="F1006" s="45"/>
      <c r="G1006" s="45"/>
      <c r="H1006" s="45"/>
      <c r="I1006" s="45"/>
      <c r="J1006" s="45"/>
      <c r="K1006" s="45"/>
      <c r="L1006" s="45"/>
      <c r="M1006" s="45"/>
      <c r="N1006" s="45"/>
      <c r="O1006" s="45"/>
      <c r="P1006" s="45"/>
      <c r="Q1006" s="45"/>
      <c r="R1006" s="45"/>
      <c r="S1006" s="45"/>
    </row>
    <row r="1007" spans="5:19" x14ac:dyDescent="0.25">
      <c r="E1007" s="45"/>
      <c r="F1007" s="45"/>
      <c r="G1007" s="45"/>
      <c r="H1007" s="45"/>
      <c r="I1007" s="45"/>
      <c r="J1007" s="45"/>
      <c r="K1007" s="45"/>
      <c r="L1007" s="45"/>
      <c r="M1007" s="45"/>
      <c r="N1007" s="45"/>
      <c r="O1007" s="45"/>
      <c r="P1007" s="45"/>
      <c r="Q1007" s="45"/>
      <c r="R1007" s="45"/>
      <c r="S1007" s="45"/>
    </row>
    <row r="1008" spans="5:19" x14ac:dyDescent="0.25">
      <c r="E1008" s="45"/>
      <c r="F1008" s="45"/>
      <c r="G1008" s="45"/>
      <c r="H1008" s="45"/>
      <c r="I1008" s="45"/>
      <c r="J1008" s="45"/>
      <c r="K1008" s="45"/>
      <c r="L1008" s="45"/>
      <c r="M1008" s="45"/>
      <c r="N1008" s="45"/>
      <c r="O1008" s="45"/>
      <c r="P1008" s="45"/>
      <c r="Q1008" s="45"/>
      <c r="R1008" s="45"/>
      <c r="S1008" s="45"/>
    </row>
    <row r="1009" spans="5:19" x14ac:dyDescent="0.25">
      <c r="E1009" s="45"/>
      <c r="F1009" s="45"/>
      <c r="G1009" s="45"/>
      <c r="H1009" s="45"/>
      <c r="I1009" s="45"/>
      <c r="J1009" s="45"/>
      <c r="K1009" s="45"/>
      <c r="L1009" s="45"/>
      <c r="M1009" s="45"/>
      <c r="N1009" s="45"/>
      <c r="O1009" s="45"/>
      <c r="P1009" s="45"/>
      <c r="Q1009" s="45"/>
      <c r="R1009" s="45"/>
      <c r="S1009" s="45"/>
    </row>
    <row r="1010" spans="5:19" x14ac:dyDescent="0.25">
      <c r="E1010" s="45"/>
      <c r="F1010" s="45"/>
      <c r="G1010" s="45"/>
      <c r="H1010" s="45"/>
      <c r="I1010" s="45"/>
      <c r="J1010" s="45"/>
      <c r="K1010" s="45"/>
      <c r="L1010" s="45"/>
      <c r="M1010" s="45"/>
      <c r="N1010" s="45"/>
      <c r="O1010" s="45"/>
      <c r="P1010" s="45"/>
      <c r="Q1010" s="45"/>
      <c r="R1010" s="45"/>
      <c r="S1010" s="45"/>
    </row>
    <row r="1011" spans="5:19" x14ac:dyDescent="0.25">
      <c r="E1011" s="45"/>
      <c r="F1011" s="45"/>
      <c r="G1011" s="45"/>
      <c r="H1011" s="45"/>
      <c r="I1011" s="45"/>
      <c r="J1011" s="45"/>
      <c r="K1011" s="45"/>
      <c r="L1011" s="45"/>
      <c r="M1011" s="45"/>
      <c r="N1011" s="45"/>
      <c r="O1011" s="45"/>
      <c r="P1011" s="45"/>
      <c r="Q1011" s="45"/>
      <c r="R1011" s="45"/>
      <c r="S1011" s="45"/>
    </row>
    <row r="1012" spans="5:19" x14ac:dyDescent="0.25">
      <c r="E1012" s="45"/>
      <c r="F1012" s="45"/>
      <c r="G1012" s="45"/>
      <c r="H1012" s="45"/>
      <c r="I1012" s="45"/>
      <c r="J1012" s="45"/>
      <c r="K1012" s="45"/>
      <c r="L1012" s="45"/>
      <c r="M1012" s="45"/>
      <c r="N1012" s="45"/>
      <c r="O1012" s="45"/>
      <c r="P1012" s="45"/>
      <c r="Q1012" s="45"/>
      <c r="R1012" s="45"/>
      <c r="S1012" s="45"/>
    </row>
    <row r="1013" spans="5:19" x14ac:dyDescent="0.25">
      <c r="E1013" s="45"/>
      <c r="F1013" s="45"/>
      <c r="G1013" s="45"/>
      <c r="H1013" s="45"/>
      <c r="I1013" s="45"/>
      <c r="J1013" s="45"/>
      <c r="K1013" s="45"/>
      <c r="L1013" s="45"/>
      <c r="M1013" s="45"/>
      <c r="N1013" s="45"/>
      <c r="O1013" s="45"/>
      <c r="P1013" s="45"/>
      <c r="Q1013" s="45"/>
      <c r="R1013" s="45"/>
      <c r="S1013" s="45"/>
    </row>
    <row r="1014" spans="5:19" x14ac:dyDescent="0.25">
      <c r="E1014" s="45"/>
      <c r="F1014" s="45"/>
      <c r="G1014" s="45"/>
      <c r="H1014" s="45"/>
      <c r="I1014" s="45"/>
      <c r="J1014" s="45"/>
      <c r="K1014" s="45"/>
      <c r="L1014" s="45"/>
      <c r="M1014" s="45"/>
      <c r="N1014" s="45"/>
      <c r="O1014" s="45"/>
      <c r="P1014" s="45"/>
      <c r="Q1014" s="45"/>
      <c r="R1014" s="45"/>
      <c r="S1014" s="45"/>
    </row>
    <row r="1015" spans="5:19" x14ac:dyDescent="0.25">
      <c r="E1015" s="45"/>
      <c r="F1015" s="45"/>
      <c r="G1015" s="45"/>
      <c r="H1015" s="45"/>
      <c r="I1015" s="45"/>
      <c r="J1015" s="45"/>
      <c r="K1015" s="45"/>
      <c r="L1015" s="45"/>
      <c r="M1015" s="45"/>
      <c r="N1015" s="45"/>
      <c r="O1015" s="45"/>
      <c r="P1015" s="45"/>
      <c r="Q1015" s="45"/>
      <c r="R1015" s="45"/>
      <c r="S1015" s="45"/>
    </row>
    <row r="1016" spans="5:19" x14ac:dyDescent="0.25">
      <c r="E1016" s="45"/>
      <c r="F1016" s="45"/>
      <c r="G1016" s="45"/>
      <c r="H1016" s="45"/>
      <c r="I1016" s="45"/>
      <c r="J1016" s="45"/>
      <c r="K1016" s="45"/>
      <c r="L1016" s="45"/>
      <c r="M1016" s="45"/>
      <c r="N1016" s="45"/>
      <c r="O1016" s="45"/>
      <c r="P1016" s="45"/>
      <c r="Q1016" s="45"/>
      <c r="R1016" s="45"/>
      <c r="S1016" s="45"/>
    </row>
    <row r="1017" spans="5:19" x14ac:dyDescent="0.25">
      <c r="E1017" s="45"/>
      <c r="F1017" s="45"/>
      <c r="G1017" s="45"/>
      <c r="H1017" s="45"/>
      <c r="I1017" s="45"/>
      <c r="J1017" s="45"/>
      <c r="K1017" s="45"/>
      <c r="L1017" s="45"/>
      <c r="M1017" s="45"/>
      <c r="N1017" s="45"/>
      <c r="O1017" s="45"/>
      <c r="P1017" s="45"/>
      <c r="Q1017" s="45"/>
      <c r="R1017" s="45"/>
      <c r="S1017" s="45"/>
    </row>
    <row r="1018" spans="5:19" x14ac:dyDescent="0.25">
      <c r="E1018" s="45"/>
      <c r="F1018" s="45"/>
      <c r="G1018" s="45"/>
      <c r="H1018" s="45"/>
      <c r="I1018" s="45"/>
      <c r="J1018" s="45"/>
      <c r="K1018" s="45"/>
      <c r="L1018" s="45"/>
      <c r="M1018" s="45"/>
      <c r="N1018" s="45"/>
      <c r="O1018" s="45"/>
      <c r="P1018" s="45"/>
      <c r="Q1018" s="45"/>
      <c r="R1018" s="45"/>
      <c r="S1018" s="45"/>
    </row>
    <row r="1019" spans="5:19" x14ac:dyDescent="0.25">
      <c r="E1019" s="45"/>
      <c r="F1019" s="45"/>
      <c r="G1019" s="45"/>
      <c r="H1019" s="45"/>
      <c r="I1019" s="45"/>
      <c r="J1019" s="45"/>
      <c r="K1019" s="45"/>
      <c r="L1019" s="45"/>
      <c r="M1019" s="45"/>
      <c r="N1019" s="45"/>
      <c r="O1019" s="45"/>
      <c r="P1019" s="45"/>
      <c r="Q1019" s="45"/>
      <c r="R1019" s="45"/>
      <c r="S1019" s="45"/>
    </row>
  </sheetData>
  <mergeCells count="2">
    <mergeCell ref="A11:E11"/>
    <mergeCell ref="H11:J11"/>
  </mergeCells>
  <pageMargins left="0.7" right="0.7" top="0.75" bottom="0.75" header="0.3" footer="0.3"/>
  <pageSetup paperSize="9" orientation="portrait" verticalDpi="597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base_chiffrage</vt:lpstr>
      <vt:lpstr>saisie_chiffrage</vt:lpstr>
      <vt:lpstr>resultat_chiffrages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Hervé</dc:creator>
  <cp:lastModifiedBy>GUILLOT Hervé</cp:lastModifiedBy>
  <cp:lastPrinted>2019-02-05T09:53:54Z</cp:lastPrinted>
  <dcterms:created xsi:type="dcterms:W3CDTF">2015-10-05T13:24:28Z</dcterms:created>
  <dcterms:modified xsi:type="dcterms:W3CDTF">2019-02-27T15:14:24Z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CDC Consultation Moyens Partiels D34</vt:lpwstr>
  </property>
  <property fmtid="{D5CDD505-2E9C-101B-9397-08002B2CF9AE}" pid="3" name="psa_reference">
    <vt:lpwstr>01678_17_01212</vt:lpwstr>
  </property>
  <property fmtid="{D5CDD505-2E9C-101B-9397-08002B2CF9AE}" pid="4" name="psa_date_creation">
    <vt:lpwstr>29/06/2017 11:00</vt:lpwstr>
  </property>
  <property fmtid="{D5CDD505-2E9C-101B-9397-08002B2CF9AE}" pid="5" name="psa_date_modification">
    <vt:lpwstr>30/06/2017 11:45</vt:lpwstr>
  </property>
  <property fmtid="{D5CDD505-2E9C-101B-9397-08002B2CF9AE}" pid="6" name="psa_auteur">
    <vt:lpwstr>MONNIER CEDRIC - U187237  </vt:lpwstr>
  </property>
  <property fmtid="{D5CDD505-2E9C-101B-9397-08002B2CF9AE}" pid="7" name="psa_emetteur">
    <vt:lpwstr>MONNIER CEDRIC - U187237  </vt:lpwstr>
  </property>
  <property fmtid="{D5CDD505-2E9C-101B-9397-08002B2CF9AE}" pid="8" name="psa_version">
    <vt:lpwstr>1.0</vt:lpwstr>
  </property>
  <property fmtid="{D5CDD505-2E9C-101B-9397-08002B2CF9AE}" pid="9" name="psa_commentaire">
    <vt:lpwstr>VRS0 &amp; VRS1DV </vt:lpwstr>
  </property>
  <property fmtid="{D5CDD505-2E9C-101B-9397-08002B2CF9AE}" pid="10" name="psa_langue_principale">
    <vt:lpwstr>Français</vt:lpwstr>
  </property>
  <property fmtid="{D5CDD505-2E9C-101B-9397-08002B2CF9AE}" pid="11" name="psa_status">
    <vt:lpwstr>publie</vt:lpwstr>
  </property>
  <property fmtid="{D5CDD505-2E9C-101B-9397-08002B2CF9AE}" pid="12" name="psa_type_doc">
    <vt:lpwstr>Cahier des charges de consultation</vt:lpwstr>
  </property>
  <property fmtid="{D5CDD505-2E9C-101B-9397-08002B2CF9AE}" pid="13" name="psa_communaute">
    <vt:lpwstr>Métier Moyens prototypes véhicules</vt:lpwstr>
  </property>
  <property fmtid="{D5CDD505-2E9C-101B-9397-08002B2CF9AE}" pid="14" name="psa_niveau_confidentialite">
    <vt:lpwstr>Diffusion restreinte (C=2)</vt:lpwstr>
  </property>
  <property fmtid="{D5CDD505-2E9C-101B-9397-08002B2CF9AE}" pid="15" name="psa_url_fiche">
    <vt:lpwstr>http://docinfogroupe.inetpsa.com/ead/doc/ref.01678_17_01212/v.1.0</vt:lpwstr>
  </property>
  <property fmtid="{D5CDD505-2E9C-101B-9397-08002B2CF9AE}" pid="16" name="psa_url_modification">
    <vt:lpwstr>http://docinfogroupe.inetpsa.com/ead/doc/modif/ref.01678_17_01212/fiche</vt:lpwstr>
  </property>
  <property fmtid="{D5CDD505-2E9C-101B-9397-08002B2CF9AE}" pid="17" name="psa_date_publication">
    <vt:lpwstr>30/06/2017 11:45</vt:lpwstr>
  </property>
</Properties>
</file>