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12"/>
  <workbookPr autoCompressPictures="0" defaultThemeVersion="124226"/>
  <xr:revisionPtr revIDLastSave="0" documentId="8_{4348A8EA-AE6F-42F2-A61A-01B0BC4D52C9}" xr6:coauthVersionLast="42" xr6:coauthVersionMax="42" xr10:uidLastSave="{00000000-0000-0000-0000-000000000000}"/>
  <bookViews>
    <workbookView xWindow="0" yWindow="0" windowWidth="24240" windowHeight="13740" firstSheet="3" activeTab="13" xr2:uid="{00000000-000D-0000-FFFF-FFFF00000000}"/>
  </bookViews>
  <sheets>
    <sheet name="Total" sheetId="1" r:id="rId1"/>
    <sheet name="Janvier" sheetId="14" r:id="rId2"/>
    <sheet name="Fevrier" sheetId="13" r:id="rId3"/>
    <sheet name="Mars" sheetId="12" r:id="rId4"/>
    <sheet name="Avril" sheetId="11" r:id="rId5"/>
    <sheet name="Mai" sheetId="10" r:id="rId6"/>
    <sheet name="Juin" sheetId="9" r:id="rId7"/>
    <sheet name="Juillet" sheetId="8" r:id="rId8"/>
    <sheet name="Aout" sheetId="7" r:id="rId9"/>
    <sheet name="Septembre" sheetId="6" r:id="rId10"/>
    <sheet name="Octobre" sheetId="2" r:id="rId11"/>
    <sheet name="Novembre" sheetId="3" r:id="rId12"/>
    <sheet name="Decembre" sheetId="4" r:id="rId13"/>
    <sheet name="Partenaire" sheetId="16" r:id="rId14"/>
    <sheet name="Liste" sheetId="15" r:id="rId15"/>
  </sheets>
  <calcPr calcId="191028" calcCompleted="0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I4" i="1"/>
  <c r="J4" i="1"/>
  <c r="K4" i="1"/>
  <c r="L4" i="1"/>
  <c r="M4" i="1"/>
  <c r="N4" i="1"/>
  <c r="O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O19" i="1"/>
</calcChain>
</file>

<file path=xl/sharedStrings.xml><?xml version="1.0" encoding="utf-8"?>
<sst xmlns="http://schemas.openxmlformats.org/spreadsheetml/2006/main" count="298" uniqueCount="81">
  <si>
    <t>AUTO</t>
  </si>
  <si>
    <t>DECENNALE</t>
  </si>
  <si>
    <t>GAV</t>
  </si>
  <si>
    <t>GE</t>
  </si>
  <si>
    <t>MOTO</t>
  </si>
  <si>
    <t>MRH</t>
  </si>
  <si>
    <t>MRI</t>
  </si>
  <si>
    <t>MULTIPRO</t>
  </si>
  <si>
    <t>PLAISANCE</t>
  </si>
  <si>
    <t>PREVOYANCE</t>
  </si>
  <si>
    <t>RC PRO</t>
  </si>
  <si>
    <t>SANTE</t>
  </si>
  <si>
    <t>SCOLAIRE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</si>
  <si>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</si>
  <si>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</si>
  <si>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</si>
  <si>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</si>
  <si>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</si>
  <si>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</si>
  <si>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</si>
  <si>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</si>
  <si>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</si>
  <si>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</si>
  <si>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</si>
  <si>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</si>
  <si>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</si>
  <si>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 CA Annuel</t>
  </si>
  <si>
    <t>Contrat</t>
  </si>
  <si>
    <t>Date</t>
  </si>
  <si>
    <t>Effet</t>
  </si>
  <si>
    <t>Partenaire</t>
  </si>
  <si>
    <t>N°</t>
  </si>
  <si>
    <t>CLIENT</t>
  </si>
  <si>
    <t>PERIODICITE</t>
  </si>
  <si>
    <t>APPORTEUR</t>
  </si>
  <si>
    <t>PRIME FRAC</t>
  </si>
  <si>
    <t>PRIME AN HT</t>
  </si>
  <si>
    <t>COM FRAC</t>
  </si>
  <si>
    <t>COM AN</t>
  </si>
  <si>
    <t>ZEPHIR</t>
  </si>
  <si>
    <t>S14081616</t>
  </si>
  <si>
    <t>KHATIRI Brahim</t>
  </si>
  <si>
    <t>MENSUEL</t>
  </si>
  <si>
    <t>NEANT</t>
  </si>
  <si>
    <t>463.69</t>
  </si>
  <si>
    <t>NOVELIA</t>
  </si>
  <si>
    <t>GC00990628</t>
  </si>
  <si>
    <t>Marjanovic David</t>
  </si>
  <si>
    <t>230.39</t>
  </si>
  <si>
    <t>TEST</t>
  </si>
  <si>
    <t>SEMESTRIEL</t>
  </si>
  <si>
    <t>Février</t>
  </si>
  <si>
    <t>Juilllet</t>
  </si>
  <si>
    <t>Décembre</t>
  </si>
  <si>
    <t>Nbre</t>
  </si>
  <si>
    <t>CA</t>
  </si>
  <si>
    <t xml:space="preserve">COM </t>
  </si>
  <si>
    <t>COM</t>
  </si>
  <si>
    <t xml:space="preserve">CA </t>
  </si>
  <si>
    <t>ADD-VALUE</t>
  </si>
  <si>
    <t>ALLIASS</t>
  </si>
  <si>
    <t>ALPTIS</t>
  </si>
  <si>
    <t>APIVIA</t>
  </si>
  <si>
    <t>APRIL</t>
  </si>
  <si>
    <t>AXELLIANCE</t>
  </si>
  <si>
    <t>AXRE</t>
  </si>
  <si>
    <t>CARMINE</t>
  </si>
  <si>
    <t>LEADER</t>
  </si>
  <si>
    <t>LUXIOR</t>
  </si>
  <si>
    <t>MAXANCE</t>
  </si>
  <si>
    <t>NETVOX</t>
  </si>
  <si>
    <t>SADA</t>
  </si>
  <si>
    <t>SOLLY AZAR</t>
  </si>
  <si>
    <t>SWISS</t>
  </si>
  <si>
    <t>TETRIS</t>
  </si>
  <si>
    <t>WASARI</t>
  </si>
  <si>
    <t>XENASSUR</t>
  </si>
  <si>
    <t>AVIVA AGDE</t>
  </si>
  <si>
    <t>ANNUEL</t>
  </si>
  <si>
    <t>AVIVA SETE</t>
  </si>
  <si>
    <t>TRIMESTRIEL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</si>
</sst>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2F2F2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0" xfId="0" applyFont="1" applyAlignment="1">
      <alignment horizontal="center"/>
    </xf>
    <xf numFmtId="164" fontId="0" fillId="0" borderId="0" xfId="0" applyNumberFormat="1"/>
    <xf numFmtId="0" fontId="2" fillId="0" borderId="0" xfId="0" applyFont="1"/>
    <xf numFmtId="164" fontId="2" fillId="0" borderId="0" xfId="0" applyNumberFormat="1" applyFont="1" applyAlignment="1"/>
    <xf numFmtId="0" fontId="2" fillId="0" borderId="0" xfId="0" applyFont="1" applyAlignment="1"/>
    <xf numFmtId="164" fontId="1" fillId="0" borderId="0" xfId="0" applyNumberFormat="1" applyFont="1" applyAlignment="1">
      <alignment horizontal="center"/>
    </xf>
    <xf numFmtId="0" fontId="1" fillId="0" borderId="0" xfId="0" applyFont="1"/>
    <xf numFmtId="0" fontId="5" fillId="0" borderId="0" xfId="0" applyFont="1"/>
    <xf numFmtId="0" fontId="0" fillId="0" borderId="0" xfId="0" applyFill="1"/>
    <xf numFmtId="164" fontId="0" fillId="0" borderId="0" xfId="0" applyNumberFormat="1" applyFill="1"/>
    <xf numFmtId="0" fontId="2" fillId="0" borderId="0" xfId="0" applyFont="1" applyFill="1"/>
    <xf numFmtId="0" fontId="6" fillId="0" borderId="0" xfId="0" applyFont="1"/>
    <xf numFmtId="0" fontId="7" fillId="0" borderId="0" xfId="0" applyFont="1"/>
    <xf numFmtId="0" fontId="6" fillId="2" borderId="0" xfId="0" applyFont="1" applyFill="1"/>
    <xf numFmtId="0" fontId="6" fillId="3" borderId="0" xfId="0" applyFont="1" applyFill="1"/>
    <xf numFmtId="0" fontId="6" fillId="0" borderId="1" xfId="0" applyFont="1" applyBorder="1"/>
    <xf numFmtId="0" fontId="6" fillId="4" borderId="2" xfId="0" applyFont="1" applyFill="1" applyBorder="1"/>
    <xf numFmtId="0" fontId="6" fillId="4" borderId="3" xfId="0" applyFont="1" applyFill="1" applyBorder="1"/>
    <xf numFmtId="14" fontId="0" fillId="0" borderId="0" xfId="0" applyNumberFormat="1"/>
    <xf numFmtId="0" fontId="7" fillId="2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0" fillId="0" borderId="0" xfId="0" applyFont="1"/>
    <xf numFmtId="0" fontId="0" fillId="0" borderId="0" xfId="0" applyFont="1" applyFill="1"/>
    <xf numFmtId="0" fontId="0" fillId="0" borderId="0" xfId="0" applyNumberFormat="1"/>
    <xf numFmtId="0" fontId="1" fillId="4" borderId="0" xfId="0" applyFont="1" applyFill="1"/>
    <xf numFmtId="0" fontId="0" fillId="4" borderId="0" xfId="0" applyFill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-0.499984740745262"/>
  </sheetPr>
  <dimension ref="A2:P19"/>
  <sheetViews>
    <sheetView workbookViewId="0" xr3:uid="{AEA406A1-0E4B-5B11-9CD5-51D6E497D94C}">
      <selection activeCell="B5" sqref="B5"/>
    </sheetView>
  </sheetViews>
  <sheetFormatPr defaultColWidth="11.42578125" defaultRowHeight="15"/>
  <cols>
    <col min="1" max="1" width="10.5703125" customWidth="1"/>
    <col min="10" max="10" width="15.42578125" customWidth="1"/>
    <col min="13" max="13" width="16.85546875" customWidth="1"/>
    <col min="14" max="14" width="16" customWidth="1"/>
  </cols>
  <sheetData>
    <row r="2" spans="1:16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7" t="s">
        <v>8</v>
      </c>
      <c r="K2" s="7" t="s">
        <v>9</v>
      </c>
      <c r="L2" s="7" t="s">
        <v>10</v>
      </c>
      <c r="M2" s="7" t="s">
        <v>11</v>
      </c>
      <c r="N2" s="1" t="s">
        <v>12</v>
      </c>
      <c r="O2" s="1" t="s">
        <v>13</v>
      </c>
      <c r="P2" s="8"/>
    </row>
    <row r="4" spans="1:16" ht="20.25" customHeight="1">
      <c r="A4" s="7" t="s">
        <v>14</v>
      </c>
      <c r="B4">
        <f ca="1">SUMIF(INDIRECT($A4&amp;"!A:A"),B$2,INDIRECT($A4&amp;"!L:L"))</f>
        <v>0</v>
      </c>
      <c r="C4">
        <f t="shared" ref="C4:N4" ca="1" si="0">SUMIF(INDIRECT($A4&amp;"!A:A"),C$2,INDIRECT($A4&amp;"!L:L"))</f>
        <v>0</v>
      </c>
      <c r="D4">
        <f t="shared" ca="1" si="0"/>
        <v>0</v>
      </c>
      <c r="E4">
        <f t="shared" ca="1" si="0"/>
        <v>0</v>
      </c>
      <c r="F4">
        <f t="shared" ca="1" si="0"/>
        <v>0</v>
      </c>
      <c r="G4">
        <f t="shared" ca="1" si="0"/>
        <v>0</v>
      </c>
      <c r="H4">
        <f t="shared" ca="1" si="0"/>
        <v>0</v>
      </c>
      <c r="I4">
        <f t="shared" ca="1" si="0"/>
        <v>0</v>
      </c>
      <c r="J4">
        <f t="shared" ca="1" si="0"/>
        <v>0</v>
      </c>
      <c r="K4">
        <f t="shared" ca="1" si="0"/>
        <v>0</v>
      </c>
      <c r="L4">
        <f t="shared" ca="1" si="0"/>
        <v>0</v>
      </c>
      <c r="M4">
        <f t="shared" ca="1" si="0"/>
        <v>0</v>
      </c>
      <c r="N4">
        <f t="shared" ca="1" si="0"/>
        <v>0</v>
      </c>
      <c r="O4">
        <f ca="1">SUM(B4:N4)</f>
        <v>0</v>
      </c>
    </row>
    <row r="5" spans="1:16" ht="20.25" customHeight="1">
      <c r="A5" s="25" t="s">
        <v>15</v>
      </c>
      <c r="B5" s="26">
        <f t="shared" ref="B5:N15" ca="1" si="1">SUMIF(INDIRECT($A5&amp;"!A:A"),B$2,INDIRECT($A5&amp;"!L:L"))</f>
        <v>45.84</v>
      </c>
      <c r="C5" s="26">
        <f t="shared" ca="1" si="1"/>
        <v>0</v>
      </c>
      <c r="D5" s="26">
        <f t="shared" ca="1" si="1"/>
        <v>0</v>
      </c>
      <c r="E5" s="26">
        <f t="shared" ca="1" si="1"/>
        <v>0</v>
      </c>
      <c r="F5" s="26">
        <f t="shared" ca="1" si="1"/>
        <v>0</v>
      </c>
      <c r="G5" s="26">
        <f t="shared" ca="1" si="1"/>
        <v>0</v>
      </c>
      <c r="H5" s="26">
        <f t="shared" ca="1" si="1"/>
        <v>0</v>
      </c>
      <c r="I5" s="26">
        <f t="shared" ca="1" si="1"/>
        <v>0</v>
      </c>
      <c r="J5" s="26">
        <f t="shared" ca="1" si="1"/>
        <v>0</v>
      </c>
      <c r="K5" s="26">
        <f t="shared" ca="1" si="1"/>
        <v>0</v>
      </c>
      <c r="L5" s="26">
        <f t="shared" ca="1" si="1"/>
        <v>0</v>
      </c>
      <c r="M5" s="26">
        <f t="shared" ca="1" si="1"/>
        <v>0</v>
      </c>
      <c r="N5" s="26">
        <f t="shared" ca="1" si="1"/>
        <v>0</v>
      </c>
      <c r="O5" s="26">
        <f t="shared" ref="O5:O15" ca="1" si="2">SUM(B5:N5)</f>
        <v>45.84</v>
      </c>
    </row>
    <row r="6" spans="1:16" ht="20.25" customHeight="1">
      <c r="A6" s="7" t="s">
        <v>16</v>
      </c>
      <c r="B6">
        <f t="shared" ca="1" si="1"/>
        <v>0</v>
      </c>
      <c r="C6">
        <f t="shared" ca="1" si="1"/>
        <v>0</v>
      </c>
      <c r="D6">
        <f t="shared" ca="1" si="1"/>
        <v>0</v>
      </c>
      <c r="E6">
        <f t="shared" ca="1" si="1"/>
        <v>0</v>
      </c>
      <c r="F6">
        <f t="shared" ca="1" si="1"/>
        <v>100</v>
      </c>
      <c r="G6">
        <f t="shared" ca="1" si="1"/>
        <v>0</v>
      </c>
      <c r="H6">
        <f t="shared" ca="1" si="1"/>
        <v>0</v>
      </c>
      <c r="I6">
        <f t="shared" ca="1" si="1"/>
        <v>0</v>
      </c>
      <c r="J6">
        <f t="shared" ca="1" si="1"/>
        <v>0</v>
      </c>
      <c r="K6">
        <f t="shared" ca="1" si="1"/>
        <v>0</v>
      </c>
      <c r="L6">
        <f t="shared" ca="1" si="1"/>
        <v>0</v>
      </c>
      <c r="M6">
        <f t="shared" ca="1" si="1"/>
        <v>0</v>
      </c>
      <c r="N6">
        <f t="shared" ca="1" si="1"/>
        <v>0</v>
      </c>
      <c r="O6">
        <f t="shared" ca="1" si="2"/>
        <v>100</v>
      </c>
    </row>
    <row r="7" spans="1:16" ht="20.25" customHeight="1">
      <c r="A7" s="25" t="s">
        <v>17</v>
      </c>
      <c r="B7" s="26">
        <f t="shared" ca="1" si="1"/>
        <v>0</v>
      </c>
      <c r="C7" s="26">
        <f t="shared" ca="1" si="1"/>
        <v>0</v>
      </c>
      <c r="D7" s="26">
        <f t="shared" ca="1" si="1"/>
        <v>0</v>
      </c>
      <c r="E7" s="26">
        <f t="shared" ca="1" si="1"/>
        <v>0</v>
      </c>
      <c r="F7" s="26">
        <f t="shared" ca="1" si="1"/>
        <v>0</v>
      </c>
      <c r="G7" s="26">
        <f t="shared" ca="1" si="1"/>
        <v>0</v>
      </c>
      <c r="H7" s="26">
        <f t="shared" ca="1" si="1"/>
        <v>0</v>
      </c>
      <c r="I7" s="26">
        <f t="shared" ca="1" si="1"/>
        <v>0</v>
      </c>
      <c r="J7" s="26">
        <f t="shared" ca="1" si="1"/>
        <v>0</v>
      </c>
      <c r="K7" s="26">
        <f t="shared" ca="1" si="1"/>
        <v>0</v>
      </c>
      <c r="L7" s="26">
        <f t="shared" ca="1" si="1"/>
        <v>0</v>
      </c>
      <c r="M7" s="26">
        <f t="shared" ca="1" si="1"/>
        <v>0</v>
      </c>
      <c r="N7" s="26">
        <f t="shared" ca="1" si="1"/>
        <v>0</v>
      </c>
      <c r="O7" s="26">
        <f t="shared" ca="1" si="2"/>
        <v>0</v>
      </c>
    </row>
    <row r="8" spans="1:16" ht="20.25" customHeight="1">
      <c r="A8" s="7" t="s">
        <v>18</v>
      </c>
      <c r="B8">
        <f t="shared" ca="1" si="1"/>
        <v>0</v>
      </c>
      <c r="C8">
        <f t="shared" ca="1" si="1"/>
        <v>0</v>
      </c>
      <c r="D8">
        <f t="shared" ca="1" si="1"/>
        <v>0</v>
      </c>
      <c r="E8">
        <f t="shared" ca="1" si="1"/>
        <v>0</v>
      </c>
      <c r="F8">
        <f t="shared" ca="1" si="1"/>
        <v>0</v>
      </c>
      <c r="G8">
        <f t="shared" ca="1" si="1"/>
        <v>0</v>
      </c>
      <c r="H8">
        <f t="shared" ca="1" si="1"/>
        <v>0</v>
      </c>
      <c r="I8">
        <f t="shared" ca="1" si="1"/>
        <v>0</v>
      </c>
      <c r="J8">
        <f t="shared" ca="1" si="1"/>
        <v>0</v>
      </c>
      <c r="K8">
        <f t="shared" ca="1" si="1"/>
        <v>0</v>
      </c>
      <c r="L8">
        <f t="shared" ca="1" si="1"/>
        <v>0</v>
      </c>
      <c r="M8">
        <f t="shared" ca="1" si="1"/>
        <v>0</v>
      </c>
      <c r="N8">
        <f t="shared" ca="1" si="1"/>
        <v>0</v>
      </c>
      <c r="O8">
        <f t="shared" ca="1" si="2"/>
        <v>0</v>
      </c>
    </row>
    <row r="9" spans="1:16" ht="20.25" customHeight="1">
      <c r="A9" s="25" t="s">
        <v>19</v>
      </c>
      <c r="B9" s="26">
        <f t="shared" ca="1" si="1"/>
        <v>0</v>
      </c>
      <c r="C9" s="26">
        <f t="shared" ca="1" si="1"/>
        <v>0</v>
      </c>
      <c r="D9" s="26">
        <f t="shared" ca="1" si="1"/>
        <v>0</v>
      </c>
      <c r="E9" s="26">
        <f t="shared" ca="1" si="1"/>
        <v>0</v>
      </c>
      <c r="F9" s="26">
        <f t="shared" ca="1" si="1"/>
        <v>0</v>
      </c>
      <c r="G9" s="26">
        <f t="shared" ca="1" si="1"/>
        <v>0</v>
      </c>
      <c r="H9" s="26">
        <f t="shared" ca="1" si="1"/>
        <v>0</v>
      </c>
      <c r="I9" s="26">
        <f t="shared" ca="1" si="1"/>
        <v>0</v>
      </c>
      <c r="J9" s="26">
        <f t="shared" ca="1" si="1"/>
        <v>0</v>
      </c>
      <c r="K9" s="26">
        <f t="shared" ca="1" si="1"/>
        <v>0</v>
      </c>
      <c r="L9" s="26">
        <f t="shared" ca="1" si="1"/>
        <v>0</v>
      </c>
      <c r="M9" s="26">
        <f t="shared" ca="1" si="1"/>
        <v>0</v>
      </c>
      <c r="N9" s="26">
        <f t="shared" ca="1" si="1"/>
        <v>0</v>
      </c>
      <c r="O9" s="26">
        <f t="shared" ca="1" si="2"/>
        <v>0</v>
      </c>
    </row>
    <row r="10" spans="1:16" ht="20.25" customHeight="1">
      <c r="A10" s="7" t="s">
        <v>20</v>
      </c>
      <c r="B10">
        <f t="shared" ca="1" si="1"/>
        <v>0</v>
      </c>
      <c r="C10">
        <f t="shared" ca="1" si="1"/>
        <v>0</v>
      </c>
      <c r="D10">
        <f t="shared" ca="1" si="1"/>
        <v>0</v>
      </c>
      <c r="E10">
        <f t="shared" ca="1" si="1"/>
        <v>0</v>
      </c>
      <c r="F10">
        <f t="shared" ca="1" si="1"/>
        <v>0</v>
      </c>
      <c r="G10">
        <f t="shared" ca="1" si="1"/>
        <v>0</v>
      </c>
      <c r="H10">
        <f t="shared" ca="1" si="1"/>
        <v>0</v>
      </c>
      <c r="I10">
        <f t="shared" ca="1" si="1"/>
        <v>0</v>
      </c>
      <c r="J10">
        <f t="shared" ca="1" si="1"/>
        <v>0</v>
      </c>
      <c r="K10">
        <f t="shared" ca="1" si="1"/>
        <v>0</v>
      </c>
      <c r="L10">
        <f t="shared" ca="1" si="1"/>
        <v>0</v>
      </c>
      <c r="M10">
        <f t="shared" ca="1" si="1"/>
        <v>0</v>
      </c>
      <c r="N10">
        <f t="shared" ca="1" si="1"/>
        <v>0</v>
      </c>
      <c r="O10">
        <f t="shared" ca="1" si="2"/>
        <v>0</v>
      </c>
    </row>
    <row r="11" spans="1:16" ht="20.25" customHeight="1">
      <c r="A11" s="25" t="s">
        <v>21</v>
      </c>
      <c r="B11" s="26">
        <f t="shared" ca="1" si="1"/>
        <v>0</v>
      </c>
      <c r="C11" s="26">
        <f t="shared" ca="1" si="1"/>
        <v>0</v>
      </c>
      <c r="D11" s="26">
        <f t="shared" ca="1" si="1"/>
        <v>0</v>
      </c>
      <c r="E11" s="26">
        <f t="shared" ca="1" si="1"/>
        <v>0</v>
      </c>
      <c r="F11" s="26">
        <f t="shared" ca="1" si="1"/>
        <v>0</v>
      </c>
      <c r="G11" s="26">
        <f t="shared" ca="1" si="1"/>
        <v>0</v>
      </c>
      <c r="H11" s="26">
        <f t="shared" ca="1" si="1"/>
        <v>0</v>
      </c>
      <c r="I11" s="26">
        <f t="shared" ca="1" si="1"/>
        <v>0</v>
      </c>
      <c r="J11" s="26">
        <f t="shared" ca="1" si="1"/>
        <v>0</v>
      </c>
      <c r="K11" s="26">
        <f t="shared" ca="1" si="1"/>
        <v>0</v>
      </c>
      <c r="L11" s="26">
        <f t="shared" ca="1" si="1"/>
        <v>0</v>
      </c>
      <c r="M11" s="26">
        <f t="shared" ca="1" si="1"/>
        <v>0</v>
      </c>
      <c r="N11" s="26">
        <f t="shared" ca="1" si="1"/>
        <v>0</v>
      </c>
      <c r="O11" s="26">
        <f t="shared" ca="1" si="2"/>
        <v>0</v>
      </c>
    </row>
    <row r="12" spans="1:16" ht="20.25" customHeight="1">
      <c r="A12" s="7" t="s">
        <v>22</v>
      </c>
      <c r="B12">
        <f t="shared" ca="1" si="1"/>
        <v>0</v>
      </c>
      <c r="C12">
        <f t="shared" ca="1" si="1"/>
        <v>0</v>
      </c>
      <c r="D12">
        <f t="shared" ca="1" si="1"/>
        <v>0</v>
      </c>
      <c r="E12">
        <f t="shared" ca="1" si="1"/>
        <v>0</v>
      </c>
      <c r="F12">
        <f t="shared" ca="1" si="1"/>
        <v>0</v>
      </c>
      <c r="G12">
        <f t="shared" ca="1" si="1"/>
        <v>0</v>
      </c>
      <c r="H12">
        <f t="shared" ca="1" si="1"/>
        <v>0</v>
      </c>
      <c r="I12">
        <f t="shared" ca="1" si="1"/>
        <v>0</v>
      </c>
      <c r="J12">
        <f t="shared" ca="1" si="1"/>
        <v>0</v>
      </c>
      <c r="K12">
        <f t="shared" ca="1" si="1"/>
        <v>0</v>
      </c>
      <c r="L12">
        <f t="shared" ca="1" si="1"/>
        <v>0</v>
      </c>
      <c r="M12">
        <f t="shared" ca="1" si="1"/>
        <v>0</v>
      </c>
      <c r="N12">
        <f t="shared" ca="1" si="1"/>
        <v>0</v>
      </c>
      <c r="O12">
        <f t="shared" ca="1" si="2"/>
        <v>0</v>
      </c>
    </row>
    <row r="13" spans="1:16" ht="20.25" customHeight="1">
      <c r="A13" s="25" t="s">
        <v>23</v>
      </c>
      <c r="B13" s="26">
        <f t="shared" ca="1" si="1"/>
        <v>0</v>
      </c>
      <c r="C13" s="26">
        <f t="shared" ca="1" si="1"/>
        <v>0</v>
      </c>
      <c r="D13" s="26">
        <f t="shared" ca="1" si="1"/>
        <v>0</v>
      </c>
      <c r="E13" s="26">
        <f t="shared" ca="1" si="1"/>
        <v>0</v>
      </c>
      <c r="F13" s="26">
        <f t="shared" ca="1" si="1"/>
        <v>0</v>
      </c>
      <c r="G13" s="26">
        <f t="shared" ca="1" si="1"/>
        <v>0</v>
      </c>
      <c r="H13" s="26">
        <f t="shared" ca="1" si="1"/>
        <v>0</v>
      </c>
      <c r="I13" s="26">
        <f t="shared" ca="1" si="1"/>
        <v>0</v>
      </c>
      <c r="J13" s="26">
        <f t="shared" ca="1" si="1"/>
        <v>0</v>
      </c>
      <c r="K13" s="26">
        <f t="shared" ca="1" si="1"/>
        <v>0</v>
      </c>
      <c r="L13" s="26">
        <f t="shared" ca="1" si="1"/>
        <v>0</v>
      </c>
      <c r="M13" s="26">
        <f t="shared" ca="1" si="1"/>
        <v>0</v>
      </c>
      <c r="N13" s="26">
        <f t="shared" ca="1" si="1"/>
        <v>0</v>
      </c>
      <c r="O13" s="26">
        <f t="shared" ca="1" si="2"/>
        <v>0</v>
      </c>
    </row>
    <row r="14" spans="1:16" ht="20.25" customHeight="1">
      <c r="A14" s="7" t="s">
        <v>24</v>
      </c>
      <c r="B14">
        <f t="shared" ca="1" si="1"/>
        <v>0</v>
      </c>
      <c r="C14">
        <f t="shared" ca="1" si="1"/>
        <v>0</v>
      </c>
      <c r="D14">
        <f t="shared" ca="1" si="1"/>
        <v>0</v>
      </c>
      <c r="E14">
        <f t="shared" ca="1" si="1"/>
        <v>0</v>
      </c>
      <c r="F14">
        <f t="shared" ca="1" si="1"/>
        <v>0</v>
      </c>
      <c r="G14">
        <f t="shared" ca="1" si="1"/>
        <v>0</v>
      </c>
      <c r="H14">
        <f t="shared" ca="1" si="1"/>
        <v>0</v>
      </c>
      <c r="I14">
        <f t="shared" ca="1" si="1"/>
        <v>0</v>
      </c>
      <c r="J14">
        <f t="shared" ca="1" si="1"/>
        <v>0</v>
      </c>
      <c r="K14">
        <f t="shared" ca="1" si="1"/>
        <v>0</v>
      </c>
      <c r="L14">
        <f t="shared" ca="1" si="1"/>
        <v>0</v>
      </c>
      <c r="M14">
        <f t="shared" ca="1" si="1"/>
        <v>0</v>
      </c>
      <c r="N14">
        <f t="shared" ca="1" si="1"/>
        <v>0</v>
      </c>
      <c r="O14">
        <f t="shared" ca="1" si="2"/>
        <v>0</v>
      </c>
    </row>
    <row r="15" spans="1:16" ht="20.25" customHeight="1">
      <c r="A15" s="25" t="s">
        <v>25</v>
      </c>
      <c r="B15" s="26">
        <f t="shared" ca="1" si="1"/>
        <v>0</v>
      </c>
      <c r="C15" s="26">
        <f t="shared" ca="1" si="1"/>
        <v>0</v>
      </c>
      <c r="D15" s="26">
        <f t="shared" ca="1" si="1"/>
        <v>0</v>
      </c>
      <c r="E15" s="26">
        <f t="shared" ca="1" si="1"/>
        <v>0</v>
      </c>
      <c r="F15" s="26">
        <f t="shared" ca="1" si="1"/>
        <v>0</v>
      </c>
      <c r="G15" s="26">
        <f t="shared" ca="1" si="1"/>
        <v>0</v>
      </c>
      <c r="H15" s="26">
        <f t="shared" ca="1" si="1"/>
        <v>0</v>
      </c>
      <c r="I15" s="26">
        <f t="shared" ca="1" si="1"/>
        <v>0</v>
      </c>
      <c r="J15" s="26">
        <f t="shared" ca="1" si="1"/>
        <v>0</v>
      </c>
      <c r="K15" s="26">
        <f t="shared" ca="1" si="1"/>
        <v>0</v>
      </c>
      <c r="L15" s="26">
        <f t="shared" ca="1" si="1"/>
        <v>0</v>
      </c>
      <c r="M15" s="26">
        <f t="shared" ca="1" si="1"/>
        <v>0</v>
      </c>
      <c r="N15" s="26">
        <f t="shared" ca="1" si="1"/>
        <v>0</v>
      </c>
      <c r="O15" s="26">
        <f t="shared" ca="1" si="2"/>
        <v>0</v>
      </c>
    </row>
    <row r="19" spans="13:15">
      <c r="M19" s="7" t="s">
        <v>26</v>
      </c>
      <c r="N19" s="8"/>
      <c r="O19" s="7">
        <f ca="1">SUM(O4:O4:O15)</f>
        <v>145.84</v>
      </c>
    </row>
  </sheetData>
  <sheetProtection selectLockedCells="1"/>
  <pageMargins left="0.7" right="0.7" top="0.75" bottom="0.75" header="0.3" footer="0.3"/>
  <pageSetup paperSize="9" orientation="portrait" horizontalDpi="4294967293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/>
  </sheetPr>
  <dimension ref="A1:O57"/>
  <sheetViews>
    <sheetView topLeftCell="D1" workbookViewId="0" xr3:uid="{958C4451-9541-5A59-BF78-D2F731DF1C81}">
      <pane ySplit="1" topLeftCell="A2" activePane="bottomLeft" state="frozen"/>
      <selection pane="bottomLeft" activeCell="F20" sqref="F19:F20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sheetProtection selectLockedCells="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1FE5E43-8892-4DD3-BA42-A7EA4E723E34}">
          <x14:formula1>
            <xm:f>Liste!$B$1:$B$20</xm:f>
          </x14:formula1>
          <xm:sqref>D3:D151</xm:sqref>
        </x14:dataValidation>
        <x14:dataValidation type="list" allowBlank="1" showInputMessage="1" showErrorMessage="1" xr:uid="{DE9E5CA4-3042-43AE-AE9C-F7D3B5656B3A}">
          <x14:formula1>
            <xm:f>Liste!$C$1:$C$3</xm:f>
          </x14:formula1>
          <xm:sqref>H3:H30</xm:sqref>
        </x14:dataValidation>
        <x14:dataValidation type="list" allowBlank="1" showInputMessage="1" showErrorMessage="1" xr:uid="{113F13C9-111C-4122-BF3F-10D3605B0FB3}">
          <x14:formula1>
            <xm:f>Liste!$D$1:$D$4</xm:f>
          </x14:formula1>
          <xm:sqref>G3:G30</xm:sqref>
        </x14:dataValidation>
        <x14:dataValidation type="list" allowBlank="1" showInputMessage="1" showErrorMessage="1" xr:uid="{DE5A3C35-ABDD-48FA-8E62-5DB4F8D7D0F8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9" tint="-0.499984740745262"/>
  </sheetPr>
  <dimension ref="A1:O57"/>
  <sheetViews>
    <sheetView workbookViewId="0" xr3:uid="{842E5F09-E766-5B8D-85AF-A39847EA96FD}">
      <pane ySplit="1" topLeftCell="A2" activePane="bottomLeft" state="frozen"/>
      <selection pane="bottomLeft" activeCell="D3" sqref="D3"/>
    </sheetView>
  </sheetViews>
  <sheetFormatPr defaultColWidth="11.42578125" defaultRowHeight="15"/>
  <cols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A3" t="s">
        <v>0</v>
      </c>
      <c r="B3" s="19">
        <v>43501</v>
      </c>
      <c r="C3" s="19">
        <v>43501</v>
      </c>
      <c r="D3" t="s">
        <v>39</v>
      </c>
      <c r="E3" t="s">
        <v>40</v>
      </c>
      <c r="F3" t="s">
        <v>41</v>
      </c>
      <c r="G3" s="2" t="s">
        <v>42</v>
      </c>
      <c r="H3" s="2" t="s">
        <v>43</v>
      </c>
      <c r="J3" t="s">
        <v>44</v>
      </c>
      <c r="L3" s="24">
        <v>45.84</v>
      </c>
    </row>
    <row r="4" spans="1:15">
      <c r="A4" t="s">
        <v>0</v>
      </c>
      <c r="B4" s="19">
        <v>43508</v>
      </c>
      <c r="C4" s="19">
        <v>43542</v>
      </c>
      <c r="D4" t="s">
        <v>45</v>
      </c>
      <c r="E4" t="s">
        <v>46</v>
      </c>
      <c r="F4" s="2" t="s">
        <v>47</v>
      </c>
      <c r="G4" s="2" t="s">
        <v>42</v>
      </c>
      <c r="H4" s="2" t="s">
        <v>43</v>
      </c>
      <c r="J4" t="s">
        <v>48</v>
      </c>
      <c r="L4">
        <v>0</v>
      </c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72FD09E-96CF-4318-B18D-03AC86A58FDF}">
          <x14:formula1>
            <xm:f>Liste!$D$1:$D$4</xm:f>
          </x14:formula1>
          <xm:sqref>G3:G30</xm:sqref>
        </x14:dataValidation>
        <x14:dataValidation type="list" allowBlank="1" showInputMessage="1" showErrorMessage="1" xr:uid="{76DA5AD6-F1E6-4976-B701-73A8E312E171}">
          <x14:formula1>
            <xm:f>Liste!$C$1:$C$3</xm:f>
          </x14:formula1>
          <xm:sqref>H3:H30</xm:sqref>
        </x14:dataValidation>
        <x14:dataValidation type="list" allowBlank="1" showInputMessage="1" showErrorMessage="1" xr:uid="{CBCB5217-56E5-42E3-8DC4-5421A37F9B8B}">
          <x14:formula1>
            <xm:f>Liste!$B$1:$B$20</xm:f>
          </x14:formula1>
          <xm:sqref>D3:D151</xm:sqref>
        </x14:dataValidation>
        <x14:dataValidation type="list" allowBlank="1" showInputMessage="1" showErrorMessage="1" xr:uid="{56E8BE7A-50EF-498E-B50E-66703DD3F364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5" tint="-0.249977111117893"/>
  </sheetPr>
  <dimension ref="A1:O57"/>
  <sheetViews>
    <sheetView workbookViewId="0" xr3:uid="{51F8DEE0-4D01-5F28-A812-FC0BD7CAC4A5}">
      <pane ySplit="1" topLeftCell="A2" activePane="bottomLeft" state="frozen"/>
      <selection pane="bottomLeft" activeCell="M3" sqref="M3"/>
    </sheetView>
  </sheetViews>
  <sheetFormatPr defaultColWidth="11.42578125" defaultRowHeight="15"/>
  <cols>
    <col min="1" max="1" width="9.140625"/>
    <col min="2" max="3" width="10.85546875" bestFit="1" customWidth="1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A3" t="s">
        <v>4</v>
      </c>
      <c r="B3" s="19">
        <v>43509</v>
      </c>
      <c r="C3" s="19">
        <v>43509</v>
      </c>
      <c r="D3" t="s">
        <v>45</v>
      </c>
      <c r="E3">
        <v>12345</v>
      </c>
      <c r="F3" t="s">
        <v>49</v>
      </c>
      <c r="G3" s="2" t="s">
        <v>50</v>
      </c>
      <c r="H3" s="2" t="s">
        <v>43</v>
      </c>
      <c r="J3">
        <v>1000</v>
      </c>
      <c r="L3" s="24">
        <v>100</v>
      </c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207BA80-F997-43C1-971F-9650A05B0ABB}">
          <x14:formula1>
            <xm:f>Liste!$D$1:$D$4</xm:f>
          </x14:formula1>
          <xm:sqref>G3:G30</xm:sqref>
        </x14:dataValidation>
        <x14:dataValidation type="list" allowBlank="1" showInputMessage="1" showErrorMessage="1" xr:uid="{C1554767-D2DB-40C1-BB2C-E5D72A7C8E25}">
          <x14:formula1>
            <xm:f>Liste!$C$1:$C$3</xm:f>
          </x14:formula1>
          <xm:sqref>H3:H30</xm:sqref>
        </x14:dataValidation>
        <x14:dataValidation type="list" allowBlank="1" showInputMessage="1" showErrorMessage="1" xr:uid="{5F1CDF10-A325-4844-9128-8E226DBEC83F}">
          <x14:formula1>
            <xm:f>Liste!$B$1:$B$20</xm:f>
          </x14:formula1>
          <xm:sqref>D3:D151</xm:sqref>
        </x14:dataValidation>
        <x14:dataValidation type="list" allowBlank="1" showInputMessage="1" showErrorMessage="1" xr:uid="{9C67E035-3E52-4CEC-8738-33DDA4DDEABF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3"/>
  </sheetPr>
  <dimension ref="A1:O57"/>
  <sheetViews>
    <sheetView workbookViewId="0" xr3:uid="{F9CF3CF3-643B-5BE6-8B46-32C596A47465}">
      <pane ySplit="1" topLeftCell="A2" activePane="bottomLeft" state="frozen"/>
      <selection pane="bottomLeft" activeCell="A3" sqref="A3:XFD4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A11E3F08-FA2B-44DB-B8B5-02980AC2035D}">
          <x14:formula1>
            <xm:f>Liste!$D$1:$D$4</xm:f>
          </x14:formula1>
          <xm:sqref>G3:G30</xm:sqref>
        </x14:dataValidation>
        <x14:dataValidation type="list" allowBlank="1" showInputMessage="1" showErrorMessage="1" xr:uid="{C62A052E-C5BD-42FB-9C73-48809B857C0C}">
          <x14:formula1>
            <xm:f>Liste!$C$1:$C$3</xm:f>
          </x14:formula1>
          <xm:sqref>H3:H30</xm:sqref>
        </x14:dataValidation>
        <x14:dataValidation type="list" allowBlank="1" showInputMessage="1" showErrorMessage="1" xr:uid="{9A8F422A-A225-40C7-AAD7-ED4DD36DAFC5}">
          <x14:formula1>
            <xm:f>Liste!$B$1:$B$20</xm:f>
          </x14:formula1>
          <xm:sqref>D3:D151</xm:sqref>
        </x14:dataValidation>
        <x14:dataValidation type="list" allowBlank="1" showInputMessage="1" showErrorMessage="1" xr:uid="{714699B9-D028-475C-8CED-0C0A3C79281D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2" tint="-0.89999084444715716"/>
  </sheetPr>
  <dimension ref="A1:O57"/>
  <sheetViews>
    <sheetView workbookViewId="0" xr3:uid="{78B4E459-6924-5F8B-B7BA-2DD04133E49E}">
      <pane ySplit="1" topLeftCell="A2" activePane="bottomLeft" state="frozen"/>
      <selection pane="bottomLeft" activeCell="A3" sqref="A3:XFD4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A3DB098-F430-4BDC-845D-1963B1288E69}">
          <x14:formula1>
            <xm:f>Liste!$D$1:$D$4</xm:f>
          </x14:formula1>
          <xm:sqref>G3:G30</xm:sqref>
        </x14:dataValidation>
        <x14:dataValidation type="list" allowBlank="1" showInputMessage="1" showErrorMessage="1" xr:uid="{8CC6D87D-96CA-4368-A275-93F9416A194E}">
          <x14:formula1>
            <xm:f>Liste!$C$1:$C$3</xm:f>
          </x14:formula1>
          <xm:sqref>H3:H30</xm:sqref>
        </x14:dataValidation>
        <x14:dataValidation type="list" allowBlank="1" showInputMessage="1" showErrorMessage="1" xr:uid="{D459B0D0-D69D-4D96-93CE-6B1A1D4CF827}">
          <x14:formula1>
            <xm:f>Liste!$B$1:$B$20</xm:f>
          </x14:formula1>
          <xm:sqref>D3:D151</xm:sqref>
        </x14:dataValidation>
        <x14:dataValidation type="list" allowBlank="1" showInputMessage="1" showErrorMessage="1" xr:uid="{B7D9C06B-1720-400A-90EB-3BBF54DD8DC2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00B050"/>
  </sheetPr>
  <dimension ref="A1:O57"/>
  <sheetViews>
    <sheetView workbookViewId="0" xr3:uid="{9B253EF2-77E0-53E3-AE26-4D66ECD923F3}">
      <pane ySplit="1" topLeftCell="C2" activePane="bottomLeft" state="frozen"/>
      <selection pane="bottomLeft" activeCell="A3" sqref="A3:XFD4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55EFCE0-3449-44F3-B700-1F09D562D5D9}">
          <x14:formula1>
            <xm:f>Liste!$D$1:$D$4</xm:f>
          </x14:formula1>
          <xm:sqref>G3:G30</xm:sqref>
        </x14:dataValidation>
        <x14:dataValidation type="list" allowBlank="1" showInputMessage="1" showErrorMessage="1" xr:uid="{0738E6A2-7C4B-4E14-8553-B42D8CD52420}">
          <x14:formula1>
            <xm:f>Liste!$C$1:$C$3</xm:f>
          </x14:formula1>
          <xm:sqref>H3:H30</xm:sqref>
        </x14:dataValidation>
        <x14:dataValidation type="list" allowBlank="1" showInputMessage="1" showErrorMessage="1" xr:uid="{651EF4FB-E091-4281-9333-016778A115C3}">
          <x14:formula1>
            <xm:f>Liste!$B$1:$B$20</xm:f>
          </x14:formula1>
          <xm:sqref>D3:D151</xm:sqref>
        </x14:dataValidation>
        <x14:dataValidation type="list" allowBlank="1" showInputMessage="1" showErrorMessage="1" xr:uid="{FA6AEDDB-964C-4E1E-B96D-B937927A5E01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FFC000"/>
  </sheetPr>
  <dimension ref="A1:O57"/>
  <sheetViews>
    <sheetView workbookViewId="0" xr3:uid="{85D5C41F-068E-5C55-9968-509E7C2A5619}">
      <pane ySplit="1" topLeftCell="A2" activePane="bottomLeft" state="frozen"/>
      <selection pane="bottomLeft" activeCell="A3" sqref="A3:XFD4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212069D-CC42-4AF4-9362-59600280951A}">
          <x14:formula1>
            <xm:f>Liste!$D$1:$D$4</xm:f>
          </x14:formula1>
          <xm:sqref>G3:G30</xm:sqref>
        </x14:dataValidation>
        <x14:dataValidation type="list" allowBlank="1" showInputMessage="1" showErrorMessage="1" xr:uid="{D7291C92-DC93-4442-B71B-7775B93D5647}">
          <x14:formula1>
            <xm:f>Liste!$C$1:$C$3</xm:f>
          </x14:formula1>
          <xm:sqref>H3:H30</xm:sqref>
        </x14:dataValidation>
        <x14:dataValidation type="list" allowBlank="1" showInputMessage="1" showErrorMessage="1" xr:uid="{4AAADE7A-E36D-4D94-8741-60A4ED1F7208}">
          <x14:formula1>
            <xm:f>Liste!$B$1:$B$20</xm:f>
          </x14:formula1>
          <xm:sqref>D3:D151</xm:sqref>
        </x14:dataValidation>
        <x14:dataValidation type="list" allowBlank="1" showInputMessage="1" showErrorMessage="1" xr:uid="{6BD43880-50DA-45D3-9C89-817EBA9FC4A1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0000"/>
  </sheetPr>
  <dimension ref="A1:O57"/>
  <sheetViews>
    <sheetView workbookViewId="0" xr3:uid="{44B22561-5205-5C8A-B808-2C70100D228F}">
      <pane ySplit="1" topLeftCell="A2" activePane="bottomLeft" state="frozen"/>
      <selection pane="bottomLeft" activeCell="A3" sqref="A3:XFD4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8F75792-8F08-499A-A74D-69A7E0748083}">
          <x14:formula1>
            <xm:f>Liste!$D$1:$D$4</xm:f>
          </x14:formula1>
          <xm:sqref>G3:G30</xm:sqref>
        </x14:dataValidation>
        <x14:dataValidation type="list" allowBlank="1" showInputMessage="1" showErrorMessage="1" xr:uid="{E40CA4C8-F626-4DB6-9843-3C2FAC9EDF89}">
          <x14:formula1>
            <xm:f>Liste!$C$1:$C$3</xm:f>
          </x14:formula1>
          <xm:sqref>H3:H30</xm:sqref>
        </x14:dataValidation>
        <x14:dataValidation type="list" allowBlank="1" showInputMessage="1" showErrorMessage="1" xr:uid="{58756A16-DFD7-497D-95B0-83E8DF4E8BA1}">
          <x14:formula1>
            <xm:f>Liste!$B$1:$B$20</xm:f>
          </x14:formula1>
          <xm:sqref>D3:D151</xm:sqref>
        </x14:dataValidation>
        <x14:dataValidation type="list" allowBlank="1" showInputMessage="1" showErrorMessage="1" xr:uid="{3BA417C3-6DFE-4545-99DA-D717032DFF0B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00B0F0"/>
  </sheetPr>
  <dimension ref="A1:O57"/>
  <sheetViews>
    <sheetView workbookViewId="0" xr3:uid="{7BE570AB-09E9-518F-B8F7-3F91B7162CA9}">
      <pane ySplit="1" topLeftCell="A2" activePane="bottomLeft" state="frozen"/>
      <selection pane="bottomLeft" activeCell="A3" sqref="A3:XFD4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A9BF7CB1-C8C6-4F82-9432-A7778BB022BF}">
          <x14:formula1>
            <xm:f>Liste!$D$1:$D$4</xm:f>
          </x14:formula1>
          <xm:sqref>G3:G30</xm:sqref>
        </x14:dataValidation>
        <x14:dataValidation type="list" allowBlank="1" showInputMessage="1" showErrorMessage="1" xr:uid="{9813A23C-F2FD-4247-BA6E-D4A2AFDA5DA8}">
          <x14:formula1>
            <xm:f>Liste!$C$1:$C$3</xm:f>
          </x14:formula1>
          <xm:sqref>H3:H30</xm:sqref>
        </x14:dataValidation>
        <x14:dataValidation type="list" allowBlank="1" showInputMessage="1" showErrorMessage="1" xr:uid="{B8E1CF25-708E-40F7-B869-A0957C508F9F}">
          <x14:formula1>
            <xm:f>Liste!$B$1:$B$20</xm:f>
          </x14:formula1>
          <xm:sqref>D3:D151</xm:sqref>
        </x14:dataValidation>
        <x14:dataValidation type="list" allowBlank="1" showInputMessage="1" showErrorMessage="1" xr:uid="{897AF5DA-6D2C-4B56-838C-8E988BC730B1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C00000"/>
  </sheetPr>
  <dimension ref="A1:O57"/>
  <sheetViews>
    <sheetView workbookViewId="0" xr3:uid="{65FA3815-DCC1-5481-872F-D2879ED395ED}">
      <pane ySplit="1" topLeftCell="A2" activePane="bottomLeft" state="frozen"/>
      <selection pane="bottomLeft" activeCell="A3" sqref="A3:XFD4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pageSetup paperSize="9" orientation="portrait" horizontalDpi="4294967293" verticalDpi="429496729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3EF91A1-D73B-4878-B7C6-359D32597B3D}">
          <x14:formula1>
            <xm:f>Liste!$D$1:$D$4</xm:f>
          </x14:formula1>
          <xm:sqref>G3:G30</xm:sqref>
        </x14:dataValidation>
        <x14:dataValidation type="list" allowBlank="1" showInputMessage="1" showErrorMessage="1" xr:uid="{8FF058B5-AAFA-4E2C-800F-8F1EA5D5A388}">
          <x14:formula1>
            <xm:f>Liste!$C$1:$C$3</xm:f>
          </x14:formula1>
          <xm:sqref>H3:H30</xm:sqref>
        </x14:dataValidation>
        <x14:dataValidation type="list" allowBlank="1" showInputMessage="1" showErrorMessage="1" xr:uid="{2CF04A62-A145-4397-ABF3-966B663573FD}">
          <x14:formula1>
            <xm:f>Liste!$B$1:$B$20</xm:f>
          </x14:formula1>
          <xm:sqref>D3:D151</xm:sqref>
        </x14:dataValidation>
        <x14:dataValidation type="list" allowBlank="1" showInputMessage="1" showErrorMessage="1" xr:uid="{42A86AF7-DA55-4559-B2D9-83C7B894AC53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002060"/>
  </sheetPr>
  <dimension ref="A1:O57"/>
  <sheetViews>
    <sheetView workbookViewId="0" xr3:uid="{FF0BDA26-1AD6-5648-BD9A-E01AA4DDCA7C}">
      <pane ySplit="1" topLeftCell="A2" activePane="bottomLeft" state="frozen"/>
      <selection pane="bottomLeft" activeCell="E11" sqref="E11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7F9CF00-68A2-4A88-8B6A-917A50BEAE3D}">
          <x14:formula1>
            <xm:f>Liste!$D$1:$D$4</xm:f>
          </x14:formula1>
          <xm:sqref>G3:G30</xm:sqref>
        </x14:dataValidation>
        <x14:dataValidation type="list" allowBlank="1" showInputMessage="1" showErrorMessage="1" xr:uid="{43109CB7-2AC5-4B0E-A037-0EF7D573E8DB}">
          <x14:formula1>
            <xm:f>Liste!$C$1:$C$3</xm:f>
          </x14:formula1>
          <xm:sqref>H3:H30</xm:sqref>
        </x14:dataValidation>
        <x14:dataValidation type="list" allowBlank="1" showInputMessage="1" showErrorMessage="1" xr:uid="{C51D5AFF-300D-40F9-A663-2221699DD0A9}">
          <x14:formula1>
            <xm:f>Liste!$B$1:$B$20</xm:f>
          </x14:formula1>
          <xm:sqref>D3:D151</xm:sqref>
        </x14:dataValidation>
        <x14:dataValidation type="list" allowBlank="1" showInputMessage="1" showErrorMessage="1" xr:uid="{F8ADCEC9-7767-4E70-8515-E1E8EBDCCCD5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7030A0"/>
  </sheetPr>
  <dimension ref="A1:O57"/>
  <sheetViews>
    <sheetView workbookViewId="0" xr3:uid="{C67EF94B-0B3B-5838-830C-E3A509766221}">
      <pane ySplit="1" topLeftCell="A2" activePane="bottomLeft" state="frozen"/>
      <selection pane="bottomLeft" activeCell="A3" sqref="A3:XFD4"/>
    </sheetView>
  </sheetViews>
  <sheetFormatPr defaultColWidth="11.42578125" defaultRowHeight="15"/>
  <cols>
    <col min="1" max="3" width="9.140625"/>
    <col min="4" max="4" width="16" customWidth="1"/>
    <col min="5" max="5" width="16.5703125" customWidth="1"/>
    <col min="6" max="6" width="15.85546875" customWidth="1"/>
    <col min="7" max="7" width="21.7109375" customWidth="1"/>
    <col min="8" max="8" width="14.5703125" customWidth="1"/>
    <col min="9" max="9" width="11.85546875" customWidth="1"/>
    <col min="10" max="10" width="12.5703125" customWidth="1"/>
    <col min="11" max="11" width="16" customWidth="1"/>
    <col min="12" max="12" width="9.140625"/>
  </cols>
  <sheetData>
    <row r="1" spans="1:15" s="1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32</v>
      </c>
      <c r="G1" s="1" t="s">
        <v>33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6"/>
    </row>
    <row r="3" spans="1:15">
      <c r="B3" s="19"/>
      <c r="C3" s="19"/>
      <c r="G3" s="2"/>
      <c r="H3" s="2"/>
      <c r="L3" s="24"/>
    </row>
    <row r="4" spans="1:15">
      <c r="B4" s="19"/>
      <c r="C4" s="19"/>
      <c r="F4" s="2"/>
      <c r="G4" s="2"/>
      <c r="H4" s="2"/>
    </row>
    <row r="5" spans="1:15">
      <c r="B5" s="19"/>
      <c r="C5" s="19"/>
      <c r="F5" s="2"/>
      <c r="G5" s="2"/>
      <c r="H5" s="2"/>
    </row>
    <row r="6" spans="1:15" ht="21">
      <c r="B6" s="19"/>
      <c r="C6" s="19"/>
      <c r="F6" s="2"/>
      <c r="G6" s="2"/>
      <c r="H6" s="2"/>
      <c r="L6" s="22"/>
      <c r="M6" s="3"/>
      <c r="N6" s="3"/>
      <c r="O6" s="3"/>
    </row>
    <row r="7" spans="1:15" s="9" customFormat="1" ht="21">
      <c r="A7"/>
      <c r="F7" s="10"/>
      <c r="G7" s="2"/>
      <c r="H7" s="2"/>
      <c r="L7" s="23"/>
      <c r="M7" s="11"/>
      <c r="N7" s="11"/>
      <c r="O7" s="11"/>
    </row>
    <row r="8" spans="1:15" s="9" customFormat="1" ht="21">
      <c r="A8"/>
      <c r="F8" s="10"/>
      <c r="G8" s="2"/>
      <c r="H8" s="2"/>
      <c r="L8" s="23"/>
      <c r="M8" s="11"/>
      <c r="N8" s="11"/>
      <c r="O8" s="11"/>
    </row>
    <row r="9" spans="1:15" ht="21">
      <c r="F9" s="2"/>
      <c r="G9" s="2"/>
      <c r="H9" s="2"/>
      <c r="L9" s="23"/>
      <c r="M9" s="4"/>
      <c r="N9" s="5"/>
      <c r="O9" s="3"/>
    </row>
    <row r="10" spans="1:15" ht="21">
      <c r="F10" s="2"/>
      <c r="G10" s="2"/>
      <c r="H10" s="2"/>
      <c r="L10" s="23"/>
      <c r="M10" s="3"/>
      <c r="N10" s="3"/>
      <c r="O10" s="3"/>
    </row>
    <row r="11" spans="1:15" ht="21">
      <c r="F11" s="2"/>
      <c r="G11" s="2"/>
      <c r="H11" s="2"/>
      <c r="L11" s="23"/>
      <c r="M11" s="3"/>
      <c r="N11" s="3"/>
      <c r="O11" s="3"/>
    </row>
    <row r="12" spans="1:15" ht="21">
      <c r="F12" s="2"/>
      <c r="G12" s="2"/>
      <c r="H12" s="2"/>
      <c r="L12" s="23"/>
      <c r="M12" s="3"/>
      <c r="N12" s="3"/>
      <c r="O12" s="3"/>
    </row>
    <row r="13" spans="1:15">
      <c r="F13" s="2"/>
      <c r="G13" s="2"/>
      <c r="H13" s="2"/>
      <c r="L13" s="23"/>
    </row>
    <row r="14" spans="1:15">
      <c r="F14" s="2"/>
      <c r="G14" s="2"/>
      <c r="H14" s="2"/>
      <c r="L14" s="23"/>
    </row>
    <row r="15" spans="1:15">
      <c r="F15" s="2"/>
      <c r="G15" s="2"/>
      <c r="H15" s="2"/>
      <c r="L15" s="23"/>
    </row>
    <row r="16" spans="1:15">
      <c r="F16" s="2"/>
      <c r="G16" s="2"/>
      <c r="H16" s="2"/>
      <c r="L16" s="23"/>
    </row>
    <row r="17" spans="6:12">
      <c r="F17" s="2"/>
      <c r="G17" s="2"/>
      <c r="H17" s="2"/>
      <c r="L17" s="23"/>
    </row>
    <row r="18" spans="6:12">
      <c r="F18" s="2"/>
      <c r="G18" s="2"/>
      <c r="H18" s="2"/>
      <c r="L18" s="23"/>
    </row>
    <row r="19" spans="6:12">
      <c r="F19" s="2"/>
      <c r="G19" s="2"/>
      <c r="H19" s="2"/>
      <c r="L19" s="23"/>
    </row>
    <row r="20" spans="6:12">
      <c r="F20" s="2"/>
      <c r="G20" s="2"/>
      <c r="H20" s="2"/>
      <c r="L20" s="23"/>
    </row>
    <row r="21" spans="6:12">
      <c r="F21" s="2"/>
      <c r="G21" s="2"/>
      <c r="H21" s="2"/>
      <c r="L21" s="23"/>
    </row>
    <row r="22" spans="6:12">
      <c r="F22" s="2"/>
      <c r="G22" s="2"/>
      <c r="H22" s="2"/>
      <c r="L22" s="23"/>
    </row>
    <row r="23" spans="6:12">
      <c r="F23" s="2"/>
      <c r="G23" s="2"/>
      <c r="H23" s="2"/>
      <c r="L23" s="23"/>
    </row>
    <row r="24" spans="6:12">
      <c r="F24" s="2"/>
      <c r="G24" s="2"/>
      <c r="H24" s="2"/>
      <c r="L24" s="23"/>
    </row>
    <row r="25" spans="6:12">
      <c r="F25" s="2"/>
      <c r="G25" s="2"/>
      <c r="H25" s="2"/>
      <c r="L25" s="23"/>
    </row>
    <row r="26" spans="6:12">
      <c r="F26" s="2"/>
      <c r="G26" s="2"/>
      <c r="H26" s="2"/>
      <c r="L26" s="23"/>
    </row>
    <row r="27" spans="6:12">
      <c r="F27" s="2"/>
      <c r="G27" s="2"/>
      <c r="H27" s="2"/>
      <c r="L27" s="23"/>
    </row>
    <row r="28" spans="6:12">
      <c r="F28" s="2"/>
      <c r="G28" s="2"/>
      <c r="H28" s="2"/>
      <c r="L28" s="23"/>
    </row>
    <row r="29" spans="6:12">
      <c r="F29" s="2"/>
      <c r="G29" s="2"/>
      <c r="H29" s="2"/>
      <c r="L29" s="23"/>
    </row>
    <row r="30" spans="6:12">
      <c r="F30" s="2"/>
      <c r="G30" s="2"/>
      <c r="H30" s="2"/>
      <c r="L30" s="23"/>
    </row>
    <row r="31" spans="6:12">
      <c r="F31" s="2"/>
      <c r="G31" s="2"/>
      <c r="H31" s="2"/>
      <c r="L31" s="23"/>
    </row>
    <row r="32" spans="6:12">
      <c r="F32" s="2"/>
      <c r="G32" s="2"/>
      <c r="H32" s="2"/>
      <c r="L32" s="23"/>
    </row>
    <row r="33" spans="12:12">
      <c r="L33" s="23"/>
    </row>
    <row r="34" spans="12:12">
      <c r="L34" s="23"/>
    </row>
    <row r="35" spans="12:12">
      <c r="L35" s="23"/>
    </row>
    <row r="36" spans="12:12">
      <c r="L36" s="23"/>
    </row>
    <row r="37" spans="12:12">
      <c r="L37" s="23"/>
    </row>
    <row r="38" spans="12:12">
      <c r="L38" s="23"/>
    </row>
    <row r="39" spans="12:12">
      <c r="L39" s="23"/>
    </row>
    <row r="40" spans="12:12">
      <c r="L40" s="23"/>
    </row>
    <row r="41" spans="12:12">
      <c r="L41" s="23"/>
    </row>
    <row r="42" spans="12:12">
      <c r="L42" s="23"/>
    </row>
    <row r="43" spans="12:12">
      <c r="L43" s="23"/>
    </row>
    <row r="44" spans="12:12">
      <c r="L44" s="23"/>
    </row>
    <row r="45" spans="12:12">
      <c r="L45" s="23"/>
    </row>
    <row r="46" spans="12:12">
      <c r="L46" s="23"/>
    </row>
    <row r="47" spans="12:12">
      <c r="L47" s="23"/>
    </row>
    <row r="48" spans="12:12">
      <c r="L48" s="23"/>
    </row>
    <row r="49" spans="12:12">
      <c r="L49" s="23"/>
    </row>
    <row r="50" spans="12:12">
      <c r="L50" s="23"/>
    </row>
    <row r="51" spans="12:12">
      <c r="L51" s="23"/>
    </row>
    <row r="52" spans="12:12">
      <c r="L52" s="23"/>
    </row>
    <row r="53" spans="12:12">
      <c r="L53" s="23"/>
    </row>
    <row r="54" spans="12:12">
      <c r="L54" s="23"/>
    </row>
    <row r="55" spans="12:12">
      <c r="L55" s="23"/>
    </row>
    <row r="56" spans="12:12">
      <c r="L56" s="23"/>
    </row>
    <row r="57" spans="12:12">
      <c r="L57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1C1E959-1288-4E86-8E87-813E9C697592}">
          <x14:formula1>
            <xm:f>Liste!$D$1:$D$4</xm:f>
          </x14:formula1>
          <xm:sqref>G3:G30</xm:sqref>
        </x14:dataValidation>
        <x14:dataValidation type="list" allowBlank="1" showInputMessage="1" showErrorMessage="1" xr:uid="{E7F91021-6C19-4C10-9849-8BF57BA7F6AE}">
          <x14:formula1>
            <xm:f>Liste!$C$1:$C$3</xm:f>
          </x14:formula1>
          <xm:sqref>H3:H30</xm:sqref>
        </x14:dataValidation>
        <x14:dataValidation type="list" allowBlank="1" showInputMessage="1" showErrorMessage="1" xr:uid="{5E6A5971-685F-46B0-AC64-D9A6E06822EC}">
          <x14:formula1>
            <xm:f>Liste!$B$1:$B$20</xm:f>
          </x14:formula1>
          <xm:sqref>D3:D151</xm:sqref>
        </x14:dataValidation>
        <x14:dataValidation type="list" allowBlank="1" showInputMessage="1" showErrorMessage="1" xr:uid="{49CDDAA6-9E39-4795-8E74-E95AE2603D93}">
          <x14:formula1>
            <xm:f>Liste!$A$1:$A$13</xm:f>
          </x14:formula1>
          <xm:sqref>A3:A31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8BFFED-77A8-4BD9-B3EB-F2DE70767C65}">
  <dimension ref="A1:AK23"/>
  <sheetViews>
    <sheetView tabSelected="1" workbookViewId="0" xr3:uid="{849B722B-BAF7-53D1-86AE-97E45404AD57}">
      <selection activeCell="H16" sqref="H16"/>
    </sheetView>
  </sheetViews>
  <sheetFormatPr defaultRowHeight="15"/>
  <cols>
    <col min="1" max="1" width="10" style="12" customWidth="1"/>
    <col min="2" max="2" width="7" style="12" customWidth="1"/>
    <col min="3" max="4" width="7.85546875" style="12" customWidth="1"/>
    <col min="5" max="5" width="5.7109375" style="12" customWidth="1"/>
    <col min="6" max="7" width="7.85546875" style="12" customWidth="1"/>
    <col min="8" max="8" width="5.7109375" style="12" customWidth="1"/>
    <col min="9" max="10" width="7.85546875" style="12" customWidth="1"/>
    <col min="11" max="11" width="5.7109375" style="12" customWidth="1"/>
    <col min="12" max="13" width="7.85546875" style="12" customWidth="1"/>
    <col min="14" max="14" width="5.85546875" style="12" customWidth="1"/>
    <col min="15" max="16" width="7.85546875" style="12" customWidth="1"/>
    <col min="17" max="17" width="5.7109375" style="12" customWidth="1"/>
    <col min="18" max="18" width="7.85546875" style="12" customWidth="1"/>
    <col min="19" max="19" width="7.7109375" style="12" customWidth="1"/>
    <col min="20" max="20" width="5.7109375" style="12" customWidth="1"/>
    <col min="21" max="22" width="7.85546875" style="12" customWidth="1"/>
    <col min="23" max="23" width="5.7109375" style="12" customWidth="1"/>
    <col min="24" max="25" width="7.85546875" style="12" customWidth="1"/>
    <col min="26" max="26" width="5.7109375" style="12" customWidth="1"/>
    <col min="27" max="28" width="7.85546875" style="12" customWidth="1"/>
    <col min="29" max="29" width="5.5703125" style="12" customWidth="1"/>
    <col min="30" max="31" width="7.85546875" style="12" customWidth="1"/>
    <col min="32" max="32" width="5.7109375" style="12" customWidth="1"/>
    <col min="33" max="34" width="7.85546875" style="12" customWidth="1"/>
    <col min="35" max="35" width="5.7109375" style="12" customWidth="1"/>
    <col min="36" max="37" width="7.85546875" style="12" customWidth="1"/>
    <col min="38" max="16384" width="9.140625" style="12"/>
  </cols>
  <sheetData>
    <row r="1" spans="1:37" s="13" customFormat="1" ht="12.75">
      <c r="B1" s="20" t="s">
        <v>14</v>
      </c>
      <c r="C1" s="20"/>
      <c r="D1" s="20"/>
      <c r="E1" s="21" t="s">
        <v>51</v>
      </c>
      <c r="F1" s="21"/>
      <c r="G1" s="21"/>
      <c r="H1" s="20" t="s">
        <v>16</v>
      </c>
      <c r="I1" s="20"/>
      <c r="J1" s="20"/>
      <c r="K1" s="21" t="s">
        <v>17</v>
      </c>
      <c r="L1" s="21"/>
      <c r="M1" s="21"/>
      <c r="N1" s="20" t="s">
        <v>18</v>
      </c>
      <c r="O1" s="20"/>
      <c r="P1" s="20"/>
      <c r="Q1" s="21" t="s">
        <v>19</v>
      </c>
      <c r="R1" s="21"/>
      <c r="S1" s="21"/>
      <c r="T1" s="20" t="s">
        <v>52</v>
      </c>
      <c r="U1" s="20"/>
      <c r="V1" s="20"/>
      <c r="W1" s="21" t="s">
        <v>21</v>
      </c>
      <c r="X1" s="21"/>
      <c r="Y1" s="21"/>
      <c r="Z1" s="20" t="s">
        <v>22</v>
      </c>
      <c r="AA1" s="20"/>
      <c r="AB1" s="20"/>
      <c r="AC1" s="21" t="s">
        <v>23</v>
      </c>
      <c r="AD1" s="21"/>
      <c r="AE1" s="21"/>
      <c r="AF1" s="20" t="s">
        <v>24</v>
      </c>
      <c r="AG1" s="20"/>
      <c r="AH1" s="20"/>
      <c r="AI1" s="21" t="s">
        <v>53</v>
      </c>
      <c r="AJ1" s="21"/>
      <c r="AK1" s="21"/>
    </row>
    <row r="2" spans="1:37" ht="12.75">
      <c r="B2" s="14" t="s">
        <v>54</v>
      </c>
      <c r="C2" s="14" t="s">
        <v>55</v>
      </c>
      <c r="D2" s="14" t="s">
        <v>56</v>
      </c>
      <c r="E2" s="15" t="s">
        <v>54</v>
      </c>
      <c r="F2" s="15" t="s">
        <v>55</v>
      </c>
      <c r="G2" s="15" t="s">
        <v>57</v>
      </c>
      <c r="H2" s="14" t="s">
        <v>54</v>
      </c>
      <c r="I2" s="14" t="s">
        <v>55</v>
      </c>
      <c r="J2" s="14" t="s">
        <v>57</v>
      </c>
      <c r="K2" s="15" t="s">
        <v>54</v>
      </c>
      <c r="L2" s="15" t="s">
        <v>55</v>
      </c>
      <c r="M2" s="15" t="s">
        <v>57</v>
      </c>
      <c r="N2" s="14" t="s">
        <v>54</v>
      </c>
      <c r="O2" s="14" t="s">
        <v>55</v>
      </c>
      <c r="P2" s="14" t="s">
        <v>57</v>
      </c>
      <c r="Q2" s="15" t="s">
        <v>54</v>
      </c>
      <c r="R2" s="15" t="s">
        <v>58</v>
      </c>
      <c r="S2" s="15" t="s">
        <v>57</v>
      </c>
      <c r="T2" s="14" t="s">
        <v>54</v>
      </c>
      <c r="U2" s="14" t="s">
        <v>55</v>
      </c>
      <c r="V2" s="14" t="s">
        <v>57</v>
      </c>
      <c r="W2" s="15" t="s">
        <v>54</v>
      </c>
      <c r="X2" s="15" t="s">
        <v>55</v>
      </c>
      <c r="Y2" s="15" t="s">
        <v>57</v>
      </c>
      <c r="Z2" s="14" t="s">
        <v>54</v>
      </c>
      <c r="AA2" s="14" t="s">
        <v>55</v>
      </c>
      <c r="AB2" s="14" t="s">
        <v>57</v>
      </c>
      <c r="AC2" s="15" t="s">
        <v>54</v>
      </c>
      <c r="AD2" s="15" t="s">
        <v>55</v>
      </c>
      <c r="AE2" s="15" t="s">
        <v>57</v>
      </c>
      <c r="AF2" s="14" t="s">
        <v>54</v>
      </c>
      <c r="AG2" s="14" t="s">
        <v>55</v>
      </c>
      <c r="AH2" s="14" t="s">
        <v>57</v>
      </c>
      <c r="AI2" s="15" t="s">
        <v>54</v>
      </c>
      <c r="AJ2" s="15" t="s">
        <v>55</v>
      </c>
      <c r="AK2" s="15" t="s">
        <v>57</v>
      </c>
    </row>
    <row r="3" spans="1:37" ht="12.75"/>
    <row r="4" spans="1:37" s="16" customFormat="1" ht="20.25" customHeight="1">
      <c r="A4" s="16" t="s">
        <v>59</v>
      </c>
    </row>
    <row r="5" spans="1:37" s="18" customFormat="1" ht="20.25" customHeight="1">
      <c r="A5" s="18" t="s">
        <v>60</v>
      </c>
    </row>
    <row r="6" spans="1:37" s="16" customFormat="1" ht="20.25" customHeight="1">
      <c r="A6" s="16" t="s">
        <v>61</v>
      </c>
    </row>
    <row r="7" spans="1:37" s="18" customFormat="1" ht="20.25" customHeight="1">
      <c r="A7" s="18" t="s">
        <v>62</v>
      </c>
    </row>
    <row r="8" spans="1:37" s="16" customFormat="1" ht="20.25" customHeight="1">
      <c r="A8" s="16" t="s">
        <v>63</v>
      </c>
    </row>
    <row r="9" spans="1:37" s="18" customFormat="1" ht="20.25" customHeight="1">
      <c r="A9" s="18" t="s">
        <v>64</v>
      </c>
    </row>
    <row r="10" spans="1:37" s="16" customFormat="1" ht="20.25" customHeight="1">
      <c r="A10" s="16" t="s">
        <v>65</v>
      </c>
    </row>
    <row r="11" spans="1:37" s="18" customFormat="1" ht="20.25" customHeight="1">
      <c r="A11" s="18" t="s">
        <v>66</v>
      </c>
    </row>
    <row r="12" spans="1:37" s="16" customFormat="1" ht="20.25" customHeight="1">
      <c r="A12" s="16" t="s">
        <v>67</v>
      </c>
    </row>
    <row r="13" spans="1:37" s="18" customFormat="1" ht="20.25" customHeight="1">
      <c r="A13" s="18" t="s">
        <v>68</v>
      </c>
    </row>
    <row r="14" spans="1:37" s="16" customFormat="1" ht="20.25" customHeight="1">
      <c r="A14" s="16" t="s">
        <v>69</v>
      </c>
    </row>
    <row r="15" spans="1:37" s="18" customFormat="1" ht="20.25" customHeight="1">
      <c r="A15" s="18" t="s">
        <v>70</v>
      </c>
    </row>
    <row r="16" spans="1:37" s="16" customFormat="1" ht="20.25" customHeight="1">
      <c r="A16" s="16" t="s">
        <v>45</v>
      </c>
      <c r="E16" s="16">
        <v>2</v>
      </c>
      <c r="F16" s="16">
        <v>1230.3900000000001</v>
      </c>
      <c r="G16" s="16">
        <v>100</v>
      </c>
    </row>
    <row r="17" spans="1:7" s="18" customFormat="1" ht="20.25" customHeight="1">
      <c r="A17" s="18" t="s">
        <v>71</v>
      </c>
    </row>
    <row r="18" spans="1:7" s="16" customFormat="1" ht="20.25" customHeight="1">
      <c r="A18" s="16" t="s">
        <v>72</v>
      </c>
    </row>
    <row r="19" spans="1:7" s="18" customFormat="1" ht="20.25" customHeight="1">
      <c r="A19" s="18" t="s">
        <v>73</v>
      </c>
    </row>
    <row r="20" spans="1:7" s="16" customFormat="1" ht="20.25" customHeight="1">
      <c r="A20" s="16" t="s">
        <v>74</v>
      </c>
    </row>
    <row r="21" spans="1:7" s="18" customFormat="1" ht="20.25" customHeight="1">
      <c r="A21" s="18" t="s">
        <v>75</v>
      </c>
    </row>
    <row r="22" spans="1:7" s="16" customFormat="1" ht="20.25" customHeight="1">
      <c r="A22" s="16" t="s">
        <v>76</v>
      </c>
    </row>
    <row r="23" spans="1:7" s="17" customFormat="1" ht="20.25" customHeight="1">
      <c r="A23" s="17" t="s">
        <v>39</v>
      </c>
      <c r="E23" s="17">
        <v>1</v>
      </c>
      <c r="F23" s="17">
        <v>463.69</v>
      </c>
      <c r="G23" s="17">
        <v>45.84</v>
      </c>
    </row>
  </sheetData>
  <mergeCells count="12">
    <mergeCell ref="AI1:AK1"/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C0A41-3F73-45CB-A9D0-07DE9DDF3C99}">
  <dimension ref="A1:D20"/>
  <sheetViews>
    <sheetView workbookViewId="0" xr3:uid="{3FCD5BA6-D5FC-596C-8220-9FA9F4BC0961}">
      <selection sqref="A1:A13"/>
    </sheetView>
  </sheetViews>
  <sheetFormatPr defaultRowHeight="15"/>
  <cols>
    <col min="1" max="1" width="13.42578125" customWidth="1"/>
    <col min="3" max="3" width="13.28515625" customWidth="1"/>
  </cols>
  <sheetData>
    <row r="1" spans="1:4">
      <c r="A1" t="s">
        <v>0</v>
      </c>
      <c r="B1" t="s">
        <v>59</v>
      </c>
      <c r="C1" t="s">
        <v>77</v>
      </c>
      <c r="D1" t="s">
        <v>78</v>
      </c>
    </row>
    <row r="2" spans="1:4">
      <c r="A2" t="s">
        <v>1</v>
      </c>
      <c r="B2" t="s">
        <v>60</v>
      </c>
      <c r="C2" t="s">
        <v>79</v>
      </c>
      <c r="D2" t="s">
        <v>42</v>
      </c>
    </row>
    <row r="3" spans="1:4">
      <c r="A3" t="s">
        <v>2</v>
      </c>
      <c r="B3" t="s">
        <v>61</v>
      </c>
      <c r="C3" t="s">
        <v>43</v>
      </c>
      <c r="D3" t="s">
        <v>50</v>
      </c>
    </row>
    <row r="4" spans="1:4">
      <c r="A4" t="s">
        <v>3</v>
      </c>
      <c r="B4" t="s">
        <v>62</v>
      </c>
      <c r="D4" t="s">
        <v>80</v>
      </c>
    </row>
    <row r="5" spans="1:4">
      <c r="A5" t="s">
        <v>4</v>
      </c>
      <c r="B5" t="s">
        <v>63</v>
      </c>
    </row>
    <row r="6" spans="1:4">
      <c r="A6" t="s">
        <v>5</v>
      </c>
      <c r="B6" t="s">
        <v>64</v>
      </c>
    </row>
    <row r="7" spans="1:4">
      <c r="A7" t="s">
        <v>6</v>
      </c>
      <c r="B7" t="s">
        <v>65</v>
      </c>
    </row>
    <row r="8" spans="1:4">
      <c r="A8" t="s">
        <v>7</v>
      </c>
      <c r="B8" t="s">
        <v>66</v>
      </c>
    </row>
    <row r="9" spans="1:4">
      <c r="A9" t="s">
        <v>8</v>
      </c>
      <c r="B9" t="s">
        <v>67</v>
      </c>
    </row>
    <row r="10" spans="1:4">
      <c r="A10" t="s">
        <v>9</v>
      </c>
      <c r="B10" t="s">
        <v>68</v>
      </c>
    </row>
    <row r="11" spans="1:4">
      <c r="A11" t="s">
        <v>10</v>
      </c>
      <c r="B11" t="s">
        <v>69</v>
      </c>
    </row>
    <row r="12" spans="1:4">
      <c r="A12" t="s">
        <v>11</v>
      </c>
      <c r="B12" t="s">
        <v>70</v>
      </c>
    </row>
    <row r="13" spans="1:4">
      <c r="A13" t="s">
        <v>12</v>
      </c>
      <c r="B13" t="s">
        <v>45</v>
      </c>
    </row>
    <row r="14" spans="1:4">
      <c r="B14" t="s">
        <v>71</v>
      </c>
    </row>
    <row r="15" spans="1:4">
      <c r="B15" t="s">
        <v>72</v>
      </c>
    </row>
    <row r="16" spans="1:4">
      <c r="B16" t="s">
        <v>73</v>
      </c>
    </row>
    <row r="17" spans="2:2">
      <c r="B17" t="s">
        <v>74</v>
      </c>
    </row>
    <row r="18" spans="2:2">
      <c r="B18" t="s">
        <v>75</v>
      </c>
    </row>
    <row r="19" spans="2:2">
      <c r="B19" t="s">
        <v>76</v>
      </c>
    </row>
    <row r="20" spans="2:2">
      <c r="B20" t="s">
        <v>39</v>
      </c>
    </row>
  </sheetData>
  <sortState ref="A1:A13">
    <sortCondition ref="A1:A1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David marjanovic</dc:creator>
  <cp:keywords/>
  <dc:description/>
  <cp:lastModifiedBy/>
  <cp:revision/>
  <dcterms:created xsi:type="dcterms:W3CDTF">2018-10-04T08:11:36Z</dcterms:created>
  <dcterms:modified xsi:type="dcterms:W3CDTF">2019-02-13T15:45:07Z</dcterms:modified>
  <cp:category/>
  <cp:contentStatus/>
</cp:coreProperties>
</file>