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E27" i="1" l="1"/>
  <c r="E26" i="1"/>
  <c r="E25" i="1"/>
  <c r="E24" i="1"/>
  <c r="E23" i="1"/>
  <c r="E11" i="1"/>
  <c r="E4" i="1"/>
  <c r="E12" i="1" s="1"/>
</calcChain>
</file>

<file path=xl/comments1.xml><?xml version="1.0" encoding="utf-8"?>
<comments xmlns="http://schemas.openxmlformats.org/spreadsheetml/2006/main">
  <authors>
    <author>Auteur</author>
  </authors>
  <commentList>
    <comment ref="D3" authorId="0" shapeId="0">
      <text>
        <r>
          <rPr>
            <sz val="9"/>
            <color indexed="81"/>
            <rFont val="Tahoma"/>
            <family val="2"/>
          </rPr>
          <t>La formule que je veux est cette decompte dans le tableau ci-dessous 
de 65  ; on prend ou la formule gere a partir de 40 LES CHIIFRE RESTANT AU NIVEAU DU TABLEAU  de facon a respecter les intervalles au niveau des jours .
NB / Cet heurs en dessous de  40heurs   (&gt;=40 heures )  nous donne un heur supplementaire nul .</t>
        </r>
      </text>
    </comment>
    <comment ref="E11" authorId="0" shapeId="0">
      <text>
        <r>
          <rPr>
            <sz val="9"/>
            <color indexed="81"/>
            <rFont val="Tahoma"/>
            <family val="2"/>
          </rPr>
          <t xml:space="preserve">Ici on aura 8 heurs ce qui correspond a l intervelle indique a la celluile A23  [41-48]
</t>
        </r>
      </text>
    </comment>
    <comment ref="E12" authorId="0" shapeId="0">
      <text>
        <r>
          <rPr>
            <b/>
            <sz val="9"/>
            <color indexed="81"/>
            <rFont val="Tahoma"/>
            <family val="2"/>
          </rPr>
          <t xml:space="preserve">Ici on aura 17 heurs ce qui correspond à l intervelle indiquè a la celluile A24 [48 - + Ꝏ]
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<sst xmlns="http://schemas.openxmlformats.org/spreadsheetml/2006/main" count="24" uniqueCount="14">
  <si>
    <t>Nombre d'heure effectuer par Mois</t>
  </si>
  <si>
    <t xml:space="preserve">Taux Horaires </t>
  </si>
  <si>
    <t>Taux Horaires  Normal *1,2</t>
  </si>
  <si>
    <t>Taux Horaires  Normal *1,4</t>
  </si>
  <si>
    <t>Nuit des jours ouvrables</t>
  </si>
  <si>
    <t>Taux Horaires  Normal *1,65</t>
  </si>
  <si>
    <t xml:space="preserve"> Dimanche et jours fériés en journée</t>
  </si>
  <si>
    <t>Nuit du dimanche et des jours fériés</t>
  </si>
  <si>
    <t>Taux Horaires  Normal *2</t>
  </si>
  <si>
    <t xml:space="preserve">MAJORATIONS </t>
  </si>
  <si>
    <t>Taux Horaires  CALCULER</t>
  </si>
  <si>
    <t xml:space="preserve">Heures supplementaires payé  </t>
  </si>
  <si>
    <t>[41-48]</t>
  </si>
  <si>
    <t>[48 - + Ꝏ]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</si>
</sst>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.00\ [$XOF]_-;\-* #,##0.00\ [$XOF]_-;_-* &quot;-&quot;??\ [$XOF]_-;_-@_-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i/>
      <sz val="11"/>
      <name val="Calibri"/>
      <family val="2"/>
      <scheme val="minor"/>
    </font>
    <font>
      <b/>
      <i/>
      <sz val="14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i/>
      <u/>
      <sz val="9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i/>
      <sz val="9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gradientFill degree="135">
        <stop position="0">
          <color theme="0"/>
        </stop>
        <stop position="1">
          <color theme="4"/>
        </stop>
      </gradientFill>
    </fill>
  </fills>
  <borders count="6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rgb="FFB2B2B2"/>
      </left>
      <right/>
      <top style="thin">
        <color rgb="FFB2B2B2"/>
      </top>
      <bottom style="thin">
        <color rgb="FFB2B2B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2" borderId="1" applyNumberFormat="0" applyFont="0" applyAlignment="0" applyProtection="0"/>
    <xf numFmtId="0" fontId="2" fillId="0" borderId="0" applyNumberFormat="0" applyFill="0" applyBorder="0" applyAlignment="0" applyProtection="0"/>
  </cellStyleXfs>
  <cellXfs count="25">
    <xf numFmtId="0" fontId="0" fillId="0" borderId="0" xfId="0"/>
    <xf numFmtId="0" fontId="3" fillId="0" borderId="0" xfId="2" applyFont="1" applyAlignment="1">
      <alignment vertical="center"/>
    </xf>
    <xf numFmtId="0" fontId="3" fillId="3" borderId="0" xfId="2" applyFont="1" applyFill="1" applyAlignment="1">
      <alignment horizontal="center" vertical="center"/>
    </xf>
    <xf numFmtId="43" fontId="3" fillId="4" borderId="0" xfId="2" applyNumberFormat="1" applyFont="1" applyFill="1" applyAlignment="1">
      <alignment vertical="center"/>
    </xf>
    <xf numFmtId="43" fontId="0" fillId="3" borderId="0" xfId="0" applyNumberFormat="1" applyFill="1"/>
    <xf numFmtId="0" fontId="4" fillId="3" borderId="0" xfId="2" applyFont="1" applyFill="1" applyAlignment="1">
      <alignment horizontal="center" vertical="center"/>
    </xf>
    <xf numFmtId="9" fontId="3" fillId="2" borderId="1" xfId="2" applyNumberFormat="1" applyFont="1" applyFill="1" applyBorder="1" applyAlignment="1">
      <alignment horizontal="center" vertical="center"/>
    </xf>
    <xf numFmtId="164" fontId="3" fillId="3" borderId="2" xfId="2" applyNumberFormat="1" applyFont="1" applyFill="1" applyBorder="1" applyAlignment="1">
      <alignment vertical="center"/>
    </xf>
    <xf numFmtId="0" fontId="3" fillId="0" borderId="0" xfId="2" applyFont="1" applyAlignment="1">
      <alignment horizontal="center" vertical="center"/>
    </xf>
    <xf numFmtId="43" fontId="0" fillId="0" borderId="0" xfId="0" applyNumberFormat="1"/>
    <xf numFmtId="0" fontId="3" fillId="2" borderId="1" xfId="2" applyFont="1" applyFill="1" applyBorder="1" applyAlignment="1">
      <alignment horizontal="center" vertical="center"/>
    </xf>
    <xf numFmtId="0" fontId="3" fillId="2" borderId="0" xfId="2" applyFont="1" applyFill="1" applyBorder="1" applyAlignment="1">
      <alignment horizontal="center" vertical="center"/>
    </xf>
    <xf numFmtId="0" fontId="5" fillId="0" borderId="0" xfId="0" applyFont="1"/>
    <xf numFmtId="0" fontId="6" fillId="0" borderId="0" xfId="0" applyFont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9" fillId="2" borderId="1" xfId="1" applyFont="1" applyAlignment="1">
      <alignment horizontal="center"/>
    </xf>
    <xf numFmtId="43" fontId="5" fillId="2" borderId="1" xfId="1" applyNumberFormat="1" applyFont="1"/>
    <xf numFmtId="0" fontId="9" fillId="2" borderId="1" xfId="2" applyFont="1" applyFill="1" applyBorder="1" applyAlignment="1">
      <alignment horizontal="center"/>
    </xf>
    <xf numFmtId="9" fontId="10" fillId="2" borderId="3" xfId="1" applyNumberFormat="1" applyFont="1" applyBorder="1" applyAlignment="1">
      <alignment horizontal="center"/>
    </xf>
    <xf numFmtId="164" fontId="5" fillId="3" borderId="2" xfId="0" applyNumberFormat="1" applyFont="1" applyFill="1" applyBorder="1"/>
    <xf numFmtId="0" fontId="5" fillId="3" borderId="4" xfId="0" applyFont="1" applyFill="1" applyBorder="1" applyAlignment="1">
      <alignment horizontal="center"/>
    </xf>
    <xf numFmtId="43" fontId="5" fillId="5" borderId="5" xfId="0" applyNumberFormat="1" applyFont="1" applyFill="1" applyBorder="1"/>
    <xf numFmtId="0" fontId="9" fillId="2" borderId="0" xfId="2" applyFont="1" applyFill="1" applyBorder="1" applyAlignment="1">
      <alignment horizontal="center"/>
    </xf>
  </cellXfs>
  <cellStyles count="3">
    <cellStyle name="Commentaire" xfId="1" builtinId="10"/>
    <cellStyle name="Normal" xfId="0" builtinId="0"/>
    <cellStyle name="Texte explicatif" xfId="2" builtinId="53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3:E27"/>
  <sheetViews>
    <sheetView tabSelected="1" workbookViewId="0">
      <selection sqref="A1:XFD1048576"/>
    </sheetView>
  </sheetViews>
  <sheetFormatPr baseColWidth="10" defaultColWidth="40.42578125" defaultRowHeight="15" x14ac:dyDescent="0.25"/>
  <sheetData>
    <row r="3" spans="1:5" x14ac:dyDescent="0.25">
      <c r="A3" s="1"/>
      <c r="B3" s="1"/>
      <c r="C3" s="2" t="s">
        <v>0</v>
      </c>
      <c r="D3" s="3">
        <v>65</v>
      </c>
    </row>
    <row r="4" spans="1:5" x14ac:dyDescent="0.25">
      <c r="A4" s="1"/>
      <c r="B4" s="1"/>
      <c r="C4" s="1"/>
      <c r="D4" s="1"/>
      <c r="E4" s="4">
        <f>+D3-40</f>
        <v>25</v>
      </c>
    </row>
    <row r="9" spans="1:5" ht="18.75" x14ac:dyDescent="0.25">
      <c r="A9" s="1"/>
      <c r="B9" s="1"/>
      <c r="C9" s="5" t="s">
        <v>1</v>
      </c>
      <c r="D9" s="1"/>
    </row>
    <row r="10" spans="1:5" x14ac:dyDescent="0.25">
      <c r="A10" s="1"/>
      <c r="B10" s="1"/>
      <c r="C10" s="1"/>
      <c r="D10" s="1"/>
    </row>
    <row r="11" spans="1:5" x14ac:dyDescent="0.25">
      <c r="A11" s="1"/>
      <c r="B11" s="6">
        <v>0.2</v>
      </c>
      <c r="C11" s="7" t="s">
        <v>2</v>
      </c>
      <c r="D11" s="8">
        <v>1.2</v>
      </c>
      <c r="E11" s="9">
        <f>+E4-17</f>
        <v>8</v>
      </c>
    </row>
    <row r="12" spans="1:5" x14ac:dyDescent="0.25">
      <c r="A12" s="1"/>
      <c r="B12" s="6">
        <v>0.4</v>
      </c>
      <c r="C12" s="7" t="s">
        <v>3</v>
      </c>
      <c r="D12" s="8">
        <v>1.4</v>
      </c>
      <c r="E12" s="9">
        <f>+E4-E11</f>
        <v>17</v>
      </c>
    </row>
    <row r="13" spans="1:5" x14ac:dyDescent="0.25">
      <c r="A13" s="10" t="s">
        <v>4</v>
      </c>
      <c r="B13" s="6">
        <v>0.65</v>
      </c>
      <c r="C13" s="7" t="s">
        <v>5</v>
      </c>
      <c r="D13" s="8">
        <v>1.65</v>
      </c>
    </row>
    <row r="14" spans="1:5" x14ac:dyDescent="0.25">
      <c r="A14" s="10" t="s">
        <v>6</v>
      </c>
      <c r="B14" s="6">
        <v>0.65</v>
      </c>
      <c r="C14" s="7" t="s">
        <v>5</v>
      </c>
      <c r="D14" s="8">
        <v>1.65</v>
      </c>
    </row>
    <row r="15" spans="1:5" x14ac:dyDescent="0.25">
      <c r="A15" s="11" t="s">
        <v>7</v>
      </c>
      <c r="B15" s="6">
        <v>1</v>
      </c>
      <c r="C15" s="7" t="s">
        <v>8</v>
      </c>
      <c r="D15" s="8">
        <v>2</v>
      </c>
    </row>
    <row r="21" spans="1:5" x14ac:dyDescent="0.25">
      <c r="A21" s="12"/>
      <c r="B21" s="13" t="s">
        <v>9</v>
      </c>
      <c r="C21" s="14" t="s">
        <v>1</v>
      </c>
      <c r="D21" s="15" t="s">
        <v>10</v>
      </c>
      <c r="E21" s="16" t="s">
        <v>11</v>
      </c>
    </row>
    <row r="22" spans="1:5" x14ac:dyDescent="0.25">
      <c r="A22" s="17">
        <v>40</v>
      </c>
      <c r="B22" s="18">
        <v>0</v>
      </c>
      <c r="C22" s="18">
        <v>0</v>
      </c>
      <c r="D22" s="18">
        <v>0</v>
      </c>
      <c r="E22" s="18">
        <v>0</v>
      </c>
    </row>
    <row r="23" spans="1:5" x14ac:dyDescent="0.25">
      <c r="A23" s="19" t="s">
        <v>12</v>
      </c>
      <c r="B23" s="20">
        <v>0.2</v>
      </c>
      <c r="C23" s="21" t="s">
        <v>2</v>
      </c>
      <c r="D23" s="22">
        <v>0</v>
      </c>
      <c r="E23" s="23">
        <f>+D23*1.2*B29</f>
        <v>0</v>
      </c>
    </row>
    <row r="24" spans="1:5" x14ac:dyDescent="0.25">
      <c r="A24" s="19" t="s">
        <v>13</v>
      </c>
      <c r="B24" s="20">
        <v>0.4</v>
      </c>
      <c r="C24" s="21" t="s">
        <v>3</v>
      </c>
      <c r="D24" s="22">
        <v>0</v>
      </c>
      <c r="E24" s="23">
        <f>+D24*1.2*B30</f>
        <v>0</v>
      </c>
    </row>
    <row r="25" spans="1:5" x14ac:dyDescent="0.25">
      <c r="A25" s="19" t="s">
        <v>4</v>
      </c>
      <c r="B25" s="20">
        <v>0.65</v>
      </c>
      <c r="C25" s="21" t="s">
        <v>5</v>
      </c>
      <c r="D25" s="22">
        <v>0</v>
      </c>
      <c r="E25" s="23">
        <f t="shared" ref="E25:E26" si="0">+D25*1.2*B31</f>
        <v>0</v>
      </c>
    </row>
    <row r="26" spans="1:5" x14ac:dyDescent="0.25">
      <c r="A26" s="19" t="s">
        <v>6</v>
      </c>
      <c r="B26" s="20">
        <v>0.65</v>
      </c>
      <c r="C26" s="21" t="s">
        <v>5</v>
      </c>
      <c r="D26" s="22">
        <v>0</v>
      </c>
      <c r="E26" s="23">
        <f t="shared" si="0"/>
        <v>0</v>
      </c>
    </row>
    <row r="27" spans="1:5" x14ac:dyDescent="0.25">
      <c r="A27" s="24" t="s">
        <v>7</v>
      </c>
      <c r="B27" s="20">
        <v>1</v>
      </c>
      <c r="C27" s="21" t="s">
        <v>8</v>
      </c>
      <c r="D27" s="22">
        <v>0</v>
      </c>
      <c r="E27" s="23">
        <f>+D27*2*B37</f>
        <v>0</v>
      </c>
    </row>
  </sheetData>
  <conditionalFormatting sqref="D11:D15">
    <cfRule type="dataBar" priority="1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{A4BE0043-87A7-4AE1-A8BC-544185892BF0}</x14:id>
        </ext>
      </extLst>
    </cfRule>
  </conditionalFormatting>
  <pageMargins left="0.7" right="0.7" top="0.75" bottom="0.75" header="0.3" footer="0.3"/>
  <legacy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A4BE0043-87A7-4AE1-A8BC-544185892BF0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D11:D15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2022-08-25T20:05:10Z</dcterms:modified>
</cp:coreProperties>
</file>