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075"/>
  </bookViews>
  <sheets>
    <sheet name="Feuil2" sheetId="1" r:id="rId1"/>
  </sheets>
  <externalReferences>
    <externalReference r:id="rId2"/>
  </externalReferences>
  <definedNames>
    <definedName name="_xlnm.Database">#REF!</definedName>
  </definedNames>
  <calcPr calcId="145621"/>
  <pivotCaches>
    <pivotCache cacheId="91" r:id="rId3"/>
  </pivotCaches>
</workbook>
</file>

<file path=xl/calcChain.xml><?xml version="1.0" encoding="utf-8"?>
<calcChain xmlns="http://schemas.openxmlformats.org/spreadsheetml/2006/main">
  <c r="F4" i="1" l="1"/>
  <c r="F3" i="1"/>
  <c r="F2" i="1"/>
  <c r="F5" i="1"/>
  <c r="F6" i="1"/>
  <c r="F7" i="1"/>
  <c r="F8" i="1"/>
  <c r="F9" i="1"/>
  <c r="F10" i="1"/>
  <c r="F11" i="1"/>
  <c r="F12" i="1"/>
  <c r="F13" i="1"/>
  <c r="B26" i="1"/>
  <c r="B25" i="1"/>
  <c r="B24" i="1"/>
  <c r="B23" i="1"/>
  <c r="B22" i="1"/>
  <c r="B21" i="1"/>
  <c r="B20" i="1"/>
  <c r="B19" i="1"/>
  <c r="F14" i="1" l="1"/>
</calcChain>
</file>

<file path=xl/sharedStrings.xml><?xml version="1.0" encoding="utf-8"?>
<sst xmlns="http://schemas.openxmlformats.org/spreadsheetml/2006/main" count="113" uniqueCount="29">
  <si>
    <t>Vœu 1</t>
  </si>
  <si>
    <t>vœu 2</t>
  </si>
  <si>
    <t>vœu 3</t>
  </si>
  <si>
    <t>vœu 4</t>
  </si>
  <si>
    <t>Natan</t>
  </si>
  <si>
    <t>A</t>
  </si>
  <si>
    <t>B</t>
  </si>
  <si>
    <t>C</t>
  </si>
  <si>
    <t>D</t>
  </si>
  <si>
    <t>Shanez</t>
  </si>
  <si>
    <t>E</t>
  </si>
  <si>
    <t>G</t>
  </si>
  <si>
    <t>H</t>
  </si>
  <si>
    <t>Elena</t>
  </si>
  <si>
    <t>Noura-L'hair</t>
  </si>
  <si>
    <t>Amel</t>
  </si>
  <si>
    <t>F</t>
  </si>
  <si>
    <t>Samir</t>
  </si>
  <si>
    <t>Anya</t>
  </si>
  <si>
    <t>Sarah</t>
  </si>
  <si>
    <t>Lydia</t>
  </si>
  <si>
    <t>Ami</t>
  </si>
  <si>
    <t>Solal</t>
  </si>
  <si>
    <t>CHOIX 1-2-3</t>
  </si>
  <si>
    <t>Étiquettes de lignes</t>
  </si>
  <si>
    <t>Total général</t>
  </si>
  <si>
    <t>Distinct</t>
  </si>
  <si>
    <t>Prénoms</t>
  </si>
  <si>
    <t>Somme de Distinct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</si>
</sst>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8">
    <xf numFmtId="0" fontId="0" fillId="0" borderId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4" fillId="0" borderId="0"/>
    <xf numFmtId="0" fontId="1" fillId="0" borderId="0"/>
    <xf numFmtId="0" fontId="5" fillId="0" borderId="0"/>
    <xf numFmtId="0" fontId="1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vertical="center"/>
    </xf>
    <xf numFmtId="0" fontId="0" fillId="0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2" fillId="0" borderId="2" xfId="0" applyFont="1" applyBorder="1" applyAlignment="1">
      <alignment vertical="center"/>
    </xf>
    <xf numFmtId="0" fontId="2" fillId="0" borderId="2" xfId="0" applyFont="1" applyFill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Fill="1" applyBorder="1" applyAlignment="1">
      <alignment horizontal="center"/>
    </xf>
    <xf numFmtId="0" fontId="0" fillId="0" borderId="0" xfId="0" applyNumberFormat="1"/>
  </cellXfs>
  <cellStyles count="8">
    <cellStyle name="Commentaire 2" xfId="1"/>
    <cellStyle name="Commentaire 2 2" xfId="2"/>
    <cellStyle name="Commentaire 3" xfId="3"/>
    <cellStyle name="Normal" xfId="0" builtinId="0"/>
    <cellStyle name="Normal 2" xfId="4"/>
    <cellStyle name="Normal 2 2" xfId="5"/>
    <cellStyle name="Normal 3" xfId="6"/>
    <cellStyle name="Normal 4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90129%20CLASSES%20PATATES%202019-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ondes"/>
      <sheetName val="Effectifs 2nde 19-20"/>
      <sheetName val="Premières"/>
      <sheetName val="Effectifs 1ères 19-20"/>
      <sheetName val="T2-TCD SPE 1ERE"/>
      <sheetName val="Terminales"/>
      <sheetName val="Effectifs Tales 19-20"/>
      <sheetName val="Effectifs Tales 18-19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rov_adj1" refreshedDate="43500.822927314817" createdVersion="4" refreshedVersion="4" minRefreshableVersion="3" recordCount="12">
  <cacheSource type="worksheet">
    <worksheetSource ref="B1:F13" sheet="Feuil2"/>
  </cacheSource>
  <cacheFields count="5">
    <cacheField name="Vœu 1" numFmtId="0">
      <sharedItems count="6">
        <s v="A"/>
        <s v="C"/>
        <s v="D"/>
        <s v="H"/>
        <s v="E"/>
        <s v="B"/>
      </sharedItems>
    </cacheField>
    <cacheField name="vœu 2" numFmtId="0">
      <sharedItems count="7">
        <s v="B"/>
        <s v="F"/>
        <s v="A"/>
        <s v="E"/>
        <s v="D"/>
        <s v="C"/>
        <s v="G"/>
      </sharedItems>
    </cacheField>
    <cacheField name="vœu 3" numFmtId="0">
      <sharedItems count="6">
        <s v="C"/>
        <s v="H"/>
        <s v="B"/>
        <s v="A"/>
        <s v="G"/>
        <s v="D"/>
      </sharedItems>
    </cacheField>
    <cacheField name="vœu 4" numFmtId="0">
      <sharedItems count="5">
        <s v="D"/>
        <s v="C"/>
        <s v="A"/>
        <s v="B"/>
        <s v="G"/>
      </sharedItems>
    </cacheField>
    <cacheField name="Distinct" numFmtId="0">
      <sharedItems containsSemiMixedTypes="0" containsString="0" containsNumber="1" minValue="0.3333333333333333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x v="0"/>
    <n v="1"/>
  </r>
  <r>
    <x v="1"/>
    <x v="1"/>
    <x v="1"/>
    <x v="0"/>
    <n v="0.33333333333333331"/>
  </r>
  <r>
    <x v="2"/>
    <x v="2"/>
    <x v="2"/>
    <x v="1"/>
    <n v="1"/>
  </r>
  <r>
    <x v="3"/>
    <x v="3"/>
    <x v="0"/>
    <x v="2"/>
    <n v="1"/>
  </r>
  <r>
    <x v="1"/>
    <x v="1"/>
    <x v="1"/>
    <x v="0"/>
    <n v="0.33333333333333331"/>
  </r>
  <r>
    <x v="1"/>
    <x v="4"/>
    <x v="3"/>
    <x v="3"/>
    <n v="1"/>
  </r>
  <r>
    <x v="4"/>
    <x v="2"/>
    <x v="1"/>
    <x v="4"/>
    <n v="1"/>
  </r>
  <r>
    <x v="2"/>
    <x v="2"/>
    <x v="4"/>
    <x v="3"/>
    <n v="1"/>
  </r>
  <r>
    <x v="1"/>
    <x v="1"/>
    <x v="1"/>
    <x v="0"/>
    <n v="0.33333333333333331"/>
  </r>
  <r>
    <x v="5"/>
    <x v="5"/>
    <x v="5"/>
    <x v="2"/>
    <n v="1"/>
  </r>
  <r>
    <x v="0"/>
    <x v="6"/>
    <x v="0"/>
    <x v="0"/>
    <n v="1"/>
  </r>
  <r>
    <x v="3"/>
    <x v="1"/>
    <x v="3"/>
    <x v="3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9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I1:J37" firstHeaderRow="1" firstDataRow="1" firstDataCol="1"/>
  <pivotFields count="5">
    <pivotField axis="axisRow" showAll="0">
      <items count="7">
        <item x="0"/>
        <item x="5"/>
        <item x="1"/>
        <item x="2"/>
        <item x="4"/>
        <item x="3"/>
        <item t="default"/>
      </items>
    </pivotField>
    <pivotField axis="axisRow" showAll="0">
      <items count="8">
        <item x="2"/>
        <item x="0"/>
        <item x="5"/>
        <item x="4"/>
        <item x="3"/>
        <item x="1"/>
        <item x="6"/>
        <item t="default"/>
      </items>
    </pivotField>
    <pivotField axis="axisRow" showAll="0">
      <items count="7">
        <item x="3"/>
        <item x="2"/>
        <item x="0"/>
        <item x="5"/>
        <item x="4"/>
        <item x="1"/>
        <item t="default"/>
      </items>
    </pivotField>
    <pivotField axis="axisRow" showAll="0">
      <items count="6">
        <item x="2"/>
        <item x="3"/>
        <item x="1"/>
        <item x="0"/>
        <item x="4"/>
        <item t="default"/>
      </items>
    </pivotField>
    <pivotField dataField="1" showAll="0"/>
  </pivotFields>
  <rowFields count="4">
    <field x="0"/>
    <field x="1"/>
    <field x="2"/>
    <field x="3"/>
  </rowFields>
  <rowItems count="36">
    <i>
      <x/>
    </i>
    <i r="1">
      <x v="1"/>
    </i>
    <i r="2">
      <x v="2"/>
    </i>
    <i r="3">
      <x v="3"/>
    </i>
    <i r="1">
      <x v="6"/>
    </i>
    <i r="2">
      <x v="2"/>
    </i>
    <i r="3">
      <x v="3"/>
    </i>
    <i>
      <x v="1"/>
    </i>
    <i r="1">
      <x v="2"/>
    </i>
    <i r="2">
      <x v="3"/>
    </i>
    <i r="3">
      <x/>
    </i>
    <i>
      <x v="2"/>
    </i>
    <i r="1">
      <x v="3"/>
    </i>
    <i r="2">
      <x/>
    </i>
    <i r="3">
      <x v="1"/>
    </i>
    <i r="1">
      <x v="5"/>
    </i>
    <i r="2">
      <x v="5"/>
    </i>
    <i r="3">
      <x v="3"/>
    </i>
    <i>
      <x v="3"/>
    </i>
    <i r="1">
      <x/>
    </i>
    <i r="2">
      <x v="1"/>
    </i>
    <i r="3">
      <x v="2"/>
    </i>
    <i r="2">
      <x v="4"/>
    </i>
    <i r="3">
      <x v="1"/>
    </i>
    <i>
      <x v="4"/>
    </i>
    <i r="1">
      <x/>
    </i>
    <i r="2">
      <x v="5"/>
    </i>
    <i r="3">
      <x v="4"/>
    </i>
    <i>
      <x v="5"/>
    </i>
    <i r="1">
      <x v="4"/>
    </i>
    <i r="2">
      <x v="2"/>
    </i>
    <i r="3">
      <x/>
    </i>
    <i r="1">
      <x v="5"/>
    </i>
    <i r="2">
      <x/>
    </i>
    <i r="3">
      <x v="1"/>
    </i>
    <i t="grand">
      <x/>
    </i>
  </rowItems>
  <colItems count="1">
    <i/>
  </colItems>
  <dataFields count="1">
    <dataField name="Somme de Distinc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7"/>
  <sheetViews>
    <sheetView tabSelected="1" workbookViewId="0">
      <selection activeCell="I8" sqref="I8"/>
    </sheetView>
  </sheetViews>
  <sheetFormatPr baseColWidth="10" defaultRowHeight="15" x14ac:dyDescent="0.25"/>
  <cols>
    <col min="2" max="5" width="11.42578125" style="1"/>
    <col min="9" max="9" width="21" bestFit="1" customWidth="1"/>
    <col min="10" max="10" width="17.7109375" customWidth="1"/>
    <col min="11" max="11" width="7" customWidth="1"/>
    <col min="12" max="12" width="3.85546875" customWidth="1"/>
    <col min="13" max="14" width="6.85546875" customWidth="1"/>
    <col min="15" max="15" width="4.140625" customWidth="1"/>
    <col min="16" max="16" width="7.140625" customWidth="1"/>
    <col min="17" max="17" width="4.140625" customWidth="1"/>
    <col min="18" max="18" width="7.140625" customWidth="1"/>
    <col min="19" max="19" width="6.85546875" customWidth="1"/>
    <col min="20" max="20" width="12.5703125" customWidth="1"/>
    <col min="21" max="21" width="7.140625" customWidth="1"/>
    <col min="22" max="22" width="7" customWidth="1"/>
    <col min="23" max="23" width="7.28515625" customWidth="1"/>
    <col min="24" max="24" width="4.140625" customWidth="1"/>
    <col min="25" max="25" width="7" customWidth="1"/>
    <col min="26" max="26" width="6.85546875" customWidth="1"/>
    <col min="27" max="27" width="4.140625" customWidth="1"/>
    <col min="28" max="28" width="7.140625" customWidth="1"/>
    <col min="29" max="29" width="6.85546875" customWidth="1"/>
    <col min="30" max="30" width="7.140625" customWidth="1"/>
    <col min="31" max="31" width="12.5703125" bestFit="1" customWidth="1"/>
  </cols>
  <sheetData>
    <row r="1" spans="1:10" x14ac:dyDescent="0.25">
      <c r="A1" t="s">
        <v>27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26</v>
      </c>
      <c r="I1" s="7" t="s">
        <v>24</v>
      </c>
      <c r="J1" t="s">
        <v>28</v>
      </c>
    </row>
    <row r="2" spans="1:10" ht="15.75" x14ac:dyDescent="0.25">
      <c r="A2" s="2" t="s">
        <v>4</v>
      </c>
      <c r="B2" s="3" t="s">
        <v>5</v>
      </c>
      <c r="C2" s="3" t="s">
        <v>6</v>
      </c>
      <c r="D2" s="3" t="s">
        <v>7</v>
      </c>
      <c r="E2" s="3" t="s">
        <v>8</v>
      </c>
      <c r="F2" s="12">
        <f>1/SUMPRODUCT(($B$2:$B$13=B2)*($C$2:$C$13=C2)*($D$2:$D$13=D2)*($E$2:$E$13=E2))</f>
        <v>1</v>
      </c>
      <c r="I2" s="8" t="s">
        <v>5</v>
      </c>
      <c r="J2" s="13">
        <v>2</v>
      </c>
    </row>
    <row r="3" spans="1:10" ht="15.75" x14ac:dyDescent="0.25">
      <c r="A3" s="5" t="s">
        <v>9</v>
      </c>
      <c r="B3" s="1" t="s">
        <v>7</v>
      </c>
      <c r="C3" s="4" t="s">
        <v>16</v>
      </c>
      <c r="D3" s="1" t="s">
        <v>12</v>
      </c>
      <c r="E3" s="1" t="s">
        <v>8</v>
      </c>
      <c r="F3" s="12">
        <f>1/SUMPRODUCT(($B$2:$B$13=B3)*($C$2:$C$13=C3)*($D$2:$D$13=D3)*($E$2:$E$13=E3))</f>
        <v>0.33333333333333331</v>
      </c>
      <c r="I3" s="9" t="s">
        <v>6</v>
      </c>
      <c r="J3" s="13">
        <v>1</v>
      </c>
    </row>
    <row r="4" spans="1:10" ht="15.75" x14ac:dyDescent="0.25">
      <c r="A4" s="2" t="s">
        <v>13</v>
      </c>
      <c r="B4" s="3" t="s">
        <v>8</v>
      </c>
      <c r="C4" s="3" t="s">
        <v>5</v>
      </c>
      <c r="D4" s="3" t="s">
        <v>6</v>
      </c>
      <c r="E4" s="3" t="s">
        <v>7</v>
      </c>
      <c r="F4" s="12">
        <f>1/SUMPRODUCT(($B$2:$B$13=B4)*($C$2:$C$13=C4)*($D$2:$D$13=D4)*($E$2:$E$13=E4))</f>
        <v>1</v>
      </c>
      <c r="I4" s="10" t="s">
        <v>7</v>
      </c>
      <c r="J4" s="13">
        <v>1</v>
      </c>
    </row>
    <row r="5" spans="1:10" ht="15.75" x14ac:dyDescent="0.25">
      <c r="A5" s="6" t="s">
        <v>14</v>
      </c>
      <c r="B5" s="1" t="s">
        <v>12</v>
      </c>
      <c r="C5" s="1" t="s">
        <v>10</v>
      </c>
      <c r="D5" s="4" t="s">
        <v>7</v>
      </c>
      <c r="E5" s="1" t="s">
        <v>5</v>
      </c>
      <c r="F5" s="12">
        <f t="shared" ref="F3:F13" si="0">1/SUMPRODUCT(($B$2:$B$13=B5)*($C$2:$C$13=C5)*($D$2:$D$13=D5)*($E$2:$E$13=E5))</f>
        <v>1</v>
      </c>
      <c r="I5" s="11" t="s">
        <v>8</v>
      </c>
      <c r="J5" s="13">
        <v>1</v>
      </c>
    </row>
    <row r="6" spans="1:10" ht="15.75" x14ac:dyDescent="0.25">
      <c r="A6" s="5" t="s">
        <v>15</v>
      </c>
      <c r="B6" s="1" t="s">
        <v>7</v>
      </c>
      <c r="C6" s="1" t="s">
        <v>16</v>
      </c>
      <c r="D6" s="1" t="s">
        <v>12</v>
      </c>
      <c r="E6" s="1" t="s">
        <v>8</v>
      </c>
      <c r="F6" s="12">
        <f t="shared" si="0"/>
        <v>0.33333333333333331</v>
      </c>
      <c r="I6" s="9" t="s">
        <v>11</v>
      </c>
      <c r="J6" s="13">
        <v>1</v>
      </c>
    </row>
    <row r="7" spans="1:10" ht="15.75" x14ac:dyDescent="0.25">
      <c r="A7" s="2" t="s">
        <v>17</v>
      </c>
      <c r="B7" s="3" t="s">
        <v>7</v>
      </c>
      <c r="C7" s="3" t="s">
        <v>8</v>
      </c>
      <c r="D7" s="3" t="s">
        <v>5</v>
      </c>
      <c r="E7" s="3" t="s">
        <v>6</v>
      </c>
      <c r="F7" s="12">
        <f t="shared" si="0"/>
        <v>1</v>
      </c>
      <c r="I7" s="10" t="s">
        <v>7</v>
      </c>
      <c r="J7" s="13">
        <v>1</v>
      </c>
    </row>
    <row r="8" spans="1:10" ht="15.75" x14ac:dyDescent="0.25">
      <c r="A8" s="5" t="s">
        <v>18</v>
      </c>
      <c r="B8" s="4" t="s">
        <v>10</v>
      </c>
      <c r="C8" s="3" t="s">
        <v>5</v>
      </c>
      <c r="D8" s="1" t="s">
        <v>12</v>
      </c>
      <c r="E8" s="1" t="s">
        <v>11</v>
      </c>
      <c r="F8" s="12">
        <f t="shared" si="0"/>
        <v>1</v>
      </c>
      <c r="I8" s="11" t="s">
        <v>8</v>
      </c>
      <c r="J8" s="13">
        <v>1</v>
      </c>
    </row>
    <row r="9" spans="1:10" ht="15.75" x14ac:dyDescent="0.25">
      <c r="A9" s="5" t="s">
        <v>19</v>
      </c>
      <c r="B9" s="1" t="s">
        <v>8</v>
      </c>
      <c r="C9" s="1" t="s">
        <v>5</v>
      </c>
      <c r="D9" s="4" t="s">
        <v>11</v>
      </c>
      <c r="E9" s="4" t="s">
        <v>6</v>
      </c>
      <c r="F9" s="12">
        <f t="shared" si="0"/>
        <v>1</v>
      </c>
      <c r="I9" s="8" t="s">
        <v>6</v>
      </c>
      <c r="J9" s="13">
        <v>1</v>
      </c>
    </row>
    <row r="10" spans="1:10" ht="15.75" x14ac:dyDescent="0.25">
      <c r="A10" s="5" t="s">
        <v>19</v>
      </c>
      <c r="B10" s="1" t="s">
        <v>7</v>
      </c>
      <c r="C10" s="1" t="s">
        <v>16</v>
      </c>
      <c r="D10" s="1" t="s">
        <v>12</v>
      </c>
      <c r="E10" s="1" t="s">
        <v>8</v>
      </c>
      <c r="F10" s="12">
        <f t="shared" si="0"/>
        <v>0.33333333333333331</v>
      </c>
      <c r="I10" s="9" t="s">
        <v>7</v>
      </c>
      <c r="J10" s="13">
        <v>1</v>
      </c>
    </row>
    <row r="11" spans="1:10" ht="15.75" x14ac:dyDescent="0.25">
      <c r="A11" s="2" t="s">
        <v>20</v>
      </c>
      <c r="B11" s="3" t="s">
        <v>6</v>
      </c>
      <c r="C11" s="3" t="s">
        <v>7</v>
      </c>
      <c r="D11" s="3" t="s">
        <v>8</v>
      </c>
      <c r="E11" s="1" t="s">
        <v>5</v>
      </c>
      <c r="F11" s="12">
        <f t="shared" si="0"/>
        <v>1</v>
      </c>
      <c r="I11" s="10" t="s">
        <v>8</v>
      </c>
      <c r="J11" s="13">
        <v>1</v>
      </c>
    </row>
    <row r="12" spans="1:10" ht="15.75" x14ac:dyDescent="0.25">
      <c r="A12" s="5" t="s">
        <v>21</v>
      </c>
      <c r="B12" s="3" t="s">
        <v>5</v>
      </c>
      <c r="C12" s="3" t="s">
        <v>11</v>
      </c>
      <c r="D12" s="3" t="s">
        <v>7</v>
      </c>
      <c r="E12" s="3" t="s">
        <v>8</v>
      </c>
      <c r="F12" s="12">
        <f t="shared" si="0"/>
        <v>1</v>
      </c>
      <c r="I12" s="11" t="s">
        <v>5</v>
      </c>
      <c r="J12" s="13">
        <v>1</v>
      </c>
    </row>
    <row r="13" spans="1:10" ht="15.75" x14ac:dyDescent="0.25">
      <c r="A13" s="5" t="s">
        <v>22</v>
      </c>
      <c r="B13" s="1" t="s">
        <v>12</v>
      </c>
      <c r="C13" s="4" t="s">
        <v>16</v>
      </c>
      <c r="D13" s="4" t="s">
        <v>5</v>
      </c>
      <c r="E13" s="1" t="s">
        <v>6</v>
      </c>
      <c r="F13" s="12">
        <f t="shared" si="0"/>
        <v>1</v>
      </c>
      <c r="I13" s="8" t="s">
        <v>7</v>
      </c>
      <c r="J13" s="13">
        <v>2</v>
      </c>
    </row>
    <row r="14" spans="1:10" x14ac:dyDescent="0.25">
      <c r="F14" s="12">
        <f>SUM(F2:F13)</f>
        <v>10</v>
      </c>
      <c r="I14" s="9" t="s">
        <v>8</v>
      </c>
      <c r="J14" s="13">
        <v>1</v>
      </c>
    </row>
    <row r="15" spans="1:10" x14ac:dyDescent="0.25">
      <c r="I15" s="10" t="s">
        <v>5</v>
      </c>
      <c r="J15" s="13">
        <v>1</v>
      </c>
    </row>
    <row r="16" spans="1:10" x14ac:dyDescent="0.25">
      <c r="I16" s="11" t="s">
        <v>6</v>
      </c>
      <c r="J16" s="13">
        <v>1</v>
      </c>
    </row>
    <row r="17" spans="1:10" x14ac:dyDescent="0.25">
      <c r="I17" s="9" t="s">
        <v>16</v>
      </c>
      <c r="J17" s="13">
        <v>1</v>
      </c>
    </row>
    <row r="18" spans="1:10" x14ac:dyDescent="0.25">
      <c r="B18" s="1" t="s">
        <v>23</v>
      </c>
      <c r="I18" s="10" t="s">
        <v>12</v>
      </c>
      <c r="J18" s="13">
        <v>1</v>
      </c>
    </row>
    <row r="19" spans="1:10" x14ac:dyDescent="0.25">
      <c r="A19" t="s">
        <v>5</v>
      </c>
      <c r="B19" s="1">
        <f>COUNTIF($B$2:$E$13,"A")</f>
        <v>9</v>
      </c>
      <c r="I19" s="11" t="s">
        <v>8</v>
      </c>
      <c r="J19" s="13">
        <v>1</v>
      </c>
    </row>
    <row r="20" spans="1:10" x14ac:dyDescent="0.25">
      <c r="A20" t="s">
        <v>6</v>
      </c>
      <c r="B20" s="1">
        <f>COUNTIF($B$2:$E$13,"b")</f>
        <v>6</v>
      </c>
      <c r="I20" s="8" t="s">
        <v>8</v>
      </c>
      <c r="J20" s="13">
        <v>2</v>
      </c>
    </row>
    <row r="21" spans="1:10" x14ac:dyDescent="0.25">
      <c r="A21" t="s">
        <v>7</v>
      </c>
      <c r="B21" s="1">
        <f>COUNTIF($B$2:$E$13,"C")</f>
        <v>9</v>
      </c>
      <c r="I21" s="9" t="s">
        <v>5</v>
      </c>
      <c r="J21" s="13">
        <v>2</v>
      </c>
    </row>
    <row r="22" spans="1:10" x14ac:dyDescent="0.25">
      <c r="A22" t="s">
        <v>8</v>
      </c>
      <c r="B22" s="1">
        <f>COUNTIF($B$2:$E$13,"D")</f>
        <v>9</v>
      </c>
      <c r="I22" s="10" t="s">
        <v>6</v>
      </c>
      <c r="J22" s="13">
        <v>1</v>
      </c>
    </row>
    <row r="23" spans="1:10" x14ac:dyDescent="0.25">
      <c r="A23" t="s">
        <v>10</v>
      </c>
      <c r="B23" s="1">
        <f>COUNTIF($B$2:$E$13,"E")</f>
        <v>2</v>
      </c>
      <c r="I23" s="11" t="s">
        <v>7</v>
      </c>
      <c r="J23" s="13">
        <v>1</v>
      </c>
    </row>
    <row r="24" spans="1:10" x14ac:dyDescent="0.25">
      <c r="A24" t="s">
        <v>16</v>
      </c>
      <c r="B24" s="1">
        <f>COUNTIF($B$2:$E$13,"F")</f>
        <v>4</v>
      </c>
      <c r="I24" s="10" t="s">
        <v>11</v>
      </c>
      <c r="J24" s="13">
        <v>1</v>
      </c>
    </row>
    <row r="25" spans="1:10" x14ac:dyDescent="0.25">
      <c r="A25" t="s">
        <v>11</v>
      </c>
      <c r="B25" s="1">
        <f>COUNTIF($B$2:$E$13,"G")</f>
        <v>3</v>
      </c>
      <c r="I25" s="11" t="s">
        <v>6</v>
      </c>
      <c r="J25" s="13">
        <v>1</v>
      </c>
    </row>
    <row r="26" spans="1:10" x14ac:dyDescent="0.25">
      <c r="A26" t="s">
        <v>12</v>
      </c>
      <c r="B26" s="1">
        <f>COUNTIF($B$2:$E$13,"H")</f>
        <v>6</v>
      </c>
      <c r="I26" s="8" t="s">
        <v>10</v>
      </c>
      <c r="J26" s="13">
        <v>1</v>
      </c>
    </row>
    <row r="27" spans="1:10" x14ac:dyDescent="0.25">
      <c r="I27" s="9" t="s">
        <v>5</v>
      </c>
      <c r="J27" s="13">
        <v>1</v>
      </c>
    </row>
    <row r="28" spans="1:10" x14ac:dyDescent="0.25">
      <c r="I28" s="10" t="s">
        <v>12</v>
      </c>
      <c r="J28" s="13">
        <v>1</v>
      </c>
    </row>
    <row r="29" spans="1:10" x14ac:dyDescent="0.25">
      <c r="I29" s="11" t="s">
        <v>11</v>
      </c>
      <c r="J29" s="13">
        <v>1</v>
      </c>
    </row>
    <row r="30" spans="1:10" x14ac:dyDescent="0.25">
      <c r="I30" s="8" t="s">
        <v>12</v>
      </c>
      <c r="J30" s="13">
        <v>2</v>
      </c>
    </row>
    <row r="31" spans="1:10" x14ac:dyDescent="0.25">
      <c r="I31" s="9" t="s">
        <v>10</v>
      </c>
      <c r="J31" s="13">
        <v>1</v>
      </c>
    </row>
    <row r="32" spans="1:10" x14ac:dyDescent="0.25">
      <c r="I32" s="10" t="s">
        <v>7</v>
      </c>
      <c r="J32" s="13">
        <v>1</v>
      </c>
    </row>
    <row r="33" spans="9:10" x14ac:dyDescent="0.25">
      <c r="I33" s="11" t="s">
        <v>5</v>
      </c>
      <c r="J33" s="13">
        <v>1</v>
      </c>
    </row>
    <row r="34" spans="9:10" x14ac:dyDescent="0.25">
      <c r="I34" s="9" t="s">
        <v>16</v>
      </c>
      <c r="J34" s="13">
        <v>1</v>
      </c>
    </row>
    <row r="35" spans="9:10" x14ac:dyDescent="0.25">
      <c r="I35" s="10" t="s">
        <v>5</v>
      </c>
      <c r="J35" s="13">
        <v>1</v>
      </c>
    </row>
    <row r="36" spans="9:10" x14ac:dyDescent="0.25">
      <c r="I36" s="11" t="s">
        <v>6</v>
      </c>
      <c r="J36" s="13">
        <v>1</v>
      </c>
    </row>
    <row r="37" spans="9:10" x14ac:dyDescent="0.25">
      <c r="I37" s="8" t="s">
        <v>25</v>
      </c>
      <c r="J37" s="13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prov_adj1</dc:creator>
  <cp:lastModifiedBy>prov_adj1</cp:lastModifiedBy>
  <dcterms:created xsi:type="dcterms:W3CDTF">2019-02-04T18:04:44Z</dcterms:created>
  <dcterms:modified xsi:type="dcterms:W3CDTF">2019-02-04T18:46:42Z</dcterms:modified>
</cp:coreProperties>
</file>