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0490" windowHeight="6555"/>
  </bookViews>
  <sheets>
    <sheet name="LOT SIEG 2,4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" i="1"/>
  <c r="E22" i="1" l="1"/>
  <c r="D22" i="1"/>
  <c r="F20" i="1" l="1"/>
  <c r="F22" i="1" s="1"/>
  <c r="F21" i="1"/>
  <c r="E23" i="1"/>
</calcChain>
</file>

<file path=xl/sharedStrings.xml><?xml version="1.0" encoding="utf-8"?>
<sst xmlns="http://schemas.openxmlformats.org/spreadsheetml/2006/main" count="48" uniqueCount="16">
  <si>
    <t>NOM</t>
  </si>
  <si>
    <t>PROJET</t>
  </si>
  <si>
    <t>DATE</t>
  </si>
  <si>
    <t>HEURES DOSSIER</t>
  </si>
  <si>
    <t>IMPRESSION NUMERIQUE</t>
  </si>
  <si>
    <t>PRESTATION SERVICE ADMIN</t>
  </si>
  <si>
    <t>COMMERCE PAP</t>
  </si>
  <si>
    <t>FOOD TRUCK</t>
  </si>
  <si>
    <t>TOTAL</t>
  </si>
  <si>
    <t>total heures</t>
  </si>
  <si>
    <t>MARTIN</t>
  </si>
  <si>
    <t>BESO</t>
  </si>
  <si>
    <t>BUT</t>
  </si>
  <si>
    <t>CAOC</t>
  </si>
  <si>
    <t>HEURES ACCOMPAGNEMENT</t>
  </si>
  <si>
    <t>Nb mois ACCPGT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</si>
</sst>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16" fontId="0" fillId="0" borderId="0" xfId="0" applyNumberFormat="1" applyFill="1"/>
    <xf numFmtId="0" fontId="0" fillId="2" borderId="0" xfId="0" applyFill="1"/>
    <xf numFmtId="16" fontId="0" fillId="2" borderId="0" xfId="0" applyNumberFormat="1" applyFill="1"/>
    <xf numFmtId="0" fontId="1" fillId="3" borderId="0" xfId="0" applyFont="1" applyFill="1"/>
    <xf numFmtId="0" fontId="0" fillId="0" borderId="0" xfId="0" applyFont="1" applyFill="1"/>
  </cellXfs>
  <cellStyles count="1">
    <cellStyle name="Normal" xfId="0" builtinId="0"/>
  </cellStyles>
  <dxfs count="3">
    <dxf>
      <numFmt numFmtId="0" formatCode="General"/>
    </dxf>
    <dxf>
      <numFmt numFmtId="21" formatCode="dd\-mmm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ieg" displayName="sieg" ref="A1:F22" totalsRowCount="1" headerRowDxfId="2">
  <autoFilter ref="A1:F21"/>
  <sortState ref="A2:F135">
    <sortCondition ref="A2:A135"/>
    <sortCondition ref="C2:C135"/>
  </sortState>
  <tableColumns count="6">
    <tableColumn id="1" name="NOM" totalsRowLabel="TOTAL"/>
    <tableColumn id="2" name="PROJET"/>
    <tableColumn id="3" name="DATE" dataDxfId="1"/>
    <tableColumn id="4" name="HEURES ACCOMPAGNEMENT" totalsRowFunction="sum"/>
    <tableColumn id="5" name="HEURES DOSSIER" totalsRowFunction="sum"/>
    <tableColumn id="6" name="Nb mois ACCPGT" totalsRowFunction="sum" dataDxfId="0">
      <calculatedColumnFormula>IFERROR(IF(OR(A2=0,COUNT(D2:D4)&lt;2),"",IF(AND(A1=A2,MONTH(C1)=MONTH(C2)),"",1)),1)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tabSelected="1" workbookViewId="0">
      <pane ySplit="1" topLeftCell="A2" activePane="bottomLeft" state="frozen"/>
      <selection pane="bottomLeft" activeCell="D6" sqref="D6"/>
    </sheetView>
  </sheetViews>
  <sheetFormatPr baseColWidth="10" defaultRowHeight="15" x14ac:dyDescent="0.25"/>
  <cols>
    <col min="1" max="1" width="13.7109375" bestFit="1" customWidth="1"/>
    <col min="2" max="2" width="29.5703125" bestFit="1" customWidth="1"/>
    <col min="3" max="3" width="7.85546875" bestFit="1" customWidth="1"/>
    <col min="4" max="4" width="21.140625" customWidth="1"/>
  </cols>
  <sheetData>
    <row r="1" spans="1:9" s="1" customFormat="1" ht="66.75" customHeight="1" x14ac:dyDescent="0.25">
      <c r="A1" s="1" t="s">
        <v>0</v>
      </c>
      <c r="B1" s="1" t="s">
        <v>1</v>
      </c>
      <c r="C1" s="1" t="s">
        <v>2</v>
      </c>
      <c r="D1" s="1" t="s">
        <v>14</v>
      </c>
      <c r="E1" s="1" t="s">
        <v>3</v>
      </c>
      <c r="F1" s="1" t="s">
        <v>15</v>
      </c>
    </row>
    <row r="2" spans="1:9" x14ac:dyDescent="0.25">
      <c r="A2" s="2" t="s">
        <v>10</v>
      </c>
      <c r="B2" s="2" t="s">
        <v>4</v>
      </c>
      <c r="C2" s="3">
        <v>43507</v>
      </c>
      <c r="D2" s="2">
        <v>2</v>
      </c>
      <c r="E2" s="2"/>
      <c r="F2" s="2">
        <f t="shared" ref="F2:F21" si="0">IFERROR(IF(OR(A2=0,COUNT(D2:D4)&lt;2),"",IF(AND(A1=A2,MONTH(C1)=MONTH(C2)),"",1)),1)</f>
        <v>1</v>
      </c>
      <c r="I2" s="1"/>
    </row>
    <row r="3" spans="1:9" x14ac:dyDescent="0.25">
      <c r="A3" s="2" t="s">
        <v>10</v>
      </c>
      <c r="B3" s="2" t="s">
        <v>4</v>
      </c>
      <c r="C3" s="3">
        <v>43518</v>
      </c>
      <c r="D3" s="2"/>
      <c r="E3" s="2">
        <v>1.5</v>
      </c>
      <c r="F3" s="2" t="str">
        <f t="shared" si="0"/>
        <v/>
      </c>
      <c r="I3" s="1"/>
    </row>
    <row r="4" spans="1:9" x14ac:dyDescent="0.25">
      <c r="A4" s="2" t="s">
        <v>10</v>
      </c>
      <c r="B4" s="2" t="s">
        <v>4</v>
      </c>
      <c r="C4" s="3">
        <v>43522</v>
      </c>
      <c r="D4" s="2">
        <v>2.5</v>
      </c>
      <c r="E4" s="2"/>
      <c r="F4" s="2" t="str">
        <f t="shared" si="0"/>
        <v/>
      </c>
      <c r="I4" s="1"/>
    </row>
    <row r="5" spans="1:9" x14ac:dyDescent="0.25">
      <c r="A5" s="4" t="s">
        <v>10</v>
      </c>
      <c r="B5" s="4" t="s">
        <v>4</v>
      </c>
      <c r="C5" s="5">
        <v>43539</v>
      </c>
      <c r="D5" s="4"/>
      <c r="E5" s="4">
        <v>1</v>
      </c>
      <c r="F5" s="2" t="str">
        <f t="shared" si="0"/>
        <v/>
      </c>
      <c r="H5">
        <v>0</v>
      </c>
      <c r="I5" s="1"/>
    </row>
    <row r="6" spans="1:9" x14ac:dyDescent="0.25">
      <c r="A6" s="4" t="s">
        <v>10</v>
      </c>
      <c r="B6" s="4" t="s">
        <v>4</v>
      </c>
      <c r="C6" s="5">
        <v>43546</v>
      </c>
      <c r="D6" s="4"/>
      <c r="E6" s="4">
        <v>2</v>
      </c>
      <c r="F6" s="2" t="str">
        <f t="shared" si="0"/>
        <v/>
      </c>
      <c r="I6" s="1"/>
    </row>
    <row r="7" spans="1:9" x14ac:dyDescent="0.25">
      <c r="A7" s="4" t="s">
        <v>10</v>
      </c>
      <c r="B7" s="4" t="s">
        <v>4</v>
      </c>
      <c r="C7" s="5">
        <v>43552</v>
      </c>
      <c r="D7" s="4">
        <v>3</v>
      </c>
      <c r="E7" s="4"/>
      <c r="F7" s="2" t="str">
        <f t="shared" si="0"/>
        <v/>
      </c>
      <c r="I7" s="1"/>
    </row>
    <row r="8" spans="1:9" x14ac:dyDescent="0.25">
      <c r="A8" s="2" t="s">
        <v>10</v>
      </c>
      <c r="B8" s="2" t="s">
        <v>4</v>
      </c>
      <c r="C8" s="3">
        <v>43588</v>
      </c>
      <c r="D8" s="2">
        <v>2</v>
      </c>
      <c r="E8" s="2"/>
      <c r="F8" s="2">
        <f t="shared" si="0"/>
        <v>1</v>
      </c>
      <c r="I8" s="1"/>
    </row>
    <row r="9" spans="1:9" x14ac:dyDescent="0.25">
      <c r="A9" s="2" t="s">
        <v>10</v>
      </c>
      <c r="B9" s="2" t="s">
        <v>4</v>
      </c>
      <c r="C9" s="3">
        <v>43598</v>
      </c>
      <c r="D9" s="2"/>
      <c r="E9" s="2">
        <v>2</v>
      </c>
      <c r="F9" s="2" t="str">
        <f t="shared" si="0"/>
        <v/>
      </c>
      <c r="I9" s="1"/>
    </row>
    <row r="10" spans="1:9" x14ac:dyDescent="0.25">
      <c r="A10" s="2" t="s">
        <v>10</v>
      </c>
      <c r="B10" s="2" t="s">
        <v>4</v>
      </c>
      <c r="C10" s="3">
        <v>43606</v>
      </c>
      <c r="D10" s="2">
        <v>3</v>
      </c>
      <c r="E10" s="2"/>
      <c r="F10" s="2" t="str">
        <f t="shared" si="0"/>
        <v/>
      </c>
      <c r="I10" s="1"/>
    </row>
    <row r="11" spans="1:9" x14ac:dyDescent="0.25">
      <c r="A11" s="2" t="s">
        <v>11</v>
      </c>
      <c r="B11" s="2" t="s">
        <v>5</v>
      </c>
      <c r="C11" s="3">
        <v>43649</v>
      </c>
      <c r="D11" s="2">
        <v>3</v>
      </c>
      <c r="E11" s="2"/>
      <c r="F11" s="2">
        <f t="shared" si="0"/>
        <v>1</v>
      </c>
      <c r="I11" s="1"/>
    </row>
    <row r="12" spans="1:9" x14ac:dyDescent="0.25">
      <c r="A12" s="2" t="s">
        <v>11</v>
      </c>
      <c r="B12" s="2" t="s">
        <v>5</v>
      </c>
      <c r="C12" s="3">
        <v>43661</v>
      </c>
      <c r="D12" s="2"/>
      <c r="E12" s="2">
        <v>1.5</v>
      </c>
      <c r="F12" s="2" t="str">
        <f t="shared" si="0"/>
        <v/>
      </c>
      <c r="I12" s="1"/>
    </row>
    <row r="13" spans="1:9" x14ac:dyDescent="0.25">
      <c r="A13" s="2" t="s">
        <v>11</v>
      </c>
      <c r="B13" s="2" t="s">
        <v>5</v>
      </c>
      <c r="C13" s="3">
        <v>43663</v>
      </c>
      <c r="D13" s="2">
        <v>3</v>
      </c>
      <c r="E13" s="2"/>
      <c r="F13" s="2" t="str">
        <f t="shared" si="0"/>
        <v/>
      </c>
      <c r="I13" s="1"/>
    </row>
    <row r="14" spans="1:9" x14ac:dyDescent="0.25">
      <c r="A14" s="7" t="s">
        <v>12</v>
      </c>
      <c r="B14" s="2" t="s">
        <v>6</v>
      </c>
      <c r="C14" s="3">
        <v>43747</v>
      </c>
      <c r="D14" s="2">
        <v>4</v>
      </c>
      <c r="E14" s="2"/>
      <c r="F14" s="2">
        <f t="shared" si="0"/>
        <v>1</v>
      </c>
      <c r="I14" s="1"/>
    </row>
    <row r="15" spans="1:9" x14ac:dyDescent="0.25">
      <c r="A15" s="7" t="s">
        <v>12</v>
      </c>
      <c r="B15" s="2" t="s">
        <v>6</v>
      </c>
      <c r="C15" s="3">
        <v>43769</v>
      </c>
      <c r="D15" s="2">
        <v>3.5</v>
      </c>
      <c r="E15" s="2"/>
      <c r="F15" s="2" t="str">
        <f t="shared" si="0"/>
        <v/>
      </c>
      <c r="I15" s="1"/>
    </row>
    <row r="16" spans="1:9" x14ac:dyDescent="0.25">
      <c r="A16" s="7" t="s">
        <v>12</v>
      </c>
      <c r="B16" s="2" t="s">
        <v>6</v>
      </c>
      <c r="C16" s="3">
        <v>43775</v>
      </c>
      <c r="D16" s="2"/>
      <c r="E16" s="2">
        <v>3</v>
      </c>
      <c r="F16" s="2" t="str">
        <f t="shared" si="0"/>
        <v/>
      </c>
      <c r="H16">
        <v>0</v>
      </c>
      <c r="I16" s="1"/>
    </row>
    <row r="17" spans="1:9" x14ac:dyDescent="0.25">
      <c r="A17" s="7" t="s">
        <v>12</v>
      </c>
      <c r="B17" s="2" t="s">
        <v>6</v>
      </c>
      <c r="C17" s="3">
        <v>43784</v>
      </c>
      <c r="D17" s="2"/>
      <c r="E17" s="2">
        <v>1</v>
      </c>
      <c r="F17" s="2" t="str">
        <f t="shared" si="0"/>
        <v/>
      </c>
      <c r="I17" s="1"/>
    </row>
    <row r="18" spans="1:9" x14ac:dyDescent="0.25">
      <c r="A18" s="7" t="s">
        <v>12</v>
      </c>
      <c r="B18" s="2" t="s">
        <v>6</v>
      </c>
      <c r="C18" s="3">
        <v>43789</v>
      </c>
      <c r="D18" s="2">
        <v>3.5</v>
      </c>
      <c r="E18" s="2"/>
      <c r="F18" s="2" t="str">
        <f t="shared" si="0"/>
        <v/>
      </c>
      <c r="I18" s="1"/>
    </row>
    <row r="19" spans="1:9" x14ac:dyDescent="0.25">
      <c r="A19" s="2" t="s">
        <v>13</v>
      </c>
      <c r="B19" s="2" t="s">
        <v>7</v>
      </c>
      <c r="C19" s="3">
        <v>43635</v>
      </c>
      <c r="D19" s="2">
        <v>3</v>
      </c>
      <c r="E19" s="2"/>
      <c r="F19" s="2">
        <f t="shared" si="0"/>
        <v>1</v>
      </c>
      <c r="I19" s="1"/>
    </row>
    <row r="20" spans="1:9" x14ac:dyDescent="0.25">
      <c r="A20" s="2" t="s">
        <v>13</v>
      </c>
      <c r="B20" s="2" t="s">
        <v>7</v>
      </c>
      <c r="C20" s="3">
        <v>43640</v>
      </c>
      <c r="D20" s="2"/>
      <c r="E20" s="2">
        <v>1</v>
      </c>
      <c r="F20" s="2" t="str">
        <f t="shared" si="0"/>
        <v/>
      </c>
      <c r="I20" s="1"/>
    </row>
    <row r="21" spans="1:9" x14ac:dyDescent="0.25">
      <c r="A21" s="2" t="s">
        <v>13</v>
      </c>
      <c r="B21" s="2" t="s">
        <v>7</v>
      </c>
      <c r="C21" s="3">
        <v>43643</v>
      </c>
      <c r="D21" s="2">
        <v>4.5</v>
      </c>
      <c r="E21" s="2"/>
      <c r="F21" s="2" t="str">
        <f t="shared" si="0"/>
        <v/>
      </c>
      <c r="I21" s="1"/>
    </row>
    <row r="22" spans="1:9" x14ac:dyDescent="0.25">
      <c r="A22" t="s">
        <v>8</v>
      </c>
      <c r="D22">
        <f>SUBTOTAL(109,sieg[HEURES ACCOMPAGNEMENT])</f>
        <v>37</v>
      </c>
      <c r="E22">
        <f>SUBTOTAL(109,sieg[HEURES DOSSIER])</f>
        <v>13</v>
      </c>
      <c r="F22">
        <f>SUBTOTAL(109,sieg[Nb mois ACCPGT])</f>
        <v>5</v>
      </c>
    </row>
    <row r="23" spans="1:9" x14ac:dyDescent="0.25">
      <c r="D23" t="s">
        <v>9</v>
      </c>
      <c r="E23" s="6">
        <f>SUM(sieg[[#Totals],[HEURES ACCOMPAGNEMENT]:[HEURES DOSSIER]])</f>
        <v>50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LOT SIEG 2,4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2020-01-07T14:52:44Z</dcterms:created>
  <dcterms:modified xsi:type="dcterms:W3CDTF">2020-01-08T12:31:19Z</dcterms:modified>
</cp:coreProperties>
</file>